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horacio/Dropbox/DANE (1)/0-Press/210825-Pulso Social julio-2021/"/>
    </mc:Choice>
  </mc:AlternateContent>
  <xr:revisionPtr revIDLastSave="0" documentId="8_{9008F68F-6000-A540-BCEA-611A2235EC35}" xr6:coauthVersionLast="47" xr6:coauthVersionMax="47" xr10:uidLastSave="{00000000-0000-0000-0000-000000000000}"/>
  <bookViews>
    <workbookView xWindow="0" yWindow="500" windowWidth="28800" windowHeight="15840" tabRatio="894" activeTab="1" xr2:uid="{00000000-000D-0000-FFFF-FFFF00000000}"/>
  </bookViews>
  <sheets>
    <sheet name="Indice" sheetId="508" r:id="rId1"/>
    <sheet name="ICC" sheetId="662" r:id="rId2"/>
    <sheet name="cc1" sheetId="591" r:id="rId3"/>
    <sheet name="cc2" sheetId="592" r:id="rId4"/>
    <sheet name="cc3" sheetId="593" r:id="rId5"/>
    <sheet name="cc4" sheetId="594" r:id="rId6"/>
    <sheet name="cc5" sheetId="595" r:id="rId7"/>
    <sheet name="cc6" sheetId="596" r:id="rId8"/>
    <sheet name="cc7" sheetId="597" r:id="rId9"/>
    <sheet name="cc8" sheetId="598" r:id="rId10"/>
    <sheet name="cc9" sheetId="599" r:id="rId11"/>
    <sheet name="cc10" sheetId="600" r:id="rId12"/>
    <sheet name="cc11" sheetId="601" r:id="rId13"/>
    <sheet name="cc12" sheetId="602" r:id="rId14"/>
    <sheet name="cc13" sheetId="603" r:id="rId15"/>
    <sheet name="bs1" sheetId="604" r:id="rId16"/>
    <sheet name="bs2" sheetId="605" r:id="rId17"/>
    <sheet name="bs3a" sheetId="659" r:id="rId18"/>
    <sheet name="bs3b" sheetId="660" r:id="rId19"/>
    <sheet name="bs3c" sheetId="661" r:id="rId20"/>
    <sheet name="bs4" sheetId="606" r:id="rId21"/>
    <sheet name="bs5" sheetId="607" r:id="rId22"/>
    <sheet name="bs5a1" sheetId="637" r:id="rId23"/>
    <sheet name="bs5a2" sheetId="638" r:id="rId24"/>
    <sheet name="bs5a3" sheetId="639" r:id="rId25"/>
    <sheet name="bs5a4" sheetId="640" r:id="rId26"/>
    <sheet name="bs5a5" sheetId="641" r:id="rId27"/>
    <sheet name="bs5b" sheetId="642" r:id="rId28"/>
    <sheet name="bs5c" sheetId="658" r:id="rId29"/>
    <sheet name="bs6" sheetId="608" r:id="rId30"/>
    <sheet name="bs7" sheetId="609" r:id="rId31"/>
    <sheet name="bs8_a" sheetId="610" r:id="rId32"/>
    <sheet name="bs8_b" sheetId="611" r:id="rId33"/>
    <sheet name="bs8_c" sheetId="612" r:id="rId34"/>
    <sheet name="bs8_d" sheetId="613" r:id="rId35"/>
    <sheet name="bs8_e" sheetId="614" r:id="rId36"/>
    <sheet name="bs8_f" sheetId="615" r:id="rId37"/>
    <sheet name="bs10" sheetId="616" r:id="rId38"/>
    <sheet name="bs11" sheetId="617" r:id="rId39"/>
    <sheet name="bs12" sheetId="618" r:id="rId40"/>
    <sheet name="rc1" sheetId="619" r:id="rId41"/>
    <sheet name="rc3" sheetId="620" r:id="rId42"/>
    <sheet name="rc6" sheetId="621" r:id="rId43"/>
    <sheet name="rc7" sheetId="622" r:id="rId44"/>
    <sheet name="rc7a" sheetId="657" r:id="rId45"/>
    <sheet name="rc8" sheetId="623" r:id="rId46"/>
    <sheet name="rc10" sheetId="624" r:id="rId47"/>
    <sheet name="bna1" sheetId="625" r:id="rId48"/>
    <sheet name="bna2" sheetId="626" r:id="rId49"/>
    <sheet name="bna3" sheetId="627" r:id="rId50"/>
    <sheet name="bna4" sheetId="628" r:id="rId51"/>
    <sheet name="bna5" sheetId="629" r:id="rId52"/>
    <sheet name="bna6" sheetId="630" r:id="rId53"/>
    <sheet name="pa1" sheetId="631" r:id="rId54"/>
    <sheet name="pa2" sheetId="632" r:id="rId55"/>
    <sheet name="pa3" sheetId="633" r:id="rId56"/>
    <sheet name="pa4" sheetId="634" r:id="rId57"/>
    <sheet name="vi1" sheetId="656" r:id="rId58"/>
    <sheet name="vi2" sheetId="649" r:id="rId59"/>
    <sheet name="vi3" sheetId="650" r:id="rId60"/>
    <sheet name="pm1" sheetId="651" r:id="rId61"/>
    <sheet name="pm2" sheetId="652" r:id="rId62"/>
    <sheet name="pm3" sheetId="653" r:id="rId63"/>
    <sheet name="pm4" sheetId="654" r:id="rId64"/>
    <sheet name="pm5" sheetId="643" r:id="rId65"/>
    <sheet name="pm6" sheetId="644" r:id="rId66"/>
    <sheet name="pm7" sheetId="645" r:id="rId67"/>
    <sheet name="pm8" sheetId="646" r:id="rId68"/>
    <sheet name="pm9" sheetId="647" r:id="rId69"/>
    <sheet name="pm10" sheetId="648" r:id="rId70"/>
  </sheets>
  <externalReferences>
    <externalReference r:id="rId71"/>
    <externalReference r:id="rId72"/>
    <externalReference r:id="rId73"/>
  </externalReferences>
  <definedNames>
    <definedName name="_xlnm._FilterDatabase" localSheetId="47" hidden="1">'bna1'!#REF!</definedName>
    <definedName name="_xlnm._FilterDatabase" localSheetId="48" hidden="1">'bna2'!#REF!</definedName>
    <definedName name="_xlnm._FilterDatabase" localSheetId="49" hidden="1">'bna3'!#REF!</definedName>
    <definedName name="_xlnm._FilterDatabase" localSheetId="50" hidden="1">'bna4'!#REF!</definedName>
    <definedName name="_xlnm._FilterDatabase" localSheetId="51" hidden="1">'bna5'!#REF!</definedName>
    <definedName name="_xlnm._FilterDatabase" localSheetId="52" hidden="1">'bna6'!#REF!</definedName>
    <definedName name="_xlnm._FilterDatabase" localSheetId="15" hidden="1">'bs1'!#REF!</definedName>
    <definedName name="_xlnm._FilterDatabase" localSheetId="37" hidden="1">'bs10'!#REF!</definedName>
    <definedName name="_xlnm._FilterDatabase" localSheetId="38" hidden="1">'bs11'!#REF!</definedName>
    <definedName name="_xlnm._FilterDatabase" localSheetId="39" hidden="1">'bs12'!#REF!</definedName>
    <definedName name="_xlnm._FilterDatabase" localSheetId="16" hidden="1">'bs2'!#REF!</definedName>
    <definedName name="_xlnm._FilterDatabase" localSheetId="20" hidden="1">'bs4'!#REF!</definedName>
    <definedName name="_xlnm._FilterDatabase" localSheetId="21" hidden="1">'bs5'!#REF!</definedName>
    <definedName name="_xlnm._FilterDatabase" localSheetId="22" hidden="1">bs5a1!#REF!</definedName>
    <definedName name="_xlnm._FilterDatabase" localSheetId="23" hidden="1">bs5a2!#REF!</definedName>
    <definedName name="_xlnm._FilterDatabase" localSheetId="24" hidden="1">bs5a3!#REF!</definedName>
    <definedName name="_xlnm._FilterDatabase" localSheetId="25" hidden="1">bs5a4!#REF!</definedName>
    <definedName name="_xlnm._FilterDatabase" localSheetId="26" hidden="1">bs5a5!#REF!</definedName>
    <definedName name="_xlnm._FilterDatabase" localSheetId="27" hidden="1">bs5b!#REF!</definedName>
    <definedName name="_xlnm._FilterDatabase" localSheetId="29" hidden="1">'bs6'!#REF!</definedName>
    <definedName name="_xlnm._FilterDatabase" localSheetId="30" hidden="1">'bs7'!#REF!</definedName>
    <definedName name="_xlnm._FilterDatabase" localSheetId="31" hidden="1">bs8_a!#REF!</definedName>
    <definedName name="_xlnm._FilterDatabase" localSheetId="32" hidden="1">bs8_b!#REF!</definedName>
    <definedName name="_xlnm._FilterDatabase" localSheetId="33" hidden="1">bs8_c!#REF!</definedName>
    <definedName name="_xlnm._FilterDatabase" localSheetId="34" hidden="1">bs8_d!#REF!</definedName>
    <definedName name="_xlnm._FilterDatabase" localSheetId="35" hidden="1">bs8_e!#REF!</definedName>
    <definedName name="_xlnm._FilterDatabase" localSheetId="36" hidden="1">bs8_f!#REF!</definedName>
    <definedName name="_xlnm._FilterDatabase" localSheetId="2" hidden="1">'cc1'!#REF!</definedName>
    <definedName name="_xlnm._FilterDatabase" localSheetId="11" hidden="1">'cc10'!#REF!</definedName>
    <definedName name="_xlnm._FilterDatabase" localSheetId="12" hidden="1">'cc11'!#REF!</definedName>
    <definedName name="_xlnm._FilterDatabase" localSheetId="13" hidden="1">'cc12'!#REF!</definedName>
    <definedName name="_xlnm._FilterDatabase" localSheetId="14" hidden="1">'cc13'!#REF!</definedName>
    <definedName name="_xlnm._FilterDatabase" localSheetId="3" hidden="1">'cc2'!#REF!</definedName>
    <definedName name="_xlnm._FilterDatabase" localSheetId="4" hidden="1">'cc3'!#REF!</definedName>
    <definedName name="_xlnm._FilterDatabase" localSheetId="5" hidden="1">'cc4'!#REF!</definedName>
    <definedName name="_xlnm._FilterDatabase" localSheetId="6" hidden="1">'cc5'!#REF!</definedName>
    <definedName name="_xlnm._FilterDatabase" localSheetId="7" hidden="1">'cc6'!#REF!</definedName>
    <definedName name="_xlnm._FilterDatabase" localSheetId="8" hidden="1">'cc7'!#REF!</definedName>
    <definedName name="_xlnm._FilterDatabase" localSheetId="9" hidden="1">'cc8'!#REF!</definedName>
    <definedName name="_xlnm._FilterDatabase" localSheetId="10" hidden="1">'cc9'!#REF!</definedName>
    <definedName name="_xlnm._FilterDatabase" localSheetId="53" hidden="1">'pa1'!#REF!</definedName>
    <definedName name="_xlnm._FilterDatabase" localSheetId="54" hidden="1">'pa2'!#REF!</definedName>
    <definedName name="_xlnm._FilterDatabase" localSheetId="60" hidden="1">'pm1'!#REF!</definedName>
    <definedName name="_xlnm._FilterDatabase" localSheetId="69" hidden="1">'pm10'!#REF!</definedName>
    <definedName name="_xlnm._FilterDatabase" localSheetId="61" hidden="1">'pm2'!#REF!</definedName>
    <definedName name="_xlnm._FilterDatabase" localSheetId="62" hidden="1">'pm3'!#REF!</definedName>
    <definedName name="_xlnm._FilterDatabase" localSheetId="63" hidden="1">'pm4'!#REF!</definedName>
    <definedName name="_xlnm._FilterDatabase" localSheetId="64" hidden="1">'pm5'!#REF!</definedName>
    <definedName name="_xlnm._FilterDatabase" localSheetId="65" hidden="1">'pm6'!#REF!</definedName>
    <definedName name="_xlnm._FilterDatabase" localSheetId="66" hidden="1">'pm7'!#REF!</definedName>
    <definedName name="_xlnm._FilterDatabase" localSheetId="67" hidden="1">'pm8'!#REF!</definedName>
    <definedName name="_xlnm._FilterDatabase" localSheetId="68" hidden="1">'pm9'!#REF!</definedName>
    <definedName name="_xlnm._FilterDatabase" localSheetId="40" hidden="1">'rc1'!#REF!</definedName>
    <definedName name="_xlnm._FilterDatabase" localSheetId="41" hidden="1">'rc3'!#REF!</definedName>
    <definedName name="_xlnm._FilterDatabase" localSheetId="42" hidden="1">'rc6'!#REF!</definedName>
    <definedName name="_xlnm._FilterDatabase" localSheetId="43" hidden="1">'rc7'!#REF!</definedName>
    <definedName name="_xlnm._FilterDatabase" localSheetId="58" hidden="1">'vi2'!#REF!</definedName>
    <definedName name="_xlnm._FilterDatabase" localSheetId="59" hidden="1">'vi3'!#REF!</definedName>
    <definedName name="bn6_2" localSheetId="1">[1]cc1!#REF!</definedName>
    <definedName name="bn6_2" localSheetId="45">[1]cc1!#REF!</definedName>
    <definedName name="bn6_2">[1]cc1!#REF!</definedName>
    <definedName name="Ej" localSheetId="47">'bna1'!#REF!</definedName>
    <definedName name="Ej" localSheetId="48">'bna2'!#REF!</definedName>
    <definedName name="Ej" localSheetId="49">'bna3'!#REF!</definedName>
    <definedName name="Ej" localSheetId="50">'bna4'!#REF!</definedName>
    <definedName name="Ej" localSheetId="51">'bna5'!#REF!</definedName>
    <definedName name="Ej" localSheetId="52">'bna6'!#REF!</definedName>
    <definedName name="Ej" localSheetId="15">'bs1'!#REF!</definedName>
    <definedName name="Ej" localSheetId="37">'bs10'!#REF!</definedName>
    <definedName name="Ej" localSheetId="38">'bs11'!#REF!</definedName>
    <definedName name="Ej" localSheetId="39">'bs12'!#REF!</definedName>
    <definedName name="Ej" localSheetId="16">'bs2'!#REF!</definedName>
    <definedName name="Ej" localSheetId="20">'bs4'!#REF!</definedName>
    <definedName name="Ej" localSheetId="21">'bs5'!#REF!</definedName>
    <definedName name="Ej" localSheetId="22">bs5a1!#REF!</definedName>
    <definedName name="Ej" localSheetId="23">bs5a2!#REF!</definedName>
    <definedName name="Ej" localSheetId="24">bs5a3!#REF!</definedName>
    <definedName name="Ej" localSheetId="25">bs5a4!#REF!</definedName>
    <definedName name="Ej" localSheetId="26">bs5a5!#REF!</definedName>
    <definedName name="Ej" localSheetId="27">bs5b!#REF!</definedName>
    <definedName name="Ej" localSheetId="29">'bs6'!#REF!</definedName>
    <definedName name="Ej" localSheetId="30">'bs7'!#REF!</definedName>
    <definedName name="Ej" localSheetId="31">bs8_a!#REF!</definedName>
    <definedName name="Ej" localSheetId="32">bs8_b!#REF!</definedName>
    <definedName name="Ej" localSheetId="33">bs8_c!#REF!</definedName>
    <definedName name="Ej" localSheetId="34">bs8_d!#REF!</definedName>
    <definedName name="Ej" localSheetId="35">bs8_e!#REF!</definedName>
    <definedName name="Ej" localSheetId="36">bs8_f!#REF!</definedName>
    <definedName name="Ej" localSheetId="2">'cc1'!#REF!</definedName>
    <definedName name="Ej" localSheetId="11">'cc10'!#REF!</definedName>
    <definedName name="Ej" localSheetId="12">'cc11'!#REF!</definedName>
    <definedName name="Ej" localSheetId="13">'cc12'!#REF!</definedName>
    <definedName name="Ej" localSheetId="14">'cc13'!#REF!</definedName>
    <definedName name="Ej" localSheetId="3">'cc2'!#REF!</definedName>
    <definedName name="Ej" localSheetId="4">'cc3'!#REF!</definedName>
    <definedName name="Ej" localSheetId="5">'cc4'!#REF!</definedName>
    <definedName name="Ej" localSheetId="6">'cc5'!#REF!</definedName>
    <definedName name="Ej" localSheetId="7">'cc6'!#REF!</definedName>
    <definedName name="Ej" localSheetId="8">'cc7'!#REF!</definedName>
    <definedName name="Ej" localSheetId="9">'cc8'!#REF!</definedName>
    <definedName name="Ej" localSheetId="10">'cc9'!#REF!</definedName>
    <definedName name="Ej" localSheetId="1">#REF!</definedName>
    <definedName name="Ej" localSheetId="53">'pa1'!#REF!</definedName>
    <definedName name="Ej" localSheetId="54">'pa2'!#REF!</definedName>
    <definedName name="Ej" localSheetId="60">'pm1'!#REF!</definedName>
    <definedName name="Ej" localSheetId="69">'pm10'!#REF!</definedName>
    <definedName name="Ej" localSheetId="61">'pm2'!#REF!</definedName>
    <definedName name="Ej" localSheetId="62">'pm3'!#REF!</definedName>
    <definedName name="Ej" localSheetId="63">'pm4'!#REF!</definedName>
    <definedName name="Ej" localSheetId="64">'pm5'!#REF!</definedName>
    <definedName name="Ej" localSheetId="65">'pm6'!#REF!</definedName>
    <definedName name="Ej" localSheetId="66">'pm7'!#REF!</definedName>
    <definedName name="Ej" localSheetId="67">'pm8'!#REF!</definedName>
    <definedName name="Ej" localSheetId="68">'pm9'!#REF!</definedName>
    <definedName name="Ej" localSheetId="40">'rc1'!#REF!</definedName>
    <definedName name="Ej" localSheetId="41">'rc3'!#REF!</definedName>
    <definedName name="Ej" localSheetId="42">'rc6'!#REF!</definedName>
    <definedName name="Ej" localSheetId="43">'rc7'!#REF!</definedName>
    <definedName name="Ej" localSheetId="45">#REF!</definedName>
    <definedName name="Ej" localSheetId="58">'vi2'!#REF!</definedName>
    <definedName name="Ej" localSheetId="59">'vi3'!#REF!</definedName>
    <definedName name="E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660" l="1"/>
  <c r="E48" i="662"/>
  <c r="E47" i="662"/>
  <c r="M69" i="662"/>
  <c r="M68" i="662"/>
  <c r="M48" i="662"/>
  <c r="M47" i="662"/>
  <c r="K69" i="662"/>
  <c r="K68" i="662"/>
  <c r="K48" i="662"/>
  <c r="K47" i="662"/>
  <c r="I69" i="662"/>
  <c r="I68" i="662"/>
  <c r="I48" i="662"/>
  <c r="I47" i="662"/>
  <c r="G69" i="662"/>
  <c r="G68" i="662"/>
  <c r="G48" i="662"/>
  <c r="G47" i="662"/>
  <c r="E69" i="662"/>
  <c r="E68" i="662"/>
  <c r="C69" i="662"/>
  <c r="C68" i="662"/>
  <c r="C48" i="662"/>
  <c r="C47" i="662"/>
  <c r="M28" i="662"/>
  <c r="M27" i="662"/>
  <c r="K28" i="662"/>
  <c r="K27" i="662"/>
  <c r="I28" i="662"/>
  <c r="I27" i="662"/>
  <c r="G28" i="662"/>
  <c r="G27" i="662"/>
  <c r="E28" i="662"/>
  <c r="E27" i="662"/>
  <c r="C28" i="662"/>
  <c r="C27" i="662"/>
  <c r="L74" i="616" l="1"/>
  <c r="J74" i="616"/>
  <c r="K74" i="616" s="1"/>
  <c r="H74" i="616"/>
  <c r="F74" i="616"/>
  <c r="D74" i="616"/>
  <c r="E74" i="616" s="1"/>
  <c r="B74" i="616"/>
  <c r="L73" i="616"/>
  <c r="J73" i="616"/>
  <c r="K73" i="616" s="1"/>
  <c r="H73" i="616"/>
  <c r="F73" i="616"/>
  <c r="D73" i="616"/>
  <c r="E73" i="616" s="1"/>
  <c r="B73" i="616"/>
  <c r="L72" i="616"/>
  <c r="J72" i="616"/>
  <c r="H72" i="616"/>
  <c r="F72" i="616"/>
  <c r="D72" i="616"/>
  <c r="E72" i="616" s="1"/>
  <c r="B72" i="616"/>
  <c r="L71" i="616"/>
  <c r="J71" i="616"/>
  <c r="K71" i="616" s="1"/>
  <c r="H71" i="616"/>
  <c r="F71" i="616"/>
  <c r="D71" i="616"/>
  <c r="E71" i="616" s="1"/>
  <c r="B71" i="616"/>
  <c r="C71" i="616" s="1"/>
  <c r="L70" i="616"/>
  <c r="J70" i="616"/>
  <c r="H70" i="616"/>
  <c r="F70" i="616"/>
  <c r="D70" i="616"/>
  <c r="B70" i="616"/>
  <c r="L69" i="616"/>
  <c r="J69" i="616"/>
  <c r="K69" i="616" s="1"/>
  <c r="H69" i="616"/>
  <c r="F69" i="616"/>
  <c r="D69" i="616"/>
  <c r="E69" i="616" s="1"/>
  <c r="B69" i="616"/>
  <c r="L68" i="616"/>
  <c r="J68" i="616"/>
  <c r="H68" i="616"/>
  <c r="I68" i="616" s="1"/>
  <c r="F68" i="616"/>
  <c r="D68" i="616"/>
  <c r="E68" i="616" s="1"/>
  <c r="B68" i="616"/>
  <c r="L67" i="616"/>
  <c r="J67" i="616"/>
  <c r="K67" i="616" s="1"/>
  <c r="H67" i="616"/>
  <c r="F67" i="616"/>
  <c r="D67" i="616"/>
  <c r="B67" i="616"/>
  <c r="C67" i="616" s="1"/>
  <c r="L66" i="616"/>
  <c r="J66" i="616"/>
  <c r="H66" i="616"/>
  <c r="F66" i="616"/>
  <c r="D66" i="616"/>
  <c r="E66" i="616" s="1"/>
  <c r="B66" i="616"/>
  <c r="C66" i="616" s="1"/>
  <c r="L65" i="616"/>
  <c r="J65" i="616"/>
  <c r="K65" i="616" s="1"/>
  <c r="H65" i="616"/>
  <c r="F65" i="616"/>
  <c r="D65" i="616"/>
  <c r="E65" i="616" s="1"/>
  <c r="B65" i="616"/>
  <c r="L64" i="616"/>
  <c r="J64" i="616"/>
  <c r="H64" i="616"/>
  <c r="F64" i="616"/>
  <c r="D64" i="616"/>
  <c r="B64" i="616"/>
  <c r="L63" i="616"/>
  <c r="J63" i="616"/>
  <c r="K63" i="616" s="1"/>
  <c r="H63" i="616"/>
  <c r="F63" i="616"/>
  <c r="D63" i="616"/>
  <c r="E63" i="616" s="1"/>
  <c r="B63" i="616"/>
  <c r="C63" i="616" s="1"/>
  <c r="L62" i="616"/>
  <c r="J62" i="616"/>
  <c r="K62" i="616" s="1"/>
  <c r="H62" i="616"/>
  <c r="F62" i="616"/>
  <c r="D62" i="616"/>
  <c r="E62" i="616" s="1"/>
  <c r="B62" i="616"/>
  <c r="L61" i="616"/>
  <c r="J61" i="616"/>
  <c r="K61" i="616" s="1"/>
  <c r="H61" i="616"/>
  <c r="F61" i="616"/>
  <c r="D61" i="616"/>
  <c r="E61" i="616" s="1"/>
  <c r="B61" i="616"/>
  <c r="L60" i="616"/>
  <c r="J60" i="616"/>
  <c r="H60" i="616"/>
  <c r="F60" i="616"/>
  <c r="D60" i="616"/>
  <c r="E60" i="616" s="1"/>
  <c r="B60" i="616"/>
  <c r="L59" i="616"/>
  <c r="J59" i="616"/>
  <c r="K59" i="616" s="1"/>
  <c r="H59" i="616"/>
  <c r="F59" i="616"/>
  <c r="D59" i="616"/>
  <c r="B59" i="616"/>
  <c r="C59" i="616" s="1"/>
  <c r="L58" i="616"/>
  <c r="J58" i="616"/>
  <c r="H58" i="616"/>
  <c r="F58" i="616"/>
  <c r="D58" i="616"/>
  <c r="E58" i="616" s="1"/>
  <c r="B58" i="616"/>
  <c r="L57" i="616"/>
  <c r="J57" i="616"/>
  <c r="K57" i="616" s="1"/>
  <c r="H57" i="616"/>
  <c r="F57" i="616"/>
  <c r="D57" i="616"/>
  <c r="E57" i="616" s="1"/>
  <c r="B57" i="616"/>
  <c r="L56" i="616"/>
  <c r="J56" i="616"/>
  <c r="H56" i="616"/>
  <c r="F56" i="616"/>
  <c r="D56" i="616"/>
  <c r="E56" i="616" s="1"/>
  <c r="B56" i="616"/>
  <c r="L55" i="616"/>
  <c r="J55" i="616"/>
  <c r="K55" i="616" s="1"/>
  <c r="H55" i="616"/>
  <c r="F55" i="616"/>
  <c r="D55" i="616"/>
  <c r="E55" i="616" s="1"/>
  <c r="B55" i="616"/>
  <c r="C55" i="616" s="1"/>
  <c r="L54" i="616"/>
  <c r="J54" i="616"/>
  <c r="H54" i="616"/>
  <c r="F54" i="616"/>
  <c r="D54" i="616"/>
  <c r="B54" i="616"/>
  <c r="L53" i="616"/>
  <c r="J53" i="616"/>
  <c r="K53" i="616" s="1"/>
  <c r="H53" i="616"/>
  <c r="F53" i="616"/>
  <c r="D53" i="616"/>
  <c r="E53" i="616" s="1"/>
  <c r="B53" i="616"/>
  <c r="L52" i="616"/>
  <c r="J52" i="616"/>
  <c r="H52" i="616"/>
  <c r="I52" i="616" s="1"/>
  <c r="F52" i="616"/>
  <c r="D52" i="616"/>
  <c r="E52" i="616" s="1"/>
  <c r="B52" i="616"/>
  <c r="L51" i="616"/>
  <c r="J51" i="616"/>
  <c r="K51" i="616" s="1"/>
  <c r="H51" i="616"/>
  <c r="F51" i="616"/>
  <c r="D51" i="616"/>
  <c r="B51" i="616"/>
  <c r="C51" i="616" s="1"/>
  <c r="I71" i="616"/>
  <c r="G71" i="616"/>
  <c r="E70" i="616"/>
  <c r="E67" i="616"/>
  <c r="E64" i="616"/>
  <c r="G63" i="616"/>
  <c r="C60" i="616"/>
  <c r="E59" i="616"/>
  <c r="K58" i="616"/>
  <c r="I55" i="616"/>
  <c r="E54" i="616"/>
  <c r="L46" i="616"/>
  <c r="J46" i="616"/>
  <c r="H46" i="616"/>
  <c r="F46" i="616"/>
  <c r="D46" i="616"/>
  <c r="B46" i="616"/>
  <c r="L45" i="616"/>
  <c r="J45" i="616"/>
  <c r="H45" i="616"/>
  <c r="F45" i="616"/>
  <c r="D45" i="616"/>
  <c r="E45" i="616" s="1"/>
  <c r="B45" i="616"/>
  <c r="L40" i="616"/>
  <c r="J40" i="616"/>
  <c r="H40" i="616"/>
  <c r="F40" i="616"/>
  <c r="D40" i="616"/>
  <c r="E40" i="616" s="1"/>
  <c r="B40" i="616"/>
  <c r="L39" i="616"/>
  <c r="J39" i="616"/>
  <c r="H39" i="616"/>
  <c r="F39" i="616"/>
  <c r="D39" i="616"/>
  <c r="E39" i="616" s="1"/>
  <c r="B39" i="616"/>
  <c r="L38" i="616"/>
  <c r="J38" i="616"/>
  <c r="H38" i="616"/>
  <c r="F38" i="616"/>
  <c r="D38" i="616"/>
  <c r="E38" i="616" s="1"/>
  <c r="B38" i="616"/>
  <c r="L37" i="616"/>
  <c r="J37" i="616"/>
  <c r="H37" i="616"/>
  <c r="F37" i="616"/>
  <c r="D37" i="616"/>
  <c r="E37" i="616" s="1"/>
  <c r="B37" i="616"/>
  <c r="L32" i="616"/>
  <c r="J32" i="616"/>
  <c r="H32" i="616"/>
  <c r="F32" i="616"/>
  <c r="D32" i="616"/>
  <c r="B32" i="616"/>
  <c r="L31" i="616"/>
  <c r="J31" i="616"/>
  <c r="H31" i="616"/>
  <c r="F31" i="616"/>
  <c r="D31" i="616"/>
  <c r="E31" i="616" s="1"/>
  <c r="B31" i="616"/>
  <c r="L30" i="616"/>
  <c r="J30" i="616"/>
  <c r="H30" i="616"/>
  <c r="F30" i="616"/>
  <c r="D30" i="616"/>
  <c r="E30" i="616" s="1"/>
  <c r="B30" i="616"/>
  <c r="L29" i="616"/>
  <c r="J29" i="616"/>
  <c r="H29" i="616"/>
  <c r="F29" i="616"/>
  <c r="D29" i="616"/>
  <c r="E29" i="616" s="1"/>
  <c r="B29" i="616"/>
  <c r="L28" i="616"/>
  <c r="J28" i="616"/>
  <c r="H28" i="616"/>
  <c r="F28" i="616"/>
  <c r="D28" i="616"/>
  <c r="E28" i="616" s="1"/>
  <c r="B28" i="616"/>
  <c r="L23" i="616"/>
  <c r="J23" i="616"/>
  <c r="H23" i="616"/>
  <c r="F23" i="616"/>
  <c r="D23" i="616"/>
  <c r="E23" i="616" s="1"/>
  <c r="B23" i="616"/>
  <c r="L22" i="616"/>
  <c r="J22" i="616"/>
  <c r="H22" i="616"/>
  <c r="F22" i="616"/>
  <c r="D22" i="616"/>
  <c r="E22" i="616" s="1"/>
  <c r="B22" i="616"/>
  <c r="L21" i="616"/>
  <c r="J21" i="616"/>
  <c r="H21" i="616"/>
  <c r="F21" i="616"/>
  <c r="D21" i="616"/>
  <c r="E21" i="616" s="1"/>
  <c r="B21" i="616"/>
  <c r="L16" i="616"/>
  <c r="J16" i="616"/>
  <c r="H16" i="616"/>
  <c r="F16" i="616"/>
  <c r="D16" i="616"/>
  <c r="E16" i="616" s="1"/>
  <c r="B16" i="616"/>
  <c r="L15" i="616"/>
  <c r="J15" i="616"/>
  <c r="H15" i="616"/>
  <c r="F15" i="616"/>
  <c r="D15" i="616"/>
  <c r="E15" i="616" s="1"/>
  <c r="B15" i="616"/>
  <c r="L14" i="616"/>
  <c r="J14" i="616"/>
  <c r="H14" i="616"/>
  <c r="F14" i="616"/>
  <c r="D14" i="616"/>
  <c r="E14" i="616" s="1"/>
  <c r="B14" i="616"/>
  <c r="M67" i="662"/>
  <c r="K67" i="662"/>
  <c r="I67" i="662"/>
  <c r="G67" i="662"/>
  <c r="E67" i="662"/>
  <c r="C67" i="662"/>
  <c r="M66" i="662"/>
  <c r="K66" i="662"/>
  <c r="I66" i="662"/>
  <c r="G66" i="662"/>
  <c r="E66" i="662"/>
  <c r="C66" i="662"/>
  <c r="M65" i="662"/>
  <c r="K65" i="662"/>
  <c r="I65" i="662"/>
  <c r="G65" i="662"/>
  <c r="E65" i="662"/>
  <c r="C65" i="662"/>
  <c r="M64" i="662"/>
  <c r="K64" i="662"/>
  <c r="I64" i="662"/>
  <c r="G64" i="662"/>
  <c r="E64" i="662"/>
  <c r="C64" i="662"/>
  <c r="M63" i="662"/>
  <c r="K63" i="662"/>
  <c r="I63" i="662"/>
  <c r="G63" i="662"/>
  <c r="E63" i="662"/>
  <c r="C63" i="662"/>
  <c r="M61" i="662"/>
  <c r="K61" i="662"/>
  <c r="I61" i="662"/>
  <c r="G61" i="662"/>
  <c r="E61" i="662"/>
  <c r="C61" i="662"/>
  <c r="M60" i="662"/>
  <c r="K60" i="662"/>
  <c r="I60" i="662"/>
  <c r="G60" i="662"/>
  <c r="E60" i="662"/>
  <c r="C60" i="662"/>
  <c r="M59" i="662"/>
  <c r="K59" i="662"/>
  <c r="I59" i="662"/>
  <c r="G59" i="662"/>
  <c r="E59" i="662"/>
  <c r="C59" i="662"/>
  <c r="M58" i="662"/>
  <c r="K58" i="662"/>
  <c r="I58" i="662"/>
  <c r="G58" i="662"/>
  <c r="E58" i="662"/>
  <c r="C58" i="662"/>
  <c r="M57" i="662"/>
  <c r="K57" i="662"/>
  <c r="I57" i="662"/>
  <c r="G57" i="662"/>
  <c r="E57" i="662"/>
  <c r="C57" i="662"/>
  <c r="M46" i="662"/>
  <c r="K46" i="662"/>
  <c r="I46" i="662"/>
  <c r="G46" i="662"/>
  <c r="E46" i="662"/>
  <c r="C46" i="662"/>
  <c r="M45" i="662"/>
  <c r="K45" i="662"/>
  <c r="I45" i="662"/>
  <c r="G45" i="662"/>
  <c r="E45" i="662"/>
  <c r="C45" i="662"/>
  <c r="M44" i="662"/>
  <c r="K44" i="662"/>
  <c r="I44" i="662"/>
  <c r="G44" i="662"/>
  <c r="E44" i="662"/>
  <c r="C44" i="662"/>
  <c r="M43" i="662"/>
  <c r="K43" i="662"/>
  <c r="I43" i="662"/>
  <c r="G43" i="662"/>
  <c r="E43" i="662"/>
  <c r="C43" i="662"/>
  <c r="M42" i="662"/>
  <c r="K42" i="662"/>
  <c r="I42" i="662"/>
  <c r="G42" i="662"/>
  <c r="E42" i="662"/>
  <c r="C42" i="662"/>
  <c r="M40" i="662"/>
  <c r="K40" i="662"/>
  <c r="I40" i="662"/>
  <c r="G40" i="662"/>
  <c r="E40" i="662"/>
  <c r="C40" i="662"/>
  <c r="M39" i="662"/>
  <c r="K39" i="662"/>
  <c r="I39" i="662"/>
  <c r="G39" i="662"/>
  <c r="E39" i="662"/>
  <c r="C39" i="662"/>
  <c r="M38" i="662"/>
  <c r="K38" i="662"/>
  <c r="I38" i="662"/>
  <c r="G38" i="662"/>
  <c r="E38" i="662"/>
  <c r="C38" i="662"/>
  <c r="M37" i="662"/>
  <c r="K37" i="662"/>
  <c r="I37" i="662"/>
  <c r="G37" i="662"/>
  <c r="E37" i="662"/>
  <c r="C37" i="662"/>
  <c r="M36" i="662"/>
  <c r="K36" i="662"/>
  <c r="I36" i="662"/>
  <c r="G36" i="662"/>
  <c r="E36" i="662"/>
  <c r="C36" i="662"/>
  <c r="M26" i="662"/>
  <c r="K26" i="662"/>
  <c r="I26" i="662"/>
  <c r="G26" i="662"/>
  <c r="E26" i="662"/>
  <c r="C26" i="662"/>
  <c r="M25" i="662"/>
  <c r="K25" i="662"/>
  <c r="I25" i="662"/>
  <c r="G25" i="662"/>
  <c r="E25" i="662"/>
  <c r="C25" i="662"/>
  <c r="M24" i="662"/>
  <c r="K24" i="662"/>
  <c r="I24" i="662"/>
  <c r="G24" i="662"/>
  <c r="E24" i="662"/>
  <c r="C24" i="662"/>
  <c r="M23" i="662"/>
  <c r="K23" i="662"/>
  <c r="I23" i="662"/>
  <c r="G23" i="662"/>
  <c r="E23" i="662"/>
  <c r="C23" i="662"/>
  <c r="M22" i="662"/>
  <c r="K22" i="662"/>
  <c r="I22" i="662"/>
  <c r="G22" i="662"/>
  <c r="E22" i="662"/>
  <c r="C22" i="662"/>
  <c r="M20" i="662"/>
  <c r="K20" i="662"/>
  <c r="I20" i="662"/>
  <c r="G20" i="662"/>
  <c r="E20" i="662"/>
  <c r="C20" i="662"/>
  <c r="M19" i="662"/>
  <c r="K19" i="662"/>
  <c r="I19" i="662"/>
  <c r="G19" i="662"/>
  <c r="E19" i="662"/>
  <c r="C19" i="662"/>
  <c r="M18" i="662"/>
  <c r="K18" i="662"/>
  <c r="I18" i="662"/>
  <c r="G18" i="662"/>
  <c r="E18" i="662"/>
  <c r="C18" i="662"/>
  <c r="M17" i="662"/>
  <c r="K17" i="662"/>
  <c r="I17" i="662"/>
  <c r="G17" i="662"/>
  <c r="E17" i="662"/>
  <c r="C17" i="662"/>
  <c r="M16" i="662"/>
  <c r="K16" i="662"/>
  <c r="I16" i="662"/>
  <c r="G16" i="662"/>
  <c r="E16" i="662"/>
  <c r="C16" i="662"/>
  <c r="E51" i="616" l="1"/>
  <c r="G55" i="616"/>
  <c r="E32" i="616"/>
  <c r="C46" i="616"/>
  <c r="E46" i="616"/>
  <c r="K45" i="616"/>
  <c r="C52" i="616"/>
  <c r="C54" i="616"/>
  <c r="K56" i="616"/>
  <c r="I57" i="616"/>
  <c r="C58" i="616"/>
  <c r="K60" i="616"/>
  <c r="I62" i="616"/>
  <c r="I63" i="616"/>
  <c r="C64" i="616"/>
  <c r="I65" i="616"/>
  <c r="K66" i="616"/>
  <c r="C68" i="616"/>
  <c r="C70" i="616"/>
  <c r="K72" i="616"/>
  <c r="I73" i="616"/>
  <c r="C74" i="616"/>
  <c r="K52" i="616"/>
  <c r="I54" i="616"/>
  <c r="C56" i="616"/>
  <c r="C62" i="616"/>
  <c r="K64" i="616"/>
  <c r="K68" i="616"/>
  <c r="I70" i="616"/>
  <c r="C72" i="616"/>
  <c r="G52" i="616"/>
  <c r="G54" i="616"/>
  <c r="G56" i="616"/>
  <c r="G58" i="616"/>
  <c r="G60" i="616"/>
  <c r="G62" i="616"/>
  <c r="G64" i="616"/>
  <c r="G66" i="616"/>
  <c r="G68" i="616"/>
  <c r="G70" i="616"/>
  <c r="G72" i="616"/>
  <c r="G74" i="616"/>
  <c r="K54" i="616"/>
  <c r="I60" i="616"/>
  <c r="K70" i="616"/>
  <c r="I51" i="616"/>
  <c r="I53" i="616"/>
  <c r="I56" i="616"/>
  <c r="I58" i="616"/>
  <c r="I59" i="616"/>
  <c r="I61" i="616"/>
  <c r="I64" i="616"/>
  <c r="I66" i="616"/>
  <c r="I67" i="616"/>
  <c r="I69" i="616"/>
  <c r="I72" i="616"/>
  <c r="I74" i="616"/>
  <c r="G51" i="616"/>
  <c r="G59" i="616"/>
  <c r="G67" i="616"/>
  <c r="C53" i="616"/>
  <c r="G53" i="616"/>
  <c r="C57" i="616"/>
  <c r="G57" i="616"/>
  <c r="C61" i="616"/>
  <c r="G61" i="616"/>
  <c r="C65" i="616"/>
  <c r="G65" i="616"/>
  <c r="C69" i="616"/>
  <c r="G69" i="616"/>
  <c r="C73" i="616"/>
  <c r="G73" i="616"/>
  <c r="C16" i="616"/>
  <c r="K38" i="616"/>
  <c r="I29" i="616"/>
  <c r="G29" i="616"/>
  <c r="G15" i="616"/>
  <c r="G21" i="616"/>
  <c r="G39" i="616"/>
  <c r="I22" i="616"/>
  <c r="I32" i="616"/>
  <c r="C15" i="616"/>
  <c r="K15" i="616"/>
  <c r="C21" i="616"/>
  <c r="K21" i="616"/>
  <c r="C23" i="616"/>
  <c r="K23" i="616"/>
  <c r="C29" i="616"/>
  <c r="K29" i="616"/>
  <c r="C31" i="616"/>
  <c r="K31" i="616"/>
  <c r="C37" i="616"/>
  <c r="K37" i="616"/>
  <c r="K30" i="616"/>
  <c r="K40" i="616"/>
  <c r="C14" i="616"/>
  <c r="K16" i="616"/>
  <c r="G23" i="616"/>
  <c r="C28" i="616"/>
  <c r="G31" i="616"/>
  <c r="G37" i="616"/>
  <c r="I14" i="616"/>
  <c r="I16" i="616"/>
  <c r="I21" i="616"/>
  <c r="I28" i="616"/>
  <c r="I37" i="616"/>
  <c r="I38" i="616"/>
  <c r="I45" i="616"/>
  <c r="I46" i="616"/>
  <c r="I30" i="616"/>
  <c r="I40" i="616"/>
  <c r="C38" i="616"/>
  <c r="K14" i="616"/>
  <c r="C22" i="616"/>
  <c r="K22" i="616"/>
  <c r="K28" i="616"/>
  <c r="C30" i="616"/>
  <c r="C32" i="616"/>
  <c r="K32" i="616"/>
  <c r="C40" i="616"/>
  <c r="K46" i="616"/>
  <c r="G14" i="616"/>
  <c r="G16" i="616"/>
  <c r="G22" i="616"/>
  <c r="G28" i="616"/>
  <c r="G30" i="616"/>
  <c r="G32" i="616"/>
  <c r="G38" i="616"/>
  <c r="G40" i="616"/>
  <c r="G46" i="616"/>
  <c r="I15" i="616"/>
  <c r="I23" i="616"/>
  <c r="I31" i="616"/>
  <c r="I39" i="616"/>
  <c r="G45" i="616"/>
  <c r="C39" i="616"/>
  <c r="K39" i="616"/>
  <c r="C45" i="616"/>
</calcChain>
</file>

<file path=xl/sharedStrings.xml><?xml version="1.0" encoding="utf-8"?>
<sst xmlns="http://schemas.openxmlformats.org/spreadsheetml/2006/main" count="10124" uniqueCount="410">
  <si>
    <t xml:space="preserve"> </t>
  </si>
  <si>
    <t>PULSO SOCIAL</t>
  </si>
  <si>
    <t>cc1. ¿Cómo considera usted la situación económica de su hogar comparada con la de hace 12 meses?</t>
  </si>
  <si>
    <t>Total 23 ciudades y sus áreas metropolitanas</t>
  </si>
  <si>
    <t>Hombres</t>
  </si>
  <si>
    <t>Mujeres</t>
  </si>
  <si>
    <t>Mucho mejor</t>
  </si>
  <si>
    <t>Mejor</t>
  </si>
  <si>
    <t>Igual</t>
  </si>
  <si>
    <t>Peor</t>
  </si>
  <si>
    <t>Mucho peor</t>
  </si>
  <si>
    <t>Total</t>
  </si>
  <si>
    <t>%</t>
  </si>
  <si>
    <t>Sexo</t>
  </si>
  <si>
    <t>Edad</t>
  </si>
  <si>
    <t>10 a 24 años</t>
  </si>
  <si>
    <t>25 a 54 años</t>
  </si>
  <si>
    <t>55 años o más</t>
  </si>
  <si>
    <t>Nivel educativo</t>
  </si>
  <si>
    <t>Ninguna</t>
  </si>
  <si>
    <t>Primaria y secundaria</t>
  </si>
  <si>
    <t>Media</t>
  </si>
  <si>
    <t>Técnica</t>
  </si>
  <si>
    <t>Profesional y posgrado</t>
  </si>
  <si>
    <t>Tamaño del hogar</t>
  </si>
  <si>
    <t>Unipersonal</t>
  </si>
  <si>
    <t>Dos personas</t>
  </si>
  <si>
    <t>Tres personas</t>
  </si>
  <si>
    <t>4 o más</t>
  </si>
  <si>
    <t>Total personas</t>
  </si>
  <si>
    <t>Fuente: DANE - EPS</t>
  </si>
  <si>
    <t>cc2. ¿Cómo cree usted que será la situación económica de su hogar dentro de 12 meses comparada con la actual?</t>
  </si>
  <si>
    <t>cc3. ¿Cómo considera hoy la situación económica del país comparada con la de hace 12 meses?</t>
  </si>
  <si>
    <t>cc4. ¿Cómo considera que será la situación económica del país dentro de 12 meses comparada con la situación actual?</t>
  </si>
  <si>
    <t>cc9. ¿Cómo considera que serán sus condiciones económicas para ahorrar dentro de 12 meses comparadas con las actuales?</t>
  </si>
  <si>
    <t>Aumentará mucho</t>
  </si>
  <si>
    <t>Aumentará poco</t>
  </si>
  <si>
    <t>Permanecerán igual</t>
  </si>
  <si>
    <t>Disminuirá poco</t>
  </si>
  <si>
    <t>Disminuirá mucho</t>
  </si>
  <si>
    <t>Permanecerá igual</t>
  </si>
  <si>
    <t>Igual posibilidad</t>
  </si>
  <si>
    <t>No</t>
  </si>
  <si>
    <t>Sí</t>
  </si>
  <si>
    <t>cc5. Comparando la situación económica actual con la de hace un año, ¿tiene en este momento mayores posibilidades de comprar ropa, zapatos, alimentos, etc.?</t>
  </si>
  <si>
    <t>cc6.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</si>
  <si>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Mayores</t>
  </si>
  <si>
    <t>Iguales</t>
  </si>
  <si>
    <t xml:space="preserve">Menores </t>
  </si>
  <si>
    <t>No tiene ingresos</t>
  </si>
  <si>
    <t>cc8. ¿Actualmente tiene posibilidades de ahorrar alguna parte de sus ingresos?</t>
  </si>
  <si>
    <t>Probablemente</t>
  </si>
  <si>
    <t>cc12. ¿Algún miembro de su hogar o usted está planeando comprar un automóvil nuevo o usado en los próximos 2 años?</t>
  </si>
  <si>
    <t>cc13. ¿Algún miembro de su hogar o usted está planeando comprar, construir o remodelar una vivienda en los próximos 2 años?</t>
  </si>
  <si>
    <t>cc7. ¿Considera que durante los próximos 12 meses usted o alguno de los miembros de su hogar tendrán dinero disponible para salir de vacaciones?</t>
  </si>
  <si>
    <t>cc10. Comparando con los 12 meses anteriores, ¿cómo cree usted que se comportarán los precios en el país en los siguientes 12 meses?</t>
  </si>
  <si>
    <t>Disminuirán mucho</t>
  </si>
  <si>
    <t>Disminuirán poco</t>
  </si>
  <si>
    <t>Aumentarán poco</t>
  </si>
  <si>
    <t>Aumentarán igual</t>
  </si>
  <si>
    <t>Aumentarán mucho</t>
  </si>
  <si>
    <t>Muy bueno</t>
  </si>
  <si>
    <t>Bueno</t>
  </si>
  <si>
    <t>Regular</t>
  </si>
  <si>
    <t>Malo</t>
  </si>
  <si>
    <t>Muy malo</t>
  </si>
  <si>
    <t>bs1. En general su estado de salud hoy en día es…</t>
  </si>
  <si>
    <t>bs2. Y comparado con su estado de salud hace 12 meses, su estado de salud hoy en día es…</t>
  </si>
  <si>
    <t>Nada preocupado</t>
  </si>
  <si>
    <t>Algo preocupado</t>
  </si>
  <si>
    <t>Indiferente</t>
  </si>
  <si>
    <t>Un poco preocupado</t>
  </si>
  <si>
    <t>Muy preocupado</t>
  </si>
  <si>
    <t>bs5. En caso que se encontrara disponible, ¿estaría usted interesado(a) en aplicarse la vacuna en contra del coronavirus?</t>
  </si>
  <si>
    <t>Nada</t>
  </si>
  <si>
    <t>Completamente</t>
  </si>
  <si>
    <t>bs8_a. En una escala de 1 a 5, en donde 1 significa nada y 5 completamente, ¿cuánto confía usted en los siguientes grupos de personas? Vecinos(as)</t>
  </si>
  <si>
    <t>bs8_b. En una escala de 1 a 5, en donde 1 significa nada y 5 completamente, ¿cuánto confía usted en los siguientes grupos de personas? Desconocidos</t>
  </si>
  <si>
    <t>bs8_c. En una escala de 1 a 5, en donde 1 significa nada y 5 completamente, ¿cuánto confía usted en los siguientes grupos de personas? Personas de otra nacionalidad</t>
  </si>
  <si>
    <t>bs8_d. En una escala de 1 a 5, en donde 1 significa nada y 5 completamente, ¿cuánto confía usted en los siguientes grupos de personas? Científicos en este país</t>
  </si>
  <si>
    <t>bs8_e. En una escala de 1 a 5, en donde 1 significa nada y 5 completamente, ¿cuánto confía usted en los siguientes grupos de personas? Periodistas en este país</t>
  </si>
  <si>
    <t>Muy seguro/a</t>
  </si>
  <si>
    <t>Seguro/a</t>
  </si>
  <si>
    <t>Inseguro/a</t>
  </si>
  <si>
    <t>Muy inseguro/a</t>
  </si>
  <si>
    <t>Nunca sale solo/a de noche</t>
  </si>
  <si>
    <t>bs11. ¿Usted qué tan seguro/a se siente caminando solo/a en su barrio de día?</t>
  </si>
  <si>
    <t>bs10. ¿Usted qué tan seguro/a se siente caminando solo/a en su barrio de noche?</t>
  </si>
  <si>
    <t>Nunca sale solo/a de día</t>
  </si>
  <si>
    <t>bs12. En relación con el resto de los habitantes del país, ¿usted se ubicaría en el grupo de las personas…?</t>
  </si>
  <si>
    <t>Muy favorecidas</t>
  </si>
  <si>
    <t>Algo favorecidas</t>
  </si>
  <si>
    <t>Poco favorecidas</t>
  </si>
  <si>
    <t>Nada favorecidas</t>
  </si>
  <si>
    <t>No realiza tareas laborales / no tiene empleo</t>
  </si>
  <si>
    <t>rc1. Durante los últimos 7 días, y en comparación con la rutina diaria antes del inicio de la cuarentena/aislamiento preventivo, ¿Siente que usted está más sobrecargado/a con las tareas laborales?</t>
  </si>
  <si>
    <t>rc3. Durante los últimos 7 días, y en comparación con la rutina diaria antes del inicio de la cuarentena/aislamiento preventivo, ¿Siente que usted está más sobrecargado/a con las tareas del hogar?</t>
  </si>
  <si>
    <t>No realiza tareas del hogar (oficios domésticos y de cuidado)</t>
  </si>
  <si>
    <t>rc7. Usted diría que durante los últimos 7 días, y como consecuencia de la cuarentena/aislamiento preventivo…</t>
  </si>
  <si>
    <t>Hay más momentos de conflictos y discusiones entre los miembros del hogar</t>
  </si>
  <si>
    <t>Hay menos momentos de conflictos y discusiones entre los miembros del hogar</t>
  </si>
  <si>
    <t>Es igual que antes</t>
  </si>
  <si>
    <t>bs6. Durante los últimos 7 días usted ha sentido…</t>
  </si>
  <si>
    <t>Preocupación o nerviosismo</t>
  </si>
  <si>
    <t>Cansancio</t>
  </si>
  <si>
    <t>Irritabilidad</t>
  </si>
  <si>
    <t>Soledad</t>
  </si>
  <si>
    <t>Tristeza</t>
  </si>
  <si>
    <t>Dolores de cabeza o estomacales</t>
  </si>
  <si>
    <t>Dificultades para dormir</t>
  </si>
  <si>
    <t>Los latidos de su corazón a pesar de no haber realizado ningún esfuerzo fisico</t>
  </si>
  <si>
    <t>Le fue imposible sentir sentimientos positivos</t>
  </si>
  <si>
    <t>Ninguna de las anteriores</t>
  </si>
  <si>
    <t>bs7. Durante los últimos 7 días, ¿ha realizado alguna de las siguientes actividades para sentirse mejor?</t>
  </si>
  <si>
    <t>Hablar con la familia o amigos</t>
  </si>
  <si>
    <t xml:space="preserve">Consumir bebidas alcohólicas o cigarrillos
</t>
  </si>
  <si>
    <t xml:space="preserve">Realizar actividades físicas
</t>
  </si>
  <si>
    <t xml:space="preserve">Practicar alguna actividad artística
</t>
  </si>
  <si>
    <t xml:space="preserve">Buscar ayuda de un profesional (psicólogo(a), terapeuta)
</t>
  </si>
  <si>
    <t>Enfocarse en una actividad que tenga que hacer</t>
  </si>
  <si>
    <t>bna1. ¿Los niños/as de este hogar han continuado las actividades educativas o de aprendizaje desde que cerraron las escuelas/colegios?</t>
  </si>
  <si>
    <t>No asistían o realizaban actividades educativas o de aprendizaje</t>
  </si>
  <si>
    <t>Total hogares</t>
  </si>
  <si>
    <t>4 0 más</t>
  </si>
  <si>
    <t>bna2. ¿En qué tipo de actividades educativas o de aprendizaje han participado los niños/as de este hogar desde que cerraron la escuelas/colegios?</t>
  </si>
  <si>
    <t>Hacer tareas asignadas por el profesor</t>
  </si>
  <si>
    <t>Uso de aplicaciones móviles de aprendizaje</t>
  </si>
  <si>
    <t>Ver programas educativos de televisión</t>
  </si>
  <si>
    <t>Escuchar programas educativos en la radio</t>
  </si>
  <si>
    <t>Sesión/encuentro con un profesor o tutor</t>
  </si>
  <si>
    <t>La Institución Educativa está cerrada por el COVID-19 y no hay clases virtuales</t>
  </si>
  <si>
    <t>La Institución Educativa si ofrece clases a distancia, pero el hogar no cuenta con radio o televisor</t>
  </si>
  <si>
    <t>La Institución Educativa si ofrece clases virtuales pero el hogar no cuenta con dispositivos como computador, tablet o celular</t>
  </si>
  <si>
    <t>La Institución Educativa si ofrece clases virtuales pero el hogar no cuenta con internet</t>
  </si>
  <si>
    <t>No puede pagar la pensión por la reducción de ingresos económicos debido a la emergencia COVID-19</t>
  </si>
  <si>
    <t>El niño, niña o adolescente necesita trabajar para apoyar la economía del hogar</t>
  </si>
  <si>
    <t>bna3. ¿Cuál es la razón por la que los/as niños/as no participaron en actividades educativas o de aprendizaje?</t>
  </si>
  <si>
    <t>bna4. Antes del inicio de la cuarentena/aislamiento preventivo, ¿en promedio cuántas comidas se consumían en su hogar al día?</t>
  </si>
  <si>
    <t>Menos de 1</t>
  </si>
  <si>
    <t>1 Comida</t>
  </si>
  <si>
    <t>2 Comidas</t>
  </si>
  <si>
    <t>3 Comidas</t>
  </si>
  <si>
    <t>bna5. Durante los últimos 7 días, ¿en promedio cuántas comidas se consumían en su hogar al día?</t>
  </si>
  <si>
    <t>Bna6. Desde que se implementó la cuarentena, ¿algún miembro del hogar tuvo que dejar de asistir a...?</t>
  </si>
  <si>
    <t>Consultas médicas (especialistas, controles de desarrollo integral infantil)</t>
  </si>
  <si>
    <t>Terapias médicas</t>
  </si>
  <si>
    <t>Cirugías programadas</t>
  </si>
  <si>
    <t>Estudios médicos y análisis clínico</t>
  </si>
  <si>
    <t>Tratamientos médicos</t>
  </si>
  <si>
    <t>Vacunación</t>
  </si>
  <si>
    <t>Citas odontológicas</t>
  </si>
  <si>
    <t>Reclamar medicamentos</t>
  </si>
  <si>
    <t>rc6. Durante los últimos 7 días y como consecuencia de la cuarentena, su hogar dejó de acceder o disminuyó el acceso a algunos de los siguientes servicios?</t>
  </si>
  <si>
    <t>Empleada/o doméstico/a</t>
  </si>
  <si>
    <t xml:space="preserve">Apoyo de amigos o familiares en las actividades no remuneradas de cuidado o asistencia a niños, niñas, adultos mayores o personas con discapacidad
</t>
  </si>
  <si>
    <t>Persona cuidadora remunerada que asistía a este hogar para atender a una persona que requiere cuidados (niñera, enfermera, tutor/a, profesora/a a domiclio u otra)</t>
  </si>
  <si>
    <t>Guarderías, hogares infantiles, madres comunitarias, academias extra escolares para niñas y niños u otras instituciones sin alojamiento.</t>
  </si>
  <si>
    <t xml:space="preserve">Hogar de adultos mayores o personas con discapacidad u otras instituciones sin alojamiento.
</t>
  </si>
  <si>
    <t>cc11. Cree que el empleo en el país en los próximos 12 meses…</t>
  </si>
  <si>
    <t>Hombre</t>
  </si>
  <si>
    <t>Mujer</t>
  </si>
  <si>
    <t>Durante los últimos 7 días, ¿Se sintió postivamente acompañado/a o apoyado/a por...?</t>
  </si>
  <si>
    <t>Pareja</t>
  </si>
  <si>
    <t>Hija/o</t>
  </si>
  <si>
    <t>Algún otro miembro del hogar</t>
  </si>
  <si>
    <t>Nadie</t>
  </si>
  <si>
    <t>Educación</t>
  </si>
  <si>
    <t>Tecnica</t>
  </si>
  <si>
    <t xml:space="preserve">Educación </t>
  </si>
  <si>
    <t>Durante los últimos 7 días, ¿Se sintió presionado/a o maltratado/a verbalmente por...?</t>
  </si>
  <si>
    <t>bs8_f. En una escala de 1 a 5, en donde 1 significa nada y 5 completamente, ¿cuánto confía usted en los siguientes grupos de personas? Medicos/as y enfermeros/as en este país</t>
  </si>
  <si>
    <t>Popayán</t>
  </si>
  <si>
    <t>Quibdó</t>
  </si>
  <si>
    <t>Armenia</t>
  </si>
  <si>
    <t>Bogota</t>
  </si>
  <si>
    <t>Cartagena</t>
  </si>
  <si>
    <t>Florencia</t>
  </si>
  <si>
    <t>Neiva</t>
  </si>
  <si>
    <t>Pasto</t>
  </si>
  <si>
    <t>Riohacha</t>
  </si>
  <si>
    <t>Sincelejo</t>
  </si>
  <si>
    <t>Tunja</t>
  </si>
  <si>
    <t>Valledupar</t>
  </si>
  <si>
    <t>Villavicencio</t>
  </si>
  <si>
    <t>Bucaramanga AM</t>
  </si>
  <si>
    <t>Barranquilla AM</t>
  </si>
  <si>
    <t>Manizales AM</t>
  </si>
  <si>
    <t>Santa Marta</t>
  </si>
  <si>
    <t>Montería</t>
  </si>
  <si>
    <t>Ibagué</t>
  </si>
  <si>
    <t>BarranquillaAM</t>
  </si>
  <si>
    <t>23 ciudades y sus áreas metropolitanas</t>
  </si>
  <si>
    <t>Ciudad</t>
  </si>
  <si>
    <t>Pobrza monetaria</t>
  </si>
  <si>
    <t>No pobre</t>
  </si>
  <si>
    <t xml:space="preserve">Pobre </t>
  </si>
  <si>
    <t>Agosto</t>
  </si>
  <si>
    <t>Julio</t>
  </si>
  <si>
    <t>Variación mensual</t>
  </si>
  <si>
    <t>Indicador</t>
  </si>
  <si>
    <t>P5.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</si>
  <si>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P4. ¿Cómo cree que será la situación económica del país dentro de 12 meses comparada con la situación actual?</t>
  </si>
  <si>
    <t>P3. ¿Cómo considera hoy la situación económica del país comparada con la de hace 12 meses?</t>
  </si>
  <si>
    <t>P2. ¿Cómo cree usted que será la situación económica de su hogar dentro de 12 meses comparada con la actual?</t>
  </si>
  <si>
    <t>P1. ¿Cómo considera usted la situación económica de su hogar comparada con la de hace 12 meses?</t>
  </si>
  <si>
    <t>Indicador de confianza del consumidor</t>
  </si>
  <si>
    <t>Periodo</t>
  </si>
  <si>
    <t>Total 23 ciudades y áreas metropolitanas</t>
  </si>
  <si>
    <t>Según sexo</t>
  </si>
  <si>
    <t>Indicador de Confianza del Consumidor - ICC</t>
  </si>
  <si>
    <t xml:space="preserve">PULSO SOCIAL </t>
  </si>
  <si>
    <t>Pobre</t>
  </si>
  <si>
    <t>Total 23 ciudades</t>
  </si>
  <si>
    <t>Cali AM</t>
  </si>
  <si>
    <t>Pereira AM</t>
  </si>
  <si>
    <t>Cúcuta AM</t>
  </si>
  <si>
    <t>Bogotá D.C.</t>
  </si>
  <si>
    <t>Medellín AM</t>
  </si>
  <si>
    <t xml:space="preserve">  </t>
  </si>
  <si>
    <t>Pobreza monetaria</t>
  </si>
  <si>
    <t>Septiembre</t>
  </si>
  <si>
    <t>pa1. Antes del inicio de la cuarentena/aislamiento preventivo y durante los 12 meses anteriores ¿recibía ayudas de programas de instituciones públicas o privadas?</t>
  </si>
  <si>
    <t>pa2. ¿Cuáles?</t>
  </si>
  <si>
    <t>Transferencias monetarias (subsidios de dinero)</t>
  </si>
  <si>
    <t>Subsidio para el arrendamiento</t>
  </si>
  <si>
    <t>Ayudas en especie (mercados y/o alimentación)</t>
  </si>
  <si>
    <t>Apoyo por el plan de alimentación escolar</t>
  </si>
  <si>
    <t>BogotáD.C</t>
  </si>
  <si>
    <t>Ayudas en especie (mercados
y/o alimentación)</t>
  </si>
  <si>
    <t>Pa3. Desde el inicio de la cuarentena, ¿ha recibido ayudas de programas de asistencia social de instituciones públicas o privadas?</t>
  </si>
  <si>
    <t>Pa4. Desde el inicio de la cuarentena, ¿ha recibido ayudas de programas de asistencia social de instituciones públicas o privadas?  ¿Cuáles?</t>
  </si>
  <si>
    <t>bs5a1. ¿Dudaría en aplicarse la vacuna si la región o país de origen es Europa (Alemania, Inglaterra, Francia, Italia)?</t>
  </si>
  <si>
    <t>bs5a2. ¿Dudaría en aplicarse la vacuna si la región o país de origen es Rusia?</t>
  </si>
  <si>
    <t>bs5a3. ¿Dudaría en aplicarse la vacuna si la región o país de origen es China?</t>
  </si>
  <si>
    <t>bs5a4. ¿Dudaría en aplicarse la vacuna si la región o país de origen es Estados Unidos?</t>
  </si>
  <si>
    <t>bs5a5. ¿Dudaría en aplicarse la vacuna si la región o país de origen es Australia?</t>
  </si>
  <si>
    <t>bs5b. ¿Cuál es la razón principal por la que no está interesado/a en aplicarse la vacuna en contra del coronavirus?</t>
  </si>
  <si>
    <t>No cree que la vacuna pueda ser lo suficientemente efectiva</t>
  </si>
  <si>
    <t>Cree que la vacuna puede ser insegura debido a los potenciales efectos adversos</t>
  </si>
  <si>
    <t>No cree que el coronavirus sea peligroso para su salud</t>
  </si>
  <si>
    <t>Está en contra de las vacunas en general</t>
  </si>
  <si>
    <t>Cree que la vacuna se va a utilizar para manipularlo</t>
  </si>
  <si>
    <t>Ya estuvo contagiado del coronavirus y se recuperó</t>
  </si>
  <si>
    <t>Otra</t>
  </si>
  <si>
    <t>Ya se aplicó la vacuna en contra del coronavirus</t>
  </si>
  <si>
    <t>La Institución Educativa sí ofrece clases presenciales/en alternancia, pero le da miedo que los/as niños/as se contagien de coronavirus</t>
  </si>
  <si>
    <t>pm5. ¿Está embarazada actualmente?</t>
  </si>
  <si>
    <t>pm6. Durante el último mes ¿Ha tenido usted dificultades económicas para adquirir los elementos necesarios para atender su periodo menstrual?</t>
  </si>
  <si>
    <t>No tuvo su periodo menstrual en el último mes</t>
  </si>
  <si>
    <t>pm7. El mes pasado ¿Cuáles de los siguientes elementos usó durante su periodo menstrual?</t>
  </si>
  <si>
    <t>Toalla higiénica</t>
  </si>
  <si>
    <t xml:space="preserve">Tampón
</t>
  </si>
  <si>
    <t xml:space="preserve">Copa menstrual
</t>
  </si>
  <si>
    <t>Otro</t>
  </si>
  <si>
    <t>No usó ningún elemento</t>
  </si>
  <si>
    <t>pm8. El mes pasado ¿Tuvo que suspender o interrumpir sus actividades usuales laborales, de estudio o tareas del hogar a causa de su periodo menstrual?</t>
  </si>
  <si>
    <t>pm9. ¿Por qué motivo tuvo que suspenderlas?</t>
  </si>
  <si>
    <t>Dolor de estómago, espalda, cabeza o malestar general</t>
  </si>
  <si>
    <t>Falta de dinero para adquirir los elementos de higiene para atender su periodo menstrual</t>
  </si>
  <si>
    <t>Costumbre social, familiar o cultural</t>
  </si>
  <si>
    <t>Por discriminación por parte de otras personas</t>
  </si>
  <si>
    <t>Por falta de baños cercanos, privados o limpios para cambiarse</t>
  </si>
  <si>
    <t>pm10. El mes pasado, ¿Tuvo dificultades para acceder a un baño cercano, privado y limpio para cambiar sus implementos de higiene para atender su periodo menstrual?</t>
  </si>
  <si>
    <t>vi2. ¿Quién o quiénes tuvieron estos comportamientos hacia usted?</t>
  </si>
  <si>
    <t>Pareja o ex pareja</t>
  </si>
  <si>
    <t>Otras personas familiar(es)</t>
  </si>
  <si>
    <t>Amigos/as</t>
  </si>
  <si>
    <t>Vecinos/as</t>
  </si>
  <si>
    <t>Jefe/a o compañero/a de
trabajo</t>
  </si>
  <si>
    <t>Otra persona conocida</t>
  </si>
  <si>
    <t>Más frecuentes</t>
  </si>
  <si>
    <t>Menos frecuentes</t>
  </si>
  <si>
    <t>pm1. ¿Antes de la cuarentena / aislamiento preventivo, usted o su pareja usaba alguno de los siguientes métodos para evitar un embarazo y/o enfermedades de transmisión sexual?</t>
  </si>
  <si>
    <t>Condón, preservativo o
diafragma.</t>
  </si>
  <si>
    <t>Método tradicional (coito interrumpido, ritmo del periodo menstrual, moco cervical, lactancia materna exclusiva, temperatura corporal)</t>
  </si>
  <si>
    <t>Método hormonal (pastillas diarias, inyección) o dispositivo intrauterino o implante (como "la T").</t>
  </si>
  <si>
    <t>Método definitivo: ligadura de trompas o vasectomía.</t>
  </si>
  <si>
    <t>Anticoncepción de emergencia (píldora del día siguiente)</t>
  </si>
  <si>
    <t>No usaba ningún método</t>
  </si>
  <si>
    <t>pm2. ¿Durante el último mes, usted o su pareja usó alguno de los siguientes métodos para evitar un embarazo y/o enfermedades de transmisión sexual?</t>
  </si>
  <si>
    <t>pm3 ¿Por qué motivo no usó otro método para evitar un embarazo y/o enfermedades de transmisión sexual el mes pasado?</t>
  </si>
  <si>
    <t>No lo necesitó</t>
  </si>
  <si>
    <t>No tiene conocimiento de
cómo utilizarlos</t>
  </si>
  <si>
    <t>No tiene dinero para
adquirirlos ni un seguro de
salud que los brinde</t>
  </si>
  <si>
    <t>El servicio o programa que se
los entregaba se interrumpió
por la pandemia</t>
  </si>
  <si>
    <t>Su pareja u otra persona se lo
impidió o no estaba de
acuerdo</t>
  </si>
  <si>
    <t>pm4 ¿Por qué motivo no usó ningún método para evitar un embarazo y/o enfermedades de transmisión sexua el mes pasado?</t>
  </si>
  <si>
    <t>No tuvo relaciones sexuales el
mes pasado</t>
  </si>
  <si>
    <t>VI1.   Durante los últimos 7 días, alguna persona conocida, que resida o no en su misma vivienda, tuvo alguno de los siguientes comportamientos hacia usted?</t>
  </si>
  <si>
    <t>Totales y porcentajes por sexo, edad, nivel educativo y tamaño del hogar de los jefes de hogar  y si el hogar se consideró en pobreza monetaria en 2020</t>
  </si>
  <si>
    <t>Le ha dejado de hablar o ignorado.</t>
  </si>
  <si>
    <t>Le ha gritado o insultado para hacerle sentir mal.</t>
  </si>
  <si>
    <t>Ha golpeado o lanzado cosas para intimidarle o expresarle su enojo.</t>
  </si>
  <si>
    <t>Le ha golpeado, empujado o agredido físicamente.</t>
  </si>
  <si>
    <t>Le ha amenzado, atacado o herido con algún arma de fuego, navaja, cuchillo u otros.</t>
  </si>
  <si>
    <t>Le ha amanezado o chantajeado para que usted haga algo o se comporte de cierta forma</t>
  </si>
  <si>
    <t>Ha dejado de aportar a gastos del hogar como represalia o chantaje hacia usted.</t>
  </si>
  <si>
    <t>Ha tomado decisiones con recursos económicos de usted o compartidos con usted, sin consultarle o sin su aprobación.</t>
  </si>
  <si>
    <t>Le ha besado o tocado sin su consentimiento.</t>
  </si>
  <si>
    <t>Le ha forzado a tener relaciones sexuales sin su consentimiento</t>
  </si>
  <si>
    <t xml:space="preserve">Ninguna de las anteriores </t>
  </si>
  <si>
    <t xml:space="preserve">Total personas </t>
  </si>
  <si>
    <t>Hay más momentos de conflictos o discusiones con sus vecinos</t>
  </si>
  <si>
    <t>Hay menos momentos de conflictos y discusiones con sus vecinos</t>
  </si>
  <si>
    <t xml:space="preserve">Una </t>
  </si>
  <si>
    <t>Dos</t>
  </si>
  <si>
    <t>La vacuna era de una sola dosis</t>
  </si>
  <si>
    <t>bs5c.  Cuántas dosis de la vacuna se ha aplicado ya?</t>
  </si>
  <si>
    <t>Estuvo contagiado y se recuperó</t>
  </si>
  <si>
    <t>Se encuentra contagiado actualmente</t>
  </si>
  <si>
    <t>No se ha contagiado de coronavirus</t>
  </si>
  <si>
    <t>bs3b. ¿Cuándo se contagio  de coronavirus?</t>
  </si>
  <si>
    <t xml:space="preserve">Unipersonal </t>
  </si>
  <si>
    <t>Bs3c.  Durante los últimos 7 días, y como consecuencia de haber estado contagiado de coronavirus, usted ha sentido…</t>
  </si>
  <si>
    <t>Dificultades para respirar o sensación de ahogo</t>
  </si>
  <si>
    <t>Dificultades para concentrarse en sus actividades rutinarias</t>
  </si>
  <si>
    <t>Dificultades para realizar actividades físicas</t>
  </si>
  <si>
    <t>Fatiga o sensación de cansancio permanente</t>
  </si>
  <si>
    <t>Pérdida o disminución de olfato o gusto</t>
  </si>
  <si>
    <t>Totales y porcentajes por sexo, edad, nivel educativo, tamaño del hogar de los jefes de hogar y sus cónyuges y si el hogar se consideró en pobreza monetaria en 2020</t>
  </si>
  <si>
    <t>Totales y porcentajes por sexo, edad, nivel educativo y tamaño del hogar de los jefes de hogar y sus cónyuges  y si el hogar se consideró en pobreza monetaria en 2020</t>
  </si>
  <si>
    <t>rc7a.  Usted diría que durante los últimos 7 días, y como consecuencia de la cuarentena/aislamiento preventivo…</t>
  </si>
  <si>
    <t>Vi3. Usted diría que comparando con el periodo antes del inicio de la cuarentena/aislamiento preventivo, estos comportamientos hacia usted hoy en día son…</t>
  </si>
  <si>
    <t>Bs3a. ¿Usted ya estuvo o está actualmente contagiado/a de coronavirus?</t>
  </si>
  <si>
    <t>bs4.  ¿Qué tan preocupado(a) se encuentra de contagiarse o volverse a contagiar de coronavirus?</t>
  </si>
  <si>
    <t>Telas o trapos, ropa vieja, calcetines, papel higiénico, papel, servilletas</t>
  </si>
  <si>
    <r>
      <t xml:space="preserve">Bs3a. ¿Usted ya estuvo o está actualmente contagiado/a de coronavirus?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</si>
  <si>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bs3b. ¿Cuándo se contagio  de coronavirus?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</si>
  <si>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Bs3c.  Durante los últimos 7 días, y como consecuencia de haber estado contagiado de coronavirus, usted ha sentido…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</si>
  <si>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bs5a1. ¿Dudaría en aplicarse la vacuna si la región o país de origen es Europa (Alemania, Inglaterra, Francia, Italia)?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</si>
  <si>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bs5a2. ¿Dudaría en aplicarse la vacuna si la región o país de origen es Rusia?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</si>
  <si>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bs5a3. ¿Dudaría en aplicarse la vacuna si la región o país de origen es China?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</si>
  <si>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bs5a4. ¿Dudaría en aplicarse la vacuna si la región o país de origen es Estados Unidos?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</si>
  <si>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bs5a5. ¿Dudaría en aplicarse la vacuna si la región o país de origen es Australia?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</si>
  <si>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bs5b. ¿Cuál es la razón principal por la que no está interesado/a en aplicarse la vacuna en contra del coronavirus?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</si>
  <si>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bs5c.  Cuántas dosis de la vacuna se ha aplicado ya?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</si>
  <si>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bs8_f. En una escala de 1 a 5, en donde 1 significa nada y 5 completamente, ¿cuánto confía usted en los siguientes grupos de personas? Medicos/as y enfermeros/as en este país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</si>
  <si>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rc7a.  Usted diría que durante los últimos 7 días, y como consecuencia de la cuarentena/aislamiento preventivo…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</si>
  <si>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pa1. Antes del inicio de la cuarentena/aislamiento preventivo y durante los 12 meses anteriores ¿recibía ayudas de programas de instituciones públicas o privadas?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</si>
  <si>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pa2. ¿Cuáles?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</si>
  <si>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Pa3. Desde el inicio de la cuarentena, ¿ha recibido ayudas de programas de asistencia social de instituciones públicas o privadas?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</si>
  <si>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Pa4. Desde el inicio de la cuarentena, ¿ha recibido ayudas de programas de asistencia social de instituciones públicas o privadas?  ¿Cuáles?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</si>
  <si>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VI1.   Durante los últimos 7 días, alguna persona conocida, que resida o no en su misma vivienda, tuvo alguno de los siguientes comportamientos hacia usted?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</si>
  <si>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vi2. ¿Quién o quiénes tuvieron estos comportamientos hacia usted?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</si>
  <si>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Vi3. Usted diría que comparando con el periodo antes del inicio de la cuarentena/aislamiento preventivo, estos comportamientos hacia usted hoy en día son…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</si>
  <si>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pm1. ¿Antes de la cuarentena / aislamiento preventivo, usted o su pareja usaba alguno de los siguientes métodos para evitar un embarazo y/o enfermedades de transmisión sexual?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</si>
  <si>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pm2. ¿Durante el último mes, usted o su pareja usó alguno de los siguientes métodos para evitar un embarazo y/o enfermedades de transmisión sexual?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</si>
  <si>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pm3 ¿Por qué motivo no usó otro método para evitar un embarazo y/o enfermedades de transmisión sexual el mes pasado?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</si>
  <si>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pm4 ¿Por qué motivo no usó ningún método para evitar un embarazo y/o enfermedades de transmisión sexua el mes pasado?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</si>
  <si>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pm5. ¿Está embarazada actualmente?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</si>
  <si>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pm7. El mes pasado ¿Cuáles de los siguientes elementos usó durante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</si>
  <si>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pm8. El mes pasado ¿Tuvo que suspender o interrumpir sus actividades usuales laborales, de estudio o tareas del hogar a causa de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</si>
  <si>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pm9. ¿Por qué motivo tuvo que suspenderlas?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</si>
  <si>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pm10. El mes pasado, ¿Tuvo dificultades para acceder a un baño cercano, privado y limpio para cambiar sus implementos de higiene para atender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</si>
  <si>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cc2. ¿Cómo cree usted que será la situación económica de su hogar dentro de 12 meses comparada con la actual?
</t>
    </r>
    <r>
      <rPr>
        <sz val="10"/>
        <rFont val="Arial"/>
        <family val="2"/>
      </rPr>
      <t xml:space="preserve">Totales y porcentajes por sexo, edad, nivel educativo y tamaño del hogar de los jefes de hogar y sus cónyuges y si el hogar se consideró en pobreza monetaria en 2020
Total 23 ciudades y sus áreas metropolitanas </t>
    </r>
  </si>
  <si>
    <r>
      <t xml:space="preserve">cc3. ¿Cómo considera hoy la situación económica del país comparada con la de hace 12 meses?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</si>
  <si>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cc4. ¿Cómo considera que será la situación económica del país dentro de 12 meses comparada con la situación actual?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</si>
  <si>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cc5. Comparando la situación económica actual con la de hace un año, ¿tiene en este momento mayores posibilidades de comprar ropa, zapatos, alimentos, etc.?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</si>
  <si>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cc6. Comparando la situación económica actual con la de hace un año, ¿cómo considera las posibilidades de que usted o alguno de los integrantes de su hogar realicen compras tales como muebles, televisor, lavadora, otros aparatos electrodomésticos, etc.?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</si>
  <si>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cc7. ¿Considera que durante los próximos 12 meses usted o alguno de los miembros de su hogar tendrán dinero disponible para salir de vacaciones?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</si>
  <si>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cc8. ¿Actualmente tiene posibilidades de ahorrar alguna parte de sus ingresos?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</si>
  <si>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cc9. ¿Cómo considera que serán sus condiciones económicas para ahorrar dentro de 12 meses comparadas con las actuales?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</si>
  <si>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cc10. Comparando con los 12 meses anteriores, ¿cómo cree usted que se comportarán los precios en el país en los siguientes 12 meses?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</si>
  <si>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cc11. Cree que el empleo en el país en los próximos 12 meses…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</si>
  <si>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cc12. ¿Algún miembro de su hogar o usted está planeando comprar un automóvil nuevo o usado en los próximos 2 años?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</si>
  <si>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cc13. ¿Algún miembro de su hogar o usted está planeando comprar, construir o remodelar una vivienda en los próximos 2 años?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</si>
  <si>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bs1. En general su estado de salud hoy en día es…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</si>
  <si>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bs2. Y comparado con su estado de salud hace 12 meses, su estado de salud hoy en día es…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</si>
  <si>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bs4. ¿Qué tan preocupado(a) se encuentra de contagiarse de coronavirus?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</si>
  <si>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bs5. En caso que se encontrara disponible, ¿estaría usted interesado(a) en aplicarse la vacuna en contra del coronavirus?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</si>
  <si>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bs6. Durante los últimos 7 días usted ha sentido…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</si>
  <si>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bs7. Durante los últimos 7 días, ¿ha realizado alguna de las siguientes actividades para sentirse mejor?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</si>
  <si>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bs8_a. En una escala de 1 a 5, en donde 1 significa nada y 5 completamente, ¿cuánto confía usted en los siguientes grupos de personas? Vecinos(as)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</si>
  <si>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bs8_b. En una escala de 1 a 5, en donde 1 significa nada y 5 completamente, ¿cuánto confía usted en los siguientes grupos de personas? Desconocidos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</si>
  <si>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bs8_c. En una escala de 1 a 5, en donde 1 significa nada y 5 completamente, ¿cuánto confía usted en los siguientes grupos de personas? Personas de otra nacionalidad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</si>
  <si>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bs8_d. En una escala de 1 a 5, en donde 1 significa nada y 5 completamente, ¿cuánto confía usted en los siguientes grupos de personas? Científicos en este país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</si>
  <si>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bs8_e. En una escala de 1 a 5, en donde 1 significa nada y 5 completamente, ¿cuánto confía usted en los siguientes grupos de personas? Periodistas en este país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</si>
  <si>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bs10. ¿Usted qué tan seguro/a se siente caminando solo/a en su barrio de noche?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</si>
  <si>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bs11. ¿Usted qué tan seguro/a se siente caminando solo/a en su barrio de día?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</si>
  <si>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bs12. En relación con el resto de los habitantes del país, ¿usted se ubicaría en el grupo de las personas…?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</si>
  <si>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rc1. Durante los últimos 7 días, y en comparación con la rutina diaria antes del inicio de la cuarentena/aislamiento preventivo, ¿Siente que usted está más sobrecargado/a con las tareas laborales?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</si>
  <si>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rc3. Durante los últimos 7 días, y en comparación con la rutina diaria antes del inicio de la cuarentena/aislamiento preventivo, ¿Siente que usted está más sobrecargado/a con las tareas del hogar?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</si>
  <si>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rc6. Durante los últimos 7 días y como consecuencia de la cuarentena, su hogar dejó de acceder o disminuyó el acceso a algunos de los siguientes servicios?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</si>
  <si>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rc7. Usted diría que durante los últimos 7 días, y como consecuencia de la cuarentena/aislamiento preventivo…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</si>
  <si>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rc8. Durante los últimos 7 días, ¿Se sintió presionado/a o maltratado/a verbalmente por...?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</si>
  <si>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rc10. Durante los últimos 7 días, ¿Se sintió postivamente acompañado/a o apoyado/a por...?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</si>
  <si>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bna1. ¿Los niños/as de este hogar han continuado las actividades educativas o de aprendizaje desde que cerraron las escuelas/colegios?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</si>
  <si>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bna2. ¿En qué tipo de actividades educativas o de aprendizaje han participado los niños/as de este hogar desde que cerraron la escuelas/colegios?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</si>
  <si>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bna3. ¿Cuál es la razón por la que los/as niños/as no participaron en actividades educativas o de aprendizaje?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</si>
  <si>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bna4. Antes del inicio de la cuarentena/aislamiento preventivo, ¿en promedio cuántas comidas se consumían en su hogar al día?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</si>
  <si>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bna5. Durante los últimos 7 días, ¿en promedio cuántas comidas se consumían en su hogar al día?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</si>
  <si>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Bna6. Desde que se implementó la cuarentena, ¿algún miembro del hogar tuvo que dejar de asistir a...?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</si>
  <si>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</si>
  <si>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</si>
  <si>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</si>
  <si>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</si>
  <si>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</si>
  <si>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</si>
  <si>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</si>
  <si>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</si>
  <si>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 xml:space="preserve">Ropa interior absorbente
</t>
  </si>
  <si>
    <r>
      <t xml:space="preserve">pm6. Durante el último mes ¿Ha tenido usted dificultades económicas para adquirir los elementos necesarios para atender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</si>
  <si>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Indicador de Confianza del Consumidor - ICC
</t>
    </r>
    <r>
      <rPr>
        <sz val="10"/>
        <rFont val="Arial"/>
        <family val="2"/>
      </rPr>
      <t>Total 23 ciudades y sus áreas metropolitanas
Según sexo</t>
    </r>
  </si>
  <si>
    <r>
      <t xml:space="preserve">cc1. ¿Cómo considera usted la situación económica de su hogar comparada con la de hace 12 meses?
</t>
    </r>
    <r>
      <rPr>
        <sz val="10"/>
        <rFont val="Arial"/>
        <family val="2"/>
      </rPr>
      <t xml:space="preserve">Totales y porcentajes por sexo, edad, nivel educativo y tamaño del hogar de los jefes de hogar y sus cónyuges y si el hogar se consideró en pobreza monetaria en 2020
Total 23 ciudades y sus áreas metropolitanas
</t>
    </r>
  </si>
  <si>
    <t>Julio de 2021</t>
  </si>
  <si>
    <t>Fuente: DANE-EPS</t>
  </si>
  <si>
    <t>Nota: Datos acumulados para los meses de mayo, junio y julio</t>
  </si>
  <si>
    <t>Junio</t>
  </si>
  <si>
    <t>Asistencia presencial/ en alternancia en la Institución Educativa</t>
  </si>
  <si>
    <t>Julio 2020 -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</si>
</sst>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-* #,##0.00\ [$€]_-;\-* #,##0.00\ [$€]_-;_-* &quot;-&quot;??\ [$€]_-;_-@_-"/>
    <numFmt numFmtId="167" formatCode="_ * #,##0.0_ ;_ * \-#,##0.0_ ;_ * &quot;-&quot;??_ ;_ @_ "/>
    <numFmt numFmtId="168" formatCode="0.0%"/>
    <numFmt numFmtId="169" formatCode="_-* #,##0_-;\-* #,##0_-;_-* &quot;-&quot;??_-;_-@_-"/>
    <numFmt numFmtId="170" formatCode="_ * #,##0_ ;_ * \-#,##0_ ;_ * &quot;-&quot;??_ ;_ @_ "/>
  </numFmts>
  <fonts count="39">
    <font>
      <sz val="10"/>
      <name val="Arial"/>
      <charset val="204"/>
    </font>
    <font>
      <sz val="10"/>
      <name val="Arial"/>
      <family val="2"/>
    </font>
    <font>
      <u/>
      <sz val="10"/>
      <color indexed="12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  <charset val="204"/>
    </font>
    <font>
      <sz val="10"/>
      <name val="MS Sans Serif"/>
      <family val="2"/>
    </font>
    <font>
      <sz val="10"/>
      <name val="Arial"/>
      <family val="2"/>
    </font>
    <font>
      <sz val="9"/>
      <name val="Segoe UI"/>
      <family val="2"/>
      <charset val="1"/>
    </font>
    <font>
      <b/>
      <sz val="9"/>
      <name val="Segoe UI"/>
      <family val="2"/>
      <charset val="1"/>
    </font>
    <font>
      <sz val="11"/>
      <name val="Calibri"/>
      <family val="2"/>
    </font>
    <font>
      <b/>
      <sz val="9"/>
      <name val="Segoe UI"/>
      <family val="2"/>
      <charset val="1"/>
    </font>
    <font>
      <sz val="9"/>
      <name val="Segoe UI"/>
      <family val="2"/>
      <charset val="1"/>
    </font>
    <font>
      <sz val="8"/>
      <name val="Segoe UI"/>
      <family val="2"/>
      <charset val="1"/>
    </font>
    <font>
      <sz val="10"/>
      <name val="Arial"/>
      <family val="2"/>
    </font>
    <font>
      <sz val="10"/>
      <name val="Arial"/>
      <family val="2"/>
    </font>
    <font>
      <b/>
      <sz val="9"/>
      <name val="Segoe UI"/>
      <family val="2"/>
    </font>
    <font>
      <b/>
      <sz val="9"/>
      <name val="Segoe U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C00000"/>
      <name val="Segoe UI"/>
      <family val="2"/>
      <charset val="1"/>
    </font>
    <font>
      <sz val="9"/>
      <color theme="0"/>
      <name val="Segoe UI"/>
      <family val="2"/>
      <charset val="1"/>
    </font>
    <font>
      <sz val="10"/>
      <color theme="0"/>
      <name val="Arial"/>
      <family val="2"/>
      <charset val="204"/>
    </font>
    <font>
      <b/>
      <sz val="9"/>
      <color theme="1"/>
      <name val="Segoe UI"/>
      <family val="2"/>
      <charset val="1"/>
    </font>
    <font>
      <b/>
      <sz val="9"/>
      <color rgb="FF000000"/>
      <name val="Segoe UI"/>
      <family val="2"/>
      <charset val="1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  <charset val="1"/>
    </font>
    <font>
      <b/>
      <sz val="11"/>
      <color theme="0"/>
      <name val="Segoe UI"/>
      <family val="2"/>
      <charset val="1"/>
    </font>
    <font>
      <b/>
      <sz val="10"/>
      <color theme="0"/>
      <name val="Segoe UI"/>
      <family val="2"/>
      <charset val="1"/>
    </font>
    <font>
      <b/>
      <sz val="9"/>
      <color rgb="FF000000"/>
      <name val="Segoe UI"/>
      <family val="2"/>
    </font>
    <font>
      <b/>
      <sz val="9"/>
      <color rgb="FF000000"/>
      <name val="Segoe UI"/>
      <family val="2"/>
    </font>
    <font>
      <b/>
      <sz val="9"/>
      <color theme="0"/>
      <name val="Segoe UI"/>
      <family val="2"/>
      <charset val="1"/>
    </font>
    <font>
      <sz val="9"/>
      <name val="Segoe UI"/>
      <family val="2"/>
    </font>
    <font>
      <sz val="10"/>
      <name val="Arial"/>
      <family val="2"/>
    </font>
    <font>
      <sz val="9"/>
      <color theme="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195837275307477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rgb="FF000000"/>
      </patternFill>
    </fill>
    <fill>
      <patternFill patternType="solid">
        <fgColor theme="0" tint="-4.9409466841639452E-2"/>
        <bgColor indexed="64"/>
      </patternFill>
    </fill>
    <fill>
      <patternFill patternType="solid">
        <fgColor theme="0" tint="-4.9073763237403485E-2"/>
        <bgColor indexed="64"/>
      </patternFill>
    </fill>
    <fill>
      <patternFill patternType="solid">
        <fgColor theme="0" tint="-4.9470503860591451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30">
    <xf numFmtId="0" fontId="0" fillId="0" borderId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1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21" fillId="0" borderId="0"/>
    <xf numFmtId="0" fontId="1" fillId="0" borderId="0"/>
    <xf numFmtId="0" fontId="8" fillId="0" borderId="0"/>
    <xf numFmtId="0" fontId="20" fillId="0" borderId="0"/>
    <xf numFmtId="0" fontId="12" fillId="0" borderId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6" fillId="0" borderId="1" applyNumberFormat="0" applyFill="0" applyAlignment="0" applyProtection="0"/>
    <xf numFmtId="9" fontId="37" fillId="0" borderId="0" applyFont="0" applyFill="0" applyBorder="0" applyAlignment="0" applyProtection="0"/>
  </cellStyleXfs>
  <cellXfs count="634">
    <xf numFmtId="0" fontId="0" fillId="0" borderId="0" xfId="0"/>
    <xf numFmtId="0" fontId="4" fillId="0" borderId="0" xfId="0" applyFont="1" applyAlignment="1">
      <alignment horizontal="center"/>
    </xf>
    <xf numFmtId="0" fontId="22" fillId="0" borderId="2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Alignment="1"/>
    <xf numFmtId="0" fontId="23" fillId="0" borderId="0" xfId="0" applyFont="1" applyFill="1"/>
    <xf numFmtId="0" fontId="24" fillId="0" borderId="0" xfId="0" applyFont="1"/>
    <xf numFmtId="165" fontId="10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/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3" fontId="10" fillId="0" borderId="6" xfId="0" applyNumberFormat="1" applyFont="1" applyFill="1" applyBorder="1" applyAlignment="1">
      <alignment horizontal="center"/>
    </xf>
    <xf numFmtId="3" fontId="10" fillId="0" borderId="7" xfId="0" applyNumberFormat="1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0" fillId="0" borderId="9" xfId="0" applyNumberFormat="1" applyFont="1" applyFill="1" applyBorder="1" applyAlignment="1">
      <alignment horizontal="center"/>
    </xf>
    <xf numFmtId="0" fontId="10" fillId="0" borderId="0" xfId="0" applyFont="1" applyFill="1" applyAlignment="1">
      <alignment vertical="top" wrapText="1"/>
    </xf>
    <xf numFmtId="4" fontId="10" fillId="0" borderId="0" xfId="0" applyNumberFormat="1" applyFont="1" applyFill="1"/>
    <xf numFmtId="3" fontId="10" fillId="0" borderId="0" xfId="0" applyNumberFormat="1" applyFont="1" applyFill="1"/>
    <xf numFmtId="3" fontId="10" fillId="0" borderId="10" xfId="0" applyNumberFormat="1" applyFont="1" applyFill="1" applyBorder="1" applyAlignment="1">
      <alignment horizontal="center"/>
    </xf>
    <xf numFmtId="11" fontId="10" fillId="0" borderId="0" xfId="0" applyNumberFormat="1" applyFont="1" applyFill="1"/>
    <xf numFmtId="0" fontId="10" fillId="0" borderId="0" xfId="0" applyFont="1" applyFill="1" applyAlignment="1">
      <alignment wrapText="1"/>
    </xf>
    <xf numFmtId="4" fontId="10" fillId="0" borderId="0" xfId="0" applyNumberFormat="1" applyFont="1" applyFill="1" applyAlignment="1"/>
    <xf numFmtId="3" fontId="10" fillId="0" borderId="0" xfId="0" applyNumberFormat="1" applyFont="1" applyFill="1" applyAlignment="1"/>
    <xf numFmtId="0" fontId="12" fillId="0" borderId="0" xfId="18"/>
    <xf numFmtId="43" fontId="0" fillId="0" borderId="0" xfId="9" applyFont="1"/>
    <xf numFmtId="43" fontId="12" fillId="0" borderId="0" xfId="9" applyFont="1" applyBorder="1" applyAlignment="1" applyProtection="1">
      <alignment horizontal="center"/>
    </xf>
    <xf numFmtId="43" fontId="0" fillId="0" borderId="0" xfId="9" applyFont="1" applyBorder="1" applyAlignment="1" applyProtection="1">
      <alignment horizontal="center"/>
    </xf>
    <xf numFmtId="0" fontId="23" fillId="0" borderId="0" xfId="13" applyFont="1"/>
    <xf numFmtId="0" fontId="11" fillId="4" borderId="0" xfId="13" applyFont="1" applyFill="1" applyAlignment="1">
      <alignment vertical="center"/>
    </xf>
    <xf numFmtId="0" fontId="10" fillId="0" borderId="0" xfId="13" applyFont="1"/>
    <xf numFmtId="0" fontId="11" fillId="4" borderId="0" xfId="13" applyFont="1" applyFill="1" applyAlignment="1">
      <alignment vertical="center" wrapText="1"/>
    </xf>
    <xf numFmtId="0" fontId="25" fillId="3" borderId="2" xfId="13" applyFont="1" applyFill="1" applyBorder="1" applyAlignment="1">
      <alignment horizontal="center" vertical="center"/>
    </xf>
    <xf numFmtId="0" fontId="25" fillId="3" borderId="5" xfId="13" applyFont="1" applyFill="1" applyBorder="1" applyAlignment="1">
      <alignment horizontal="center" vertical="center"/>
    </xf>
    <xf numFmtId="3" fontId="11" fillId="5" borderId="11" xfId="13" applyNumberFormat="1" applyFont="1" applyFill="1" applyBorder="1" applyAlignment="1">
      <alignment horizontal="center" vertical="center"/>
    </xf>
    <xf numFmtId="168" fontId="11" fillId="5" borderId="12" xfId="23" applyNumberFormat="1" applyFont="1" applyFill="1" applyBorder="1" applyAlignment="1" applyProtection="1">
      <alignment horizontal="center" vertical="center"/>
    </xf>
    <xf numFmtId="3" fontId="11" fillId="5" borderId="13" xfId="13" applyNumberFormat="1" applyFont="1" applyFill="1" applyBorder="1" applyAlignment="1">
      <alignment horizontal="center" vertical="center"/>
    </xf>
    <xf numFmtId="0" fontId="10" fillId="0" borderId="6" xfId="13" applyFont="1" applyBorder="1" applyAlignment="1">
      <alignment horizontal="center"/>
    </xf>
    <xf numFmtId="3" fontId="10" fillId="0" borderId="0" xfId="13" applyNumberFormat="1" applyFont="1" applyAlignment="1">
      <alignment horizontal="center"/>
    </xf>
    <xf numFmtId="168" fontId="10" fillId="0" borderId="10" xfId="23" applyNumberFormat="1" applyFont="1" applyFill="1" applyBorder="1" applyAlignment="1">
      <alignment horizontal="center"/>
    </xf>
    <xf numFmtId="3" fontId="10" fillId="0" borderId="6" xfId="13" applyNumberFormat="1" applyFont="1" applyBorder="1" applyAlignment="1">
      <alignment horizontal="center"/>
    </xf>
    <xf numFmtId="1" fontId="10" fillId="5" borderId="7" xfId="13" applyNumberFormat="1" applyFont="1" applyFill="1" applyBorder="1" applyAlignment="1">
      <alignment horizontal="center"/>
    </xf>
    <xf numFmtId="3" fontId="10" fillId="5" borderId="8" xfId="13" applyNumberFormat="1" applyFont="1" applyFill="1" applyBorder="1" applyAlignment="1">
      <alignment horizontal="center" vertical="center"/>
    </xf>
    <xf numFmtId="168" fontId="10" fillId="5" borderId="14" xfId="23" applyNumberFormat="1" applyFont="1" applyFill="1" applyBorder="1" applyAlignment="1">
      <alignment horizontal="center"/>
    </xf>
    <xf numFmtId="3" fontId="10" fillId="5" borderId="7" xfId="13" applyNumberFormat="1" applyFont="1" applyFill="1" applyBorder="1" applyAlignment="1">
      <alignment horizontal="center" vertical="center"/>
    </xf>
    <xf numFmtId="1" fontId="10" fillId="0" borderId="0" xfId="13" applyNumberFormat="1" applyFont="1"/>
    <xf numFmtId="165" fontId="10" fillId="0" borderId="0" xfId="13" applyNumberFormat="1" applyFont="1" applyAlignment="1">
      <alignment horizontal="center"/>
    </xf>
    <xf numFmtId="3" fontId="10" fillId="5" borderId="11" xfId="13" applyNumberFormat="1" applyFont="1" applyFill="1" applyBorder="1" applyAlignment="1">
      <alignment horizontal="center" vertical="center"/>
    </xf>
    <xf numFmtId="168" fontId="10" fillId="5" borderId="12" xfId="23" applyNumberFormat="1" applyFont="1" applyFill="1" applyBorder="1" applyAlignment="1" applyProtection="1">
      <alignment horizontal="center" vertical="center"/>
    </xf>
    <xf numFmtId="168" fontId="10" fillId="5" borderId="12" xfId="23" applyNumberFormat="1" applyFont="1" applyFill="1" applyBorder="1" applyAlignment="1">
      <alignment horizontal="center"/>
    </xf>
    <xf numFmtId="3" fontId="10" fillId="5" borderId="13" xfId="13" applyNumberFormat="1" applyFont="1" applyFill="1" applyBorder="1" applyAlignment="1">
      <alignment horizontal="center" vertical="center"/>
    </xf>
    <xf numFmtId="1" fontId="10" fillId="5" borderId="0" xfId="13" applyNumberFormat="1" applyFont="1" applyFill="1" applyAlignment="1">
      <alignment horizontal="center"/>
    </xf>
    <xf numFmtId="3" fontId="10" fillId="5" borderId="15" xfId="13" applyNumberFormat="1" applyFont="1" applyFill="1" applyBorder="1" applyAlignment="1">
      <alignment horizontal="center"/>
    </xf>
    <xf numFmtId="168" fontId="10" fillId="5" borderId="10" xfId="23" applyNumberFormat="1" applyFont="1" applyFill="1" applyBorder="1" applyAlignment="1" applyProtection="1">
      <alignment horizontal="center"/>
    </xf>
    <xf numFmtId="3" fontId="10" fillId="5" borderId="10" xfId="13" applyNumberFormat="1" applyFont="1" applyFill="1" applyBorder="1" applyAlignment="1">
      <alignment horizontal="center"/>
    </xf>
    <xf numFmtId="0" fontId="10" fillId="0" borderId="7" xfId="13" applyFont="1" applyBorder="1" applyAlignment="1">
      <alignment horizontal="center"/>
    </xf>
    <xf numFmtId="3" fontId="10" fillId="0" borderId="8" xfId="13" applyNumberFormat="1" applyFont="1" applyBorder="1" applyAlignment="1">
      <alignment horizontal="center"/>
    </xf>
    <xf numFmtId="168" fontId="10" fillId="0" borderId="14" xfId="23" applyNumberFormat="1" applyFont="1" applyFill="1" applyBorder="1" applyAlignment="1">
      <alignment horizontal="center"/>
    </xf>
    <xf numFmtId="3" fontId="10" fillId="0" borderId="7" xfId="13" applyNumberFormat="1" applyFont="1" applyBorder="1" applyAlignment="1">
      <alignment horizontal="center"/>
    </xf>
    <xf numFmtId="0" fontId="23" fillId="0" borderId="0" xfId="19" applyFont="1"/>
    <xf numFmtId="0" fontId="11" fillId="4" borderId="0" xfId="19" applyFont="1" applyFill="1" applyAlignment="1">
      <alignment vertical="center"/>
    </xf>
    <xf numFmtId="0" fontId="10" fillId="0" borderId="0" xfId="19" applyFont="1"/>
    <xf numFmtId="0" fontId="11" fillId="4" borderId="0" xfId="19" applyFont="1" applyFill="1" applyAlignment="1">
      <alignment vertical="center" wrapText="1"/>
    </xf>
    <xf numFmtId="0" fontId="25" fillId="3" borderId="2" xfId="19" applyFont="1" applyFill="1" applyBorder="1" applyAlignment="1">
      <alignment horizontal="center" vertical="center"/>
    </xf>
    <xf numFmtId="0" fontId="25" fillId="3" borderId="5" xfId="19" applyFont="1" applyFill="1" applyBorder="1" applyAlignment="1">
      <alignment horizontal="center" vertical="center"/>
    </xf>
    <xf numFmtId="0" fontId="11" fillId="5" borderId="13" xfId="19" applyFont="1" applyFill="1" applyBorder="1" applyAlignment="1">
      <alignment horizontal="center" vertical="center" wrapText="1"/>
    </xf>
    <xf numFmtId="0" fontId="10" fillId="0" borderId="6" xfId="19" applyFont="1" applyBorder="1" applyAlignment="1">
      <alignment horizontal="center"/>
    </xf>
    <xf numFmtId="1" fontId="10" fillId="5" borderId="7" xfId="19" applyNumberFormat="1" applyFont="1" applyFill="1" applyBorder="1" applyAlignment="1">
      <alignment horizontal="center"/>
    </xf>
    <xf numFmtId="0" fontId="10" fillId="5" borderId="13" xfId="19" applyFont="1" applyFill="1" applyBorder="1" applyAlignment="1">
      <alignment horizontal="center" vertical="center" wrapText="1"/>
    </xf>
    <xf numFmtId="1" fontId="10" fillId="5" borderId="0" xfId="19" applyNumberFormat="1" applyFont="1" applyFill="1" applyAlignment="1">
      <alignment horizontal="center"/>
    </xf>
    <xf numFmtId="0" fontId="10" fillId="0" borderId="7" xfId="19" applyFont="1" applyBorder="1" applyAlignment="1">
      <alignment horizontal="center"/>
    </xf>
    <xf numFmtId="3" fontId="10" fillId="0" borderId="0" xfId="13" applyNumberFormat="1" applyFont="1"/>
    <xf numFmtId="1" fontId="10" fillId="5" borderId="8" xfId="13" applyNumberFormat="1" applyFont="1" applyFill="1" applyBorder="1" applyAlignment="1">
      <alignment horizontal="center"/>
    </xf>
    <xf numFmtId="3" fontId="10" fillId="5" borderId="9" xfId="13" applyNumberFormat="1" applyFont="1" applyFill="1" applyBorder="1" applyAlignment="1">
      <alignment horizontal="center"/>
    </xf>
    <xf numFmtId="168" fontId="10" fillId="5" borderId="14" xfId="23" applyNumberFormat="1" applyFont="1" applyFill="1" applyBorder="1" applyAlignment="1" applyProtection="1">
      <alignment horizontal="center"/>
    </xf>
    <xf numFmtId="3" fontId="10" fillId="5" borderId="14" xfId="13" applyNumberFormat="1" applyFont="1" applyFill="1" applyBorder="1" applyAlignment="1">
      <alignment horizontal="center"/>
    </xf>
    <xf numFmtId="3" fontId="10" fillId="3" borderId="0" xfId="13" applyNumberFormat="1" applyFont="1" applyFill="1" applyAlignment="1">
      <alignment horizontal="center" vertical="center"/>
    </xf>
    <xf numFmtId="3" fontId="10" fillId="3" borderId="0" xfId="13" applyNumberFormat="1" applyFont="1" applyFill="1" applyAlignment="1">
      <alignment horizontal="center"/>
    </xf>
    <xf numFmtId="168" fontId="10" fillId="0" borderId="10" xfId="25" applyNumberFormat="1" applyFont="1" applyFill="1" applyBorder="1" applyAlignment="1">
      <alignment horizontal="center"/>
    </xf>
    <xf numFmtId="168" fontId="10" fillId="0" borderId="14" xfId="25" applyNumberFormat="1" applyFont="1" applyFill="1" applyBorder="1" applyAlignment="1">
      <alignment horizontal="center"/>
    </xf>
    <xf numFmtId="3" fontId="10" fillId="0" borderId="0" xfId="13" applyNumberFormat="1" applyFont="1" applyAlignment="1">
      <alignment horizontal="center" vertical="center"/>
    </xf>
    <xf numFmtId="0" fontId="25" fillId="3" borderId="2" xfId="13" applyFont="1" applyFill="1" applyBorder="1" applyAlignment="1">
      <alignment horizontal="center" vertical="center" wrapText="1"/>
    </xf>
    <xf numFmtId="0" fontId="25" fillId="3" borderId="5" xfId="13" applyFont="1" applyFill="1" applyBorder="1" applyAlignment="1">
      <alignment horizontal="center" vertical="center" wrapText="1"/>
    </xf>
    <xf numFmtId="3" fontId="11" fillId="5" borderId="11" xfId="13" applyNumberFormat="1" applyFont="1" applyFill="1" applyBorder="1" applyAlignment="1">
      <alignment horizontal="center" vertical="center" wrapText="1"/>
    </xf>
    <xf numFmtId="3" fontId="11" fillId="5" borderId="13" xfId="13" applyNumberFormat="1" applyFont="1" applyFill="1" applyBorder="1" applyAlignment="1">
      <alignment horizontal="center" vertical="center" wrapText="1"/>
    </xf>
    <xf numFmtId="3" fontId="10" fillId="0" borderId="0" xfId="13" applyNumberFormat="1" applyFont="1" applyAlignment="1">
      <alignment horizontal="center" wrapText="1"/>
    </xf>
    <xf numFmtId="3" fontId="10" fillId="0" borderId="6" xfId="13" applyNumberFormat="1" applyFont="1" applyBorder="1" applyAlignment="1">
      <alignment horizontal="center" wrapText="1"/>
    </xf>
    <xf numFmtId="3" fontId="10" fillId="5" borderId="8" xfId="13" applyNumberFormat="1" applyFont="1" applyFill="1" applyBorder="1" applyAlignment="1">
      <alignment horizontal="center" vertical="center" wrapText="1"/>
    </xf>
    <xf numFmtId="3" fontId="10" fillId="5" borderId="7" xfId="13" applyNumberFormat="1" applyFont="1" applyFill="1" applyBorder="1" applyAlignment="1">
      <alignment horizontal="center" vertical="center" wrapText="1"/>
    </xf>
    <xf numFmtId="1" fontId="10" fillId="0" borderId="0" xfId="13" applyNumberFormat="1" applyFont="1" applyAlignment="1">
      <alignment wrapText="1"/>
    </xf>
    <xf numFmtId="0" fontId="10" fillId="0" borderId="0" xfId="13" applyFont="1" applyAlignment="1">
      <alignment wrapText="1"/>
    </xf>
    <xf numFmtId="3" fontId="10" fillId="5" borderId="11" xfId="13" applyNumberFormat="1" applyFont="1" applyFill="1" applyBorder="1" applyAlignment="1">
      <alignment horizontal="center" vertical="center" wrapText="1"/>
    </xf>
    <xf numFmtId="3" fontId="10" fillId="5" borderId="13" xfId="13" applyNumberFormat="1" applyFont="1" applyFill="1" applyBorder="1" applyAlignment="1">
      <alignment horizontal="center" vertical="center" wrapText="1"/>
    </xf>
    <xf numFmtId="3" fontId="10" fillId="5" borderId="15" xfId="13" applyNumberFormat="1" applyFont="1" applyFill="1" applyBorder="1" applyAlignment="1">
      <alignment horizontal="center" wrapText="1"/>
    </xf>
    <xf numFmtId="3" fontId="10" fillId="5" borderId="10" xfId="13" applyNumberFormat="1" applyFont="1" applyFill="1" applyBorder="1" applyAlignment="1">
      <alignment horizontal="center" wrapText="1"/>
    </xf>
    <xf numFmtId="3" fontId="10" fillId="0" borderId="7" xfId="13" applyNumberFormat="1" applyFont="1" applyBorder="1" applyAlignment="1">
      <alignment horizontal="center" wrapText="1"/>
    </xf>
    <xf numFmtId="0" fontId="11" fillId="5" borderId="13" xfId="13" applyFont="1" applyFill="1" applyBorder="1" applyAlignment="1">
      <alignment horizontal="center" vertical="center" wrapText="1"/>
    </xf>
    <xf numFmtId="0" fontId="10" fillId="5" borderId="13" xfId="13" applyFont="1" applyFill="1" applyBorder="1" applyAlignment="1">
      <alignment horizontal="center" vertical="center" wrapText="1"/>
    </xf>
    <xf numFmtId="4" fontId="10" fillId="0" borderId="0" xfId="13" applyNumberFormat="1" applyFont="1"/>
    <xf numFmtId="4" fontId="10" fillId="0" borderId="0" xfId="19" applyNumberFormat="1" applyFont="1"/>
    <xf numFmtId="3" fontId="10" fillId="0" borderId="0" xfId="19" applyNumberFormat="1" applyFont="1"/>
    <xf numFmtId="0" fontId="3" fillId="0" borderId="0" xfId="13"/>
    <xf numFmtId="169" fontId="0" fillId="0" borderId="0" xfId="9" applyNumberFormat="1" applyFont="1"/>
    <xf numFmtId="3" fontId="10" fillId="5" borderId="6" xfId="13" applyNumberFormat="1" applyFont="1" applyFill="1" applyBorder="1" applyAlignment="1">
      <alignment horizontal="center"/>
    </xf>
    <xf numFmtId="4" fontId="12" fillId="0" borderId="0" xfId="18" applyNumberFormat="1"/>
    <xf numFmtId="0" fontId="10" fillId="0" borderId="9" xfId="0" applyFont="1" applyFill="1" applyBorder="1" applyAlignment="1">
      <alignment horizontal="center"/>
    </xf>
    <xf numFmtId="3" fontId="10" fillId="5" borderId="13" xfId="0" applyNumberFormat="1" applyFont="1" applyFill="1" applyBorder="1" applyAlignment="1" applyProtection="1">
      <alignment horizontal="center" vertical="center"/>
    </xf>
    <xf numFmtId="168" fontId="10" fillId="5" borderId="12" xfId="25" applyNumberFormat="1" applyFont="1" applyFill="1" applyBorder="1" applyAlignment="1" applyProtection="1">
      <alignment horizontal="center" vertical="center"/>
    </xf>
    <xf numFmtId="3" fontId="10" fillId="5" borderId="3" xfId="0" applyNumberFormat="1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10" fillId="3" borderId="0" xfId="0" applyFont="1" applyFill="1" applyBorder="1"/>
    <xf numFmtId="3" fontId="10" fillId="3" borderId="7" xfId="0" applyNumberFormat="1" applyFont="1" applyFill="1" applyBorder="1" applyAlignment="1" applyProtection="1">
      <alignment horizontal="center"/>
    </xf>
    <xf numFmtId="168" fontId="10" fillId="3" borderId="14" xfId="25" applyNumberFormat="1" applyFont="1" applyFill="1" applyBorder="1" applyAlignment="1" applyProtection="1">
      <alignment horizontal="center" vertical="center"/>
    </xf>
    <xf numFmtId="3" fontId="10" fillId="3" borderId="9" xfId="0" applyNumberFormat="1" applyFont="1" applyFill="1" applyBorder="1" applyAlignment="1" applyProtection="1">
      <alignment horizontal="center"/>
    </xf>
    <xf numFmtId="1" fontId="10" fillId="3" borderId="14" xfId="0" applyNumberFormat="1" applyFont="1" applyFill="1" applyBorder="1" applyAlignment="1" applyProtection="1">
      <alignment horizontal="center"/>
    </xf>
    <xf numFmtId="3" fontId="10" fillId="3" borderId="0" xfId="0" applyNumberFormat="1" applyFont="1" applyFill="1" applyBorder="1"/>
    <xf numFmtId="4" fontId="10" fillId="3" borderId="0" xfId="0" applyNumberFormat="1" applyFont="1" applyFill="1" applyBorder="1"/>
    <xf numFmtId="3" fontId="10" fillId="5" borderId="6" xfId="0" applyNumberFormat="1" applyFont="1" applyFill="1" applyBorder="1" applyAlignment="1" applyProtection="1">
      <alignment horizontal="center"/>
    </xf>
    <xf numFmtId="168" fontId="10" fillId="5" borderId="10" xfId="25" applyNumberFormat="1" applyFont="1" applyFill="1" applyBorder="1" applyAlignment="1" applyProtection="1">
      <alignment horizontal="center" vertical="center"/>
    </xf>
    <xf numFmtId="3" fontId="10" fillId="5" borderId="15" xfId="0" applyNumberFormat="1" applyFont="1" applyFill="1" applyBorder="1" applyAlignment="1" applyProtection="1">
      <alignment horizontal="center"/>
    </xf>
    <xf numFmtId="1" fontId="10" fillId="5" borderId="15" xfId="0" applyNumberFormat="1" applyFont="1" applyFill="1" applyBorder="1" applyAlignment="1" applyProtection="1">
      <alignment horizontal="center"/>
    </xf>
    <xf numFmtId="3" fontId="10" fillId="0" borderId="15" xfId="0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3" fontId="10" fillId="5" borderId="6" xfId="0" applyNumberFormat="1" applyFont="1" applyFill="1" applyBorder="1" applyAlignment="1" applyProtection="1">
      <alignment horizontal="center" vertical="center"/>
    </xf>
    <xf numFmtId="3" fontId="10" fillId="5" borderId="15" xfId="0" applyNumberFormat="1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>
      <alignment horizontal="center" vertical="center" wrapText="1"/>
    </xf>
    <xf numFmtId="168" fontId="10" fillId="5" borderId="10" xfId="25" applyNumberFormat="1" applyFont="1" applyFill="1" applyBorder="1" applyAlignment="1" applyProtection="1">
      <alignment horizontal="center"/>
    </xf>
    <xf numFmtId="1" fontId="10" fillId="5" borderId="0" xfId="0" applyNumberFormat="1" applyFont="1" applyFill="1" applyBorder="1" applyAlignment="1" applyProtection="1">
      <alignment horizontal="center"/>
    </xf>
    <xf numFmtId="3" fontId="10" fillId="5" borderId="11" xfId="0" applyNumberFormat="1" applyFont="1" applyFill="1" applyBorder="1" applyAlignment="1" applyProtection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 applyProtection="1">
      <alignment horizontal="center" vertical="center"/>
    </xf>
    <xf numFmtId="168" fontId="10" fillId="5" borderId="14" xfId="25" applyNumberFormat="1" applyFont="1" applyFill="1" applyBorder="1" applyAlignment="1">
      <alignment horizontal="center"/>
    </xf>
    <xf numFmtId="3" fontId="10" fillId="5" borderId="8" xfId="0" applyNumberFormat="1" applyFont="1" applyFill="1" applyBorder="1" applyAlignment="1" applyProtection="1">
      <alignment horizontal="center" vertical="center"/>
    </xf>
    <xf numFmtId="1" fontId="10" fillId="5" borderId="7" xfId="0" applyNumberFormat="1" applyFont="1" applyFill="1" applyBorder="1" applyAlignment="1" applyProtection="1">
      <alignment horizontal="center"/>
    </xf>
    <xf numFmtId="3" fontId="11" fillId="5" borderId="13" xfId="0" applyNumberFormat="1" applyFont="1" applyFill="1" applyBorder="1" applyAlignment="1" applyProtection="1">
      <alignment horizontal="center" vertical="center"/>
    </xf>
    <xf numFmtId="168" fontId="11" fillId="5" borderId="12" xfId="25" applyNumberFormat="1" applyFont="1" applyFill="1" applyBorder="1" applyAlignment="1" applyProtection="1">
      <alignment horizontal="center" vertical="center"/>
    </xf>
    <xf numFmtId="3" fontId="11" fillId="5" borderId="11" xfId="0" applyNumberFormat="1" applyFont="1" applyFill="1" applyBorder="1" applyAlignment="1" applyProtection="1">
      <alignment horizontal="center" vertical="center"/>
    </xf>
    <xf numFmtId="0" fontId="11" fillId="5" borderId="13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 wrapText="1"/>
    </xf>
    <xf numFmtId="3" fontId="10" fillId="3" borderId="8" xfId="0" applyNumberFormat="1" applyFont="1" applyFill="1" applyBorder="1" applyAlignment="1" applyProtection="1">
      <alignment horizontal="center"/>
    </xf>
    <xf numFmtId="3" fontId="10" fillId="5" borderId="1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/>
    <xf numFmtId="3" fontId="10" fillId="0" borderId="0" xfId="0" applyNumberFormat="1" applyFont="1" applyFill="1" applyBorder="1"/>
    <xf numFmtId="4" fontId="10" fillId="0" borderId="0" xfId="0" applyNumberFormat="1" applyFont="1" applyFill="1" applyBorder="1"/>
    <xf numFmtId="3" fontId="10" fillId="0" borderId="7" xfId="0" applyNumberFormat="1" applyFont="1" applyFill="1" applyBorder="1" applyAlignment="1" applyProtection="1">
      <alignment horizontal="center"/>
    </xf>
    <xf numFmtId="168" fontId="10" fillId="0" borderId="14" xfId="25" applyNumberFormat="1" applyFont="1" applyFill="1" applyBorder="1" applyAlignment="1" applyProtection="1">
      <alignment horizontal="center" vertical="center"/>
    </xf>
    <xf numFmtId="3" fontId="10" fillId="0" borderId="9" xfId="0" applyNumberFormat="1" applyFont="1" applyFill="1" applyBorder="1" applyAlignment="1" applyProtection="1">
      <alignment horizontal="center"/>
    </xf>
    <xf numFmtId="1" fontId="10" fillId="0" borderId="14" xfId="0" applyNumberFormat="1" applyFont="1" applyFill="1" applyBorder="1" applyAlignment="1" applyProtection="1">
      <alignment horizontal="center"/>
    </xf>
    <xf numFmtId="3" fontId="10" fillId="0" borderId="8" xfId="0" applyNumberFormat="1" applyFont="1" applyFill="1" applyBorder="1" applyAlignment="1" applyProtection="1">
      <alignment horizontal="center"/>
    </xf>
    <xf numFmtId="11" fontId="10" fillId="0" borderId="0" xfId="0" applyNumberFormat="1" applyFont="1" applyFill="1" applyAlignment="1"/>
    <xf numFmtId="3" fontId="10" fillId="3" borderId="14" xfId="0" applyNumberFormat="1" applyFont="1" applyFill="1" applyBorder="1" applyAlignment="1" applyProtection="1">
      <alignment horizontal="center"/>
    </xf>
    <xf numFmtId="1" fontId="10" fillId="3" borderId="8" xfId="0" applyNumberFormat="1" applyFont="1" applyFill="1" applyBorder="1" applyAlignment="1" applyProtection="1">
      <alignment horizontal="center"/>
    </xf>
    <xf numFmtId="2" fontId="10" fillId="0" borderId="0" xfId="0" applyNumberFormat="1" applyFont="1" applyFill="1"/>
    <xf numFmtId="164" fontId="10" fillId="0" borderId="7" xfId="7" applyFont="1" applyFill="1" applyBorder="1" applyAlignment="1">
      <alignment horizontal="center"/>
    </xf>
    <xf numFmtId="167" fontId="10" fillId="0" borderId="9" xfId="7" applyNumberFormat="1" applyFont="1" applyFill="1" applyBorder="1" applyAlignment="1">
      <alignment horizontal="center"/>
    </xf>
    <xf numFmtId="164" fontId="10" fillId="5" borderId="10" xfId="7" applyFont="1" applyFill="1" applyBorder="1" applyAlignment="1" applyProtection="1">
      <alignment horizontal="center" vertical="center"/>
    </xf>
    <xf numFmtId="167" fontId="10" fillId="5" borderId="15" xfId="7" applyNumberFormat="1" applyFont="1" applyFill="1" applyBorder="1" applyAlignment="1" applyProtection="1">
      <alignment horizontal="center"/>
    </xf>
    <xf numFmtId="164" fontId="10" fillId="0" borderId="10" xfId="7" applyFont="1" applyFill="1" applyBorder="1" applyAlignment="1">
      <alignment horizontal="center"/>
    </xf>
    <xf numFmtId="167" fontId="10" fillId="0" borderId="0" xfId="7" applyNumberFormat="1" applyFont="1" applyFill="1" applyBorder="1" applyAlignment="1">
      <alignment horizontal="center"/>
    </xf>
    <xf numFmtId="167" fontId="10" fillId="5" borderId="11" xfId="7" applyNumberFormat="1" applyFont="1" applyFill="1" applyBorder="1" applyAlignment="1" applyProtection="1">
      <alignment horizontal="center" vertical="center"/>
    </xf>
    <xf numFmtId="164" fontId="10" fillId="5" borderId="7" xfId="7" applyFont="1" applyFill="1" applyBorder="1" applyAlignment="1" applyProtection="1">
      <alignment horizontal="center" vertical="center"/>
    </xf>
    <xf numFmtId="167" fontId="10" fillId="5" borderId="8" xfId="7" applyNumberFormat="1" applyFont="1" applyFill="1" applyBorder="1" applyAlignment="1" applyProtection="1">
      <alignment horizontal="center" vertical="center"/>
    </xf>
    <xf numFmtId="164" fontId="10" fillId="0" borderId="6" xfId="7" applyFont="1" applyFill="1" applyBorder="1" applyAlignment="1">
      <alignment horizontal="center"/>
    </xf>
    <xf numFmtId="164" fontId="10" fillId="5" borderId="13" xfId="7" applyFont="1" applyFill="1" applyBorder="1" applyAlignment="1" applyProtection="1">
      <alignment horizontal="center" vertical="center"/>
    </xf>
    <xf numFmtId="164" fontId="11" fillId="5" borderId="11" xfId="7" applyFont="1" applyFill="1" applyBorder="1" applyAlignment="1" applyProtection="1">
      <alignment horizontal="center" vertical="center"/>
    </xf>
    <xf numFmtId="164" fontId="11" fillId="5" borderId="13" xfId="7" applyFont="1" applyFill="1" applyBorder="1" applyAlignment="1" applyProtection="1">
      <alignment horizontal="center" vertical="center"/>
    </xf>
    <xf numFmtId="3" fontId="10" fillId="0" borderId="9" xfId="13" applyNumberFormat="1" applyFont="1" applyBorder="1" applyAlignment="1">
      <alignment horizontal="center"/>
    </xf>
    <xf numFmtId="0" fontId="10" fillId="0" borderId="0" xfId="13" applyFont="1" applyAlignment="1">
      <alignment vertical="center"/>
    </xf>
    <xf numFmtId="3" fontId="10" fillId="0" borderId="14" xfId="13" applyNumberFormat="1" applyFont="1" applyBorder="1" applyAlignment="1">
      <alignment horizontal="center"/>
    </xf>
    <xf numFmtId="168" fontId="10" fillId="0" borderId="14" xfId="13" applyNumberFormat="1" applyFont="1" applyBorder="1" applyAlignment="1">
      <alignment horizontal="center"/>
    </xf>
    <xf numFmtId="3" fontId="10" fillId="6" borderId="10" xfId="13" applyNumberFormat="1" applyFont="1" applyFill="1" applyBorder="1" applyAlignment="1">
      <alignment horizontal="center"/>
    </xf>
    <xf numFmtId="168" fontId="10" fillId="6" borderId="10" xfId="13" applyNumberFormat="1" applyFont="1" applyFill="1" applyBorder="1" applyAlignment="1">
      <alignment horizontal="center"/>
    </xf>
    <xf numFmtId="3" fontId="10" fillId="6" borderId="0" xfId="13" applyNumberFormat="1" applyFont="1" applyFill="1" applyAlignment="1">
      <alignment horizontal="center"/>
    </xf>
    <xf numFmtId="3" fontId="10" fillId="6" borderId="15" xfId="13" applyNumberFormat="1" applyFont="1" applyFill="1" applyBorder="1" applyAlignment="1">
      <alignment horizontal="center"/>
    </xf>
    <xf numFmtId="1" fontId="10" fillId="6" borderId="0" xfId="13" applyNumberFormat="1" applyFont="1" applyFill="1" applyAlignment="1">
      <alignment horizontal="center"/>
    </xf>
    <xf numFmtId="0" fontId="10" fillId="0" borderId="0" xfId="13" applyFont="1" applyAlignment="1">
      <alignment horizontal="center" vertical="center"/>
    </xf>
    <xf numFmtId="3" fontId="10" fillId="6" borderId="6" xfId="13" applyNumberFormat="1" applyFont="1" applyFill="1" applyBorder="1" applyAlignment="1">
      <alignment horizontal="center"/>
    </xf>
    <xf numFmtId="168" fontId="10" fillId="0" borderId="0" xfId="23" applyNumberFormat="1" applyFont="1"/>
    <xf numFmtId="3" fontId="12" fillId="0" borderId="0" xfId="13" applyNumberFormat="1" applyFont="1"/>
    <xf numFmtId="0" fontId="12" fillId="0" borderId="0" xfId="13" applyFont="1"/>
    <xf numFmtId="9" fontId="10" fillId="0" borderId="0" xfId="23" applyFont="1"/>
    <xf numFmtId="168" fontId="10" fillId="5" borderId="14" xfId="23" applyNumberFormat="1" applyFont="1" applyFill="1" applyBorder="1" applyAlignment="1">
      <alignment horizontal="center" vertical="center"/>
    </xf>
    <xf numFmtId="168" fontId="10" fillId="0" borderId="10" xfId="23" applyNumberFormat="1" applyFont="1" applyBorder="1" applyAlignment="1">
      <alignment horizontal="center" vertical="center"/>
    </xf>
    <xf numFmtId="168" fontId="11" fillId="5" borderId="12" xfId="23" applyNumberFormat="1" applyFont="1" applyFill="1" applyBorder="1" applyAlignment="1">
      <alignment horizontal="center" vertical="center"/>
    </xf>
    <xf numFmtId="0" fontId="10" fillId="0" borderId="0" xfId="13" applyFont="1" applyAlignment="1">
      <alignment horizontal="center"/>
    </xf>
    <xf numFmtId="168" fontId="10" fillId="0" borderId="0" xfId="25" applyNumberFormat="1" applyFont="1" applyFill="1" applyBorder="1" applyAlignment="1">
      <alignment horizontal="center"/>
    </xf>
    <xf numFmtId="3" fontId="13" fillId="5" borderId="13" xfId="0" applyNumberFormat="1" applyFont="1" applyFill="1" applyBorder="1" applyAlignment="1" applyProtection="1">
      <alignment horizontal="center" vertical="center"/>
    </xf>
    <xf numFmtId="10" fontId="11" fillId="4" borderId="0" xfId="0" applyNumberFormat="1" applyFont="1" applyFill="1" applyBorder="1" applyAlignment="1">
      <alignment vertical="center"/>
    </xf>
    <xf numFmtId="10" fontId="11" fillId="4" borderId="0" xfId="0" applyNumberFormat="1" applyFont="1" applyFill="1" applyBorder="1" applyAlignment="1">
      <alignment vertical="center" wrapText="1"/>
    </xf>
    <xf numFmtId="10" fontId="25" fillId="3" borderId="5" xfId="0" applyNumberFormat="1" applyFont="1" applyFill="1" applyBorder="1" applyAlignment="1">
      <alignment horizontal="center" vertical="center"/>
    </xf>
    <xf numFmtId="10" fontId="11" fillId="5" borderId="12" xfId="25" applyNumberFormat="1" applyFont="1" applyFill="1" applyBorder="1" applyAlignment="1" applyProtection="1">
      <alignment horizontal="center" vertical="center"/>
    </xf>
    <xf numFmtId="10" fontId="10" fillId="0" borderId="10" xfId="7" applyNumberFormat="1" applyFont="1" applyFill="1" applyBorder="1" applyAlignment="1">
      <alignment horizontal="center"/>
    </xf>
    <xf numFmtId="10" fontId="10" fillId="5" borderId="14" xfId="7" applyNumberFormat="1" applyFont="1" applyFill="1" applyBorder="1" applyAlignment="1">
      <alignment horizontal="center"/>
    </xf>
    <xf numFmtId="10" fontId="10" fillId="0" borderId="0" xfId="0" applyNumberFormat="1" applyFont="1" applyFill="1" applyAlignment="1"/>
    <xf numFmtId="10" fontId="11" fillId="5" borderId="12" xfId="7" applyNumberFormat="1" applyFont="1" applyFill="1" applyBorder="1" applyAlignment="1" applyProtection="1">
      <alignment horizontal="center" vertical="center"/>
    </xf>
    <xf numFmtId="10" fontId="10" fillId="5" borderId="12" xfId="7" applyNumberFormat="1" applyFont="1" applyFill="1" applyBorder="1" applyAlignment="1" applyProtection="1">
      <alignment horizontal="center" vertical="center"/>
    </xf>
    <xf numFmtId="10" fontId="10" fillId="5" borderId="10" xfId="7" applyNumberFormat="1" applyFont="1" applyFill="1" applyBorder="1" applyAlignment="1" applyProtection="1">
      <alignment horizontal="center"/>
    </xf>
    <xf numFmtId="10" fontId="10" fillId="0" borderId="14" xfId="7" applyNumberFormat="1" applyFont="1" applyFill="1" applyBorder="1" applyAlignment="1">
      <alignment horizontal="center"/>
    </xf>
    <xf numFmtId="10" fontId="10" fillId="5" borderId="12" xfId="25" applyNumberFormat="1" applyFont="1" applyFill="1" applyBorder="1" applyAlignment="1" applyProtection="1">
      <alignment horizontal="center" vertical="center"/>
    </xf>
    <xf numFmtId="10" fontId="10" fillId="0" borderId="14" xfId="25" applyNumberFormat="1" applyFont="1" applyFill="1" applyBorder="1" applyAlignment="1">
      <alignment horizontal="center"/>
    </xf>
    <xf numFmtId="10" fontId="10" fillId="0" borderId="0" xfId="0" applyNumberFormat="1" applyFont="1" applyFill="1"/>
    <xf numFmtId="0" fontId="25" fillId="3" borderId="2" xfId="13" applyFont="1" applyFill="1" applyBorder="1" applyAlignment="1">
      <alignment horizontal="center" vertical="center"/>
    </xf>
    <xf numFmtId="0" fontId="25" fillId="3" borderId="5" xfId="13" applyFont="1" applyFill="1" applyBorder="1" applyAlignment="1">
      <alignment horizontal="center" vertical="center"/>
    </xf>
    <xf numFmtId="0" fontId="15" fillId="0" borderId="0" xfId="18" applyFont="1"/>
    <xf numFmtId="0" fontId="25" fillId="3" borderId="2" xfId="15" applyFont="1" applyFill="1" applyBorder="1" applyAlignment="1">
      <alignment horizontal="center" vertical="center"/>
    </xf>
    <xf numFmtId="0" fontId="25" fillId="3" borderId="5" xfId="15" applyFont="1" applyFill="1" applyBorder="1" applyAlignment="1">
      <alignment horizontal="center" vertical="center"/>
    </xf>
    <xf numFmtId="0" fontId="23" fillId="0" borderId="0" xfId="0" applyFont="1"/>
    <xf numFmtId="0" fontId="11" fillId="7" borderId="0" xfId="0" applyFont="1" applyFill="1" applyAlignment="1">
      <alignment vertical="center"/>
    </xf>
    <xf numFmtId="0" fontId="10" fillId="0" borderId="0" xfId="0" applyFont="1"/>
    <xf numFmtId="0" fontId="11" fillId="7" borderId="0" xfId="0" applyFont="1" applyFill="1" applyAlignment="1">
      <alignment vertical="center" wrapText="1"/>
    </xf>
    <xf numFmtId="0" fontId="25" fillId="3" borderId="2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 wrapText="1"/>
    </xf>
    <xf numFmtId="3" fontId="11" fillId="5" borderId="11" xfId="0" applyNumberFormat="1" applyFont="1" applyFill="1" applyBorder="1" applyAlignment="1">
      <alignment horizontal="center" vertical="center"/>
    </xf>
    <xf numFmtId="168" fontId="11" fillId="5" borderId="12" xfId="26" applyNumberFormat="1" applyFont="1" applyFill="1" applyBorder="1" applyAlignment="1" applyProtection="1">
      <alignment horizontal="center" vertical="center"/>
    </xf>
    <xf numFmtId="3" fontId="11" fillId="5" borderId="13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168" fontId="10" fillId="0" borderId="10" xfId="26" applyNumberFormat="1" applyFont="1" applyFill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1" fontId="10" fillId="5" borderId="7" xfId="0" applyNumberFormat="1" applyFont="1" applyFill="1" applyBorder="1" applyAlignment="1">
      <alignment horizontal="center"/>
    </xf>
    <xf numFmtId="3" fontId="10" fillId="5" borderId="8" xfId="0" applyNumberFormat="1" applyFont="1" applyFill="1" applyBorder="1" applyAlignment="1">
      <alignment horizontal="center" vertical="center"/>
    </xf>
    <xf numFmtId="168" fontId="10" fillId="5" borderId="14" xfId="26" applyNumberFormat="1" applyFont="1" applyFill="1" applyBorder="1" applyAlignment="1">
      <alignment horizontal="center"/>
    </xf>
    <xf numFmtId="3" fontId="10" fillId="5" borderId="7" xfId="0" applyNumberFormat="1" applyFont="1" applyFill="1" applyBorder="1" applyAlignment="1">
      <alignment horizontal="center" vertical="center"/>
    </xf>
    <xf numFmtId="1" fontId="10" fillId="0" borderId="0" xfId="0" applyNumberFormat="1" applyFont="1"/>
    <xf numFmtId="0" fontId="10" fillId="5" borderId="13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/>
    </xf>
    <xf numFmtId="3" fontId="10" fillId="5" borderId="13" xfId="0" applyNumberFormat="1" applyFont="1" applyFill="1" applyBorder="1" applyAlignment="1">
      <alignment horizontal="center" vertical="center"/>
    </xf>
    <xf numFmtId="168" fontId="10" fillId="5" borderId="12" xfId="26" applyNumberFormat="1" applyFont="1" applyFill="1" applyBorder="1" applyAlignment="1" applyProtection="1">
      <alignment horizontal="center" vertical="center"/>
    </xf>
    <xf numFmtId="3" fontId="10" fillId="5" borderId="10" xfId="0" applyNumberFormat="1" applyFont="1" applyFill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/>
    </xf>
    <xf numFmtId="1" fontId="10" fillId="5" borderId="0" xfId="0" applyNumberFormat="1" applyFont="1" applyFill="1" applyAlignment="1">
      <alignment horizontal="center"/>
    </xf>
    <xf numFmtId="3" fontId="10" fillId="5" borderId="15" xfId="0" applyNumberFormat="1" applyFont="1" applyFill="1" applyBorder="1" applyAlignment="1">
      <alignment horizontal="center"/>
    </xf>
    <xf numFmtId="168" fontId="10" fillId="5" borderId="10" xfId="26" applyNumberFormat="1" applyFont="1" applyFill="1" applyBorder="1" applyAlignment="1" applyProtection="1">
      <alignment horizontal="center"/>
    </xf>
    <xf numFmtId="0" fontId="10" fillId="0" borderId="7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168" fontId="10" fillId="0" borderId="14" xfId="26" applyNumberFormat="1" applyFont="1" applyFill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25" fillId="3" borderId="3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11" fontId="10" fillId="0" borderId="0" xfId="0" applyNumberFormat="1" applyFont="1"/>
    <xf numFmtId="4" fontId="10" fillId="0" borderId="0" xfId="0" applyNumberFormat="1" applyFont="1"/>
    <xf numFmtId="0" fontId="10" fillId="0" borderId="15" xfId="0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1" fontId="10" fillId="5" borderId="15" xfId="0" applyNumberFormat="1" applyFont="1" applyFill="1" applyBorder="1" applyAlignment="1">
      <alignment horizontal="center"/>
    </xf>
    <xf numFmtId="168" fontId="10" fillId="5" borderId="10" xfId="26" applyNumberFormat="1" applyFont="1" applyFill="1" applyBorder="1" applyAlignment="1" applyProtection="1">
      <alignment horizontal="center" vertical="center"/>
    </xf>
    <xf numFmtId="3" fontId="10" fillId="5" borderId="6" xfId="0" applyNumberFormat="1" applyFont="1" applyFill="1" applyBorder="1" applyAlignment="1">
      <alignment horizontal="center"/>
    </xf>
    <xf numFmtId="3" fontId="10" fillId="5" borderId="15" xfId="0" applyNumberFormat="1" applyFont="1" applyFill="1" applyBorder="1" applyAlignment="1">
      <alignment horizontal="center" vertical="center"/>
    </xf>
    <xf numFmtId="3" fontId="10" fillId="0" borderId="0" xfId="0" applyNumberFormat="1" applyFont="1"/>
    <xf numFmtId="1" fontId="10" fillId="3" borderId="8" xfId="0" applyNumberFormat="1" applyFont="1" applyFill="1" applyBorder="1" applyAlignment="1">
      <alignment horizontal="center"/>
    </xf>
    <xf numFmtId="3" fontId="10" fillId="3" borderId="9" xfId="0" applyNumberFormat="1" applyFont="1" applyFill="1" applyBorder="1" applyAlignment="1">
      <alignment horizontal="center"/>
    </xf>
    <xf numFmtId="168" fontId="10" fillId="3" borderId="14" xfId="26" applyNumberFormat="1" applyFont="1" applyFill="1" applyBorder="1" applyAlignment="1" applyProtection="1">
      <alignment horizontal="center" vertical="center"/>
    </xf>
    <xf numFmtId="3" fontId="10" fillId="3" borderId="14" xfId="0" applyNumberFormat="1" applyFont="1" applyFill="1" applyBorder="1" applyAlignment="1">
      <alignment horizontal="center"/>
    </xf>
    <xf numFmtId="0" fontId="23" fillId="0" borderId="0" xfId="15" applyFont="1"/>
    <xf numFmtId="0" fontId="11" fillId="7" borderId="0" xfId="15" applyFont="1" applyFill="1" applyAlignment="1">
      <alignment vertical="center"/>
    </xf>
    <xf numFmtId="0" fontId="10" fillId="0" borderId="0" xfId="15" applyFont="1"/>
    <xf numFmtId="0" fontId="11" fillId="7" borderId="0" xfId="15" applyFont="1" applyFill="1" applyAlignment="1">
      <alignment vertical="center" wrapText="1"/>
    </xf>
    <xf numFmtId="0" fontId="25" fillId="3" borderId="2" xfId="15" applyFont="1" applyFill="1" applyBorder="1" applyAlignment="1">
      <alignment horizontal="center" vertical="center"/>
    </xf>
    <xf numFmtId="0" fontId="25" fillId="3" borderId="5" xfId="15" applyFont="1" applyFill="1" applyBorder="1" applyAlignment="1">
      <alignment horizontal="center" vertical="center"/>
    </xf>
    <xf numFmtId="0" fontId="11" fillId="5" borderId="13" xfId="15" applyFont="1" applyFill="1" applyBorder="1" applyAlignment="1">
      <alignment horizontal="center" vertical="center" wrapText="1"/>
    </xf>
    <xf numFmtId="3" fontId="11" fillId="5" borderId="11" xfId="15" applyNumberFormat="1" applyFont="1" applyFill="1" applyBorder="1" applyAlignment="1">
      <alignment horizontal="center" vertical="center"/>
    </xf>
    <xf numFmtId="3" fontId="11" fillId="5" borderId="13" xfId="15" applyNumberFormat="1" applyFont="1" applyFill="1" applyBorder="1" applyAlignment="1">
      <alignment horizontal="center" vertical="center"/>
    </xf>
    <xf numFmtId="0" fontId="10" fillId="0" borderId="6" xfId="15" applyFont="1" applyBorder="1" applyAlignment="1">
      <alignment horizontal="center"/>
    </xf>
    <xf numFmtId="3" fontId="10" fillId="0" borderId="0" xfId="15" applyNumberFormat="1" applyFont="1" applyAlignment="1">
      <alignment horizontal="center"/>
    </xf>
    <xf numFmtId="3" fontId="10" fillId="0" borderId="6" xfId="15" applyNumberFormat="1" applyFont="1" applyBorder="1" applyAlignment="1">
      <alignment horizontal="center"/>
    </xf>
    <xf numFmtId="1" fontId="10" fillId="5" borderId="7" xfId="15" applyNumberFormat="1" applyFont="1" applyFill="1" applyBorder="1" applyAlignment="1">
      <alignment horizontal="center"/>
    </xf>
    <xf numFmtId="3" fontId="10" fillId="5" borderId="8" xfId="15" applyNumberFormat="1" applyFont="1" applyFill="1" applyBorder="1" applyAlignment="1">
      <alignment horizontal="center" vertical="center"/>
    </xf>
    <xf numFmtId="3" fontId="10" fillId="5" borderId="7" xfId="15" applyNumberFormat="1" applyFont="1" applyFill="1" applyBorder="1" applyAlignment="1">
      <alignment horizontal="center" vertical="center"/>
    </xf>
    <xf numFmtId="1" fontId="10" fillId="0" borderId="0" xfId="15" applyNumberFormat="1" applyFont="1"/>
    <xf numFmtId="0" fontId="10" fillId="5" borderId="13" xfId="15" applyFont="1" applyFill="1" applyBorder="1" applyAlignment="1">
      <alignment horizontal="center" vertical="center" wrapText="1"/>
    </xf>
    <xf numFmtId="3" fontId="10" fillId="0" borderId="0" xfId="15" applyNumberFormat="1" applyFont="1"/>
    <xf numFmtId="1" fontId="10" fillId="5" borderId="0" xfId="15" applyNumberFormat="1" applyFont="1" applyFill="1" applyAlignment="1">
      <alignment horizontal="center"/>
    </xf>
    <xf numFmtId="3" fontId="10" fillId="5" borderId="15" xfId="15" applyNumberFormat="1" applyFont="1" applyFill="1" applyBorder="1" applyAlignment="1">
      <alignment horizontal="center"/>
    </xf>
    <xf numFmtId="0" fontId="10" fillId="0" borderId="7" xfId="15" applyFont="1" applyBorder="1" applyAlignment="1">
      <alignment horizontal="center"/>
    </xf>
    <xf numFmtId="3" fontId="10" fillId="0" borderId="8" xfId="15" applyNumberFormat="1" applyFont="1" applyBorder="1" applyAlignment="1">
      <alignment horizontal="center"/>
    </xf>
    <xf numFmtId="3" fontId="10" fillId="0" borderId="7" xfId="15" applyNumberFormat="1" applyFont="1" applyBorder="1" applyAlignment="1">
      <alignment horizontal="center"/>
    </xf>
    <xf numFmtId="0" fontId="10" fillId="0" borderId="0" xfId="15" applyFont="1" applyAlignment="1">
      <alignment horizontal="center" vertical="center"/>
    </xf>
    <xf numFmtId="3" fontId="10" fillId="5" borderId="6" xfId="15" applyNumberFormat="1" applyFont="1" applyFill="1" applyBorder="1" applyAlignment="1">
      <alignment horizontal="center"/>
    </xf>
    <xf numFmtId="0" fontId="13" fillId="7" borderId="0" xfId="15" applyFont="1" applyFill="1" applyAlignment="1">
      <alignment vertical="center"/>
    </xf>
    <xf numFmtId="0" fontId="13" fillId="7" borderId="0" xfId="15" applyFont="1" applyFill="1" applyAlignment="1">
      <alignment vertical="center" wrapText="1"/>
    </xf>
    <xf numFmtId="0" fontId="25" fillId="3" borderId="2" xfId="15" applyFont="1" applyFill="1" applyBorder="1" applyAlignment="1">
      <alignment horizontal="center" vertical="center"/>
    </xf>
    <xf numFmtId="0" fontId="25" fillId="3" borderId="5" xfId="15" applyFont="1" applyFill="1" applyBorder="1" applyAlignment="1">
      <alignment horizontal="center" vertical="center"/>
    </xf>
    <xf numFmtId="0" fontId="13" fillId="5" borderId="13" xfId="15" applyFont="1" applyFill="1" applyBorder="1" applyAlignment="1">
      <alignment horizontal="center" vertical="center" wrapText="1"/>
    </xf>
    <xf numFmtId="0" fontId="14" fillId="0" borderId="6" xfId="15" applyFont="1" applyBorder="1" applyAlignment="1">
      <alignment horizontal="center"/>
    </xf>
    <xf numFmtId="1" fontId="14" fillId="5" borderId="7" xfId="15" applyNumberFormat="1" applyFont="1" applyFill="1" applyBorder="1" applyAlignment="1">
      <alignment horizontal="center"/>
    </xf>
    <xf numFmtId="0" fontId="14" fillId="0" borderId="0" xfId="15" applyFont="1"/>
    <xf numFmtId="0" fontId="14" fillId="5" borderId="13" xfId="15" applyFont="1" applyFill="1" applyBorder="1" applyAlignment="1">
      <alignment horizontal="center" vertical="center" wrapText="1"/>
    </xf>
    <xf numFmtId="1" fontId="14" fillId="5" borderId="0" xfId="15" applyNumberFormat="1" applyFont="1" applyFill="1" applyAlignment="1">
      <alignment horizontal="center"/>
    </xf>
    <xf numFmtId="0" fontId="14" fillId="0" borderId="7" xfId="15" applyFont="1" applyBorder="1" applyAlignment="1">
      <alignment horizontal="center"/>
    </xf>
    <xf numFmtId="1" fontId="14" fillId="6" borderId="0" xfId="15" applyNumberFormat="1" applyFont="1" applyFill="1" applyAlignment="1">
      <alignment horizontal="center"/>
    </xf>
    <xf numFmtId="0" fontId="25" fillId="3" borderId="4" xfId="15" applyFont="1" applyFill="1" applyBorder="1" applyAlignment="1">
      <alignment horizontal="center" vertical="center"/>
    </xf>
    <xf numFmtId="0" fontId="27" fillId="0" borderId="0" xfId="14" applyFont="1"/>
    <xf numFmtId="43" fontId="14" fillId="0" borderId="0" xfId="9" applyFont="1" applyBorder="1" applyAlignment="1" applyProtection="1">
      <alignment horizontal="center"/>
    </xf>
    <xf numFmtId="4" fontId="27" fillId="0" borderId="0" xfId="14" applyNumberFormat="1" applyFont="1"/>
    <xf numFmtId="3" fontId="27" fillId="0" borderId="0" xfId="14" applyNumberFormat="1" applyFont="1"/>
    <xf numFmtId="168" fontId="27" fillId="0" borderId="0" xfId="24" applyNumberFormat="1" applyFont="1"/>
    <xf numFmtId="0" fontId="14" fillId="0" borderId="0" xfId="18" applyFont="1"/>
    <xf numFmtId="0" fontId="25" fillId="3" borderId="4" xfId="15" applyFont="1" applyFill="1" applyBorder="1" applyAlignment="1">
      <alignment horizontal="center" vertical="center"/>
    </xf>
    <xf numFmtId="0" fontId="11" fillId="8" borderId="0" xfId="0" applyFont="1" applyFill="1" applyAlignment="1">
      <alignment vertical="center"/>
    </xf>
    <xf numFmtId="0" fontId="11" fillId="8" borderId="0" xfId="0" applyFont="1" applyFill="1" applyAlignment="1">
      <alignment vertical="center" wrapText="1"/>
    </xf>
    <xf numFmtId="3" fontId="10" fillId="5" borderId="6" xfId="0" applyNumberFormat="1" applyFont="1" applyFill="1" applyBorder="1" applyAlignment="1">
      <alignment horizontal="center" vertical="center"/>
    </xf>
    <xf numFmtId="1" fontId="10" fillId="3" borderId="14" xfId="0" applyNumberFormat="1" applyFont="1" applyFill="1" applyBorder="1" applyAlignment="1">
      <alignment horizontal="center"/>
    </xf>
    <xf numFmtId="3" fontId="10" fillId="3" borderId="7" xfId="0" applyNumberFormat="1" applyFont="1" applyFill="1" applyBorder="1" applyAlignment="1">
      <alignment horizontal="center"/>
    </xf>
    <xf numFmtId="43" fontId="10" fillId="0" borderId="6" xfId="4" applyFont="1" applyFill="1" applyBorder="1" applyAlignment="1">
      <alignment horizontal="center"/>
    </xf>
    <xf numFmtId="0" fontId="10" fillId="3" borderId="0" xfId="0" applyFont="1" applyFill="1"/>
    <xf numFmtId="1" fontId="10" fillId="0" borderId="7" xfId="0" applyNumberFormat="1" applyFont="1" applyFill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2" fontId="10" fillId="0" borderId="0" xfId="0" applyNumberFormat="1" applyFont="1" applyFill="1" applyBorder="1"/>
    <xf numFmtId="167" fontId="10" fillId="0" borderId="8" xfId="7" applyNumberFormat="1" applyFont="1" applyFill="1" applyBorder="1" applyAlignment="1">
      <alignment horizontal="center"/>
    </xf>
    <xf numFmtId="0" fontId="10" fillId="5" borderId="6" xfId="13" applyFont="1" applyFill="1" applyBorder="1" applyAlignment="1">
      <alignment horizontal="center" vertical="center" wrapText="1"/>
    </xf>
    <xf numFmtId="168" fontId="10" fillId="5" borderId="10" xfId="23" applyNumberFormat="1" applyFont="1" applyFill="1" applyBorder="1" applyAlignment="1">
      <alignment horizontal="center"/>
    </xf>
    <xf numFmtId="3" fontId="10" fillId="5" borderId="6" xfId="13" applyNumberFormat="1" applyFont="1" applyFill="1" applyBorder="1" applyAlignment="1">
      <alignment horizontal="center" vertical="center"/>
    </xf>
    <xf numFmtId="0" fontId="14" fillId="0" borderId="12" xfId="13" applyFont="1" applyBorder="1" applyAlignment="1">
      <alignment horizontal="center" vertical="center"/>
    </xf>
    <xf numFmtId="3" fontId="10" fillId="0" borderId="6" xfId="13" applyNumberFormat="1" applyFont="1" applyFill="1" applyBorder="1" applyAlignment="1">
      <alignment horizontal="center" vertical="center"/>
    </xf>
    <xf numFmtId="0" fontId="11" fillId="9" borderId="0" xfId="15" applyFont="1" applyFill="1" applyAlignment="1">
      <alignment vertical="center"/>
    </xf>
    <xf numFmtId="41" fontId="11" fillId="9" borderId="0" xfId="5" applyFont="1" applyFill="1" applyAlignment="1">
      <alignment vertical="center"/>
    </xf>
    <xf numFmtId="0" fontId="10" fillId="10" borderId="0" xfId="15" applyFont="1" applyFill="1"/>
    <xf numFmtId="0" fontId="11" fillId="9" borderId="0" xfId="15" applyFont="1" applyFill="1" applyAlignment="1">
      <alignment vertical="center" wrapText="1"/>
    </xf>
    <xf numFmtId="41" fontId="11" fillId="9" borderId="0" xfId="5" applyFont="1" applyFill="1" applyAlignment="1">
      <alignment vertical="center" wrapText="1"/>
    </xf>
    <xf numFmtId="0" fontId="10" fillId="11" borderId="0" xfId="15" applyFont="1" applyFill="1"/>
    <xf numFmtId="3" fontId="11" fillId="5" borderId="3" xfId="15" applyNumberFormat="1" applyFont="1" applyFill="1" applyBorder="1" applyAlignment="1">
      <alignment horizontal="center" vertical="center"/>
    </xf>
    <xf numFmtId="168" fontId="11" fillId="5" borderId="12" xfId="24" applyNumberFormat="1" applyFont="1" applyFill="1" applyBorder="1" applyAlignment="1">
      <alignment horizontal="center" vertical="center"/>
    </xf>
    <xf numFmtId="168" fontId="10" fillId="0" borderId="0" xfId="24" applyNumberFormat="1" applyFont="1" applyAlignment="1">
      <alignment horizontal="center"/>
    </xf>
    <xf numFmtId="3" fontId="10" fillId="0" borderId="15" xfId="15" applyNumberFormat="1" applyFont="1" applyBorder="1" applyAlignment="1">
      <alignment horizontal="center"/>
    </xf>
    <xf numFmtId="168" fontId="10" fillId="0" borderId="10" xfId="24" applyNumberFormat="1" applyFont="1" applyBorder="1" applyAlignment="1">
      <alignment horizontal="center"/>
    </xf>
    <xf numFmtId="168" fontId="10" fillId="5" borderId="8" xfId="24" applyNumberFormat="1" applyFont="1" applyFill="1" applyBorder="1" applyAlignment="1">
      <alignment horizontal="center" vertical="center"/>
    </xf>
    <xf numFmtId="3" fontId="10" fillId="5" borderId="9" xfId="15" applyNumberFormat="1" applyFont="1" applyFill="1" applyBorder="1" applyAlignment="1">
      <alignment horizontal="center" vertical="center"/>
    </xf>
    <xf numFmtId="168" fontId="10" fillId="5" borderId="14" xfId="24" applyNumberFormat="1" applyFont="1" applyFill="1" applyBorder="1" applyAlignment="1">
      <alignment horizontal="center" vertical="center"/>
    </xf>
    <xf numFmtId="41" fontId="10" fillId="0" borderId="0" xfId="5" applyFont="1"/>
    <xf numFmtId="9" fontId="10" fillId="0" borderId="0" xfId="24" applyFont="1"/>
    <xf numFmtId="0" fontId="14" fillId="5" borderId="3" xfId="15" applyFont="1" applyFill="1" applyBorder="1" applyAlignment="1">
      <alignment horizontal="center" vertical="center" wrapText="1"/>
    </xf>
    <xf numFmtId="0" fontId="14" fillId="0" borderId="15" xfId="15" applyFont="1" applyBorder="1" applyAlignment="1">
      <alignment horizontal="center"/>
    </xf>
    <xf numFmtId="0" fontId="14" fillId="0" borderId="9" xfId="15" applyFont="1" applyBorder="1" applyAlignment="1">
      <alignment horizontal="center"/>
    </xf>
    <xf numFmtId="0" fontId="10" fillId="3" borderId="0" xfId="15" applyFont="1" applyFill="1"/>
    <xf numFmtId="1" fontId="10" fillId="6" borderId="0" xfId="15" applyNumberFormat="1" applyFont="1" applyFill="1" applyAlignment="1">
      <alignment horizontal="center"/>
    </xf>
    <xf numFmtId="0" fontId="10" fillId="0" borderId="9" xfId="15" applyFont="1" applyBorder="1" applyAlignment="1">
      <alignment horizontal="center"/>
    </xf>
    <xf numFmtId="3" fontId="10" fillId="0" borderId="9" xfId="15" applyNumberFormat="1" applyFont="1" applyBorder="1" applyAlignment="1">
      <alignment horizontal="center"/>
    </xf>
    <xf numFmtId="168" fontId="10" fillId="0" borderId="14" xfId="24" applyNumberFormat="1" applyFont="1" applyBorder="1" applyAlignment="1">
      <alignment horizontal="center"/>
    </xf>
    <xf numFmtId="168" fontId="10" fillId="0" borderId="8" xfId="24" applyNumberFormat="1" applyFont="1" applyBorder="1" applyAlignment="1">
      <alignment horizontal="center"/>
    </xf>
    <xf numFmtId="168" fontId="10" fillId="5" borderId="0" xfId="24" applyNumberFormat="1" applyFont="1" applyFill="1" applyBorder="1" applyAlignment="1">
      <alignment horizontal="center"/>
    </xf>
    <xf numFmtId="168" fontId="10" fillId="5" borderId="10" xfId="24" applyNumberFormat="1" applyFont="1" applyFill="1" applyBorder="1" applyAlignment="1">
      <alignment horizontal="center"/>
    </xf>
    <xf numFmtId="3" fontId="10" fillId="5" borderId="0" xfId="15" applyNumberFormat="1" applyFont="1" applyFill="1" applyAlignment="1">
      <alignment horizontal="center"/>
    </xf>
    <xf numFmtId="168" fontId="14" fillId="5" borderId="10" xfId="24" applyNumberFormat="1" applyFont="1" applyFill="1" applyBorder="1" applyAlignment="1" applyProtection="1">
      <alignment horizontal="center" vertical="center"/>
    </xf>
    <xf numFmtId="168" fontId="14" fillId="0" borderId="10" xfId="24" applyNumberFormat="1" applyFont="1" applyFill="1" applyBorder="1" applyAlignment="1" applyProtection="1">
      <alignment horizontal="center" vertical="center"/>
    </xf>
    <xf numFmtId="3" fontId="10" fillId="5" borderId="0" xfId="0" applyNumberFormat="1" applyFont="1" applyFill="1" applyAlignment="1">
      <alignment horizontal="center"/>
    </xf>
    <xf numFmtId="168" fontId="14" fillId="0" borderId="14" xfId="24" applyNumberFormat="1" applyFont="1" applyFill="1" applyBorder="1" applyAlignment="1" applyProtection="1">
      <alignment horizontal="center" vertical="center"/>
    </xf>
    <xf numFmtId="168" fontId="14" fillId="0" borderId="0" xfId="24" applyNumberFormat="1" applyFont="1" applyFill="1" applyBorder="1" applyAlignment="1" applyProtection="1">
      <alignment horizontal="center" vertical="center"/>
    </xf>
    <xf numFmtId="168" fontId="10" fillId="0" borderId="14" xfId="15" applyNumberFormat="1" applyFont="1" applyBorder="1" applyAlignment="1">
      <alignment horizontal="center"/>
    </xf>
    <xf numFmtId="0" fontId="10" fillId="12" borderId="0" xfId="15" applyFont="1" applyFill="1"/>
    <xf numFmtId="41" fontId="10" fillId="12" borderId="0" xfId="5" applyFont="1" applyFill="1"/>
    <xf numFmtId="41" fontId="10" fillId="11" borderId="0" xfId="5" applyFont="1" applyFill="1"/>
    <xf numFmtId="0" fontId="11" fillId="9" borderId="0" xfId="15" applyFont="1" applyFill="1" applyAlignment="1">
      <alignment horizontal="center" vertical="center"/>
    </xf>
    <xf numFmtId="41" fontId="11" fillId="9" borderId="0" xfId="5" applyFont="1" applyFill="1" applyAlignment="1">
      <alignment horizontal="center" vertical="center"/>
    </xf>
    <xf numFmtId="0" fontId="11" fillId="9" borderId="0" xfId="15" applyFont="1" applyFill="1" applyAlignment="1">
      <alignment horizontal="center" vertical="center" wrapText="1"/>
    </xf>
    <xf numFmtId="41" fontId="11" fillId="9" borderId="0" xfId="5" applyFont="1" applyFill="1" applyAlignment="1">
      <alignment horizontal="center" vertical="center" wrapText="1"/>
    </xf>
    <xf numFmtId="41" fontId="10" fillId="0" borderId="0" xfId="5" applyFont="1" applyAlignment="1">
      <alignment horizontal="center"/>
    </xf>
    <xf numFmtId="0" fontId="10" fillId="0" borderId="0" xfId="15" applyFont="1" applyAlignment="1">
      <alignment horizontal="center"/>
    </xf>
    <xf numFmtId="168" fontId="11" fillId="9" borderId="0" xfId="15" applyNumberFormat="1" applyFont="1" applyFill="1" applyAlignment="1">
      <alignment horizontal="center" vertical="center"/>
    </xf>
    <xf numFmtId="168" fontId="11" fillId="9" borderId="0" xfId="15" applyNumberFormat="1" applyFont="1" applyFill="1" applyAlignment="1">
      <alignment horizontal="center" vertical="center" wrapText="1"/>
    </xf>
    <xf numFmtId="168" fontId="10" fillId="0" borderId="0" xfId="15" applyNumberFormat="1" applyFont="1" applyAlignment="1">
      <alignment horizontal="center"/>
    </xf>
    <xf numFmtId="0" fontId="11" fillId="12" borderId="0" xfId="13" applyFont="1" applyFill="1" applyAlignment="1">
      <alignment vertical="center"/>
    </xf>
    <xf numFmtId="17" fontId="11" fillId="12" borderId="0" xfId="13" applyNumberFormat="1" applyFont="1" applyFill="1" applyAlignment="1">
      <alignment horizontal="left" vertical="center" wrapText="1"/>
    </xf>
    <xf numFmtId="0" fontId="11" fillId="12" borderId="0" xfId="13" applyFont="1" applyFill="1" applyAlignment="1">
      <alignment vertical="center" wrapText="1"/>
    </xf>
    <xf numFmtId="3" fontId="10" fillId="5" borderId="0" xfId="13" applyNumberFormat="1" applyFont="1" applyFill="1" applyAlignment="1">
      <alignment horizontal="center" vertical="center"/>
    </xf>
    <xf numFmtId="0" fontId="29" fillId="3" borderId="16" xfId="13" applyFont="1" applyFill="1" applyBorder="1" applyAlignment="1">
      <alignment horizontal="center" vertical="center"/>
    </xf>
    <xf numFmtId="1" fontId="10" fillId="6" borderId="17" xfId="13" applyNumberFormat="1" applyFont="1" applyFill="1" applyBorder="1" applyAlignment="1">
      <alignment horizontal="center"/>
    </xf>
    <xf numFmtId="4" fontId="10" fillId="0" borderId="0" xfId="13" applyNumberFormat="1" applyFont="1" applyAlignment="1">
      <alignment wrapText="1"/>
    </xf>
    <xf numFmtId="0" fontId="0" fillId="0" borderId="0" xfId="0" applyAlignment="1">
      <alignment wrapText="1"/>
    </xf>
    <xf numFmtId="0" fontId="23" fillId="3" borderId="0" xfId="21" applyFont="1" applyFill="1"/>
    <xf numFmtId="0" fontId="11" fillId="12" borderId="0" xfId="21" applyFont="1" applyFill="1" applyAlignment="1">
      <alignment vertical="center"/>
    </xf>
    <xf numFmtId="0" fontId="10" fillId="3" borderId="0" xfId="21" applyFont="1" applyFill="1"/>
    <xf numFmtId="0" fontId="11" fillId="12" borderId="0" xfId="21" applyFont="1" applyFill="1" applyAlignment="1">
      <alignment vertical="center" wrapText="1"/>
    </xf>
    <xf numFmtId="0" fontId="11" fillId="0" borderId="4" xfId="21" applyFont="1" applyBorder="1" applyAlignment="1">
      <alignment horizontal="center" vertical="center"/>
    </xf>
    <xf numFmtId="0" fontId="11" fillId="0" borderId="5" xfId="21" applyFont="1" applyBorder="1" applyAlignment="1">
      <alignment horizontal="center" vertical="center" wrapText="1"/>
    </xf>
    <xf numFmtId="0" fontId="11" fillId="0" borderId="8" xfId="21" applyFont="1" applyBorder="1" applyAlignment="1">
      <alignment horizontal="center" vertical="center" wrapText="1"/>
    </xf>
    <xf numFmtId="0" fontId="11" fillId="0" borderId="14" xfId="21" applyFont="1" applyBorder="1" applyAlignment="1">
      <alignment horizontal="center" vertical="center" wrapText="1"/>
    </xf>
    <xf numFmtId="0" fontId="11" fillId="5" borderId="12" xfId="21" applyFont="1" applyFill="1" applyBorder="1" applyAlignment="1">
      <alignment horizontal="left" vertical="center"/>
    </xf>
    <xf numFmtId="0" fontId="11" fillId="5" borderId="12" xfId="21" applyFont="1" applyFill="1" applyBorder="1" applyAlignment="1">
      <alignment horizontal="center" vertical="center"/>
    </xf>
    <xf numFmtId="165" fontId="11" fillId="5" borderId="12" xfId="11" applyNumberFormat="1" applyFont="1" applyFill="1" applyBorder="1" applyAlignment="1">
      <alignment horizontal="center" vertical="center"/>
    </xf>
    <xf numFmtId="0" fontId="10" fillId="3" borderId="6" xfId="21" applyFont="1" applyFill="1" applyBorder="1" applyAlignment="1">
      <alignment horizontal="center"/>
    </xf>
    <xf numFmtId="2" fontId="10" fillId="3" borderId="0" xfId="21" applyNumberFormat="1" applyFont="1" applyFill="1"/>
    <xf numFmtId="0" fontId="10" fillId="3" borderId="10" xfId="21" applyFont="1" applyFill="1" applyBorder="1"/>
    <xf numFmtId="1" fontId="10" fillId="3" borderId="10" xfId="21" applyNumberFormat="1" applyFont="1" applyFill="1" applyBorder="1" applyAlignment="1">
      <alignment horizontal="center" vertical="center" wrapText="1"/>
    </xf>
    <xf numFmtId="165" fontId="10" fillId="3" borderId="10" xfId="21" applyNumberFormat="1" applyFont="1" applyFill="1" applyBorder="1" applyAlignment="1">
      <alignment horizontal="center" vertical="center"/>
    </xf>
    <xf numFmtId="2" fontId="10" fillId="5" borderId="15" xfId="21" applyNumberFormat="1" applyFont="1" applyFill="1" applyBorder="1" applyAlignment="1">
      <alignment horizontal="right" vertical="center"/>
    </xf>
    <xf numFmtId="2" fontId="10" fillId="5" borderId="10" xfId="21" applyNumberFormat="1" applyFont="1" applyFill="1" applyBorder="1" applyAlignment="1">
      <alignment horizontal="right" vertical="center"/>
    </xf>
    <xf numFmtId="2" fontId="10" fillId="3" borderId="15" xfId="21" applyNumberFormat="1" applyFont="1" applyFill="1" applyBorder="1" applyAlignment="1">
      <alignment horizontal="right" vertical="center"/>
    </xf>
    <xf numFmtId="2" fontId="10" fillId="3" borderId="10" xfId="21" applyNumberFormat="1" applyFont="1" applyFill="1" applyBorder="1" applyAlignment="1">
      <alignment horizontal="right" vertical="center"/>
    </xf>
    <xf numFmtId="0" fontId="11" fillId="3" borderId="6" xfId="21" applyFont="1" applyFill="1" applyBorder="1" applyAlignment="1">
      <alignment horizontal="center" vertical="center"/>
    </xf>
    <xf numFmtId="0" fontId="10" fillId="0" borderId="0" xfId="21" applyFont="1"/>
    <xf numFmtId="0" fontId="11" fillId="3" borderId="0" xfId="21" applyFont="1" applyFill="1" applyAlignment="1">
      <alignment vertical="center" wrapText="1"/>
    </xf>
    <xf numFmtId="0" fontId="10" fillId="3" borderId="0" xfId="21" applyFont="1" applyFill="1" applyAlignment="1">
      <alignment horizontal="center"/>
    </xf>
    <xf numFmtId="2" fontId="10" fillId="3" borderId="10" xfId="21" applyNumberFormat="1" applyFont="1" applyFill="1" applyBorder="1"/>
    <xf numFmtId="2" fontId="10" fillId="5" borderId="14" xfId="21" applyNumberFormat="1" applyFont="1" applyFill="1" applyBorder="1" applyAlignment="1">
      <alignment horizontal="right" vertical="center"/>
    </xf>
    <xf numFmtId="167" fontId="10" fillId="0" borderId="6" xfId="7" applyNumberFormat="1" applyFont="1" applyFill="1" applyBorder="1" applyAlignment="1">
      <alignment horizontal="center"/>
    </xf>
    <xf numFmtId="167" fontId="10" fillId="5" borderId="7" xfId="7" applyNumberFormat="1" applyFont="1" applyFill="1" applyBorder="1" applyAlignment="1" applyProtection="1">
      <alignment horizontal="center" vertical="center"/>
    </xf>
    <xf numFmtId="170" fontId="10" fillId="0" borderId="6" xfId="7" applyNumberFormat="1" applyFont="1" applyFill="1" applyBorder="1" applyAlignment="1">
      <alignment horizontal="center"/>
    </xf>
    <xf numFmtId="170" fontId="10" fillId="5" borderId="7" xfId="7" applyNumberFormat="1" applyFont="1" applyFill="1" applyBorder="1" applyAlignment="1" applyProtection="1">
      <alignment horizontal="center" vertical="center"/>
    </xf>
    <xf numFmtId="167" fontId="10" fillId="5" borderId="13" xfId="7" applyNumberFormat="1" applyFont="1" applyFill="1" applyBorder="1" applyAlignment="1" applyProtection="1">
      <alignment horizontal="center" vertical="center"/>
    </xf>
    <xf numFmtId="167" fontId="10" fillId="0" borderId="7" xfId="7" applyNumberFormat="1" applyFont="1" applyFill="1" applyBorder="1" applyAlignment="1">
      <alignment horizontal="center"/>
    </xf>
    <xf numFmtId="170" fontId="10" fillId="5" borderId="13" xfId="7" applyNumberFormat="1" applyFont="1" applyFill="1" applyBorder="1" applyAlignment="1" applyProtection="1">
      <alignment horizontal="center" vertical="center"/>
    </xf>
    <xf numFmtId="170" fontId="10" fillId="0" borderId="0" xfId="0" applyNumberFormat="1" applyFont="1" applyFill="1"/>
    <xf numFmtId="170" fontId="10" fillId="5" borderId="10" xfId="7" applyNumberFormat="1" applyFont="1" applyFill="1" applyBorder="1" applyAlignment="1" applyProtection="1">
      <alignment horizontal="center" vertical="center"/>
    </xf>
    <xf numFmtId="170" fontId="10" fillId="0" borderId="10" xfId="7" applyNumberFormat="1" applyFont="1" applyFill="1" applyBorder="1" applyAlignment="1">
      <alignment horizontal="center"/>
    </xf>
    <xf numFmtId="170" fontId="10" fillId="0" borderId="7" xfId="7" applyNumberFormat="1" applyFont="1" applyFill="1" applyBorder="1" applyAlignment="1">
      <alignment horizontal="center"/>
    </xf>
    <xf numFmtId="170" fontId="11" fillId="5" borderId="13" xfId="7" applyNumberFormat="1" applyFont="1" applyFill="1" applyBorder="1" applyAlignment="1" applyProtection="1">
      <alignment horizontal="center" vertical="center"/>
    </xf>
    <xf numFmtId="0" fontId="10" fillId="0" borderId="0" xfId="13" applyFont="1" applyBorder="1" applyAlignment="1">
      <alignment horizontal="center" vertical="center"/>
    </xf>
    <xf numFmtId="0" fontId="10" fillId="0" borderId="0" xfId="13" applyFont="1" applyBorder="1"/>
    <xf numFmtId="3" fontId="10" fillId="5" borderId="3" xfId="13" applyNumberFormat="1" applyFont="1" applyFill="1" applyBorder="1" applyAlignment="1">
      <alignment horizontal="center" vertical="center" wrapText="1"/>
    </xf>
    <xf numFmtId="3" fontId="10" fillId="0" borderId="15" xfId="13" applyNumberFormat="1" applyFont="1" applyBorder="1" applyAlignment="1">
      <alignment horizontal="center" wrapText="1"/>
    </xf>
    <xf numFmtId="3" fontId="10" fillId="0" borderId="0" xfId="13" applyNumberFormat="1" applyFont="1" applyBorder="1" applyAlignment="1">
      <alignment horizontal="center" wrapText="1"/>
    </xf>
    <xf numFmtId="3" fontId="10" fillId="5" borderId="9" xfId="13" applyNumberFormat="1" applyFont="1" applyFill="1" applyBorder="1" applyAlignment="1">
      <alignment horizontal="center" wrapText="1"/>
    </xf>
    <xf numFmtId="3" fontId="10" fillId="5" borderId="14" xfId="13" applyNumberFormat="1" applyFont="1" applyFill="1" applyBorder="1" applyAlignment="1">
      <alignment horizontal="center" wrapText="1"/>
    </xf>
    <xf numFmtId="3" fontId="10" fillId="5" borderId="12" xfId="0" applyNumberFormat="1" applyFont="1" applyFill="1" applyBorder="1" applyAlignment="1" applyProtection="1">
      <alignment horizontal="center" vertical="center"/>
    </xf>
    <xf numFmtId="3" fontId="10" fillId="5" borderId="9" xfId="0" applyNumberFormat="1" applyFont="1" applyFill="1" applyBorder="1" applyAlignment="1" applyProtection="1">
      <alignment horizontal="center"/>
    </xf>
    <xf numFmtId="168" fontId="10" fillId="5" borderId="14" xfId="25" applyNumberFormat="1" applyFont="1" applyFill="1" applyBorder="1" applyAlignment="1" applyProtection="1">
      <alignment horizontal="center"/>
    </xf>
    <xf numFmtId="3" fontId="10" fillId="5" borderId="14" xfId="0" applyNumberFormat="1" applyFont="1" applyFill="1" applyBorder="1" applyAlignment="1" applyProtection="1">
      <alignment horizontal="center" vertical="center"/>
    </xf>
    <xf numFmtId="3" fontId="10" fillId="6" borderId="13" xfId="13" applyNumberFormat="1" applyFont="1" applyFill="1" applyBorder="1" applyAlignment="1">
      <alignment horizontal="center"/>
    </xf>
    <xf numFmtId="167" fontId="10" fillId="5" borderId="6" xfId="7" applyNumberFormat="1" applyFont="1" applyFill="1" applyBorder="1" applyAlignment="1" applyProtection="1">
      <alignment horizontal="center"/>
    </xf>
    <xf numFmtId="3" fontId="10" fillId="5" borderId="7" xfId="13" applyNumberFormat="1" applyFont="1" applyFill="1" applyBorder="1" applyAlignment="1">
      <alignment horizontal="center"/>
    </xf>
    <xf numFmtId="0" fontId="28" fillId="3" borderId="2" xfId="13" applyFont="1" applyFill="1" applyBorder="1" applyAlignment="1">
      <alignment horizontal="center" vertical="center"/>
    </xf>
    <xf numFmtId="0" fontId="28" fillId="3" borderId="5" xfId="13" applyFont="1" applyFill="1" applyBorder="1" applyAlignment="1">
      <alignment horizontal="center" vertical="center"/>
    </xf>
    <xf numFmtId="1" fontId="14" fillId="5" borderId="6" xfId="15" applyNumberFormat="1" applyFont="1" applyFill="1" applyBorder="1" applyAlignment="1">
      <alignment horizontal="center"/>
    </xf>
    <xf numFmtId="1" fontId="10" fillId="6" borderId="13" xfId="15" applyNumberFormat="1" applyFont="1" applyFill="1" applyBorder="1" applyAlignment="1">
      <alignment horizontal="center"/>
    </xf>
    <xf numFmtId="168" fontId="10" fillId="3" borderId="14" xfId="23" applyNumberFormat="1" applyFont="1" applyFill="1" applyBorder="1" applyAlignment="1" applyProtection="1">
      <alignment horizontal="center"/>
    </xf>
    <xf numFmtId="3" fontId="10" fillId="5" borderId="0" xfId="13" applyNumberFormat="1" applyFont="1" applyFill="1" applyAlignment="1">
      <alignment horizontal="center"/>
    </xf>
    <xf numFmtId="3" fontId="10" fillId="0" borderId="0" xfId="13" applyNumberFormat="1" applyFont="1" applyFill="1" applyAlignment="1">
      <alignment horizontal="center" vertical="center"/>
    </xf>
    <xf numFmtId="3" fontId="10" fillId="0" borderId="8" xfId="13" applyNumberFormat="1" applyFont="1" applyFill="1" applyBorder="1" applyAlignment="1">
      <alignment horizontal="center"/>
    </xf>
    <xf numFmtId="168" fontId="10" fillId="0" borderId="14" xfId="23" applyNumberFormat="1" applyFont="1" applyFill="1" applyBorder="1" applyAlignment="1" applyProtection="1">
      <alignment horizontal="center"/>
    </xf>
    <xf numFmtId="3" fontId="10" fillId="0" borderId="9" xfId="13" applyNumberFormat="1" applyFont="1" applyFill="1" applyBorder="1" applyAlignment="1">
      <alignment horizontal="center"/>
    </xf>
    <xf numFmtId="3" fontId="10" fillId="0" borderId="7" xfId="13" applyNumberFormat="1" applyFont="1" applyFill="1" applyBorder="1" applyAlignment="1">
      <alignment horizontal="center"/>
    </xf>
    <xf numFmtId="0" fontId="29" fillId="3" borderId="2" xfId="13" applyFont="1" applyFill="1" applyBorder="1" applyAlignment="1">
      <alignment horizontal="center" vertical="center"/>
    </xf>
    <xf numFmtId="0" fontId="29" fillId="3" borderId="5" xfId="13" applyFont="1" applyFill="1" applyBorder="1" applyAlignment="1">
      <alignment horizontal="center" vertical="center"/>
    </xf>
    <xf numFmtId="168" fontId="25" fillId="5" borderId="0" xfId="29" applyNumberFormat="1" applyFont="1" applyFill="1" applyBorder="1" applyAlignment="1">
      <alignment horizontal="center" vertical="center"/>
    </xf>
    <xf numFmtId="168" fontId="25" fillId="5" borderId="10" xfId="29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36" fillId="5" borderId="6" xfId="0" applyFont="1" applyFill="1" applyBorder="1" applyAlignment="1">
      <alignment horizontal="center" vertical="center"/>
    </xf>
    <xf numFmtId="168" fontId="38" fillId="5" borderId="0" xfId="29" applyNumberFormat="1" applyFont="1" applyFill="1" applyBorder="1" applyAlignment="1">
      <alignment horizontal="center" vertical="center"/>
    </xf>
    <xf numFmtId="168" fontId="38" fillId="5" borderId="10" xfId="29" applyNumberFormat="1" applyFont="1" applyFill="1" applyBorder="1" applyAlignment="1">
      <alignment horizontal="center" vertical="center"/>
    </xf>
    <xf numFmtId="41" fontId="10" fillId="5" borderId="6" xfId="5" applyFont="1" applyFill="1" applyBorder="1" applyAlignment="1">
      <alignment horizontal="center" vertical="center"/>
    </xf>
    <xf numFmtId="168" fontId="25" fillId="5" borderId="12" xfId="29" applyNumberFormat="1" applyFont="1" applyFill="1" applyBorder="1" applyAlignment="1">
      <alignment horizontal="center" vertical="center"/>
    </xf>
    <xf numFmtId="3" fontId="10" fillId="5" borderId="3" xfId="15" applyNumberFormat="1" applyFont="1" applyFill="1" applyBorder="1" applyAlignment="1">
      <alignment horizontal="center"/>
    </xf>
    <xf numFmtId="3" fontId="10" fillId="5" borderId="11" xfId="15" applyNumberFormat="1" applyFont="1" applyFill="1" applyBorder="1" applyAlignment="1">
      <alignment horizontal="center"/>
    </xf>
    <xf numFmtId="41" fontId="10" fillId="0" borderId="10" xfId="5" applyFont="1" applyFill="1" applyBorder="1" applyAlignment="1">
      <alignment horizontal="center"/>
    </xf>
    <xf numFmtId="41" fontId="10" fillId="5" borderId="10" xfId="5" applyFont="1" applyFill="1" applyBorder="1" applyAlignment="1" applyProtection="1">
      <alignment horizontal="center" vertical="center"/>
    </xf>
    <xf numFmtId="41" fontId="10" fillId="3" borderId="14" xfId="5" applyFont="1" applyFill="1" applyBorder="1" applyAlignment="1" applyProtection="1">
      <alignment horizontal="center" vertical="center"/>
    </xf>
    <xf numFmtId="3" fontId="11" fillId="5" borderId="3" xfId="0" applyNumberFormat="1" applyFont="1" applyFill="1" applyBorder="1" applyAlignment="1" applyProtection="1">
      <alignment horizontal="center" vertical="center"/>
    </xf>
    <xf numFmtId="1" fontId="10" fillId="0" borderId="7" xfId="0" applyNumberFormat="1" applyFont="1" applyFill="1" applyBorder="1" applyAlignment="1" applyProtection="1">
      <alignment horizontal="center"/>
    </xf>
    <xf numFmtId="0" fontId="11" fillId="13" borderId="0" xfId="13" applyFont="1" applyFill="1" applyAlignment="1">
      <alignment vertical="center"/>
    </xf>
    <xf numFmtId="0" fontId="10" fillId="13" borderId="0" xfId="13" applyFont="1" applyFill="1"/>
    <xf numFmtId="164" fontId="11" fillId="5" borderId="11" xfId="7" applyFont="1" applyFill="1" applyBorder="1" applyAlignment="1" applyProtection="1">
      <alignment vertical="center"/>
    </xf>
    <xf numFmtId="167" fontId="10" fillId="0" borderId="0" xfId="7" applyNumberFormat="1" applyFont="1" applyFill="1" applyBorder="1" applyAlignment="1"/>
    <xf numFmtId="167" fontId="10" fillId="5" borderId="8" xfId="7" applyNumberFormat="1" applyFont="1" applyFill="1" applyBorder="1" applyAlignment="1" applyProtection="1">
      <alignment vertical="center"/>
    </xf>
    <xf numFmtId="3" fontId="10" fillId="6" borderId="0" xfId="13" applyNumberFormat="1" applyFont="1" applyFill="1" applyBorder="1" applyAlignment="1">
      <alignment horizontal="center"/>
    </xf>
    <xf numFmtId="1" fontId="10" fillId="6" borderId="6" xfId="15" applyNumberFormat="1" applyFont="1" applyFill="1" applyBorder="1" applyAlignment="1">
      <alignment horizontal="center"/>
    </xf>
    <xf numFmtId="3" fontId="10" fillId="3" borderId="9" xfId="13" applyNumberFormat="1" applyFont="1" applyFill="1" applyBorder="1" applyAlignment="1">
      <alignment horizontal="center" wrapText="1"/>
    </xf>
    <xf numFmtId="3" fontId="10" fillId="3" borderId="14" xfId="13" applyNumberFormat="1" applyFont="1" applyFill="1" applyBorder="1" applyAlignment="1">
      <alignment horizontal="center" wrapText="1"/>
    </xf>
    <xf numFmtId="3" fontId="10" fillId="3" borderId="15" xfId="0" applyNumberFormat="1" applyFont="1" applyFill="1" applyBorder="1" applyAlignment="1" applyProtection="1">
      <alignment horizontal="center"/>
    </xf>
    <xf numFmtId="168" fontId="10" fillId="3" borderId="10" xfId="25" applyNumberFormat="1" applyFont="1" applyFill="1" applyBorder="1" applyAlignment="1" applyProtection="1">
      <alignment horizontal="center"/>
    </xf>
    <xf numFmtId="3" fontId="10" fillId="3" borderId="10" xfId="0" applyNumberFormat="1" applyFont="1" applyFill="1" applyBorder="1" applyAlignment="1" applyProtection="1">
      <alignment horizontal="center" vertical="center"/>
    </xf>
    <xf numFmtId="3" fontId="10" fillId="5" borderId="9" xfId="0" applyNumberFormat="1" applyFont="1" applyFill="1" applyBorder="1" applyAlignment="1">
      <alignment horizontal="center"/>
    </xf>
    <xf numFmtId="3" fontId="10" fillId="5" borderId="7" xfId="0" applyNumberFormat="1" applyFont="1" applyFill="1" applyBorder="1" applyAlignment="1">
      <alignment horizontal="center"/>
    </xf>
    <xf numFmtId="3" fontId="10" fillId="3" borderId="11" xfId="0" applyNumberFormat="1" applyFont="1" applyFill="1" applyBorder="1" applyAlignment="1" applyProtection="1">
      <alignment horizontal="center" vertical="center"/>
    </xf>
    <xf numFmtId="168" fontId="10" fillId="3" borderId="12" xfId="25" applyNumberFormat="1" applyFont="1" applyFill="1" applyBorder="1" applyAlignment="1" applyProtection="1">
      <alignment horizontal="center" vertical="center"/>
    </xf>
    <xf numFmtId="3" fontId="10" fillId="5" borderId="0" xfId="0" applyNumberFormat="1" applyFont="1" applyFill="1" applyBorder="1" applyAlignment="1">
      <alignment horizontal="center"/>
    </xf>
    <xf numFmtId="168" fontId="10" fillId="5" borderId="10" xfId="25" applyNumberFormat="1" applyFont="1" applyFill="1" applyBorder="1" applyAlignment="1">
      <alignment horizontal="center"/>
    </xf>
    <xf numFmtId="3" fontId="10" fillId="5" borderId="10" xfId="0" applyNumberFormat="1" applyFont="1" applyFill="1" applyBorder="1" applyAlignment="1">
      <alignment horizontal="center"/>
    </xf>
    <xf numFmtId="170" fontId="11" fillId="5" borderId="11" xfId="7" applyNumberFormat="1" applyFont="1" applyFill="1" applyBorder="1" applyAlignment="1" applyProtection="1">
      <alignment horizontal="center" vertical="center"/>
    </xf>
    <xf numFmtId="0" fontId="11" fillId="5" borderId="13" xfId="21" applyFont="1" applyFill="1" applyBorder="1" applyAlignment="1">
      <alignment horizontal="center" vertical="center"/>
    </xf>
    <xf numFmtId="0" fontId="10" fillId="5" borderId="6" xfId="21" applyFont="1" applyFill="1" applyBorder="1" applyAlignment="1">
      <alignment horizontal="center" vertical="center"/>
    </xf>
    <xf numFmtId="0" fontId="10" fillId="3" borderId="6" xfId="21" applyFont="1" applyFill="1" applyBorder="1" applyAlignment="1">
      <alignment horizontal="center" vertical="center"/>
    </xf>
    <xf numFmtId="0" fontId="10" fillId="5" borderId="7" xfId="21" applyFont="1" applyFill="1" applyBorder="1" applyAlignment="1">
      <alignment horizontal="center" vertical="center"/>
    </xf>
    <xf numFmtId="0" fontId="11" fillId="5" borderId="3" xfId="21" applyFont="1" applyFill="1" applyBorder="1" applyAlignment="1">
      <alignment horizontal="left" vertical="center"/>
    </xf>
    <xf numFmtId="2" fontId="10" fillId="3" borderId="15" xfId="21" applyNumberFormat="1" applyFont="1" applyFill="1" applyBorder="1"/>
    <xf numFmtId="2" fontId="10" fillId="5" borderId="9" xfId="21" applyNumberFormat="1" applyFont="1" applyFill="1" applyBorder="1" applyAlignment="1">
      <alignment horizontal="right" vertical="center"/>
    </xf>
    <xf numFmtId="0" fontId="11" fillId="5" borderId="3" xfId="21" applyFont="1" applyFill="1" applyBorder="1" applyAlignment="1">
      <alignment horizontal="center" vertical="center"/>
    </xf>
    <xf numFmtId="165" fontId="11" fillId="5" borderId="3" xfId="11" applyNumberFormat="1" applyFont="1" applyFill="1" applyBorder="1" applyAlignment="1">
      <alignment horizontal="center" vertical="center"/>
    </xf>
    <xf numFmtId="168" fontId="10" fillId="0" borderId="0" xfId="13" applyNumberFormat="1" applyFont="1"/>
    <xf numFmtId="0" fontId="2" fillId="0" borderId="4" xfId="3" applyBorder="1" applyAlignment="1" applyProtection="1">
      <alignment horizontal="left" vertical="center" wrapText="1"/>
    </xf>
    <xf numFmtId="0" fontId="2" fillId="0" borderId="5" xfId="3" applyBorder="1" applyAlignment="1" applyProtection="1">
      <alignment horizontal="left" vertical="center" wrapText="1"/>
    </xf>
    <xf numFmtId="0" fontId="2" fillId="0" borderId="4" xfId="3" applyBorder="1" applyAlignment="1" applyProtection="1">
      <alignment horizontal="left" vertical="center"/>
    </xf>
    <xf numFmtId="0" fontId="2" fillId="0" borderId="5" xfId="3" applyBorder="1" applyAlignment="1" applyProtection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0" fillId="11" borderId="3" xfId="0" applyFont="1" applyFill="1" applyBorder="1" applyAlignment="1">
      <alignment horizontal="center" vertical="center" wrapText="1"/>
    </xf>
    <xf numFmtId="0" fontId="30" fillId="11" borderId="11" xfId="0" applyFont="1" applyFill="1" applyBorder="1" applyAlignment="1">
      <alignment horizontal="center" vertical="center" wrapText="1"/>
    </xf>
    <xf numFmtId="0" fontId="30" fillId="11" borderId="12" xfId="0" applyFont="1" applyFill="1" applyBorder="1" applyAlignment="1">
      <alignment horizontal="center" vertical="center" wrapText="1"/>
    </xf>
    <xf numFmtId="0" fontId="30" fillId="11" borderId="9" xfId="0" applyFont="1" applyFill="1" applyBorder="1" applyAlignment="1">
      <alignment horizontal="center" vertical="center" wrapText="1"/>
    </xf>
    <xf numFmtId="0" fontId="30" fillId="11" borderId="8" xfId="0" applyFont="1" applyFill="1" applyBorder="1" applyAlignment="1">
      <alignment horizontal="center" vertical="center" wrapText="1"/>
    </xf>
    <xf numFmtId="0" fontId="30" fillId="11" borderId="14" xfId="0" applyFont="1" applyFill="1" applyBorder="1" applyAlignment="1">
      <alignment horizontal="center" vertical="center" wrapText="1"/>
    </xf>
    <xf numFmtId="0" fontId="31" fillId="11" borderId="0" xfId="21" applyFont="1" applyFill="1" applyAlignment="1">
      <alignment horizontal="center" vertical="center"/>
    </xf>
    <xf numFmtId="0" fontId="11" fillId="0" borderId="6" xfId="21" applyFont="1" applyBorder="1" applyAlignment="1">
      <alignment horizontal="center" vertical="center"/>
    </xf>
    <xf numFmtId="0" fontId="11" fillId="0" borderId="7" xfId="21" applyFont="1" applyBorder="1" applyAlignment="1">
      <alignment horizontal="center" vertical="center"/>
    </xf>
    <xf numFmtId="0" fontId="11" fillId="0" borderId="5" xfId="21" applyFont="1" applyBorder="1" applyAlignment="1">
      <alignment horizontal="center" vertical="center" wrapText="1"/>
    </xf>
    <xf numFmtId="0" fontId="11" fillId="0" borderId="16" xfId="21" applyFont="1" applyBorder="1" applyAlignment="1">
      <alignment horizontal="center" vertical="center" wrapText="1"/>
    </xf>
    <xf numFmtId="0" fontId="11" fillId="0" borderId="4" xfId="21" applyFont="1" applyBorder="1" applyAlignment="1">
      <alignment horizontal="center" vertical="center" wrapText="1"/>
    </xf>
    <xf numFmtId="0" fontId="11" fillId="0" borderId="2" xfId="2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31" fillId="11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32" fillId="11" borderId="0" xfId="0" applyFont="1" applyFill="1" applyBorder="1" applyAlignment="1">
      <alignment horizontal="center"/>
    </xf>
    <xf numFmtId="0" fontId="11" fillId="0" borderId="16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6" xfId="13" applyFont="1" applyBorder="1" applyAlignment="1">
      <alignment horizontal="center" vertical="center"/>
    </xf>
    <xf numFmtId="0" fontId="26" fillId="0" borderId="2" xfId="13" applyFont="1" applyBorder="1" applyAlignment="1">
      <alignment horizontal="center" vertical="center" wrapText="1"/>
    </xf>
    <xf numFmtId="0" fontId="26" fillId="0" borderId="5" xfId="13" applyFont="1" applyBorder="1" applyAlignment="1">
      <alignment horizontal="center" vertical="center" wrapText="1"/>
    </xf>
    <xf numFmtId="0" fontId="31" fillId="11" borderId="0" xfId="13" applyFont="1" applyFill="1" applyAlignment="1">
      <alignment horizontal="center" vertical="center"/>
    </xf>
    <xf numFmtId="0" fontId="11" fillId="0" borderId="3" xfId="13" applyFont="1" applyBorder="1" applyAlignment="1">
      <alignment horizontal="center" vertical="center"/>
    </xf>
    <xf numFmtId="0" fontId="11" fillId="0" borderId="15" xfId="13" applyFont="1" applyBorder="1" applyAlignment="1">
      <alignment horizontal="center" vertical="center"/>
    </xf>
    <xf numFmtId="0" fontId="11" fillId="0" borderId="9" xfId="13" applyFont="1" applyBorder="1" applyAlignment="1">
      <alignment horizontal="center" vertical="center"/>
    </xf>
    <xf numFmtId="0" fontId="32" fillId="11" borderId="0" xfId="13" applyFont="1" applyFill="1" applyAlignment="1">
      <alignment horizontal="center"/>
    </xf>
    <xf numFmtId="0" fontId="11" fillId="0" borderId="16" xfId="13" applyFont="1" applyBorder="1" applyAlignment="1">
      <alignment horizontal="center" vertical="center"/>
    </xf>
    <xf numFmtId="0" fontId="11" fillId="0" borderId="13" xfId="13" applyFont="1" applyBorder="1" applyAlignment="1">
      <alignment horizontal="center" vertical="center"/>
    </xf>
    <xf numFmtId="0" fontId="11" fillId="0" borderId="18" xfId="13" applyFont="1" applyBorder="1" applyAlignment="1">
      <alignment horizontal="center" vertical="center"/>
    </xf>
    <xf numFmtId="17" fontId="26" fillId="0" borderId="2" xfId="13" applyNumberFormat="1" applyFont="1" applyBorder="1" applyAlignment="1">
      <alignment horizontal="center" vertical="center" wrapText="1"/>
    </xf>
    <xf numFmtId="0" fontId="11" fillId="0" borderId="19" xfId="13" applyFont="1" applyBorder="1" applyAlignment="1">
      <alignment horizontal="center" vertical="center"/>
    </xf>
    <xf numFmtId="0" fontId="11" fillId="12" borderId="0" xfId="13" applyFont="1" applyFill="1" applyAlignment="1">
      <alignment horizontal="center" vertical="center"/>
    </xf>
    <xf numFmtId="0" fontId="32" fillId="11" borderId="8" xfId="13" applyFont="1" applyFill="1" applyBorder="1" applyAlignment="1">
      <alignment horizontal="center"/>
    </xf>
    <xf numFmtId="0" fontId="33" fillId="0" borderId="16" xfId="13" applyFont="1" applyBorder="1" applyAlignment="1">
      <alignment horizontal="center" vertical="center" wrapText="1"/>
    </xf>
    <xf numFmtId="0" fontId="19" fillId="0" borderId="16" xfId="13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31" fillId="11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2" fillId="11" borderId="0" xfId="0" applyFont="1" applyFill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26" fillId="0" borderId="2" xfId="13" applyFont="1" applyBorder="1" applyAlignment="1">
      <alignment horizontal="center" vertical="center"/>
    </xf>
    <xf numFmtId="0" fontId="26" fillId="0" borderId="5" xfId="13" applyFont="1" applyBorder="1" applyAlignment="1">
      <alignment horizontal="center" vertical="center"/>
    </xf>
    <xf numFmtId="0" fontId="10" fillId="0" borderId="10" xfId="13" applyFont="1" applyBorder="1" applyAlignment="1">
      <alignment horizontal="center" vertical="center"/>
    </xf>
    <xf numFmtId="0" fontId="10" fillId="0" borderId="14" xfId="13" applyFont="1" applyBorder="1" applyAlignment="1">
      <alignment horizontal="center" vertical="center"/>
    </xf>
    <xf numFmtId="0" fontId="11" fillId="0" borderId="13" xfId="13" applyFont="1" applyBorder="1" applyAlignment="1">
      <alignment horizontal="center" vertical="center" wrapText="1"/>
    </xf>
    <xf numFmtId="0" fontId="11" fillId="0" borderId="7" xfId="13" applyFont="1" applyBorder="1" applyAlignment="1">
      <alignment horizontal="center" vertical="center" wrapText="1"/>
    </xf>
    <xf numFmtId="0" fontId="11" fillId="0" borderId="7" xfId="13" applyFont="1" applyBorder="1" applyAlignment="1">
      <alignment horizontal="center" vertical="center"/>
    </xf>
    <xf numFmtId="0" fontId="26" fillId="0" borderId="2" xfId="19" applyFont="1" applyBorder="1" applyAlignment="1">
      <alignment horizontal="center" vertical="center"/>
    </xf>
    <xf numFmtId="0" fontId="26" fillId="0" borderId="5" xfId="19" applyFont="1" applyBorder="1" applyAlignment="1">
      <alignment horizontal="center" vertical="center"/>
    </xf>
    <xf numFmtId="0" fontId="11" fillId="0" borderId="16" xfId="19" applyFont="1" applyBorder="1" applyAlignment="1">
      <alignment horizontal="center" vertical="center"/>
    </xf>
    <xf numFmtId="0" fontId="31" fillId="11" borderId="0" xfId="19" applyFont="1" applyFill="1" applyAlignment="1">
      <alignment horizontal="center" vertical="center"/>
    </xf>
    <xf numFmtId="0" fontId="11" fillId="0" borderId="3" xfId="19" applyFont="1" applyBorder="1" applyAlignment="1">
      <alignment horizontal="center" vertical="center"/>
    </xf>
    <xf numFmtId="0" fontId="11" fillId="0" borderId="15" xfId="19" applyFont="1" applyBorder="1" applyAlignment="1">
      <alignment horizontal="center" vertical="center"/>
    </xf>
    <xf numFmtId="0" fontId="11" fillId="0" borderId="9" xfId="19" applyFont="1" applyBorder="1" applyAlignment="1">
      <alignment horizontal="center" vertical="center"/>
    </xf>
    <xf numFmtId="0" fontId="32" fillId="11" borderId="0" xfId="19" applyFont="1" applyFill="1" applyAlignment="1">
      <alignment horizontal="center"/>
    </xf>
    <xf numFmtId="0" fontId="10" fillId="0" borderId="10" xfId="19" applyFont="1" applyBorder="1" applyAlignment="1">
      <alignment horizontal="center" vertical="center"/>
    </xf>
    <xf numFmtId="0" fontId="10" fillId="0" borderId="14" xfId="19" applyFont="1" applyBorder="1" applyAlignment="1">
      <alignment horizontal="center" vertical="center"/>
    </xf>
    <xf numFmtId="0" fontId="10" fillId="0" borderId="16" xfId="19" applyFont="1" applyBorder="1" applyAlignment="1">
      <alignment horizontal="center" vertical="center"/>
    </xf>
    <xf numFmtId="0" fontId="10" fillId="0" borderId="13" xfId="13" applyFont="1" applyBorder="1" applyAlignment="1">
      <alignment horizontal="center" vertical="center" wrapText="1"/>
    </xf>
    <xf numFmtId="0" fontId="10" fillId="0" borderId="7" xfId="13" applyFont="1" applyBorder="1" applyAlignment="1">
      <alignment horizontal="center" vertical="center" wrapText="1"/>
    </xf>
    <xf numFmtId="0" fontId="10" fillId="0" borderId="10" xfId="13" applyFont="1" applyBorder="1" applyAlignment="1">
      <alignment horizontal="center" vertical="center" wrapText="1"/>
    </xf>
    <xf numFmtId="0" fontId="10" fillId="0" borderId="14" xfId="13" applyFont="1" applyBorder="1" applyAlignment="1">
      <alignment horizontal="center" vertical="center" wrapText="1"/>
    </xf>
    <xf numFmtId="0" fontId="10" fillId="0" borderId="18" xfId="13" applyFont="1" applyBorder="1" applyAlignment="1">
      <alignment horizontal="center" vertical="center" wrapText="1"/>
    </xf>
    <xf numFmtId="0" fontId="10" fillId="0" borderId="13" xfId="13" applyFont="1" applyBorder="1" applyAlignment="1">
      <alignment horizontal="center" vertical="center"/>
    </xf>
    <xf numFmtId="0" fontId="10" fillId="0" borderId="7" xfId="13" applyFont="1" applyBorder="1" applyAlignment="1">
      <alignment horizontal="center" vertical="center"/>
    </xf>
    <xf numFmtId="0" fontId="34" fillId="0" borderId="16" xfId="13" applyFont="1" applyBorder="1" applyAlignment="1">
      <alignment horizontal="center" vertical="center" wrapText="1"/>
    </xf>
    <xf numFmtId="0" fontId="18" fillId="0" borderId="16" xfId="13" applyFont="1" applyBorder="1" applyAlignment="1">
      <alignment horizontal="center" vertical="center"/>
    </xf>
    <xf numFmtId="0" fontId="26" fillId="0" borderId="2" xfId="15" applyFont="1" applyBorder="1" applyAlignment="1">
      <alignment horizontal="center" vertical="center"/>
    </xf>
    <xf numFmtId="0" fontId="26" fillId="0" borderId="5" xfId="15" applyFont="1" applyBorder="1" applyAlignment="1">
      <alignment horizontal="center" vertical="center"/>
    </xf>
    <xf numFmtId="0" fontId="10" fillId="0" borderId="12" xfId="13" applyFont="1" applyBorder="1" applyAlignment="1">
      <alignment horizontal="center" vertical="center"/>
    </xf>
    <xf numFmtId="0" fontId="31" fillId="11" borderId="0" xfId="15" applyFont="1" applyFill="1" applyAlignment="1">
      <alignment horizontal="center" vertical="center"/>
    </xf>
    <xf numFmtId="0" fontId="11" fillId="0" borderId="3" xfId="15" applyFont="1" applyBorder="1" applyAlignment="1">
      <alignment horizontal="center" vertical="center"/>
    </xf>
    <xf numFmtId="0" fontId="11" fillId="0" borderId="15" xfId="15" applyFont="1" applyBorder="1" applyAlignment="1">
      <alignment horizontal="center" vertical="center"/>
    </xf>
    <xf numFmtId="0" fontId="11" fillId="0" borderId="9" xfId="15" applyFont="1" applyBorder="1" applyAlignment="1">
      <alignment horizontal="center" vertical="center"/>
    </xf>
    <xf numFmtId="0" fontId="32" fillId="11" borderId="0" xfId="15" applyFont="1" applyFill="1" applyAlignment="1">
      <alignment horizontal="center"/>
    </xf>
    <xf numFmtId="0" fontId="10" fillId="0" borderId="13" xfId="15" applyFont="1" applyBorder="1" applyAlignment="1">
      <alignment horizontal="center" vertical="center"/>
    </xf>
    <xf numFmtId="0" fontId="10" fillId="0" borderId="7" xfId="15" applyFont="1" applyBorder="1" applyAlignment="1">
      <alignment horizontal="center" vertical="center"/>
    </xf>
    <xf numFmtId="0" fontId="10" fillId="0" borderId="10" xfId="15" applyFont="1" applyBorder="1" applyAlignment="1">
      <alignment horizontal="center" vertical="center"/>
    </xf>
    <xf numFmtId="0" fontId="10" fillId="0" borderId="14" xfId="15" applyFont="1" applyBorder="1" applyAlignment="1">
      <alignment horizontal="center" vertical="center"/>
    </xf>
    <xf numFmtId="0" fontId="11" fillId="0" borderId="16" xfId="15" applyFont="1" applyBorder="1" applyAlignment="1">
      <alignment horizontal="center" vertical="center"/>
    </xf>
    <xf numFmtId="0" fontId="10" fillId="0" borderId="16" xfId="15" applyFont="1" applyBorder="1" applyAlignment="1">
      <alignment horizontal="center" vertical="center"/>
    </xf>
    <xf numFmtId="0" fontId="11" fillId="0" borderId="13" xfId="15" applyFont="1" applyBorder="1" applyAlignment="1">
      <alignment horizontal="center" vertical="center" wrapText="1"/>
    </xf>
    <xf numFmtId="0" fontId="11" fillId="0" borderId="7" xfId="15" applyFont="1" applyBorder="1" applyAlignment="1">
      <alignment horizontal="center" vertical="center" wrapText="1"/>
    </xf>
    <xf numFmtId="0" fontId="11" fillId="0" borderId="13" xfId="15" applyFont="1" applyBorder="1" applyAlignment="1">
      <alignment horizontal="center" vertical="center"/>
    </xf>
    <xf numFmtId="0" fontId="11" fillId="0" borderId="7" xfId="15" applyFont="1" applyBorder="1" applyAlignment="1">
      <alignment horizontal="center" vertical="center"/>
    </xf>
    <xf numFmtId="0" fontId="26" fillId="0" borderId="4" xfId="15" applyFont="1" applyBorder="1" applyAlignment="1">
      <alignment horizontal="center" vertical="center"/>
    </xf>
    <xf numFmtId="0" fontId="13" fillId="0" borderId="13" xfId="14" applyFont="1" applyBorder="1" applyAlignment="1">
      <alignment horizontal="center" vertical="center"/>
    </xf>
    <xf numFmtId="0" fontId="13" fillId="0" borderId="7" xfId="14" applyFont="1" applyBorder="1" applyAlignment="1">
      <alignment horizontal="center" vertical="center"/>
    </xf>
    <xf numFmtId="0" fontId="35" fillId="11" borderId="0" xfId="15" applyFont="1" applyFill="1" applyAlignment="1">
      <alignment horizontal="center" vertical="center"/>
    </xf>
    <xf numFmtId="0" fontId="35" fillId="11" borderId="0" xfId="0" applyFont="1" applyFill="1" applyAlignment="1">
      <alignment horizontal="center"/>
    </xf>
    <xf numFmtId="0" fontId="13" fillId="0" borderId="16" xfId="15" applyFont="1" applyBorder="1" applyAlignment="1">
      <alignment horizontal="center" vertical="center"/>
    </xf>
    <xf numFmtId="0" fontId="13" fillId="0" borderId="13" xfId="15" applyFont="1" applyBorder="1" applyAlignment="1">
      <alignment horizontal="center" vertical="center" wrapText="1"/>
    </xf>
    <xf numFmtId="0" fontId="13" fillId="0" borderId="7" xfId="15" applyFont="1" applyBorder="1" applyAlignment="1">
      <alignment horizontal="center" vertical="center" wrapText="1"/>
    </xf>
    <xf numFmtId="0" fontId="14" fillId="0" borderId="13" xfId="14" applyFont="1" applyBorder="1" applyAlignment="1">
      <alignment horizontal="center" vertical="center"/>
    </xf>
    <xf numFmtId="0" fontId="14" fillId="0" borderId="7" xfId="14" applyFont="1" applyBorder="1" applyAlignment="1">
      <alignment horizontal="center" vertical="center"/>
    </xf>
    <xf numFmtId="0" fontId="26" fillId="0" borderId="4" xfId="15" applyFont="1" applyBorder="1" applyAlignment="1">
      <alignment horizontal="center" vertical="center" wrapText="1"/>
    </xf>
    <xf numFmtId="0" fontId="26" fillId="0" borderId="5" xfId="15" applyFont="1" applyBorder="1" applyAlignment="1">
      <alignment horizontal="center" vertical="center" wrapText="1"/>
    </xf>
    <xf numFmtId="0" fontId="26" fillId="0" borderId="2" xfId="15" applyFont="1" applyBorder="1" applyAlignment="1">
      <alignment horizontal="center" vertical="center" wrapText="1"/>
    </xf>
    <xf numFmtId="0" fontId="35" fillId="11" borderId="0" xfId="15" applyFont="1" applyFill="1" applyAlignment="1">
      <alignment horizontal="center"/>
    </xf>
    <xf numFmtId="0" fontId="13" fillId="0" borderId="16" xfId="14" applyFont="1" applyBorder="1" applyAlignment="1">
      <alignment horizontal="center" vertical="center"/>
    </xf>
    <xf numFmtId="0" fontId="13" fillId="0" borderId="13" xfId="15" applyFont="1" applyBorder="1" applyAlignment="1">
      <alignment horizontal="center" vertical="center"/>
    </xf>
    <xf numFmtId="0" fontId="13" fillId="0" borderId="18" xfId="15" applyFont="1" applyBorder="1" applyAlignment="1">
      <alignment horizontal="center" vertical="center"/>
    </xf>
    <xf numFmtId="0" fontId="32" fillId="11" borderId="8" xfId="15" applyFont="1" applyFill="1" applyBorder="1" applyAlignment="1">
      <alignment horizontal="center"/>
    </xf>
    <xf numFmtId="0" fontId="11" fillId="0" borderId="18" xfId="15" applyFont="1" applyBorder="1" applyAlignment="1">
      <alignment horizontal="center" vertical="center"/>
    </xf>
    <xf numFmtId="0" fontId="19" fillId="0" borderId="13" xfId="15" applyFont="1" applyBorder="1" applyAlignment="1">
      <alignment horizontal="center" vertical="center"/>
    </xf>
    <xf numFmtId="0" fontId="19" fillId="0" borderId="7" xfId="15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6" fillId="0" borderId="2" xfId="15" applyFont="1" applyBorder="1" applyAlignment="1">
      <alignment horizontal="left" vertical="center"/>
    </xf>
    <xf numFmtId="0" fontId="26" fillId="0" borderId="5" xfId="15" applyFont="1" applyBorder="1" applyAlignment="1">
      <alignment horizontal="left" vertical="center"/>
    </xf>
    <xf numFmtId="0" fontId="26" fillId="0" borderId="2" xfId="15" applyFont="1" applyBorder="1" applyAlignment="1">
      <alignment horizontal="left" vertical="center" wrapText="1"/>
    </xf>
    <xf numFmtId="0" fontId="26" fillId="0" borderId="5" xfId="15" applyFont="1" applyBorder="1" applyAlignment="1">
      <alignment horizontal="left" vertical="center" wrapText="1"/>
    </xf>
    <xf numFmtId="0" fontId="11" fillId="0" borderId="6" xfId="15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/>
    </xf>
  </cellXfs>
  <cellStyles count="30">
    <cellStyle name="Comma" xfId="4" builtinId="3"/>
    <cellStyle name="Comma [0]" xfId="5" builtinId="6"/>
    <cellStyle name="Euro" xfId="1" xr:uid="{00000000-0005-0000-0000-000000000000}"/>
    <cellStyle name="Euro 2" xfId="2" xr:uid="{00000000-0005-0000-0000-000001000000}"/>
    <cellStyle name="Hyperlink" xfId="3" builtinId="8"/>
    <cellStyle name="Millares 2" xfId="6" xr:uid="{00000000-0005-0000-0000-000005000000}"/>
    <cellStyle name="Millares 2 2" xfId="7" xr:uid="{00000000-0005-0000-0000-000006000000}"/>
    <cellStyle name="Millares 3" xfId="8" xr:uid="{00000000-0005-0000-0000-000007000000}"/>
    <cellStyle name="Millares 4" xfId="9" xr:uid="{00000000-0005-0000-0000-000008000000}"/>
    <cellStyle name="Millares 4 2" xfId="10" xr:uid="{00000000-0005-0000-0000-000009000000}"/>
    <cellStyle name="Millares 4 2 2" xfId="11" xr:uid="{00000000-0005-0000-0000-00000A000000}"/>
    <cellStyle name="Neutral" xfId="12" builtinId="28" customBuiltin="1"/>
    <cellStyle name="Normal" xfId="0" builtinId="0"/>
    <cellStyle name="Normal 2" xfId="13" xr:uid="{00000000-0005-0000-0000-00000D000000}"/>
    <cellStyle name="Normal 2 2" xfId="14" xr:uid="{00000000-0005-0000-0000-00000E000000}"/>
    <cellStyle name="Normal 2 3" xfId="15" xr:uid="{00000000-0005-0000-0000-00000F000000}"/>
    <cellStyle name="Normal 3" xfId="16" xr:uid="{00000000-0005-0000-0000-000010000000}"/>
    <cellStyle name="Normal 4" xfId="17" xr:uid="{00000000-0005-0000-0000-000011000000}"/>
    <cellStyle name="Normal 5" xfId="18" xr:uid="{00000000-0005-0000-0000-000012000000}"/>
    <cellStyle name="Normal 5 2" xfId="19" xr:uid="{00000000-0005-0000-0000-000013000000}"/>
    <cellStyle name="Normal 5 3" xfId="20" xr:uid="{00000000-0005-0000-0000-000014000000}"/>
    <cellStyle name="Normal 5 3 2" xfId="21" xr:uid="{00000000-0005-0000-0000-000015000000}"/>
    <cellStyle name="Percent" xfId="29" builtinId="5"/>
    <cellStyle name="Percent 2" xfId="22" xr:uid="{00000000-0005-0000-0000-000016000000}"/>
    <cellStyle name="Porcentaje 2" xfId="23" xr:uid="{00000000-0005-0000-0000-000017000000}"/>
    <cellStyle name="Porcentaje 2 2" xfId="24" xr:uid="{00000000-0005-0000-0000-000018000000}"/>
    <cellStyle name="Porcentual 2" xfId="25" xr:uid="{00000000-0005-0000-0000-000019000000}"/>
    <cellStyle name="Porcentual 2 2" xfId="26" xr:uid="{00000000-0005-0000-0000-00001A000000}"/>
    <cellStyle name="Porcentual 3" xfId="27" xr:uid="{00000000-0005-0000-0000-00001B000000}"/>
    <cellStyle name="Total" xfId="2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2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3.xml"/><Relationship Id="rId78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3</xdr:col>
      <xdr:colOff>581025</xdr:colOff>
      <xdr:row>3</xdr:row>
      <xdr:rowOff>190500</xdr:rowOff>
    </xdr:to>
    <xdr:sp macro="" textlink="">
      <xdr:nvSpPr>
        <xdr:cNvPr id="1043" name="Imagen 3">
          <a:extLst>
            <a:ext uri="{FF2B5EF4-FFF2-40B4-BE49-F238E27FC236}">
              <a16:creationId xmlns:a16="http://schemas.microsoft.com/office/drawing/2014/main" id="{80AFB45B-2625-47D1-A992-4176A7DD0B9A}"/>
            </a:ext>
          </a:extLst>
        </xdr:cNvPr>
        <xdr:cNvSpPr>
          <a:spLocks noChangeAspect="1" noChangeArrowheads="1"/>
        </xdr:cNvSpPr>
      </xdr:nvSpPr>
      <xdr:spPr bwMode="auto">
        <a:xfrm>
          <a:off x="114300" y="142875"/>
          <a:ext cx="2114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238125</xdr:colOff>
      <xdr:row>0</xdr:row>
      <xdr:rowOff>104775</xdr:rowOff>
    </xdr:from>
    <xdr:to>
      <xdr:col>14</xdr:col>
      <xdr:colOff>714375</xdr:colOff>
      <xdr:row>3</xdr:row>
      <xdr:rowOff>257175</xdr:rowOff>
    </xdr:to>
    <xdr:pic>
      <xdr:nvPicPr>
        <xdr:cNvPr id="1044" name="Imagen 4">
          <a:extLst>
            <a:ext uri="{FF2B5EF4-FFF2-40B4-BE49-F238E27FC236}">
              <a16:creationId xmlns:a16="http://schemas.microsoft.com/office/drawing/2014/main" id="{310DAD20-0BFA-4529-94B0-CA718052E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04775"/>
          <a:ext cx="4286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123825</xdr:rowOff>
    </xdr:from>
    <xdr:to>
      <xdr:col>15</xdr:col>
      <xdr:colOff>0</xdr:colOff>
      <xdr:row>4</xdr:row>
      <xdr:rowOff>200025</xdr:rowOff>
    </xdr:to>
    <xdr:pic>
      <xdr:nvPicPr>
        <xdr:cNvPr id="1045" name="Imagen 2" descr="linea">
          <a:extLst>
            <a:ext uri="{FF2B5EF4-FFF2-40B4-BE49-F238E27FC236}">
              <a16:creationId xmlns:a16="http://schemas.microsoft.com/office/drawing/2014/main" id="{4DFDDE30-D1C0-44BB-9CCA-943EFF00E55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"/>
          <a:ext cx="11430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10247" name="Imagen 1">
          <a:extLst>
            <a:ext uri="{FF2B5EF4-FFF2-40B4-BE49-F238E27FC236}">
              <a16:creationId xmlns:a16="http://schemas.microsoft.com/office/drawing/2014/main" id="{FF098C5B-3986-43F2-960A-59DCE350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11271" name="Imagen 1">
          <a:extLst>
            <a:ext uri="{FF2B5EF4-FFF2-40B4-BE49-F238E27FC236}">
              <a16:creationId xmlns:a16="http://schemas.microsoft.com/office/drawing/2014/main" id="{9A4E5244-EABB-4047-8039-78D2D573F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12295" name="Imagen 1">
          <a:extLst>
            <a:ext uri="{FF2B5EF4-FFF2-40B4-BE49-F238E27FC236}">
              <a16:creationId xmlns:a16="http://schemas.microsoft.com/office/drawing/2014/main" id="{5298C779-E6C4-455E-B101-ED6221CAB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13319" name="Imagen 1">
          <a:extLst>
            <a:ext uri="{FF2B5EF4-FFF2-40B4-BE49-F238E27FC236}">
              <a16:creationId xmlns:a16="http://schemas.microsoft.com/office/drawing/2014/main" id="{F841DBD0-31EC-4DBB-AE46-D925DC8C3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5</xdr:row>
      <xdr:rowOff>9525</xdr:rowOff>
    </xdr:to>
    <xdr:pic>
      <xdr:nvPicPr>
        <xdr:cNvPr id="14343" name="Imagen 1">
          <a:extLst>
            <a:ext uri="{FF2B5EF4-FFF2-40B4-BE49-F238E27FC236}">
              <a16:creationId xmlns:a16="http://schemas.microsoft.com/office/drawing/2014/main" id="{F9BE471F-AE59-40D6-961A-EC1598DFB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5</xdr:row>
      <xdr:rowOff>9525</xdr:rowOff>
    </xdr:to>
    <xdr:pic>
      <xdr:nvPicPr>
        <xdr:cNvPr id="15367" name="Imagen 1">
          <a:extLst>
            <a:ext uri="{FF2B5EF4-FFF2-40B4-BE49-F238E27FC236}">
              <a16:creationId xmlns:a16="http://schemas.microsoft.com/office/drawing/2014/main" id="{74668E62-FC6F-4864-B02C-9D2FADA52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276225</xdr:colOff>
      <xdr:row>5</xdr:row>
      <xdr:rowOff>9525</xdr:rowOff>
    </xdr:to>
    <xdr:pic>
      <xdr:nvPicPr>
        <xdr:cNvPr id="16391" name="Imagen 1">
          <a:extLst>
            <a:ext uri="{FF2B5EF4-FFF2-40B4-BE49-F238E27FC236}">
              <a16:creationId xmlns:a16="http://schemas.microsoft.com/office/drawing/2014/main" id="{3AA691CC-7D26-4C31-ADC2-8A964EE45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5</xdr:row>
      <xdr:rowOff>9525</xdr:rowOff>
    </xdr:to>
    <xdr:pic>
      <xdr:nvPicPr>
        <xdr:cNvPr id="20487" name="Imagen 1">
          <a:extLst>
            <a:ext uri="{FF2B5EF4-FFF2-40B4-BE49-F238E27FC236}">
              <a16:creationId xmlns:a16="http://schemas.microsoft.com/office/drawing/2014/main" id="{554E1747-2CA2-44D2-A48D-2ABC37EA7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590550</xdr:colOff>
      <xdr:row>4</xdr:row>
      <xdr:rowOff>142875</xdr:rowOff>
    </xdr:to>
    <xdr:pic>
      <xdr:nvPicPr>
        <xdr:cNvPr id="17415" name="Imagen 1">
          <a:extLst>
            <a:ext uri="{FF2B5EF4-FFF2-40B4-BE49-F238E27FC236}">
              <a16:creationId xmlns:a16="http://schemas.microsoft.com/office/drawing/2014/main" id="{BF7268C4-093A-4CBF-9393-FE3ABE6E6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276225</xdr:colOff>
      <xdr:row>4</xdr:row>
      <xdr:rowOff>142875</xdr:rowOff>
    </xdr:to>
    <xdr:pic>
      <xdr:nvPicPr>
        <xdr:cNvPr id="18439" name="Imagen 1">
          <a:extLst>
            <a:ext uri="{FF2B5EF4-FFF2-40B4-BE49-F238E27FC236}">
              <a16:creationId xmlns:a16="http://schemas.microsoft.com/office/drawing/2014/main" id="{F1186DAF-06F7-4D2F-8E4A-F62460DD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361950</xdr:colOff>
      <xdr:row>5</xdr:row>
      <xdr:rowOff>9525</xdr:rowOff>
    </xdr:to>
    <xdr:pic>
      <xdr:nvPicPr>
        <xdr:cNvPr id="2055" name="Imagen 2">
          <a:extLst>
            <a:ext uri="{FF2B5EF4-FFF2-40B4-BE49-F238E27FC236}">
              <a16:creationId xmlns:a16="http://schemas.microsoft.com/office/drawing/2014/main" id="{968167C6-93CC-47C0-B6C1-B55DD1DE6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339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590550</xdr:colOff>
      <xdr:row>4</xdr:row>
      <xdr:rowOff>142875</xdr:rowOff>
    </xdr:to>
    <xdr:pic>
      <xdr:nvPicPr>
        <xdr:cNvPr id="19463" name="Imagen 1">
          <a:extLst>
            <a:ext uri="{FF2B5EF4-FFF2-40B4-BE49-F238E27FC236}">
              <a16:creationId xmlns:a16="http://schemas.microsoft.com/office/drawing/2014/main" id="{98BE27E6-7E4C-4BAC-8C53-3B0B42FAA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5</xdr:row>
      <xdr:rowOff>9525</xdr:rowOff>
    </xdr:to>
    <xdr:pic>
      <xdr:nvPicPr>
        <xdr:cNvPr id="21511" name="Imagen 1">
          <a:extLst>
            <a:ext uri="{FF2B5EF4-FFF2-40B4-BE49-F238E27FC236}">
              <a16:creationId xmlns:a16="http://schemas.microsoft.com/office/drawing/2014/main" id="{2D91F70B-4392-4AD6-B2CA-CB0B6A4F9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2535" name="Imagen 1">
          <a:extLst>
            <a:ext uri="{FF2B5EF4-FFF2-40B4-BE49-F238E27FC236}">
              <a16:creationId xmlns:a16="http://schemas.microsoft.com/office/drawing/2014/main" id="{2AE65A7F-FABD-4607-8244-06F5E2097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3559" name="Imagen 1">
          <a:extLst>
            <a:ext uri="{FF2B5EF4-FFF2-40B4-BE49-F238E27FC236}">
              <a16:creationId xmlns:a16="http://schemas.microsoft.com/office/drawing/2014/main" id="{3989C504-052F-4C5E-AC7F-BEFA6A333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4583" name="Imagen 1">
          <a:extLst>
            <a:ext uri="{FF2B5EF4-FFF2-40B4-BE49-F238E27FC236}">
              <a16:creationId xmlns:a16="http://schemas.microsoft.com/office/drawing/2014/main" id="{B6198916-5282-4198-A8E4-E25250F96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5607" name="Imagen 1">
          <a:extLst>
            <a:ext uri="{FF2B5EF4-FFF2-40B4-BE49-F238E27FC236}">
              <a16:creationId xmlns:a16="http://schemas.microsoft.com/office/drawing/2014/main" id="{9B8F1881-9B93-4430-8C0B-F82FE72CC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6631" name="Imagen 1">
          <a:extLst>
            <a:ext uri="{FF2B5EF4-FFF2-40B4-BE49-F238E27FC236}">
              <a16:creationId xmlns:a16="http://schemas.microsoft.com/office/drawing/2014/main" id="{D1D3E8F0-D1B2-4A49-A3FD-2965B7AB6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7655" name="Imagen 1">
          <a:extLst>
            <a:ext uri="{FF2B5EF4-FFF2-40B4-BE49-F238E27FC236}">
              <a16:creationId xmlns:a16="http://schemas.microsoft.com/office/drawing/2014/main" id="{4E1E4C1D-231E-4CB8-95D0-CCF07B37B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8679" name="Imagen 1">
          <a:extLst>
            <a:ext uri="{FF2B5EF4-FFF2-40B4-BE49-F238E27FC236}">
              <a16:creationId xmlns:a16="http://schemas.microsoft.com/office/drawing/2014/main" id="{A5CFF56C-8901-4DCF-9152-2A9D531F4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590550</xdr:colOff>
      <xdr:row>4</xdr:row>
      <xdr:rowOff>142875</xdr:rowOff>
    </xdr:to>
    <xdr:pic>
      <xdr:nvPicPr>
        <xdr:cNvPr id="29703" name="Imagen 1">
          <a:extLst>
            <a:ext uri="{FF2B5EF4-FFF2-40B4-BE49-F238E27FC236}">
              <a16:creationId xmlns:a16="http://schemas.microsoft.com/office/drawing/2014/main" id="{CDD4D258-8AE5-40B8-BDFC-6C3AFCE45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079" name="Imagen 1">
          <a:extLst>
            <a:ext uri="{FF2B5EF4-FFF2-40B4-BE49-F238E27FC236}">
              <a16:creationId xmlns:a16="http://schemas.microsoft.com/office/drawing/2014/main" id="{4B63C535-F758-4929-BDCB-34A2ECCE1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5</xdr:row>
      <xdr:rowOff>9525</xdr:rowOff>
    </xdr:to>
    <xdr:pic>
      <xdr:nvPicPr>
        <xdr:cNvPr id="30727" name="Imagen 1">
          <a:extLst>
            <a:ext uri="{FF2B5EF4-FFF2-40B4-BE49-F238E27FC236}">
              <a16:creationId xmlns:a16="http://schemas.microsoft.com/office/drawing/2014/main" id="{DE645EC0-24BF-4173-8985-55C31FD79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31751" name="Imagen 1">
          <a:extLst>
            <a:ext uri="{FF2B5EF4-FFF2-40B4-BE49-F238E27FC236}">
              <a16:creationId xmlns:a16="http://schemas.microsoft.com/office/drawing/2014/main" id="{D1C82739-DBAB-4035-B23C-E0A27647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32775" name="Imagen 1">
          <a:extLst>
            <a:ext uri="{FF2B5EF4-FFF2-40B4-BE49-F238E27FC236}">
              <a16:creationId xmlns:a16="http://schemas.microsoft.com/office/drawing/2014/main" id="{9D47AFEB-CA7A-4FCC-BB25-46F99C28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142875</xdr:colOff>
      <xdr:row>5</xdr:row>
      <xdr:rowOff>9525</xdr:rowOff>
    </xdr:to>
    <xdr:pic>
      <xdr:nvPicPr>
        <xdr:cNvPr id="33799" name="Imagen 1">
          <a:extLst>
            <a:ext uri="{FF2B5EF4-FFF2-40B4-BE49-F238E27FC236}">
              <a16:creationId xmlns:a16="http://schemas.microsoft.com/office/drawing/2014/main" id="{000C441E-0578-416B-B8C9-7C660B9BB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43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457200</xdr:colOff>
      <xdr:row>5</xdr:row>
      <xdr:rowOff>9525</xdr:rowOff>
    </xdr:to>
    <xdr:pic>
      <xdr:nvPicPr>
        <xdr:cNvPr id="34823" name="Imagen 1">
          <a:extLst>
            <a:ext uri="{FF2B5EF4-FFF2-40B4-BE49-F238E27FC236}">
              <a16:creationId xmlns:a16="http://schemas.microsoft.com/office/drawing/2014/main" id="{88BCADD1-C69A-4573-8B63-0D1140127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35847" name="Imagen 1">
          <a:extLst>
            <a:ext uri="{FF2B5EF4-FFF2-40B4-BE49-F238E27FC236}">
              <a16:creationId xmlns:a16="http://schemas.microsoft.com/office/drawing/2014/main" id="{A784C4AD-2B7E-4E89-AF43-AF462CD9B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6871" name="Imagen 1">
          <a:extLst>
            <a:ext uri="{FF2B5EF4-FFF2-40B4-BE49-F238E27FC236}">
              <a16:creationId xmlns:a16="http://schemas.microsoft.com/office/drawing/2014/main" id="{F34ECE62-23AE-4309-BDF0-10813553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7895" name="Imagen 1">
          <a:extLst>
            <a:ext uri="{FF2B5EF4-FFF2-40B4-BE49-F238E27FC236}">
              <a16:creationId xmlns:a16="http://schemas.microsoft.com/office/drawing/2014/main" id="{5AD64852-D7D2-4059-9671-F0066931B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8919" name="Imagen 1">
          <a:extLst>
            <a:ext uri="{FF2B5EF4-FFF2-40B4-BE49-F238E27FC236}">
              <a16:creationId xmlns:a16="http://schemas.microsoft.com/office/drawing/2014/main" id="{097214A2-36B8-48CE-9CB2-96D08B005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9943" name="Imagen 1">
          <a:extLst>
            <a:ext uri="{FF2B5EF4-FFF2-40B4-BE49-F238E27FC236}">
              <a16:creationId xmlns:a16="http://schemas.microsoft.com/office/drawing/2014/main" id="{B7FF64AE-63B5-473C-BA3F-5C14D6A2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103" name="Imagen 1">
          <a:extLst>
            <a:ext uri="{FF2B5EF4-FFF2-40B4-BE49-F238E27FC236}">
              <a16:creationId xmlns:a16="http://schemas.microsoft.com/office/drawing/2014/main" id="{52E0BBC4-C01A-4628-9342-EE3778C46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0967" name="Imagen 1">
          <a:extLst>
            <a:ext uri="{FF2B5EF4-FFF2-40B4-BE49-F238E27FC236}">
              <a16:creationId xmlns:a16="http://schemas.microsoft.com/office/drawing/2014/main" id="{A3853DE5-C2C1-4D56-A51D-F11334805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1991" name="Imagen 1">
          <a:extLst>
            <a:ext uri="{FF2B5EF4-FFF2-40B4-BE49-F238E27FC236}">
              <a16:creationId xmlns:a16="http://schemas.microsoft.com/office/drawing/2014/main" id="{48C8FEF7-A2CE-431D-A71D-5DDE80CDD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3015" name="Imagen 1">
          <a:extLst>
            <a:ext uri="{FF2B5EF4-FFF2-40B4-BE49-F238E27FC236}">
              <a16:creationId xmlns:a16="http://schemas.microsoft.com/office/drawing/2014/main" id="{02BCA102-DF68-428E-8961-ED57D2F7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4039" name="Imagen 1">
          <a:extLst>
            <a:ext uri="{FF2B5EF4-FFF2-40B4-BE49-F238E27FC236}">
              <a16:creationId xmlns:a16="http://schemas.microsoft.com/office/drawing/2014/main" id="{CB117355-097C-4875-8F64-38F90AFDB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5063" name="Imagen 1">
          <a:extLst>
            <a:ext uri="{FF2B5EF4-FFF2-40B4-BE49-F238E27FC236}">
              <a16:creationId xmlns:a16="http://schemas.microsoft.com/office/drawing/2014/main" id="{DF283CB8-4DE5-40D5-BB4B-9218EABA8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752475</xdr:colOff>
      <xdr:row>5</xdr:row>
      <xdr:rowOff>9525</xdr:rowOff>
    </xdr:to>
    <xdr:pic>
      <xdr:nvPicPr>
        <xdr:cNvPr id="46087" name="Imagen 1">
          <a:extLst>
            <a:ext uri="{FF2B5EF4-FFF2-40B4-BE49-F238E27FC236}">
              <a16:creationId xmlns:a16="http://schemas.microsoft.com/office/drawing/2014/main" id="{4CCE1C8E-3947-4962-8F97-3946F21C1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623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5</xdr:row>
      <xdr:rowOff>9525</xdr:rowOff>
    </xdr:to>
    <xdr:pic>
      <xdr:nvPicPr>
        <xdr:cNvPr id="47111" name="Imagen 1">
          <a:extLst>
            <a:ext uri="{FF2B5EF4-FFF2-40B4-BE49-F238E27FC236}">
              <a16:creationId xmlns:a16="http://schemas.microsoft.com/office/drawing/2014/main" id="{72B76D8A-E45C-45FB-95CE-4D3E3FC05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528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314325</xdr:colOff>
      <xdr:row>5</xdr:row>
      <xdr:rowOff>9525</xdr:rowOff>
    </xdr:to>
    <xdr:pic>
      <xdr:nvPicPr>
        <xdr:cNvPr id="48135" name="Imagen 1">
          <a:extLst>
            <a:ext uri="{FF2B5EF4-FFF2-40B4-BE49-F238E27FC236}">
              <a16:creationId xmlns:a16="http://schemas.microsoft.com/office/drawing/2014/main" id="{3B0934B2-73DC-4AB7-B7FA-EC3E1ABBA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48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49159" name="Imagen 1">
          <a:extLst>
            <a:ext uri="{FF2B5EF4-FFF2-40B4-BE49-F238E27FC236}">
              <a16:creationId xmlns:a16="http://schemas.microsoft.com/office/drawing/2014/main" id="{D3F9D6F7-1043-433A-AA10-80C04A595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0183" name="Imagen 1">
          <a:extLst>
            <a:ext uri="{FF2B5EF4-FFF2-40B4-BE49-F238E27FC236}">
              <a16:creationId xmlns:a16="http://schemas.microsoft.com/office/drawing/2014/main" id="{A693F4B3-0D50-498B-BF14-6A9B09BE3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127" name="Imagen 1">
          <a:extLst>
            <a:ext uri="{FF2B5EF4-FFF2-40B4-BE49-F238E27FC236}">
              <a16:creationId xmlns:a16="http://schemas.microsoft.com/office/drawing/2014/main" id="{9FFE8F35-5F99-4ECD-8335-35CF0D04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1207" name="Imagen 1">
          <a:extLst>
            <a:ext uri="{FF2B5EF4-FFF2-40B4-BE49-F238E27FC236}">
              <a16:creationId xmlns:a16="http://schemas.microsoft.com/office/drawing/2014/main" id="{495B6360-3701-40B0-B23B-57585D5E7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2231" name="Imagen 1">
          <a:extLst>
            <a:ext uri="{FF2B5EF4-FFF2-40B4-BE49-F238E27FC236}">
              <a16:creationId xmlns:a16="http://schemas.microsoft.com/office/drawing/2014/main" id="{3E81D74D-A6CE-44E9-BE37-55D72898E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3255" name="Imagen 1">
          <a:extLst>
            <a:ext uri="{FF2B5EF4-FFF2-40B4-BE49-F238E27FC236}">
              <a16:creationId xmlns:a16="http://schemas.microsoft.com/office/drawing/2014/main" id="{9E71D16E-503A-4DE6-B663-500783DA4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619125</xdr:colOff>
      <xdr:row>5</xdr:row>
      <xdr:rowOff>9525</xdr:rowOff>
    </xdr:to>
    <xdr:pic>
      <xdr:nvPicPr>
        <xdr:cNvPr id="54279" name="Imagen 1">
          <a:extLst>
            <a:ext uri="{FF2B5EF4-FFF2-40B4-BE49-F238E27FC236}">
              <a16:creationId xmlns:a16="http://schemas.microsoft.com/office/drawing/2014/main" id="{521FD4C5-ADB3-47C6-9CF8-A5EEDBC74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5303" name="Imagen 1">
          <a:extLst>
            <a:ext uri="{FF2B5EF4-FFF2-40B4-BE49-F238E27FC236}">
              <a16:creationId xmlns:a16="http://schemas.microsoft.com/office/drawing/2014/main" id="{385C2F71-BB7C-4A3A-A584-C1E73C32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669132</xdr:colOff>
      <xdr:row>5</xdr:row>
      <xdr:rowOff>9525</xdr:rowOff>
    </xdr:to>
    <xdr:pic>
      <xdr:nvPicPr>
        <xdr:cNvPr id="56327" name="Imagen 1">
          <a:extLst>
            <a:ext uri="{FF2B5EF4-FFF2-40B4-BE49-F238E27FC236}">
              <a16:creationId xmlns:a16="http://schemas.microsoft.com/office/drawing/2014/main" id="{ACDD40F2-B91C-436C-B420-68FB49A49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5</xdr:row>
      <xdr:rowOff>0</xdr:rowOff>
    </xdr:to>
    <xdr:pic>
      <xdr:nvPicPr>
        <xdr:cNvPr id="57351" name="Imagen 1">
          <a:extLst>
            <a:ext uri="{FF2B5EF4-FFF2-40B4-BE49-F238E27FC236}">
              <a16:creationId xmlns:a16="http://schemas.microsoft.com/office/drawing/2014/main" id="{7C9E4611-913F-4C64-A92F-DE37867A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0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9525</xdr:rowOff>
    </xdr:to>
    <xdr:pic>
      <xdr:nvPicPr>
        <xdr:cNvPr id="58375" name="Imagen 1">
          <a:extLst>
            <a:ext uri="{FF2B5EF4-FFF2-40B4-BE49-F238E27FC236}">
              <a16:creationId xmlns:a16="http://schemas.microsoft.com/office/drawing/2014/main" id="{D0D00DC4-FD79-4D02-9ADF-A511B9DFD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480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600075</xdr:colOff>
      <xdr:row>5</xdr:row>
      <xdr:rowOff>38100</xdr:rowOff>
    </xdr:to>
    <xdr:pic>
      <xdr:nvPicPr>
        <xdr:cNvPr id="59399" name="Imagen 1">
          <a:extLst>
            <a:ext uri="{FF2B5EF4-FFF2-40B4-BE49-F238E27FC236}">
              <a16:creationId xmlns:a16="http://schemas.microsoft.com/office/drawing/2014/main" id="{D8451E60-6139-4B9D-B4CF-89DBF0294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60423" name="Imagen 1">
          <a:extLst>
            <a:ext uri="{FF2B5EF4-FFF2-40B4-BE49-F238E27FC236}">
              <a16:creationId xmlns:a16="http://schemas.microsoft.com/office/drawing/2014/main" id="{5172D9B5-4EEE-4E3A-A6C7-0D7A66DD7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6151" name="Imagen 1">
          <a:extLst>
            <a:ext uri="{FF2B5EF4-FFF2-40B4-BE49-F238E27FC236}">
              <a16:creationId xmlns:a16="http://schemas.microsoft.com/office/drawing/2014/main" id="{16E0372A-3614-44B5-87F0-5872599DA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61447" name="Imagen 1">
          <a:extLst>
            <a:ext uri="{FF2B5EF4-FFF2-40B4-BE49-F238E27FC236}">
              <a16:creationId xmlns:a16="http://schemas.microsoft.com/office/drawing/2014/main" id="{41D07C3B-5617-4F02-853E-F47517067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62471" name="Imagen 1">
          <a:extLst>
            <a:ext uri="{FF2B5EF4-FFF2-40B4-BE49-F238E27FC236}">
              <a16:creationId xmlns:a16="http://schemas.microsoft.com/office/drawing/2014/main" id="{B5920D65-8FBF-4490-B9CD-75E04D5FE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63495" name="Imagen 1">
          <a:extLst>
            <a:ext uri="{FF2B5EF4-FFF2-40B4-BE49-F238E27FC236}">
              <a16:creationId xmlns:a16="http://schemas.microsoft.com/office/drawing/2014/main" id="{1541B4DC-F8B5-44B1-8EEF-ADC9D2C24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64519" name="Imagen 1">
          <a:extLst>
            <a:ext uri="{FF2B5EF4-FFF2-40B4-BE49-F238E27FC236}">
              <a16:creationId xmlns:a16="http://schemas.microsoft.com/office/drawing/2014/main" id="{7E3AA2FC-AB2C-4193-B7A8-798AB58C4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65543" name="Imagen 1">
          <a:extLst>
            <a:ext uri="{FF2B5EF4-FFF2-40B4-BE49-F238E27FC236}">
              <a16:creationId xmlns:a16="http://schemas.microsoft.com/office/drawing/2014/main" id="{42CC5CC5-3A91-42AE-AC81-FEC991E6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66567" name="Imagen 1">
          <a:extLst>
            <a:ext uri="{FF2B5EF4-FFF2-40B4-BE49-F238E27FC236}">
              <a16:creationId xmlns:a16="http://schemas.microsoft.com/office/drawing/2014/main" id="{2622003E-561C-4EC7-95D7-498100FDA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67591" name="Imagen 1">
          <a:extLst>
            <a:ext uri="{FF2B5EF4-FFF2-40B4-BE49-F238E27FC236}">
              <a16:creationId xmlns:a16="http://schemas.microsoft.com/office/drawing/2014/main" id="{0E08B212-0DF7-48D0-995D-E389F7769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68615" name="Imagen 1">
          <a:extLst>
            <a:ext uri="{FF2B5EF4-FFF2-40B4-BE49-F238E27FC236}">
              <a16:creationId xmlns:a16="http://schemas.microsoft.com/office/drawing/2014/main" id="{1AE6363E-5DB1-4FA8-950A-8485C43E6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69639" name="Imagen 1">
          <a:extLst>
            <a:ext uri="{FF2B5EF4-FFF2-40B4-BE49-F238E27FC236}">
              <a16:creationId xmlns:a16="http://schemas.microsoft.com/office/drawing/2014/main" id="{0FD95980-FBDD-4D0B-B1E5-4236EC90D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70663" name="Imagen 1">
          <a:extLst>
            <a:ext uri="{FF2B5EF4-FFF2-40B4-BE49-F238E27FC236}">
              <a16:creationId xmlns:a16="http://schemas.microsoft.com/office/drawing/2014/main" id="{AA3A9201-0352-4D0A-9094-FDD2E29AC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7175" name="Imagen 1">
          <a:extLst>
            <a:ext uri="{FF2B5EF4-FFF2-40B4-BE49-F238E27FC236}">
              <a16:creationId xmlns:a16="http://schemas.microsoft.com/office/drawing/2014/main" id="{EEEB17B2-7B12-402B-ABBC-5F37F049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71687" name="Imagen 1">
          <a:extLst>
            <a:ext uri="{FF2B5EF4-FFF2-40B4-BE49-F238E27FC236}">
              <a16:creationId xmlns:a16="http://schemas.microsoft.com/office/drawing/2014/main" id="{C6A6D371-CEEC-410B-A791-424BEE333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8199" name="Imagen 1">
          <a:extLst>
            <a:ext uri="{FF2B5EF4-FFF2-40B4-BE49-F238E27FC236}">
              <a16:creationId xmlns:a16="http://schemas.microsoft.com/office/drawing/2014/main" id="{5D29A4AC-9817-4412-A8A3-4BE32AE25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9223" name="Imagen 1">
          <a:extLst>
            <a:ext uri="{FF2B5EF4-FFF2-40B4-BE49-F238E27FC236}">
              <a16:creationId xmlns:a16="http://schemas.microsoft.com/office/drawing/2014/main" id="{3C5766C1-A81F-4E49-815F-95BB3B50B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57350/AppData/Local/Temp/200922-anexos%20pulso%20social-ago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anrp/Documents/Pulso%20Social/Creacion_anexo/Trabaj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anrp/Documents/Pulso%20Social/Creacion_anexo/ciu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1"/>
      <sheetName val="Indice"/>
      <sheetName val="cc2"/>
      <sheetName val="cc3"/>
      <sheetName val="cc4"/>
      <sheetName val="cc5"/>
      <sheetName val="cc6"/>
      <sheetName val="cc7"/>
      <sheetName val="cc8"/>
      <sheetName val="cc9"/>
      <sheetName val="cc10"/>
      <sheetName val="cc11"/>
      <sheetName val="cc12"/>
      <sheetName val="cc13"/>
      <sheetName val="bs1"/>
      <sheetName val="bs2"/>
      <sheetName val="bs4"/>
      <sheetName val="bs5"/>
      <sheetName val="bs6"/>
      <sheetName val="bs7"/>
      <sheetName val="bs8_a"/>
      <sheetName val="bs8_b"/>
      <sheetName val="bs8_c"/>
      <sheetName val="bs8_d"/>
      <sheetName val="bs8_e"/>
      <sheetName val="bs10"/>
      <sheetName val="bs11"/>
      <sheetName val="bs12"/>
      <sheetName val="rc1"/>
      <sheetName val="rc3"/>
      <sheetName val="rc6"/>
      <sheetName val="rc7"/>
      <sheetName val="rc8"/>
      <sheetName val="rc10"/>
      <sheetName val="bna1"/>
      <sheetName val="bna2"/>
      <sheetName val="bna3"/>
      <sheetName val="bna4"/>
      <sheetName val="bna5"/>
      <sheetName val="bn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3b__17"/>
      <sheetName val="cc1"/>
      <sheetName val="cc10"/>
      <sheetName val="cc11"/>
      <sheetName val="cc12"/>
      <sheetName val="cc13"/>
      <sheetName val="cc2"/>
      <sheetName val="cc3"/>
      <sheetName val="cc4"/>
      <sheetName val="cc5"/>
      <sheetName val="cc6"/>
      <sheetName val="cc7"/>
      <sheetName val="cc8"/>
      <sheetName val="cc9"/>
      <sheetName val="bs1"/>
      <sheetName val="bs2"/>
      <sheetName val="bs3a"/>
      <sheetName val="bs3b__1"/>
      <sheetName val="bs3b__10"/>
      <sheetName val="bs3b__11"/>
      <sheetName val="bs3b__2"/>
      <sheetName val="bs3b__3"/>
      <sheetName val="bs3b__4"/>
      <sheetName val="bs3b__5"/>
      <sheetName val="bs3b__6"/>
      <sheetName val="bs3b__7"/>
      <sheetName val="bs3b__8"/>
      <sheetName val="bs3b__9"/>
      <sheetName val="bs3b__12"/>
      <sheetName val="bs3b__13"/>
      <sheetName val="bs3b__14"/>
      <sheetName val="bs3b__15"/>
      <sheetName val="bs3b__16"/>
      <sheetName val="bs3c__1"/>
      <sheetName val="bs3c__2"/>
      <sheetName val="bs3c__3"/>
      <sheetName val="bs3c__4"/>
      <sheetName val="bs3c__5"/>
      <sheetName val="bs3c__6"/>
      <sheetName val="bs4"/>
      <sheetName val="bs5"/>
      <sheetName val="bs5a1"/>
      <sheetName val="bs5a2"/>
      <sheetName val="bs5a3"/>
      <sheetName val="bs5a4"/>
      <sheetName val="bs5a5"/>
      <sheetName val="bs5b"/>
      <sheetName val="bs5c"/>
      <sheetName val="bs6__1"/>
      <sheetName val="bs6__2"/>
      <sheetName val="bs6__3"/>
      <sheetName val="bs6__4"/>
      <sheetName val="bs6__5"/>
      <sheetName val="bs6__6"/>
      <sheetName val="bs6__7"/>
      <sheetName val="bs6__8"/>
      <sheetName val="bs6__10"/>
      <sheetName val="bs7__1"/>
      <sheetName val="bs7__2"/>
      <sheetName val="bs7__3"/>
      <sheetName val="bs10"/>
      <sheetName val="bs11"/>
      <sheetName val="bs12"/>
      <sheetName val="bs7__4"/>
      <sheetName val="bs7__5"/>
      <sheetName val="bs7__6"/>
      <sheetName val="bs7__7"/>
      <sheetName val="bs8_a"/>
      <sheetName val="bs8_b"/>
      <sheetName val="bs8_c"/>
      <sheetName val="bs8_d"/>
      <sheetName val="bs8_e"/>
      <sheetName val="bs8_f"/>
      <sheetName val="rc1"/>
      <sheetName val="rc3"/>
      <sheetName val="rc6__1"/>
      <sheetName val="rc6__2"/>
      <sheetName val="rc6__3"/>
      <sheetName val="rc6__4"/>
      <sheetName val="rc10__1"/>
      <sheetName val="rc10__2"/>
      <sheetName val="rc10__3"/>
      <sheetName val="rc10__4"/>
      <sheetName val="rc8__1"/>
      <sheetName val="rc8__2"/>
      <sheetName val="rc8__3"/>
      <sheetName val="rc8__4"/>
      <sheetName val="rc6__5"/>
      <sheetName val="rc6__6"/>
      <sheetName val="rc7"/>
      <sheetName val="rc7a"/>
      <sheetName val="bs6__9"/>
      <sheetName val="bna2__6"/>
      <sheetName val="bna3"/>
      <sheetName val="bna1"/>
      <sheetName val="bna2__1"/>
      <sheetName val="bna2__2"/>
      <sheetName val="bna2__3"/>
      <sheetName val="bna2__4"/>
      <sheetName val="bna2__5"/>
      <sheetName val="bna4"/>
      <sheetName val="bna5"/>
      <sheetName val="bna6__1"/>
      <sheetName val="bna6__2"/>
      <sheetName val="bna6__3"/>
      <sheetName val="bna6__4"/>
      <sheetName val="bna6__5"/>
      <sheetName val="bna6__6"/>
      <sheetName val="bna6__7"/>
      <sheetName val="bna6__8"/>
      <sheetName val="bna6__9"/>
      <sheetName val="pa1"/>
      <sheetName val="pa2__1"/>
      <sheetName val="pa2__2"/>
      <sheetName val="pa2__3"/>
      <sheetName val="pa2__4"/>
      <sheetName val="pa3"/>
      <sheetName val="pa4__1"/>
      <sheetName val="pa4__2"/>
      <sheetName val="pa4__3"/>
      <sheetName val="pa4__4"/>
      <sheetName val="Hoja1"/>
      <sheetName val="pm10"/>
      <sheetName val="pm1__1"/>
      <sheetName val="pm1__2"/>
      <sheetName val="pm1__3"/>
      <sheetName val="pm1__4"/>
      <sheetName val="pm1__5"/>
      <sheetName val="pm1__6"/>
      <sheetName val="pm1__7"/>
      <sheetName val="pm2__1"/>
      <sheetName val="pm2__2"/>
      <sheetName val="pm2__3"/>
      <sheetName val="pm2__4"/>
      <sheetName val="pm2__5"/>
      <sheetName val="pm2__6"/>
      <sheetName val="pm2__7"/>
      <sheetName val="pm3__1"/>
      <sheetName val="pm3__2"/>
      <sheetName val="pm3__3"/>
      <sheetName val="pm3__4"/>
      <sheetName val="pm3__5"/>
      <sheetName val="pm3__6"/>
      <sheetName val="pm4__1"/>
      <sheetName val="pm4__2"/>
      <sheetName val="pm4__3"/>
      <sheetName val="pm4__4"/>
      <sheetName val="pm4__5"/>
      <sheetName val="pm4__6"/>
      <sheetName val="pm4__7"/>
      <sheetName val="pm5"/>
      <sheetName val="pm6"/>
      <sheetName val="pm7__1"/>
      <sheetName val="pm7__2"/>
      <sheetName val="pm7__3"/>
      <sheetName val="pm7__4"/>
      <sheetName val="pm7__5"/>
      <sheetName val="pm7__6"/>
      <sheetName val="pm7__7"/>
      <sheetName val="pm8"/>
      <sheetName val="pm9__1"/>
      <sheetName val="pm9__2"/>
      <sheetName val="pm9__3"/>
      <sheetName val="pm9__4"/>
      <sheetName val="pm9__5"/>
      <sheetName val="pm9__6"/>
      <sheetName val="vi1__1"/>
      <sheetName val="vi1__10"/>
      <sheetName val="vi1__11"/>
      <sheetName val="vi1__2"/>
      <sheetName val="vi1__3"/>
      <sheetName val="vi1__4"/>
      <sheetName val="vi1__5"/>
      <sheetName val="vi1__6"/>
      <sheetName val="vi1__7"/>
      <sheetName val="vi1__8"/>
      <sheetName val="vi1__9"/>
      <sheetName val="vi2__1"/>
      <sheetName val="vi2__2"/>
      <sheetName val="vi2__3"/>
      <sheetName val="vi2__4"/>
      <sheetName val="vi2__5"/>
      <sheetName val="vi2__6"/>
      <sheetName val="vi3"/>
    </sheetNames>
    <sheetDataSet>
      <sheetData sheetId="0">
        <row r="4">
          <cell r="D4">
            <v>29948</v>
          </cell>
        </row>
      </sheetData>
      <sheetData sheetId="1">
        <row r="4">
          <cell r="B4">
            <v>16497</v>
          </cell>
        </row>
      </sheetData>
      <sheetData sheetId="2">
        <row r="4">
          <cell r="B4">
            <v>22768</v>
          </cell>
        </row>
      </sheetData>
      <sheetData sheetId="3">
        <row r="4">
          <cell r="B4">
            <v>94741</v>
          </cell>
        </row>
      </sheetData>
      <sheetData sheetId="4">
        <row r="4">
          <cell r="B4">
            <v>49941</v>
          </cell>
        </row>
      </sheetData>
      <sheetData sheetId="5">
        <row r="4">
          <cell r="B4">
            <v>145085</v>
          </cell>
        </row>
      </sheetData>
      <sheetData sheetId="6">
        <row r="4">
          <cell r="B4">
            <v>103685</v>
          </cell>
        </row>
      </sheetData>
      <sheetData sheetId="7">
        <row r="4">
          <cell r="B4">
            <v>21066</v>
          </cell>
        </row>
      </sheetData>
      <sheetData sheetId="8">
        <row r="4">
          <cell r="B4">
            <v>56226</v>
          </cell>
        </row>
      </sheetData>
      <sheetData sheetId="9">
        <row r="4">
          <cell r="B4">
            <v>116514</v>
          </cell>
        </row>
      </sheetData>
      <sheetData sheetId="10">
        <row r="4">
          <cell r="B4">
            <v>34952</v>
          </cell>
        </row>
      </sheetData>
      <sheetData sheetId="11">
        <row r="4">
          <cell r="B4">
            <v>524470</v>
          </cell>
        </row>
      </sheetData>
      <sheetData sheetId="12">
        <row r="4">
          <cell r="B4">
            <v>617507</v>
          </cell>
        </row>
      </sheetData>
      <sheetData sheetId="13">
        <row r="4">
          <cell r="B4">
            <v>79494</v>
          </cell>
        </row>
      </sheetData>
      <sheetData sheetId="14">
        <row r="4">
          <cell r="B4">
            <v>622444</v>
          </cell>
        </row>
      </sheetData>
      <sheetData sheetId="15">
        <row r="4">
          <cell r="B4">
            <v>47630</v>
          </cell>
        </row>
      </sheetData>
      <sheetData sheetId="16">
        <row r="4">
          <cell r="B4">
            <v>867239</v>
          </cell>
        </row>
      </sheetData>
      <sheetData sheetId="17">
        <row r="4">
          <cell r="D4">
            <v>36498</v>
          </cell>
        </row>
      </sheetData>
      <sheetData sheetId="18">
        <row r="4">
          <cell r="D4">
            <v>68819</v>
          </cell>
        </row>
      </sheetData>
      <sheetData sheetId="19">
        <row r="4">
          <cell r="D4">
            <v>70190</v>
          </cell>
        </row>
      </sheetData>
      <sheetData sheetId="20">
        <row r="4">
          <cell r="D4">
            <v>33191</v>
          </cell>
        </row>
      </sheetData>
      <sheetData sheetId="21">
        <row r="4">
          <cell r="D4">
            <v>26956</v>
          </cell>
        </row>
      </sheetData>
      <sheetData sheetId="22">
        <row r="4">
          <cell r="D4">
            <v>37105</v>
          </cell>
        </row>
      </sheetData>
      <sheetData sheetId="23">
        <row r="4">
          <cell r="D4">
            <v>57506</v>
          </cell>
        </row>
      </sheetData>
      <sheetData sheetId="24">
        <row r="4">
          <cell r="D4">
            <v>53279</v>
          </cell>
        </row>
      </sheetData>
      <sheetData sheetId="25">
        <row r="4">
          <cell r="D4">
            <v>29318</v>
          </cell>
        </row>
      </sheetData>
      <sheetData sheetId="26">
        <row r="4">
          <cell r="D4">
            <v>32415</v>
          </cell>
        </row>
      </sheetData>
      <sheetData sheetId="27">
        <row r="4">
          <cell r="D4">
            <v>59704</v>
          </cell>
        </row>
      </sheetData>
      <sheetData sheetId="28">
        <row r="4">
          <cell r="D4">
            <v>30449</v>
          </cell>
        </row>
      </sheetData>
      <sheetData sheetId="29">
        <row r="4">
          <cell r="D4">
            <v>44499</v>
          </cell>
        </row>
      </sheetData>
      <sheetData sheetId="30">
        <row r="4">
          <cell r="D4">
            <v>80161</v>
          </cell>
        </row>
      </sheetData>
      <sheetData sheetId="31">
        <row r="4">
          <cell r="D4">
            <v>111658</v>
          </cell>
        </row>
      </sheetData>
      <sheetData sheetId="32">
        <row r="4">
          <cell r="D4">
            <v>123128</v>
          </cell>
        </row>
      </sheetData>
      <sheetData sheetId="33">
        <row r="4">
          <cell r="D4">
            <v>93059</v>
          </cell>
        </row>
      </sheetData>
      <sheetData sheetId="34">
        <row r="4">
          <cell r="D4">
            <v>48724</v>
          </cell>
        </row>
      </sheetData>
      <sheetData sheetId="35">
        <row r="4">
          <cell r="D4">
            <v>68126</v>
          </cell>
        </row>
      </sheetData>
      <sheetData sheetId="36">
        <row r="4">
          <cell r="D4">
            <v>205477</v>
          </cell>
        </row>
      </sheetData>
      <sheetData sheetId="37">
        <row r="4">
          <cell r="D4">
            <v>78349</v>
          </cell>
        </row>
      </sheetData>
      <sheetData sheetId="38">
        <row r="4">
          <cell r="D4">
            <v>573850</v>
          </cell>
        </row>
      </sheetData>
      <sheetData sheetId="39">
        <row r="4">
          <cell r="B4">
            <v>501227</v>
          </cell>
        </row>
      </sheetData>
      <sheetData sheetId="40">
        <row r="4">
          <cell r="B4">
            <v>1643371</v>
          </cell>
        </row>
      </sheetData>
      <sheetData sheetId="41">
        <row r="4">
          <cell r="B4">
            <v>54860</v>
          </cell>
        </row>
      </sheetData>
      <sheetData sheetId="42">
        <row r="4">
          <cell r="B4">
            <v>38436</v>
          </cell>
        </row>
      </sheetData>
      <sheetData sheetId="43">
        <row r="4">
          <cell r="B4">
            <v>97351</v>
          </cell>
        </row>
      </sheetData>
      <sheetData sheetId="44">
        <row r="4">
          <cell r="B4">
            <v>41794</v>
          </cell>
        </row>
      </sheetData>
      <sheetData sheetId="45">
        <row r="4">
          <cell r="B4">
            <v>27531</v>
          </cell>
        </row>
      </sheetData>
      <sheetData sheetId="46">
        <row r="4">
          <cell r="B4">
            <v>102787</v>
          </cell>
        </row>
      </sheetData>
      <sheetData sheetId="47">
        <row r="4">
          <cell r="B4">
            <v>719770</v>
          </cell>
        </row>
      </sheetData>
      <sheetData sheetId="48">
        <row r="4">
          <cell r="D4">
            <v>1608301</v>
          </cell>
        </row>
      </sheetData>
      <sheetData sheetId="49">
        <row r="4">
          <cell r="D4">
            <v>671592</v>
          </cell>
        </row>
      </sheetData>
      <sheetData sheetId="50">
        <row r="4">
          <cell r="D4">
            <v>276386</v>
          </cell>
        </row>
      </sheetData>
      <sheetData sheetId="51">
        <row r="4">
          <cell r="D4">
            <v>182192</v>
          </cell>
        </row>
      </sheetData>
      <sheetData sheetId="52">
        <row r="4">
          <cell r="D4">
            <v>516315</v>
          </cell>
        </row>
      </sheetData>
      <sheetData sheetId="53">
        <row r="4">
          <cell r="D4">
            <v>362104</v>
          </cell>
        </row>
      </sheetData>
      <sheetData sheetId="54">
        <row r="4">
          <cell r="D4">
            <v>492873</v>
          </cell>
        </row>
      </sheetData>
      <sheetData sheetId="55">
        <row r="4">
          <cell r="D4">
            <v>35462</v>
          </cell>
        </row>
      </sheetData>
      <sheetData sheetId="56">
        <row r="4">
          <cell r="D4">
            <v>2459083</v>
          </cell>
        </row>
      </sheetData>
      <sheetData sheetId="57">
        <row r="4">
          <cell r="D4">
            <v>2645319</v>
          </cell>
        </row>
      </sheetData>
      <sheetData sheetId="58">
        <row r="4">
          <cell r="D4">
            <v>281763</v>
          </cell>
        </row>
      </sheetData>
      <sheetData sheetId="59">
        <row r="4">
          <cell r="D4">
            <v>1266731</v>
          </cell>
        </row>
      </sheetData>
      <sheetData sheetId="60">
        <row r="4">
          <cell r="B4">
            <v>39335</v>
          </cell>
          <cell r="D4">
            <v>1303600</v>
          </cell>
          <cell r="F4">
            <v>1718321</v>
          </cell>
          <cell r="H4">
            <v>738938</v>
          </cell>
          <cell r="J4">
            <v>827354</v>
          </cell>
          <cell r="L4">
            <v>4627548</v>
          </cell>
        </row>
        <row r="5">
          <cell r="B5">
            <v>29410</v>
          </cell>
          <cell r="D5">
            <v>1563890</v>
          </cell>
          <cell r="F5">
            <v>2541144</v>
          </cell>
          <cell r="H5">
            <v>1119216</v>
          </cell>
          <cell r="J5">
            <v>2332374</v>
          </cell>
          <cell r="L5">
            <v>7586034</v>
          </cell>
        </row>
        <row r="6">
          <cell r="B6">
            <v>68745</v>
          </cell>
          <cell r="D6">
            <v>2867490</v>
          </cell>
          <cell r="F6">
            <v>4259465</v>
          </cell>
          <cell r="H6">
            <v>1858154</v>
          </cell>
          <cell r="J6">
            <v>3159728</v>
          </cell>
          <cell r="L6">
            <v>12213582</v>
          </cell>
        </row>
        <row r="11">
          <cell r="B11">
            <v>2538</v>
          </cell>
          <cell r="D11">
            <v>154072</v>
          </cell>
          <cell r="F11">
            <v>276534</v>
          </cell>
          <cell r="H11">
            <v>49221</v>
          </cell>
          <cell r="J11">
            <v>64035</v>
          </cell>
          <cell r="L11">
            <v>546399</v>
          </cell>
        </row>
        <row r="12">
          <cell r="B12">
            <v>34089</v>
          </cell>
          <cell r="D12">
            <v>1940585</v>
          </cell>
          <cell r="F12">
            <v>2892737</v>
          </cell>
          <cell r="H12">
            <v>1241021</v>
          </cell>
          <cell r="J12">
            <v>1243241</v>
          </cell>
          <cell r="L12">
            <v>7351674</v>
          </cell>
        </row>
        <row r="13">
          <cell r="B13">
            <v>32118</v>
          </cell>
          <cell r="D13">
            <v>772833</v>
          </cell>
          <cell r="F13">
            <v>1090194</v>
          </cell>
          <cell r="H13">
            <v>567912</v>
          </cell>
          <cell r="J13">
            <v>1850980</v>
          </cell>
          <cell r="L13">
            <v>4314037</v>
          </cell>
        </row>
        <row r="19">
          <cell r="B19">
            <v>2609</v>
          </cell>
          <cell r="D19">
            <v>228905</v>
          </cell>
          <cell r="F19">
            <v>363303</v>
          </cell>
          <cell r="H19">
            <v>156299</v>
          </cell>
          <cell r="J19">
            <v>452598</v>
          </cell>
          <cell r="L19">
            <v>1203716</v>
          </cell>
        </row>
        <row r="20">
          <cell r="B20">
            <v>21374</v>
          </cell>
          <cell r="D20">
            <v>689378</v>
          </cell>
          <cell r="F20">
            <v>1069585</v>
          </cell>
          <cell r="H20">
            <v>471992</v>
          </cell>
          <cell r="J20">
            <v>1100237</v>
          </cell>
          <cell r="L20">
            <v>3352566</v>
          </cell>
        </row>
        <row r="21">
          <cell r="B21">
            <v>15259</v>
          </cell>
          <cell r="D21">
            <v>960624</v>
          </cell>
          <cell r="F21">
            <v>1618214</v>
          </cell>
          <cell r="H21">
            <v>700903</v>
          </cell>
          <cell r="J21">
            <v>835439</v>
          </cell>
          <cell r="L21">
            <v>4130439</v>
          </cell>
        </row>
        <row r="22">
          <cell r="B22">
            <v>8914</v>
          </cell>
          <cell r="D22">
            <v>422463</v>
          </cell>
          <cell r="F22">
            <v>508086</v>
          </cell>
          <cell r="H22">
            <v>312910</v>
          </cell>
          <cell r="J22">
            <v>250252</v>
          </cell>
          <cell r="L22">
            <v>1502626</v>
          </cell>
        </row>
        <row r="23">
          <cell r="B23">
            <v>20588</v>
          </cell>
          <cell r="D23">
            <v>566119</v>
          </cell>
          <cell r="F23">
            <v>700152</v>
          </cell>
          <cell r="H23">
            <v>215534</v>
          </cell>
          <cell r="J23">
            <v>518289</v>
          </cell>
          <cell r="L23">
            <v>2020683</v>
          </cell>
        </row>
        <row r="29">
          <cell r="B29">
            <v>21324</v>
          </cell>
          <cell r="D29">
            <v>323111</v>
          </cell>
          <cell r="F29">
            <v>456955</v>
          </cell>
          <cell r="H29">
            <v>257594</v>
          </cell>
          <cell r="J29">
            <v>363758</v>
          </cell>
          <cell r="L29">
            <v>1422742</v>
          </cell>
        </row>
        <row r="30">
          <cell r="B30">
            <v>12825</v>
          </cell>
          <cell r="D30">
            <v>521491</v>
          </cell>
          <cell r="F30">
            <v>992577</v>
          </cell>
          <cell r="H30">
            <v>270562</v>
          </cell>
          <cell r="J30">
            <v>789336</v>
          </cell>
          <cell r="L30">
            <v>2586791</v>
          </cell>
        </row>
        <row r="31">
          <cell r="B31">
            <v>13106</v>
          </cell>
          <cell r="D31">
            <v>765381</v>
          </cell>
          <cell r="F31">
            <v>1084907</v>
          </cell>
          <cell r="H31">
            <v>416678</v>
          </cell>
          <cell r="J31">
            <v>767157</v>
          </cell>
          <cell r="L31">
            <v>3047228</v>
          </cell>
        </row>
        <row r="32">
          <cell r="B32">
            <v>21490</v>
          </cell>
          <cell r="D32">
            <v>1257507</v>
          </cell>
          <cell r="F32">
            <v>1725026</v>
          </cell>
          <cell r="H32">
            <v>913321</v>
          </cell>
          <cell r="J32">
            <v>1239477</v>
          </cell>
          <cell r="L32">
            <v>5156820</v>
          </cell>
        </row>
        <row r="38">
          <cell r="B38">
            <v>30540</v>
          </cell>
          <cell r="D38">
            <v>1649722</v>
          </cell>
          <cell r="F38">
            <v>2280887</v>
          </cell>
          <cell r="H38">
            <v>796707</v>
          </cell>
          <cell r="J38">
            <v>1842889</v>
          </cell>
          <cell r="L38">
            <v>6600744</v>
          </cell>
        </row>
        <row r="39">
          <cell r="B39">
            <v>38205</v>
          </cell>
          <cell r="D39">
            <v>1217768</v>
          </cell>
          <cell r="F39">
            <v>1978579</v>
          </cell>
          <cell r="H39">
            <v>1061447</v>
          </cell>
          <cell r="J39">
            <v>1316839</v>
          </cell>
          <cell r="L39">
            <v>5612837</v>
          </cell>
        </row>
      </sheetData>
      <sheetData sheetId="61">
        <row r="4">
          <cell r="B4">
            <v>82424</v>
          </cell>
        </row>
      </sheetData>
      <sheetData sheetId="62">
        <row r="4">
          <cell r="B4">
            <v>864440</v>
          </cell>
        </row>
      </sheetData>
      <sheetData sheetId="63">
        <row r="4">
          <cell r="D4">
            <v>71003</v>
          </cell>
        </row>
      </sheetData>
      <sheetData sheetId="64">
        <row r="4">
          <cell r="D4">
            <v>29204</v>
          </cell>
        </row>
      </sheetData>
      <sheetData sheetId="65">
        <row r="4">
          <cell r="D4">
            <v>1901775</v>
          </cell>
        </row>
      </sheetData>
      <sheetData sheetId="66">
        <row r="4">
          <cell r="D4">
            <v>1153600</v>
          </cell>
        </row>
      </sheetData>
      <sheetData sheetId="67">
        <row r="4">
          <cell r="B4">
            <v>667689</v>
          </cell>
        </row>
      </sheetData>
      <sheetData sheetId="68">
        <row r="4">
          <cell r="B4">
            <v>3597291</v>
          </cell>
        </row>
      </sheetData>
      <sheetData sheetId="69">
        <row r="4">
          <cell r="B4">
            <v>2992954</v>
          </cell>
        </row>
      </sheetData>
      <sheetData sheetId="70">
        <row r="4">
          <cell r="B4">
            <v>425564</v>
          </cell>
        </row>
      </sheetData>
      <sheetData sheetId="71">
        <row r="4">
          <cell r="B4">
            <v>1278082</v>
          </cell>
        </row>
      </sheetData>
      <sheetData sheetId="72">
        <row r="4">
          <cell r="B4">
            <v>155029</v>
          </cell>
        </row>
      </sheetData>
      <sheetData sheetId="73">
        <row r="4">
          <cell r="B4">
            <v>865543</v>
          </cell>
        </row>
      </sheetData>
      <sheetData sheetId="74">
        <row r="4">
          <cell r="B4">
            <v>552081</v>
          </cell>
        </row>
      </sheetData>
      <sheetData sheetId="75">
        <row r="4">
          <cell r="D4">
            <v>14603</v>
          </cell>
        </row>
      </sheetData>
      <sheetData sheetId="76">
        <row r="4">
          <cell r="D4">
            <v>10556</v>
          </cell>
        </row>
      </sheetData>
      <sheetData sheetId="77">
        <row r="4">
          <cell r="D4">
            <v>1429</v>
          </cell>
        </row>
      </sheetData>
      <sheetData sheetId="78">
        <row r="4">
          <cell r="D4">
            <v>50018</v>
          </cell>
        </row>
      </sheetData>
      <sheetData sheetId="79">
        <row r="4">
          <cell r="D4">
            <v>2913247</v>
          </cell>
        </row>
      </sheetData>
      <sheetData sheetId="80">
        <row r="4">
          <cell r="D4">
            <v>1959999</v>
          </cell>
        </row>
      </sheetData>
      <sheetData sheetId="81">
        <row r="4">
          <cell r="D4">
            <v>767202</v>
          </cell>
        </row>
      </sheetData>
      <sheetData sheetId="82">
        <row r="4">
          <cell r="D4">
            <v>872624</v>
          </cell>
        </row>
      </sheetData>
      <sheetData sheetId="83">
        <row r="4">
          <cell r="D4">
            <v>21462</v>
          </cell>
        </row>
      </sheetData>
      <sheetData sheetId="84">
        <row r="4">
          <cell r="D4">
            <v>21265</v>
          </cell>
        </row>
      </sheetData>
      <sheetData sheetId="85">
        <row r="4">
          <cell r="D4">
            <v>16568</v>
          </cell>
        </row>
      </sheetData>
      <sheetData sheetId="86">
        <row r="4">
          <cell r="D4">
            <v>4580711</v>
          </cell>
        </row>
      </sheetData>
      <sheetData sheetId="87">
        <row r="4">
          <cell r="D4">
            <v>1543</v>
          </cell>
        </row>
      </sheetData>
      <sheetData sheetId="88">
        <row r="4">
          <cell r="D4">
            <v>3090341</v>
          </cell>
        </row>
      </sheetData>
      <sheetData sheetId="89">
        <row r="4">
          <cell r="B4">
            <v>200686</v>
          </cell>
        </row>
      </sheetData>
      <sheetData sheetId="90">
        <row r="4">
          <cell r="B4">
            <v>62454</v>
          </cell>
        </row>
      </sheetData>
      <sheetData sheetId="91">
        <row r="4">
          <cell r="D4">
            <v>30609</v>
          </cell>
        </row>
      </sheetData>
      <sheetData sheetId="92">
        <row r="4">
          <cell r="D4">
            <v>282917</v>
          </cell>
        </row>
      </sheetData>
      <sheetData sheetId="93">
        <row r="4">
          <cell r="B4">
            <v>1183</v>
          </cell>
        </row>
      </sheetData>
      <sheetData sheetId="94">
        <row r="4">
          <cell r="B4">
            <v>1198900</v>
          </cell>
        </row>
      </sheetData>
      <sheetData sheetId="95">
        <row r="4">
          <cell r="D4">
            <v>746230</v>
          </cell>
        </row>
      </sheetData>
      <sheetData sheetId="96">
        <row r="4">
          <cell r="D4">
            <v>942111</v>
          </cell>
        </row>
      </sheetData>
      <sheetData sheetId="97">
        <row r="4">
          <cell r="D4">
            <v>52859</v>
          </cell>
        </row>
      </sheetData>
      <sheetData sheetId="98">
        <row r="4">
          <cell r="D4">
            <v>1438</v>
          </cell>
        </row>
      </sheetData>
      <sheetData sheetId="99">
        <row r="4">
          <cell r="D4">
            <v>201685</v>
          </cell>
        </row>
      </sheetData>
      <sheetData sheetId="100">
        <row r="11">
          <cell r="B11">
            <v>0</v>
          </cell>
        </row>
      </sheetData>
      <sheetData sheetId="101">
        <row r="4">
          <cell r="B4">
            <v>1356</v>
          </cell>
        </row>
      </sheetData>
      <sheetData sheetId="102">
        <row r="4">
          <cell r="D4">
            <v>1073917</v>
          </cell>
        </row>
      </sheetData>
      <sheetData sheetId="103">
        <row r="4">
          <cell r="D4">
            <v>120894</v>
          </cell>
        </row>
      </sheetData>
      <sheetData sheetId="104">
        <row r="4">
          <cell r="D4">
            <v>77778</v>
          </cell>
        </row>
      </sheetData>
      <sheetData sheetId="105">
        <row r="4">
          <cell r="D4">
            <v>236795</v>
          </cell>
        </row>
      </sheetData>
      <sheetData sheetId="106">
        <row r="4">
          <cell r="D4">
            <v>205420</v>
          </cell>
        </row>
      </sheetData>
      <sheetData sheetId="107">
        <row r="4">
          <cell r="D4">
            <v>37724</v>
          </cell>
        </row>
      </sheetData>
      <sheetData sheetId="108">
        <row r="4">
          <cell r="D4">
            <v>535698</v>
          </cell>
        </row>
      </sheetData>
      <sheetData sheetId="109">
        <row r="4">
          <cell r="D4">
            <v>136382</v>
          </cell>
        </row>
      </sheetData>
      <sheetData sheetId="110">
        <row r="4">
          <cell r="D4">
            <v>1898457</v>
          </cell>
        </row>
      </sheetData>
      <sheetData sheetId="111">
        <row r="4">
          <cell r="B4">
            <v>437788</v>
          </cell>
        </row>
      </sheetData>
      <sheetData sheetId="112">
        <row r="4">
          <cell r="D4">
            <v>160378</v>
          </cell>
        </row>
      </sheetData>
      <sheetData sheetId="113">
        <row r="4">
          <cell r="D4">
            <v>0</v>
          </cell>
        </row>
      </sheetData>
      <sheetData sheetId="114">
        <row r="4">
          <cell r="D4">
            <v>33842</v>
          </cell>
        </row>
      </sheetData>
      <sheetData sheetId="115">
        <row r="4">
          <cell r="D4">
            <v>284577</v>
          </cell>
        </row>
      </sheetData>
      <sheetData sheetId="116">
        <row r="4">
          <cell r="B4">
            <v>988292</v>
          </cell>
        </row>
      </sheetData>
      <sheetData sheetId="117">
        <row r="4">
          <cell r="D4">
            <v>465259</v>
          </cell>
        </row>
      </sheetData>
      <sheetData sheetId="118">
        <row r="4">
          <cell r="D4">
            <v>3129</v>
          </cell>
        </row>
      </sheetData>
      <sheetData sheetId="119">
        <row r="4">
          <cell r="D4">
            <v>243538</v>
          </cell>
        </row>
      </sheetData>
      <sheetData sheetId="120">
        <row r="4">
          <cell r="D4">
            <v>484177</v>
          </cell>
        </row>
      </sheetData>
      <sheetData sheetId="121"/>
      <sheetData sheetId="122">
        <row r="4">
          <cell r="D4">
            <v>3840611</v>
          </cell>
        </row>
      </sheetData>
      <sheetData sheetId="123">
        <row r="4">
          <cell r="D4">
            <v>1032506</v>
          </cell>
        </row>
      </sheetData>
      <sheetData sheetId="124">
        <row r="4">
          <cell r="D4">
            <v>36580</v>
          </cell>
        </row>
      </sheetData>
      <sheetData sheetId="125">
        <row r="4">
          <cell r="D4">
            <v>843270</v>
          </cell>
        </row>
      </sheetData>
      <sheetData sheetId="126">
        <row r="4">
          <cell r="D4">
            <v>1108055</v>
          </cell>
        </row>
      </sheetData>
      <sheetData sheetId="127">
        <row r="4">
          <cell r="D4">
            <v>925</v>
          </cell>
        </row>
      </sheetData>
      <sheetData sheetId="128">
        <row r="4">
          <cell r="D4">
            <v>39786</v>
          </cell>
        </row>
      </sheetData>
      <sheetData sheetId="129">
        <row r="4">
          <cell r="D4">
            <v>1701644</v>
          </cell>
        </row>
      </sheetData>
      <sheetData sheetId="130">
        <row r="4">
          <cell r="D4">
            <v>1018523</v>
          </cell>
        </row>
      </sheetData>
      <sheetData sheetId="131">
        <row r="4">
          <cell r="D4">
            <v>42457</v>
          </cell>
        </row>
      </sheetData>
      <sheetData sheetId="132">
        <row r="4">
          <cell r="D4">
            <v>695422</v>
          </cell>
        </row>
      </sheetData>
      <sheetData sheetId="133">
        <row r="4">
          <cell r="D4">
            <v>925232</v>
          </cell>
        </row>
      </sheetData>
      <sheetData sheetId="134">
        <row r="4">
          <cell r="D4">
            <v>1087</v>
          </cell>
        </row>
      </sheetData>
      <sheetData sheetId="135">
        <row r="4">
          <cell r="D4">
            <v>46130</v>
          </cell>
        </row>
      </sheetData>
      <sheetData sheetId="136">
        <row r="4">
          <cell r="D4">
            <v>2002034</v>
          </cell>
        </row>
      </sheetData>
      <sheetData sheetId="137">
        <row r="4">
          <cell r="D4">
            <v>20217</v>
          </cell>
        </row>
      </sheetData>
      <sheetData sheetId="138"/>
      <sheetData sheetId="139">
        <row r="4">
          <cell r="D4">
            <v>2069</v>
          </cell>
        </row>
      </sheetData>
      <sheetData sheetId="140">
        <row r="4">
          <cell r="D4">
            <v>367</v>
          </cell>
        </row>
      </sheetData>
      <sheetData sheetId="141">
        <row r="4">
          <cell r="D4">
            <v>0</v>
          </cell>
        </row>
      </sheetData>
      <sheetData sheetId="142">
        <row r="4">
          <cell r="D4">
            <v>20891</v>
          </cell>
        </row>
      </sheetData>
      <sheetData sheetId="143">
        <row r="4">
          <cell r="D4">
            <v>1746909</v>
          </cell>
        </row>
      </sheetData>
      <sheetData sheetId="144">
        <row r="4">
          <cell r="D4">
            <v>317</v>
          </cell>
        </row>
      </sheetData>
      <sheetData sheetId="145">
        <row r="4">
          <cell r="D4">
            <v>2358</v>
          </cell>
        </row>
      </sheetData>
      <sheetData sheetId="146">
        <row r="4">
          <cell r="D4">
            <v>0</v>
          </cell>
        </row>
      </sheetData>
      <sheetData sheetId="147">
        <row r="4">
          <cell r="D4">
            <v>2909</v>
          </cell>
        </row>
      </sheetData>
      <sheetData sheetId="148">
        <row r="4">
          <cell r="D4">
            <v>201545</v>
          </cell>
        </row>
      </sheetData>
      <sheetData sheetId="149">
        <row r="4">
          <cell r="D4">
            <v>89587</v>
          </cell>
        </row>
      </sheetData>
      <sheetData sheetId="150">
        <row r="4">
          <cell r="D4">
            <v>4842132</v>
          </cell>
        </row>
      </sheetData>
      <sheetData sheetId="151">
        <row r="4">
          <cell r="B4">
            <v>642406</v>
          </cell>
        </row>
      </sheetData>
      <sheetData sheetId="152">
        <row r="4">
          <cell r="D4">
            <v>3831536</v>
          </cell>
        </row>
      </sheetData>
      <sheetData sheetId="153">
        <row r="4">
          <cell r="D4">
            <v>463225</v>
          </cell>
        </row>
      </sheetData>
      <sheetData sheetId="154">
        <row r="4">
          <cell r="D4">
            <v>75733</v>
          </cell>
        </row>
      </sheetData>
      <sheetData sheetId="155">
        <row r="4">
          <cell r="D4">
            <v>3667</v>
          </cell>
        </row>
      </sheetData>
      <sheetData sheetId="156">
        <row r="4">
          <cell r="D4">
            <v>72441</v>
          </cell>
        </row>
      </sheetData>
      <sheetData sheetId="157">
        <row r="4">
          <cell r="D4">
            <v>5019</v>
          </cell>
        </row>
      </sheetData>
      <sheetData sheetId="158">
        <row r="4">
          <cell r="D4">
            <v>28484</v>
          </cell>
        </row>
      </sheetData>
      <sheetData sheetId="159">
        <row r="4">
          <cell r="D4">
            <v>3813586</v>
          </cell>
        </row>
      </sheetData>
      <sheetData sheetId="160">
        <row r="4">
          <cell r="D4">
            <v>293783</v>
          </cell>
        </row>
      </sheetData>
      <sheetData sheetId="161">
        <row r="4">
          <cell r="D4">
            <v>5074</v>
          </cell>
        </row>
      </sheetData>
      <sheetData sheetId="162">
        <row r="4">
          <cell r="D4">
            <v>750</v>
          </cell>
        </row>
      </sheetData>
      <sheetData sheetId="163"/>
      <sheetData sheetId="164">
        <row r="4">
          <cell r="D4">
            <v>2137</v>
          </cell>
        </row>
      </sheetData>
      <sheetData sheetId="165">
        <row r="4">
          <cell r="D4">
            <v>5528</v>
          </cell>
        </row>
      </sheetData>
      <sheetData sheetId="166">
        <row r="4">
          <cell r="D4">
            <v>53727</v>
          </cell>
        </row>
      </sheetData>
      <sheetData sheetId="167">
        <row r="4">
          <cell r="D4">
            <v>0</v>
          </cell>
        </row>
      </sheetData>
      <sheetData sheetId="168">
        <row r="4">
          <cell r="D4">
            <v>4543757</v>
          </cell>
        </row>
      </sheetData>
      <sheetData sheetId="169">
        <row r="4">
          <cell r="D4">
            <v>39836</v>
          </cell>
        </row>
      </sheetData>
      <sheetData sheetId="170">
        <row r="4">
          <cell r="D4">
            <v>3323</v>
          </cell>
        </row>
      </sheetData>
      <sheetData sheetId="171">
        <row r="4">
          <cell r="D4">
            <v>3215</v>
          </cell>
        </row>
      </sheetData>
      <sheetData sheetId="172">
        <row r="4">
          <cell r="D4">
            <v>9533</v>
          </cell>
        </row>
      </sheetData>
      <sheetData sheetId="173">
        <row r="4">
          <cell r="D4">
            <v>1100</v>
          </cell>
        </row>
      </sheetData>
      <sheetData sheetId="174">
        <row r="4">
          <cell r="D4">
            <v>982</v>
          </cell>
        </row>
      </sheetData>
      <sheetData sheetId="175">
        <row r="4">
          <cell r="D4">
            <v>442</v>
          </cell>
        </row>
      </sheetData>
      <sheetData sheetId="176">
        <row r="4">
          <cell r="D4">
            <v>0</v>
          </cell>
        </row>
      </sheetData>
      <sheetData sheetId="177">
        <row r="4">
          <cell r="D4">
            <v>17529</v>
          </cell>
        </row>
      </sheetData>
      <sheetData sheetId="178">
        <row r="4">
          <cell r="D4">
            <v>36054</v>
          </cell>
        </row>
      </sheetData>
      <sheetData sheetId="179">
        <row r="4">
          <cell r="D4">
            <v>6793</v>
          </cell>
        </row>
      </sheetData>
      <sheetData sheetId="180">
        <row r="4">
          <cell r="D4">
            <v>14095</v>
          </cell>
        </row>
      </sheetData>
      <sheetData sheetId="181">
        <row r="4">
          <cell r="D4">
            <v>12573</v>
          </cell>
        </row>
      </sheetData>
      <sheetData sheetId="182">
        <row r="4">
          <cell r="D4">
            <v>6392</v>
          </cell>
        </row>
      </sheetData>
      <sheetData sheetId="183">
        <row r="4">
          <cell r="B4">
            <v>45509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1"/>
      <sheetName val="cc10"/>
      <sheetName val="cc11"/>
      <sheetName val="cc12"/>
      <sheetName val="cc13"/>
      <sheetName val="cc2"/>
      <sheetName val="cc3"/>
      <sheetName val="cc4"/>
      <sheetName val="cc5"/>
      <sheetName val="cc6"/>
      <sheetName val="cc7"/>
      <sheetName val="cc8"/>
      <sheetName val="cc9"/>
      <sheetName val="bs1"/>
      <sheetName val="bs2"/>
      <sheetName val="bs3a"/>
      <sheetName val="bs3b__1"/>
      <sheetName val="bs3b__10"/>
      <sheetName val="bs3b__11"/>
      <sheetName val="bs3b__2"/>
      <sheetName val="bs3b__3"/>
      <sheetName val="bs3b__4"/>
      <sheetName val="bs3b__5"/>
      <sheetName val="bs3b__6"/>
      <sheetName val="bs3b__7"/>
      <sheetName val="bs3b__8"/>
      <sheetName val="bs3b__9"/>
      <sheetName val="bs3b__12"/>
      <sheetName val="bs3b__13"/>
      <sheetName val="bs3b__14"/>
      <sheetName val="bs3b__15"/>
      <sheetName val="bs3b__16"/>
      <sheetName val="bs3c__1"/>
      <sheetName val="bs3c__2"/>
      <sheetName val="bs3c__3"/>
      <sheetName val="bs3c__4"/>
      <sheetName val="bs3c__5"/>
      <sheetName val="bs3c__6"/>
      <sheetName val="bs4"/>
      <sheetName val="bs5"/>
      <sheetName val="bs5a1"/>
      <sheetName val="bs5a2"/>
      <sheetName val="bs5a3"/>
      <sheetName val="bs5a4"/>
      <sheetName val="bs5a5"/>
      <sheetName val="bs5b"/>
      <sheetName val="bs5c"/>
      <sheetName val="bs6__1"/>
      <sheetName val="bs6__2"/>
      <sheetName val="bs6__3"/>
      <sheetName val="bs6__4"/>
      <sheetName val="bs6__5"/>
      <sheetName val="bs6__6"/>
      <sheetName val="bs6__7"/>
      <sheetName val="bs6__8"/>
      <sheetName val="bs6__10"/>
      <sheetName val="bs7__1"/>
      <sheetName val="bs7__2"/>
      <sheetName val="bs7__3"/>
      <sheetName val="bs10"/>
      <sheetName val="bs11"/>
      <sheetName val="bs12"/>
      <sheetName val="bs7__4"/>
      <sheetName val="bs7__5"/>
      <sheetName val="bs7__6"/>
      <sheetName val="bs7__7"/>
      <sheetName val="bs8_a"/>
      <sheetName val="bs8_b"/>
      <sheetName val="bs8_c"/>
      <sheetName val="bs8_d"/>
      <sheetName val="bs8_e"/>
      <sheetName val="bs8_f"/>
      <sheetName val="rc1"/>
      <sheetName val="rc3"/>
      <sheetName val="rc6__1"/>
      <sheetName val="rc6__2"/>
      <sheetName val="rc6__3"/>
      <sheetName val="rc6__4"/>
      <sheetName val="rc10__1"/>
      <sheetName val="rc10__2"/>
      <sheetName val="rc10__3"/>
      <sheetName val="rc10__4"/>
      <sheetName val="rc8__1"/>
      <sheetName val="rc8__2"/>
      <sheetName val="rc8__3"/>
      <sheetName val="rc8__4"/>
      <sheetName val="rc6__5"/>
      <sheetName val="rc6__6"/>
      <sheetName val="rc7"/>
      <sheetName val="rc7a"/>
      <sheetName val="bs6__9"/>
      <sheetName val="bna2__6"/>
      <sheetName val="bna3"/>
      <sheetName val="bna1"/>
      <sheetName val="bna2__1"/>
      <sheetName val="bna2__2"/>
      <sheetName val="bna2__3"/>
      <sheetName val="bna2__4"/>
      <sheetName val="bna2__5"/>
      <sheetName val="bna4"/>
      <sheetName val="bna5"/>
      <sheetName val="bna6__1"/>
      <sheetName val="bna6__2"/>
      <sheetName val="bna6__3"/>
      <sheetName val="bna6__4"/>
      <sheetName val="bna6__5"/>
      <sheetName val="bna6__6"/>
      <sheetName val="bna6__7"/>
      <sheetName val="bna6__8"/>
      <sheetName val="bna6__9"/>
      <sheetName val="pa1"/>
      <sheetName val="pa2__1"/>
      <sheetName val="pa2__2"/>
      <sheetName val="pa2__3"/>
      <sheetName val="pa2__4"/>
      <sheetName val="pa3"/>
      <sheetName val="pa4__1"/>
      <sheetName val="pa4__2"/>
      <sheetName val="pa4__3"/>
      <sheetName val="pa4__4"/>
      <sheetName val="bs3b__17"/>
      <sheetName val="Hoja1"/>
      <sheetName val="pm10"/>
      <sheetName val="pm1__1"/>
      <sheetName val="pm1__2"/>
      <sheetName val="pm1__3"/>
      <sheetName val="pm1__4"/>
      <sheetName val="pm1__5"/>
      <sheetName val="pm1__6"/>
      <sheetName val="pm1__7"/>
      <sheetName val="pm2__1"/>
      <sheetName val="pm2__2"/>
      <sheetName val="pm2__3"/>
      <sheetName val="pm2__4"/>
      <sheetName val="pm2__5"/>
      <sheetName val="pm2__6"/>
      <sheetName val="pm2__7"/>
      <sheetName val="pm3__1"/>
      <sheetName val="pm3__2"/>
      <sheetName val="pm3__3"/>
      <sheetName val="pm3__4"/>
      <sheetName val="pm3__5"/>
      <sheetName val="pm3__6"/>
      <sheetName val="pm4__1"/>
      <sheetName val="pm4__2"/>
      <sheetName val="pm4__3"/>
      <sheetName val="pm4__4"/>
      <sheetName val="pm4__5"/>
      <sheetName val="pm4__6"/>
      <sheetName val="pm4__7"/>
      <sheetName val="pm5"/>
      <sheetName val="pm6"/>
      <sheetName val="pm7__1"/>
      <sheetName val="pm7__2"/>
      <sheetName val="pm7__3"/>
      <sheetName val="pm7__4"/>
      <sheetName val="pm7__5"/>
      <sheetName val="pm7__6"/>
      <sheetName val="pm7__7"/>
      <sheetName val="pm8"/>
      <sheetName val="pm9__1"/>
      <sheetName val="pm9__2"/>
      <sheetName val="pm9__3"/>
      <sheetName val="pm9__4"/>
      <sheetName val="pm9__5"/>
      <sheetName val="pm9__6"/>
      <sheetName val="vi1__1"/>
      <sheetName val="vi1__10"/>
      <sheetName val="vi1__11"/>
      <sheetName val="vi1__2"/>
      <sheetName val="vi1__3"/>
      <sheetName val="vi1__4"/>
      <sheetName val="vi1__5"/>
      <sheetName val="vi1__6"/>
      <sheetName val="vi1__7"/>
      <sheetName val="vi1__8"/>
      <sheetName val="vi1__9"/>
      <sheetName val="vi2__1"/>
      <sheetName val="vi2__2"/>
      <sheetName val="vi2__3"/>
      <sheetName val="vi2__4"/>
      <sheetName val="vi2__5"/>
      <sheetName val="vi2__6"/>
      <sheetName val="vi3"/>
    </sheetNames>
    <sheetDataSet>
      <sheetData sheetId="0">
        <row r="4">
          <cell r="B4">
            <v>0</v>
          </cell>
        </row>
      </sheetData>
      <sheetData sheetId="1">
        <row r="4">
          <cell r="B4">
            <v>114</v>
          </cell>
        </row>
      </sheetData>
      <sheetData sheetId="2">
        <row r="4">
          <cell r="B4">
            <v>2533</v>
          </cell>
        </row>
      </sheetData>
      <sheetData sheetId="3">
        <row r="4">
          <cell r="B4">
            <v>1927</v>
          </cell>
        </row>
      </sheetData>
      <sheetData sheetId="4">
        <row r="4">
          <cell r="B4">
            <v>4458</v>
          </cell>
        </row>
      </sheetData>
      <sheetData sheetId="5">
        <row r="4">
          <cell r="B4">
            <v>0</v>
          </cell>
        </row>
      </sheetData>
      <sheetData sheetId="6">
        <row r="4">
          <cell r="B4">
            <v>0</v>
          </cell>
        </row>
      </sheetData>
      <sheetData sheetId="7">
        <row r="4">
          <cell r="B4">
            <v>0</v>
          </cell>
        </row>
      </sheetData>
      <sheetData sheetId="8">
        <row r="4">
          <cell r="B4">
            <v>2107</v>
          </cell>
        </row>
      </sheetData>
      <sheetData sheetId="9">
        <row r="4">
          <cell r="B4">
            <v>997</v>
          </cell>
        </row>
      </sheetData>
      <sheetData sheetId="10">
        <row r="4">
          <cell r="B4">
            <v>12365</v>
          </cell>
        </row>
      </sheetData>
      <sheetData sheetId="11">
        <row r="4">
          <cell r="B4">
            <v>21290</v>
          </cell>
        </row>
      </sheetData>
      <sheetData sheetId="12">
        <row r="4">
          <cell r="B4">
            <v>0</v>
          </cell>
        </row>
      </sheetData>
      <sheetData sheetId="13">
        <row r="4">
          <cell r="B4">
            <v>27977</v>
          </cell>
        </row>
      </sheetData>
      <sheetData sheetId="14">
        <row r="4">
          <cell r="B4">
            <v>0</v>
          </cell>
        </row>
      </sheetData>
      <sheetData sheetId="15">
        <row r="4">
          <cell r="B4">
            <v>30405</v>
          </cell>
        </row>
      </sheetData>
      <sheetData sheetId="16">
        <row r="4">
          <cell r="D4">
            <v>245</v>
          </cell>
        </row>
      </sheetData>
      <sheetData sheetId="17">
        <row r="4">
          <cell r="D4">
            <v>5378</v>
          </cell>
        </row>
      </sheetData>
      <sheetData sheetId="18">
        <row r="4">
          <cell r="D4">
            <v>3703</v>
          </cell>
        </row>
      </sheetData>
      <sheetData sheetId="19">
        <row r="4">
          <cell r="D4">
            <v>714</v>
          </cell>
        </row>
      </sheetData>
      <sheetData sheetId="20">
        <row r="4">
          <cell r="D4">
            <v>1074</v>
          </cell>
        </row>
      </sheetData>
      <sheetData sheetId="21">
        <row r="4">
          <cell r="D4">
            <v>338</v>
          </cell>
        </row>
      </sheetData>
      <sheetData sheetId="22">
        <row r="4">
          <cell r="D4">
            <v>308</v>
          </cell>
        </row>
      </sheetData>
      <sheetData sheetId="23">
        <row r="4">
          <cell r="D4">
            <v>811</v>
          </cell>
        </row>
      </sheetData>
      <sheetData sheetId="24">
        <row r="4">
          <cell r="D4">
            <v>1274</v>
          </cell>
        </row>
      </sheetData>
      <sheetData sheetId="25">
        <row r="4">
          <cell r="D4">
            <v>3687</v>
          </cell>
        </row>
      </sheetData>
      <sheetData sheetId="26">
        <row r="4">
          <cell r="D4">
            <v>3529</v>
          </cell>
        </row>
      </sheetData>
      <sheetData sheetId="27">
        <row r="4">
          <cell r="D4">
            <v>1108</v>
          </cell>
        </row>
      </sheetData>
      <sheetData sheetId="28">
        <row r="4">
          <cell r="D4">
            <v>2924</v>
          </cell>
        </row>
      </sheetData>
      <sheetData sheetId="29">
        <row r="4">
          <cell r="D4">
            <v>3538</v>
          </cell>
        </row>
      </sheetData>
      <sheetData sheetId="30">
        <row r="4">
          <cell r="D4">
            <v>1574</v>
          </cell>
        </row>
      </sheetData>
      <sheetData sheetId="31">
        <row r="4">
          <cell r="D4">
            <v>1403</v>
          </cell>
        </row>
      </sheetData>
      <sheetData sheetId="32">
        <row r="4">
          <cell r="D4">
            <v>3415</v>
          </cell>
        </row>
      </sheetData>
      <sheetData sheetId="33">
        <row r="4">
          <cell r="D4">
            <v>425</v>
          </cell>
        </row>
      </sheetData>
      <sheetData sheetId="34">
        <row r="4">
          <cell r="D4">
            <v>2504</v>
          </cell>
        </row>
      </sheetData>
      <sheetData sheetId="35">
        <row r="4">
          <cell r="D4">
            <v>8451</v>
          </cell>
        </row>
      </sheetData>
      <sheetData sheetId="36">
        <row r="4">
          <cell r="D4">
            <v>1895</v>
          </cell>
        </row>
      </sheetData>
      <sheetData sheetId="37">
        <row r="4">
          <cell r="D4">
            <v>19617</v>
          </cell>
        </row>
      </sheetData>
      <sheetData sheetId="38">
        <row r="4">
          <cell r="B4">
            <v>12617</v>
          </cell>
        </row>
      </sheetData>
      <sheetData sheetId="39">
        <row r="4">
          <cell r="B4">
            <v>69199</v>
          </cell>
        </row>
      </sheetData>
      <sheetData sheetId="40">
        <row r="4">
          <cell r="B4">
            <v>6352</v>
          </cell>
        </row>
      </sheetData>
      <sheetData sheetId="41">
        <row r="4">
          <cell r="B4">
            <v>4639</v>
          </cell>
        </row>
      </sheetData>
      <sheetData sheetId="42">
        <row r="4">
          <cell r="B4">
            <v>5926</v>
          </cell>
        </row>
      </sheetData>
      <sheetData sheetId="43">
        <row r="4">
          <cell r="B4">
            <v>4232</v>
          </cell>
        </row>
      </sheetData>
      <sheetData sheetId="44">
        <row r="4">
          <cell r="B4">
            <v>4273</v>
          </cell>
        </row>
      </sheetData>
      <sheetData sheetId="45">
        <row r="4">
          <cell r="B4">
            <v>2326</v>
          </cell>
        </row>
      </sheetData>
      <sheetData sheetId="46">
        <row r="4">
          <cell r="B4">
            <v>18465</v>
          </cell>
        </row>
      </sheetData>
      <sheetData sheetId="47">
        <row r="4">
          <cell r="D4">
            <v>61053</v>
          </cell>
        </row>
      </sheetData>
      <sheetData sheetId="48">
        <row r="4">
          <cell r="D4">
            <v>35518</v>
          </cell>
        </row>
      </sheetData>
      <sheetData sheetId="49">
        <row r="4">
          <cell r="D4">
            <v>35241</v>
          </cell>
        </row>
      </sheetData>
      <sheetData sheetId="50">
        <row r="4">
          <cell r="D4">
            <v>22190</v>
          </cell>
        </row>
      </sheetData>
      <sheetData sheetId="51">
        <row r="4">
          <cell r="D4">
            <v>44096</v>
          </cell>
        </row>
      </sheetData>
      <sheetData sheetId="52">
        <row r="4">
          <cell r="D4">
            <v>30868</v>
          </cell>
        </row>
      </sheetData>
      <sheetData sheetId="53">
        <row r="4">
          <cell r="D4">
            <v>24519</v>
          </cell>
        </row>
      </sheetData>
      <sheetData sheetId="54">
        <row r="4">
          <cell r="D4">
            <v>6244</v>
          </cell>
        </row>
      </sheetData>
      <sheetData sheetId="55">
        <row r="4">
          <cell r="D4">
            <v>61107</v>
          </cell>
        </row>
      </sheetData>
      <sheetData sheetId="56">
        <row r="4">
          <cell r="D4">
            <v>95995</v>
          </cell>
        </row>
      </sheetData>
      <sheetData sheetId="57">
        <row r="4">
          <cell r="D4">
            <v>4570</v>
          </cell>
        </row>
      </sheetData>
      <sheetData sheetId="58">
        <row r="4">
          <cell r="D4">
            <v>49652</v>
          </cell>
        </row>
      </sheetData>
      <sheetData sheetId="59">
        <row r="4">
          <cell r="B4">
            <v>1148</v>
          </cell>
          <cell r="D4">
            <v>39591</v>
          </cell>
          <cell r="F4">
            <v>35684</v>
          </cell>
          <cell r="H4">
            <v>8923</v>
          </cell>
          <cell r="J4">
            <v>62820</v>
          </cell>
          <cell r="L4">
            <v>148165</v>
          </cell>
        </row>
        <row r="5">
          <cell r="B5">
            <v>725</v>
          </cell>
          <cell r="D5">
            <v>340721</v>
          </cell>
          <cell r="F5">
            <v>217105</v>
          </cell>
          <cell r="H5">
            <v>31786</v>
          </cell>
          <cell r="J5">
            <v>180436</v>
          </cell>
          <cell r="L5">
            <v>770773</v>
          </cell>
        </row>
        <row r="6">
          <cell r="B6">
            <v>19056</v>
          </cell>
          <cell r="D6">
            <v>384533</v>
          </cell>
          <cell r="F6">
            <v>1542061</v>
          </cell>
          <cell r="H6">
            <v>1213316</v>
          </cell>
          <cell r="J6">
            <v>1128369</v>
          </cell>
          <cell r="L6">
            <v>4287336</v>
          </cell>
        </row>
        <row r="7">
          <cell r="B7">
            <v>1759</v>
          </cell>
          <cell r="D7">
            <v>126128</v>
          </cell>
          <cell r="F7">
            <v>240657</v>
          </cell>
          <cell r="H7">
            <v>37829</v>
          </cell>
          <cell r="J7">
            <v>124991</v>
          </cell>
          <cell r="L7">
            <v>531363</v>
          </cell>
        </row>
        <row r="8">
          <cell r="B8">
            <v>14188</v>
          </cell>
          <cell r="D8">
            <v>256925</v>
          </cell>
          <cell r="F8">
            <v>582607</v>
          </cell>
          <cell r="H8">
            <v>70266</v>
          </cell>
          <cell r="J8">
            <v>361303</v>
          </cell>
          <cell r="L8">
            <v>1285289</v>
          </cell>
        </row>
        <row r="9">
          <cell r="B9">
            <v>263</v>
          </cell>
          <cell r="D9">
            <v>23162</v>
          </cell>
          <cell r="F9">
            <v>105574</v>
          </cell>
          <cell r="H9">
            <v>262169</v>
          </cell>
          <cell r="J9">
            <v>34936</v>
          </cell>
          <cell r="L9">
            <v>426103</v>
          </cell>
        </row>
        <row r="10">
          <cell r="B10">
            <v>0</v>
          </cell>
          <cell r="D10">
            <v>85909</v>
          </cell>
          <cell r="F10">
            <v>145927</v>
          </cell>
          <cell r="H10">
            <v>20394</v>
          </cell>
          <cell r="J10">
            <v>133833</v>
          </cell>
          <cell r="L10">
            <v>386063</v>
          </cell>
        </row>
        <row r="11">
          <cell r="B11">
            <v>381</v>
          </cell>
          <cell r="D11">
            <v>21458</v>
          </cell>
          <cell r="F11">
            <v>39510</v>
          </cell>
          <cell r="H11">
            <v>807</v>
          </cell>
          <cell r="J11">
            <v>18364</v>
          </cell>
          <cell r="L11">
            <v>80521</v>
          </cell>
        </row>
        <row r="12">
          <cell r="B12">
            <v>2290</v>
          </cell>
          <cell r="D12">
            <v>29376</v>
          </cell>
          <cell r="F12">
            <v>111204</v>
          </cell>
          <cell r="H12">
            <v>48008</v>
          </cell>
          <cell r="J12">
            <v>76665</v>
          </cell>
          <cell r="L12">
            <v>267542</v>
          </cell>
        </row>
        <row r="13">
          <cell r="B13">
            <v>4230</v>
          </cell>
          <cell r="D13">
            <v>77428</v>
          </cell>
          <cell r="F13">
            <v>29108</v>
          </cell>
          <cell r="H13">
            <v>5633</v>
          </cell>
          <cell r="J13">
            <v>100695</v>
          </cell>
          <cell r="L13">
            <v>217093</v>
          </cell>
        </row>
        <row r="14">
          <cell r="B14">
            <v>7365</v>
          </cell>
          <cell r="D14">
            <v>741833</v>
          </cell>
          <cell r="F14">
            <v>511027</v>
          </cell>
          <cell r="H14">
            <v>22023</v>
          </cell>
          <cell r="J14">
            <v>582702</v>
          </cell>
          <cell r="L14">
            <v>1864950</v>
          </cell>
        </row>
        <row r="15">
          <cell r="B15">
            <v>2319</v>
          </cell>
          <cell r="D15">
            <v>75333</v>
          </cell>
          <cell r="F15">
            <v>14554</v>
          </cell>
          <cell r="H15">
            <v>4948</v>
          </cell>
          <cell r="J15">
            <v>59853</v>
          </cell>
          <cell r="L15">
            <v>157007</v>
          </cell>
        </row>
        <row r="16">
          <cell r="B16">
            <v>2912</v>
          </cell>
          <cell r="D16">
            <v>50540</v>
          </cell>
          <cell r="F16">
            <v>77549</v>
          </cell>
          <cell r="H16">
            <v>12139</v>
          </cell>
          <cell r="J16">
            <v>19454</v>
          </cell>
          <cell r="L16">
            <v>162594</v>
          </cell>
        </row>
        <row r="17">
          <cell r="B17">
            <v>755</v>
          </cell>
          <cell r="D17">
            <v>23087</v>
          </cell>
          <cell r="F17">
            <v>68789</v>
          </cell>
          <cell r="H17">
            <v>28226</v>
          </cell>
          <cell r="J17">
            <v>65689</v>
          </cell>
          <cell r="L17">
            <v>186546</v>
          </cell>
        </row>
        <row r="18">
          <cell r="B18">
            <v>18462</v>
          </cell>
          <cell r="D18">
            <v>136073</v>
          </cell>
          <cell r="F18">
            <v>103595</v>
          </cell>
          <cell r="H18">
            <v>11593</v>
          </cell>
          <cell r="J18">
            <v>55671</v>
          </cell>
          <cell r="L18">
            <v>325395</v>
          </cell>
        </row>
        <row r="19">
          <cell r="B19">
            <v>776</v>
          </cell>
          <cell r="D19">
            <v>32155</v>
          </cell>
          <cell r="F19">
            <v>48325</v>
          </cell>
          <cell r="H19">
            <v>11490</v>
          </cell>
          <cell r="J19">
            <v>31273</v>
          </cell>
          <cell r="L19">
            <v>124019</v>
          </cell>
        </row>
        <row r="20">
          <cell r="B20">
            <v>32</v>
          </cell>
          <cell r="D20">
            <v>714</v>
          </cell>
          <cell r="F20">
            <v>22316</v>
          </cell>
          <cell r="H20">
            <v>19361</v>
          </cell>
          <cell r="J20">
            <v>2225</v>
          </cell>
          <cell r="L20">
            <v>44648</v>
          </cell>
        </row>
        <row r="21">
          <cell r="B21">
            <v>0</v>
          </cell>
          <cell r="D21">
            <v>4579</v>
          </cell>
          <cell r="F21">
            <v>56561</v>
          </cell>
          <cell r="H21">
            <v>38786</v>
          </cell>
          <cell r="J21">
            <v>7298</v>
          </cell>
          <cell r="L21">
            <v>107224</v>
          </cell>
        </row>
        <row r="22">
          <cell r="B22">
            <v>2657</v>
          </cell>
          <cell r="D22">
            <v>84008</v>
          </cell>
          <cell r="F22">
            <v>42429</v>
          </cell>
          <cell r="H22">
            <v>16383</v>
          </cell>
          <cell r="J22">
            <v>64336</v>
          </cell>
          <cell r="L22">
            <v>209813</v>
          </cell>
        </row>
        <row r="23">
          <cell r="B23">
            <v>105</v>
          </cell>
          <cell r="D23">
            <v>52504</v>
          </cell>
          <cell r="F23">
            <v>34037</v>
          </cell>
          <cell r="H23">
            <v>7098</v>
          </cell>
          <cell r="J23">
            <v>27546</v>
          </cell>
          <cell r="L23">
            <v>121290</v>
          </cell>
        </row>
        <row r="24">
          <cell r="B24">
            <v>2511</v>
          </cell>
          <cell r="D24">
            <v>18484</v>
          </cell>
          <cell r="F24">
            <v>9514</v>
          </cell>
          <cell r="H24">
            <v>581</v>
          </cell>
          <cell r="J24">
            <v>66841</v>
          </cell>
          <cell r="L24">
            <v>97931</v>
          </cell>
        </row>
        <row r="25">
          <cell r="B25">
            <v>185</v>
          </cell>
          <cell r="D25">
            <v>12880</v>
          </cell>
          <cell r="F25">
            <v>79594</v>
          </cell>
          <cell r="H25">
            <v>21726</v>
          </cell>
          <cell r="J25">
            <v>69737</v>
          </cell>
          <cell r="L25">
            <v>184123</v>
          </cell>
        </row>
        <row r="26">
          <cell r="B26">
            <v>9418</v>
          </cell>
          <cell r="D26">
            <v>65664</v>
          </cell>
          <cell r="F26">
            <v>73210</v>
          </cell>
          <cell r="H26">
            <v>38519</v>
          </cell>
          <cell r="J26">
            <v>63315</v>
          </cell>
          <cell r="L26">
            <v>250127</v>
          </cell>
        </row>
        <row r="27">
          <cell r="B27">
            <v>91538</v>
          </cell>
          <cell r="D27">
            <v>2683086</v>
          </cell>
          <cell r="F27">
            <v>4190935</v>
          </cell>
          <cell r="H27">
            <v>1932005</v>
          </cell>
          <cell r="J27">
            <v>3338350</v>
          </cell>
          <cell r="L27">
            <v>12235914</v>
          </cell>
        </row>
      </sheetData>
      <sheetData sheetId="60">
        <row r="4">
          <cell r="B4">
            <v>4662</v>
          </cell>
        </row>
      </sheetData>
      <sheetData sheetId="61">
        <row r="4">
          <cell r="B4">
            <v>64739</v>
          </cell>
        </row>
      </sheetData>
      <sheetData sheetId="62">
        <row r="4">
          <cell r="D4">
            <v>9478</v>
          </cell>
        </row>
      </sheetData>
      <sheetData sheetId="63">
        <row r="4">
          <cell r="D4">
            <v>1527</v>
          </cell>
        </row>
      </sheetData>
      <sheetData sheetId="64">
        <row r="4">
          <cell r="D4">
            <v>27920</v>
          </cell>
        </row>
      </sheetData>
      <sheetData sheetId="65">
        <row r="4">
          <cell r="D4">
            <v>29637</v>
          </cell>
        </row>
      </sheetData>
      <sheetData sheetId="66">
        <row r="4">
          <cell r="B4">
            <v>3157</v>
          </cell>
        </row>
      </sheetData>
      <sheetData sheetId="67">
        <row r="4">
          <cell r="B4">
            <v>54121</v>
          </cell>
        </row>
      </sheetData>
      <sheetData sheetId="68">
        <row r="4">
          <cell r="B4">
            <v>50292</v>
          </cell>
        </row>
      </sheetData>
      <sheetData sheetId="69">
        <row r="4">
          <cell r="B4">
            <v>2231</v>
          </cell>
        </row>
      </sheetData>
      <sheetData sheetId="70">
        <row r="4">
          <cell r="B4">
            <v>19920</v>
          </cell>
        </row>
      </sheetData>
      <sheetData sheetId="71">
        <row r="4">
          <cell r="B4">
            <v>2248</v>
          </cell>
        </row>
      </sheetData>
      <sheetData sheetId="72">
        <row r="4">
          <cell r="B4">
            <v>16945</v>
          </cell>
        </row>
      </sheetData>
      <sheetData sheetId="73">
        <row r="4">
          <cell r="B4">
            <v>17722</v>
          </cell>
        </row>
      </sheetData>
      <sheetData sheetId="74">
        <row r="4">
          <cell r="D4">
            <v>548</v>
          </cell>
        </row>
      </sheetData>
      <sheetData sheetId="75">
        <row r="4">
          <cell r="D4">
            <v>114</v>
          </cell>
        </row>
      </sheetData>
      <sheetData sheetId="76">
        <row r="4">
          <cell r="D4">
            <v>0</v>
          </cell>
        </row>
      </sheetData>
      <sheetData sheetId="77">
        <row r="4">
          <cell r="D4">
            <v>0</v>
          </cell>
        </row>
      </sheetData>
      <sheetData sheetId="78">
        <row r="4">
          <cell r="D4">
            <v>78158</v>
          </cell>
        </row>
      </sheetData>
      <sheetData sheetId="79">
        <row r="4">
          <cell r="D4">
            <v>83280</v>
          </cell>
        </row>
      </sheetData>
      <sheetData sheetId="80">
        <row r="4">
          <cell r="D4">
            <v>49419</v>
          </cell>
        </row>
      </sheetData>
      <sheetData sheetId="81">
        <row r="4">
          <cell r="D4">
            <v>18011</v>
          </cell>
        </row>
      </sheetData>
      <sheetData sheetId="82">
        <row r="4">
          <cell r="D4">
            <v>896</v>
          </cell>
        </row>
      </sheetData>
      <sheetData sheetId="83">
        <row r="4">
          <cell r="D4">
            <v>568</v>
          </cell>
        </row>
      </sheetData>
      <sheetData sheetId="84">
        <row r="4">
          <cell r="D4">
            <v>200</v>
          </cell>
        </row>
      </sheetData>
      <sheetData sheetId="85">
        <row r="4">
          <cell r="D4">
            <v>146764</v>
          </cell>
        </row>
      </sheetData>
      <sheetData sheetId="86">
        <row r="4">
          <cell r="D4">
            <v>166</v>
          </cell>
        </row>
      </sheetData>
      <sheetData sheetId="87">
        <row r="4">
          <cell r="D4">
            <v>97680</v>
          </cell>
        </row>
      </sheetData>
      <sheetData sheetId="88">
        <row r="4">
          <cell r="B4">
            <v>9376</v>
          </cell>
        </row>
      </sheetData>
      <sheetData sheetId="89">
        <row r="4">
          <cell r="B4">
            <v>2556</v>
          </cell>
        </row>
      </sheetData>
      <sheetData sheetId="90">
        <row r="4">
          <cell r="D4">
            <v>2826</v>
          </cell>
        </row>
      </sheetData>
      <sheetData sheetId="91">
        <row r="4">
          <cell r="D4">
            <v>8593</v>
          </cell>
        </row>
      </sheetData>
      <sheetData sheetId="92">
        <row r="4">
          <cell r="B4">
            <v>0</v>
          </cell>
        </row>
      </sheetData>
      <sheetData sheetId="93">
        <row r="4">
          <cell r="B4">
            <v>37791</v>
          </cell>
        </row>
      </sheetData>
      <sheetData sheetId="94">
        <row r="4">
          <cell r="D4">
            <v>25565</v>
          </cell>
        </row>
      </sheetData>
      <sheetData sheetId="95">
        <row r="4">
          <cell r="D4">
            <v>33615</v>
          </cell>
        </row>
      </sheetData>
      <sheetData sheetId="96">
        <row r="4">
          <cell r="D4">
            <v>0</v>
          </cell>
        </row>
      </sheetData>
      <sheetData sheetId="97">
        <row r="4">
          <cell r="D4">
            <v>0</v>
          </cell>
        </row>
      </sheetData>
      <sheetData sheetId="98">
        <row r="4">
          <cell r="D4">
            <v>253</v>
          </cell>
        </row>
      </sheetData>
      <sheetData sheetId="99">
        <row r="4">
          <cell r="B4">
            <v>0</v>
          </cell>
        </row>
      </sheetData>
      <sheetData sheetId="100">
        <row r="4">
          <cell r="B4">
            <v>0</v>
          </cell>
        </row>
      </sheetData>
      <sheetData sheetId="101">
        <row r="4">
          <cell r="D4">
            <v>26435</v>
          </cell>
        </row>
      </sheetData>
      <sheetData sheetId="102">
        <row r="4">
          <cell r="D4">
            <v>3507</v>
          </cell>
        </row>
      </sheetData>
      <sheetData sheetId="103">
        <row r="4">
          <cell r="D4">
            <v>3247</v>
          </cell>
        </row>
      </sheetData>
      <sheetData sheetId="104">
        <row r="4">
          <cell r="D4">
            <v>9777</v>
          </cell>
        </row>
      </sheetData>
      <sheetData sheetId="105">
        <row r="4">
          <cell r="D4">
            <v>5291</v>
          </cell>
        </row>
      </sheetData>
      <sheetData sheetId="106">
        <row r="4">
          <cell r="D4">
            <v>364</v>
          </cell>
        </row>
      </sheetData>
      <sheetData sheetId="107">
        <row r="4">
          <cell r="D4">
            <v>6653</v>
          </cell>
        </row>
      </sheetData>
      <sheetData sheetId="108">
        <row r="4">
          <cell r="D4">
            <v>5005</v>
          </cell>
        </row>
      </sheetData>
      <sheetData sheetId="109">
        <row r="4">
          <cell r="D4">
            <v>62072</v>
          </cell>
        </row>
      </sheetData>
      <sheetData sheetId="110">
        <row r="4">
          <cell r="B4">
            <v>14332</v>
          </cell>
        </row>
      </sheetData>
      <sheetData sheetId="111">
        <row r="4">
          <cell r="D4">
            <v>12904</v>
          </cell>
        </row>
      </sheetData>
      <sheetData sheetId="112">
        <row r="4">
          <cell r="D4">
            <v>50</v>
          </cell>
        </row>
      </sheetData>
      <sheetData sheetId="113">
        <row r="4">
          <cell r="D4">
            <v>182</v>
          </cell>
        </row>
      </sheetData>
      <sheetData sheetId="114">
        <row r="4">
          <cell r="D4">
            <v>1809</v>
          </cell>
        </row>
      </sheetData>
      <sheetData sheetId="115">
        <row r="4">
          <cell r="B4">
            <v>34426</v>
          </cell>
        </row>
      </sheetData>
      <sheetData sheetId="116">
        <row r="4">
          <cell r="D4">
            <v>17758</v>
          </cell>
        </row>
      </sheetData>
      <sheetData sheetId="117">
        <row r="4">
          <cell r="D4">
            <v>0</v>
          </cell>
        </row>
      </sheetData>
      <sheetData sheetId="118">
        <row r="4">
          <cell r="D4">
            <v>1248</v>
          </cell>
        </row>
      </sheetData>
      <sheetData sheetId="119">
        <row r="4">
          <cell r="D4">
            <v>17696</v>
          </cell>
        </row>
      </sheetData>
      <sheetData sheetId="120">
        <row r="4">
          <cell r="D4">
            <v>257</v>
          </cell>
        </row>
      </sheetData>
      <sheetData sheetId="121"/>
      <sheetData sheetId="122">
        <row r="4">
          <cell r="B4">
            <v>1412</v>
          </cell>
        </row>
      </sheetData>
      <sheetData sheetId="123">
        <row r="4">
          <cell r="D4">
            <v>10613</v>
          </cell>
        </row>
      </sheetData>
      <sheetData sheetId="124">
        <row r="4">
          <cell r="D4">
            <v>1284</v>
          </cell>
        </row>
      </sheetData>
      <sheetData sheetId="125">
        <row r="4">
          <cell r="D4">
            <v>25582</v>
          </cell>
        </row>
      </sheetData>
      <sheetData sheetId="126">
        <row r="4">
          <cell r="D4">
            <v>58721</v>
          </cell>
        </row>
      </sheetData>
      <sheetData sheetId="127">
        <row r="4">
          <cell r="D4">
            <v>124</v>
          </cell>
        </row>
      </sheetData>
      <sheetData sheetId="128">
        <row r="4">
          <cell r="D4">
            <v>328</v>
          </cell>
        </row>
      </sheetData>
      <sheetData sheetId="129">
        <row r="4">
          <cell r="D4">
            <v>52452</v>
          </cell>
        </row>
      </sheetData>
      <sheetData sheetId="130">
        <row r="4">
          <cell r="D4">
            <v>10282</v>
          </cell>
        </row>
      </sheetData>
      <sheetData sheetId="131">
        <row r="4">
          <cell r="D4">
            <v>359</v>
          </cell>
        </row>
      </sheetData>
      <sheetData sheetId="132">
        <row r="4">
          <cell r="D4">
            <v>24173</v>
          </cell>
        </row>
      </sheetData>
      <sheetData sheetId="133">
        <row r="4">
          <cell r="D4">
            <v>58491</v>
          </cell>
        </row>
      </sheetData>
      <sheetData sheetId="134">
        <row r="4">
          <cell r="D4">
            <v>0</v>
          </cell>
        </row>
      </sheetData>
      <sheetData sheetId="135">
        <row r="4">
          <cell r="D4">
            <v>328</v>
          </cell>
        </row>
      </sheetData>
      <sheetData sheetId="136">
        <row r="4">
          <cell r="D4">
            <v>54899</v>
          </cell>
        </row>
      </sheetData>
      <sheetData sheetId="137">
        <row r="4">
          <cell r="D4">
            <v>263</v>
          </cell>
        </row>
      </sheetData>
      <sheetData sheetId="138"/>
      <sheetData sheetId="139">
        <row r="4">
          <cell r="D4">
            <v>0</v>
          </cell>
        </row>
      </sheetData>
      <sheetData sheetId="140">
        <row r="4">
          <cell r="D4">
            <v>0</v>
          </cell>
        </row>
      </sheetData>
      <sheetData sheetId="141">
        <row r="4">
          <cell r="D4">
            <v>0</v>
          </cell>
        </row>
      </sheetData>
      <sheetData sheetId="142">
        <row r="4">
          <cell r="D4">
            <v>0</v>
          </cell>
        </row>
      </sheetData>
      <sheetData sheetId="143">
        <row r="4">
          <cell r="D4">
            <v>25771</v>
          </cell>
        </row>
      </sheetData>
      <sheetData sheetId="144">
        <row r="4">
          <cell r="D4">
            <v>0</v>
          </cell>
        </row>
      </sheetData>
      <sheetData sheetId="145">
        <row r="4">
          <cell r="D4">
            <v>0</v>
          </cell>
        </row>
      </sheetData>
      <sheetData sheetId="146">
        <row r="4">
          <cell r="D4">
            <v>304</v>
          </cell>
        </row>
      </sheetData>
      <sheetData sheetId="147">
        <row r="4">
          <cell r="D4">
            <v>41</v>
          </cell>
        </row>
      </sheetData>
      <sheetData sheetId="148">
        <row r="4">
          <cell r="D4">
            <v>33282</v>
          </cell>
        </row>
      </sheetData>
      <sheetData sheetId="149">
        <row r="4">
          <cell r="D4">
            <v>1747</v>
          </cell>
        </row>
      </sheetData>
      <sheetData sheetId="150">
        <row r="4">
          <cell r="B4">
            <v>248</v>
          </cell>
        </row>
      </sheetData>
      <sheetData sheetId="151">
        <row r="4">
          <cell r="B4">
            <v>8785</v>
          </cell>
        </row>
      </sheetData>
      <sheetData sheetId="152">
        <row r="4">
          <cell r="D4">
            <v>37982</v>
          </cell>
        </row>
      </sheetData>
      <sheetData sheetId="153">
        <row r="4">
          <cell r="D4">
            <v>6416</v>
          </cell>
        </row>
      </sheetData>
      <sheetData sheetId="154">
        <row r="4">
          <cell r="D4">
            <v>1624</v>
          </cell>
        </row>
      </sheetData>
      <sheetData sheetId="155">
        <row r="4">
          <cell r="D4">
            <v>137</v>
          </cell>
        </row>
      </sheetData>
      <sheetData sheetId="156">
        <row r="4">
          <cell r="D4">
            <v>33</v>
          </cell>
        </row>
      </sheetData>
      <sheetData sheetId="157">
        <row r="4">
          <cell r="D4">
            <v>0</v>
          </cell>
        </row>
      </sheetData>
      <sheetData sheetId="158">
        <row r="4">
          <cell r="D4">
            <v>159</v>
          </cell>
        </row>
      </sheetData>
      <sheetData sheetId="159">
        <row r="4">
          <cell r="B4">
            <v>6256</v>
          </cell>
        </row>
      </sheetData>
      <sheetData sheetId="160">
        <row r="4">
          <cell r="D4">
            <v>3948</v>
          </cell>
        </row>
      </sheetData>
      <sheetData sheetId="161"/>
      <sheetData sheetId="162">
        <row r="4">
          <cell r="D4">
            <v>0</v>
          </cell>
        </row>
      </sheetData>
      <sheetData sheetId="163">
        <row r="4">
          <cell r="D4">
            <v>3948</v>
          </cell>
        </row>
      </sheetData>
      <sheetData sheetId="164">
        <row r="4">
          <cell r="D4">
            <v>0</v>
          </cell>
        </row>
      </sheetData>
      <sheetData sheetId="165">
        <row r="4">
          <cell r="D4">
            <v>0</v>
          </cell>
        </row>
      </sheetData>
      <sheetData sheetId="166">
        <row r="4">
          <cell r="D4">
            <v>4199</v>
          </cell>
        </row>
      </sheetData>
      <sheetData sheetId="167">
        <row r="4">
          <cell r="D4">
            <v>0</v>
          </cell>
        </row>
      </sheetData>
      <sheetData sheetId="168">
        <row r="4">
          <cell r="D4">
            <v>142446</v>
          </cell>
        </row>
      </sheetData>
      <sheetData sheetId="169">
        <row r="4">
          <cell r="D4">
            <v>3074</v>
          </cell>
        </row>
      </sheetData>
      <sheetData sheetId="170">
        <row r="4">
          <cell r="D4">
            <v>90</v>
          </cell>
        </row>
      </sheetData>
      <sheetData sheetId="171">
        <row r="4">
          <cell r="D4">
            <v>310</v>
          </cell>
        </row>
      </sheetData>
      <sheetData sheetId="172">
        <row r="4">
          <cell r="D4">
            <v>226</v>
          </cell>
        </row>
      </sheetData>
      <sheetData sheetId="173">
        <row r="4">
          <cell r="D4">
            <v>217</v>
          </cell>
        </row>
      </sheetData>
      <sheetData sheetId="174">
        <row r="4">
          <cell r="D4">
            <v>42</v>
          </cell>
        </row>
      </sheetData>
      <sheetData sheetId="175">
        <row r="4">
          <cell r="D4">
            <v>0</v>
          </cell>
        </row>
      </sheetData>
      <sheetData sheetId="176">
        <row r="4">
          <cell r="D4">
            <v>0</v>
          </cell>
        </row>
      </sheetData>
      <sheetData sheetId="177">
        <row r="4">
          <cell r="D4">
            <v>748</v>
          </cell>
        </row>
      </sheetData>
      <sheetData sheetId="178">
        <row r="4">
          <cell r="D4">
            <v>1020</v>
          </cell>
        </row>
      </sheetData>
      <sheetData sheetId="179">
        <row r="4">
          <cell r="D4">
            <v>780</v>
          </cell>
        </row>
      </sheetData>
      <sheetData sheetId="180">
        <row r="4">
          <cell r="D4">
            <v>2049</v>
          </cell>
        </row>
      </sheetData>
      <sheetData sheetId="181">
        <row r="4">
          <cell r="D4">
            <v>1033</v>
          </cell>
        </row>
      </sheetData>
      <sheetData sheetId="182">
        <row r="4">
          <cell r="D4">
            <v>372</v>
          </cell>
        </row>
      </sheetData>
      <sheetData sheetId="183">
        <row r="4">
          <cell r="B4">
            <v>5100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4"/>
  <dimension ref="A1:O76"/>
  <sheetViews>
    <sheetView showGridLines="0" topLeftCell="A68" zoomScale="110" zoomScaleNormal="110" workbookViewId="0">
      <selection activeCell="B72" sqref="B72:O72"/>
    </sheetView>
  </sheetViews>
  <sheetFormatPr baseColWidth="10" defaultRowHeight="13"/>
  <cols>
    <col min="1" max="1" width="9.1640625" style="1" customWidth="1"/>
    <col min="2" max="2" width="4.1640625" customWidth="1"/>
    <col min="7" max="7" width="19.5" customWidth="1"/>
    <col min="9" max="9" width="13" customWidth="1"/>
  </cols>
  <sheetData>
    <row r="1" spans="1:15" ht="21" customHeight="1">
      <c r="A1" s="492"/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4"/>
    </row>
    <row r="2" spans="1:15" ht="21" customHeight="1">
      <c r="A2" s="495"/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7"/>
    </row>
    <row r="3" spans="1:15" ht="21" customHeight="1">
      <c r="A3" s="495"/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7"/>
    </row>
    <row r="4" spans="1:15" ht="21" customHeight="1">
      <c r="A4" s="495"/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7"/>
    </row>
    <row r="5" spans="1:15" ht="21" customHeight="1">
      <c r="A5" s="498"/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500"/>
    </row>
    <row r="6" spans="1:15" s="7" customFormat="1" ht="26.25" customHeight="1">
      <c r="A6" s="501" t="s">
        <v>1</v>
      </c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3"/>
    </row>
    <row r="7" spans="1:15" ht="12.75" customHeight="1">
      <c r="A7" s="504"/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505"/>
      <c r="N7" s="505"/>
      <c r="O7" s="506"/>
    </row>
    <row r="8" spans="1:15" ht="53" customHeight="1">
      <c r="A8" s="2">
        <v>0</v>
      </c>
      <c r="B8" s="488" t="s">
        <v>402</v>
      </c>
      <c r="C8" s="490"/>
      <c r="D8" s="490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1"/>
    </row>
    <row r="9" spans="1:15" ht="53" customHeight="1">
      <c r="A9" s="2">
        <v>1</v>
      </c>
      <c r="B9" s="488" t="s">
        <v>403</v>
      </c>
      <c r="C9" s="490"/>
      <c r="D9" s="490"/>
      <c r="E9" s="490"/>
      <c r="F9" s="490"/>
      <c r="G9" s="490"/>
      <c r="H9" s="490"/>
      <c r="I9" s="490"/>
      <c r="J9" s="490"/>
      <c r="K9" s="490"/>
      <c r="L9" s="490"/>
      <c r="M9" s="490"/>
      <c r="N9" s="490"/>
      <c r="O9" s="491"/>
    </row>
    <row r="10" spans="1:15" ht="48" customHeight="1">
      <c r="A10" s="3">
        <v>2</v>
      </c>
      <c r="B10" s="488" t="s">
        <v>354</v>
      </c>
      <c r="C10" s="488"/>
      <c r="D10" s="488"/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489"/>
    </row>
    <row r="11" spans="1:15" ht="42.75" customHeight="1">
      <c r="A11" s="3">
        <v>3</v>
      </c>
      <c r="B11" s="488" t="s">
        <v>355</v>
      </c>
      <c r="C11" s="490"/>
      <c r="D11" s="490"/>
      <c r="E11" s="490"/>
      <c r="F11" s="490"/>
      <c r="G11" s="490"/>
      <c r="H11" s="490"/>
      <c r="I11" s="490"/>
      <c r="J11" s="490"/>
      <c r="K11" s="490"/>
      <c r="L11" s="490"/>
      <c r="M11" s="490"/>
      <c r="N11" s="490"/>
      <c r="O11" s="491"/>
    </row>
    <row r="12" spans="1:15" ht="38" customHeight="1">
      <c r="A12" s="2">
        <v>4</v>
      </c>
      <c r="B12" s="488" t="s">
        <v>356</v>
      </c>
      <c r="C12" s="490"/>
      <c r="D12" s="490"/>
      <c r="E12" s="490"/>
      <c r="F12" s="490"/>
      <c r="G12" s="490"/>
      <c r="H12" s="490"/>
      <c r="I12" s="490"/>
      <c r="J12" s="490"/>
      <c r="K12" s="490"/>
      <c r="L12" s="490"/>
      <c r="M12" s="490"/>
      <c r="N12" s="490"/>
      <c r="O12" s="491"/>
    </row>
    <row r="13" spans="1:15" ht="38" customHeight="1">
      <c r="A13" s="3">
        <v>5</v>
      </c>
      <c r="B13" s="488" t="s">
        <v>357</v>
      </c>
      <c r="C13" s="490"/>
      <c r="D13" s="490"/>
      <c r="E13" s="490"/>
      <c r="F13" s="490"/>
      <c r="G13" s="490"/>
      <c r="H13" s="490"/>
      <c r="I13" s="490"/>
      <c r="J13" s="490"/>
      <c r="K13" s="490"/>
      <c r="L13" s="490"/>
      <c r="M13" s="490"/>
      <c r="N13" s="490"/>
      <c r="O13" s="491"/>
    </row>
    <row r="14" spans="1:15" ht="54.75" customHeight="1">
      <c r="A14" s="3">
        <v>6</v>
      </c>
      <c r="B14" s="488" t="s">
        <v>358</v>
      </c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1"/>
    </row>
    <row r="15" spans="1:15" ht="48" customHeight="1">
      <c r="A15" s="2">
        <v>7</v>
      </c>
      <c r="B15" s="488" t="s">
        <v>359</v>
      </c>
      <c r="C15" s="490"/>
      <c r="D15" s="490"/>
      <c r="E15" s="490"/>
      <c r="F15" s="490"/>
      <c r="G15" s="490"/>
      <c r="H15" s="490"/>
      <c r="I15" s="490"/>
      <c r="J15" s="490"/>
      <c r="K15" s="490"/>
      <c r="L15" s="490"/>
      <c r="M15" s="490"/>
      <c r="N15" s="490"/>
      <c r="O15" s="491"/>
    </row>
    <row r="16" spans="1:15" ht="38" customHeight="1">
      <c r="A16" s="3">
        <v>8</v>
      </c>
      <c r="B16" s="488" t="s">
        <v>360</v>
      </c>
      <c r="C16" s="490"/>
      <c r="D16" s="490"/>
      <c r="E16" s="490"/>
      <c r="F16" s="490"/>
      <c r="G16" s="490"/>
      <c r="H16" s="490"/>
      <c r="I16" s="490"/>
      <c r="J16" s="490"/>
      <c r="K16" s="490"/>
      <c r="L16" s="490"/>
      <c r="M16" s="490"/>
      <c r="N16" s="490"/>
      <c r="O16" s="491"/>
    </row>
    <row r="17" spans="1:15" ht="44" customHeight="1">
      <c r="A17" s="3">
        <v>9</v>
      </c>
      <c r="B17" s="488" t="s">
        <v>361</v>
      </c>
      <c r="C17" s="490"/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1"/>
    </row>
    <row r="18" spans="1:15" ht="44" customHeight="1">
      <c r="A18" s="2">
        <v>10</v>
      </c>
      <c r="B18" s="488" t="s">
        <v>362</v>
      </c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1"/>
    </row>
    <row r="19" spans="1:15" ht="44" customHeight="1">
      <c r="A19" s="3">
        <v>11</v>
      </c>
      <c r="B19" s="488" t="s">
        <v>363</v>
      </c>
      <c r="C19" s="488"/>
      <c r="D19" s="488"/>
      <c r="E19" s="488"/>
      <c r="F19" s="488"/>
      <c r="G19" s="488"/>
      <c r="H19" s="488"/>
      <c r="I19" s="488"/>
      <c r="J19" s="488"/>
      <c r="K19" s="488"/>
      <c r="L19" s="488"/>
      <c r="M19" s="488"/>
      <c r="N19" s="488"/>
      <c r="O19" s="489"/>
    </row>
    <row r="20" spans="1:15" ht="44" customHeight="1">
      <c r="A20" s="3">
        <v>12</v>
      </c>
      <c r="B20" s="488" t="s">
        <v>364</v>
      </c>
      <c r="C20" s="490"/>
      <c r="D20" s="490" t="s">
        <v>0</v>
      </c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491"/>
    </row>
    <row r="21" spans="1:15" ht="44" customHeight="1">
      <c r="A21" s="2">
        <v>13</v>
      </c>
      <c r="B21" s="488" t="s">
        <v>365</v>
      </c>
      <c r="C21" s="490"/>
      <c r="D21" s="490"/>
      <c r="E21" s="490"/>
      <c r="F21" s="490"/>
      <c r="G21" s="490"/>
      <c r="H21" s="490"/>
      <c r="I21" s="490"/>
      <c r="J21" s="490"/>
      <c r="K21" s="490"/>
      <c r="L21" s="490"/>
      <c r="M21" s="490"/>
      <c r="N21" s="490"/>
      <c r="O21" s="491"/>
    </row>
    <row r="22" spans="1:15" ht="44" customHeight="1">
      <c r="A22" s="3">
        <v>14</v>
      </c>
      <c r="B22" s="488" t="s">
        <v>366</v>
      </c>
      <c r="C22" s="490"/>
      <c r="D22" s="490"/>
      <c r="E22" s="490"/>
      <c r="F22" s="490"/>
      <c r="G22" s="490"/>
      <c r="H22" s="490"/>
      <c r="I22" s="490"/>
      <c r="J22" s="490"/>
      <c r="K22" s="490"/>
      <c r="L22" s="490"/>
      <c r="M22" s="490"/>
      <c r="N22" s="490"/>
      <c r="O22" s="491"/>
    </row>
    <row r="23" spans="1:15" ht="44" customHeight="1">
      <c r="A23" s="3">
        <v>15</v>
      </c>
      <c r="B23" s="488" t="s">
        <v>326</v>
      </c>
      <c r="C23" s="490"/>
      <c r="D23" s="490"/>
      <c r="E23" s="490"/>
      <c r="F23" s="490"/>
      <c r="G23" s="490"/>
      <c r="H23" s="490"/>
      <c r="I23" s="490"/>
      <c r="J23" s="490"/>
      <c r="K23" s="490"/>
      <c r="L23" s="490"/>
      <c r="M23" s="490"/>
      <c r="N23" s="490"/>
      <c r="O23" s="491"/>
    </row>
    <row r="24" spans="1:15" ht="44" customHeight="1">
      <c r="A24" s="2">
        <v>16</v>
      </c>
      <c r="B24" s="488" t="s">
        <v>327</v>
      </c>
      <c r="C24" s="490"/>
      <c r="D24" s="490"/>
      <c r="E24" s="490"/>
      <c r="F24" s="490"/>
      <c r="G24" s="490"/>
      <c r="H24" s="490"/>
      <c r="I24" s="490"/>
      <c r="J24" s="490"/>
      <c r="K24" s="490"/>
      <c r="L24" s="490"/>
      <c r="M24" s="490"/>
      <c r="N24" s="490"/>
      <c r="O24" s="491"/>
    </row>
    <row r="25" spans="1:15" ht="44" customHeight="1">
      <c r="A25" s="3">
        <v>17</v>
      </c>
      <c r="B25" s="488" t="s">
        <v>328</v>
      </c>
      <c r="C25" s="490"/>
      <c r="D25" s="490"/>
      <c r="E25" s="490"/>
      <c r="F25" s="490"/>
      <c r="G25" s="490"/>
      <c r="H25" s="490"/>
      <c r="I25" s="490"/>
      <c r="J25" s="490"/>
      <c r="K25" s="490"/>
      <c r="L25" s="490"/>
      <c r="M25" s="490"/>
      <c r="N25" s="490"/>
      <c r="O25" s="491"/>
    </row>
    <row r="26" spans="1:15" ht="44" customHeight="1">
      <c r="A26" s="3">
        <v>18</v>
      </c>
      <c r="B26" s="488" t="s">
        <v>367</v>
      </c>
      <c r="C26" s="490"/>
      <c r="D26" s="490"/>
      <c r="E26" s="490"/>
      <c r="F26" s="490"/>
      <c r="G26" s="490"/>
      <c r="H26" s="490"/>
      <c r="I26" s="490"/>
      <c r="J26" s="490"/>
      <c r="K26" s="490"/>
      <c r="L26" s="490"/>
      <c r="M26" s="490"/>
      <c r="N26" s="490"/>
      <c r="O26" s="491"/>
    </row>
    <row r="27" spans="1:15" ht="44" customHeight="1">
      <c r="A27" s="2">
        <v>19</v>
      </c>
      <c r="B27" s="488" t="s">
        <v>368</v>
      </c>
      <c r="C27" s="490"/>
      <c r="D27" s="490"/>
      <c r="E27" s="490"/>
      <c r="F27" s="490"/>
      <c r="G27" s="490"/>
      <c r="H27" s="490"/>
      <c r="I27" s="490"/>
      <c r="J27" s="490"/>
      <c r="K27" s="490"/>
      <c r="L27" s="490"/>
      <c r="M27" s="490"/>
      <c r="N27" s="490"/>
      <c r="O27" s="491"/>
    </row>
    <row r="28" spans="1:15" ht="44" customHeight="1">
      <c r="A28" s="3">
        <v>20</v>
      </c>
      <c r="B28" s="488" t="s">
        <v>369</v>
      </c>
      <c r="C28" s="490"/>
      <c r="D28" s="490"/>
      <c r="E28" s="490"/>
      <c r="F28" s="490"/>
      <c r="G28" s="490"/>
      <c r="H28" s="490"/>
      <c r="I28" s="490"/>
      <c r="J28" s="490"/>
      <c r="K28" s="490"/>
      <c r="L28" s="490"/>
      <c r="M28" s="490"/>
      <c r="N28" s="490"/>
      <c r="O28" s="491"/>
    </row>
    <row r="29" spans="1:15" ht="44" customHeight="1">
      <c r="A29" s="3">
        <v>21</v>
      </c>
      <c r="B29" s="488" t="s">
        <v>329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8"/>
      <c r="N29" s="488"/>
      <c r="O29" s="489"/>
    </row>
    <row r="30" spans="1:15" ht="44" customHeight="1">
      <c r="A30" s="2">
        <v>22</v>
      </c>
      <c r="B30" s="488" t="s">
        <v>330</v>
      </c>
      <c r="C30" s="488"/>
      <c r="D30" s="488"/>
      <c r="E30" s="488"/>
      <c r="F30" s="488"/>
      <c r="G30" s="488"/>
      <c r="H30" s="488"/>
      <c r="I30" s="488"/>
      <c r="J30" s="488"/>
      <c r="K30" s="488"/>
      <c r="L30" s="488"/>
      <c r="M30" s="488"/>
      <c r="N30" s="488"/>
      <c r="O30" s="489"/>
    </row>
    <row r="31" spans="1:15" ht="44" customHeight="1">
      <c r="A31" s="3">
        <v>23</v>
      </c>
      <c r="B31" s="488" t="s">
        <v>331</v>
      </c>
      <c r="C31" s="488"/>
      <c r="D31" s="488"/>
      <c r="E31" s="488"/>
      <c r="F31" s="488"/>
      <c r="G31" s="488"/>
      <c r="H31" s="488"/>
      <c r="I31" s="488"/>
      <c r="J31" s="488"/>
      <c r="K31" s="488"/>
      <c r="L31" s="488"/>
      <c r="M31" s="488"/>
      <c r="N31" s="488"/>
      <c r="O31" s="489"/>
    </row>
    <row r="32" spans="1:15" ht="44" customHeight="1">
      <c r="A32" s="3">
        <v>24</v>
      </c>
      <c r="B32" s="488" t="s">
        <v>332</v>
      </c>
      <c r="C32" s="488"/>
      <c r="D32" s="488"/>
      <c r="E32" s="488"/>
      <c r="F32" s="488"/>
      <c r="G32" s="488"/>
      <c r="H32" s="488"/>
      <c r="I32" s="488"/>
      <c r="J32" s="488"/>
      <c r="K32" s="488"/>
      <c r="L32" s="488"/>
      <c r="M32" s="488"/>
      <c r="N32" s="488"/>
      <c r="O32" s="489"/>
    </row>
    <row r="33" spans="1:15" ht="44" customHeight="1">
      <c r="A33" s="2">
        <v>25</v>
      </c>
      <c r="B33" s="488" t="s">
        <v>333</v>
      </c>
      <c r="C33" s="488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88"/>
      <c r="O33" s="489"/>
    </row>
    <row r="34" spans="1:15" ht="44" customHeight="1">
      <c r="A34" s="3">
        <v>26</v>
      </c>
      <c r="B34" s="488" t="s">
        <v>334</v>
      </c>
      <c r="C34" s="488"/>
      <c r="D34" s="488"/>
      <c r="E34" s="488"/>
      <c r="F34" s="488"/>
      <c r="G34" s="488"/>
      <c r="H34" s="488"/>
      <c r="I34" s="488"/>
      <c r="J34" s="488"/>
      <c r="K34" s="488"/>
      <c r="L34" s="488"/>
      <c r="M34" s="488"/>
      <c r="N34" s="488"/>
      <c r="O34" s="489"/>
    </row>
    <row r="35" spans="1:15" ht="44" customHeight="1">
      <c r="A35" s="3">
        <v>27</v>
      </c>
      <c r="B35" s="488" t="s">
        <v>335</v>
      </c>
      <c r="C35" s="490"/>
      <c r="D35" s="490"/>
      <c r="E35" s="490"/>
      <c r="F35" s="490"/>
      <c r="G35" s="490"/>
      <c r="H35" s="490"/>
      <c r="I35" s="490"/>
      <c r="J35" s="490"/>
      <c r="K35" s="490"/>
      <c r="L35" s="490"/>
      <c r="M35" s="490"/>
      <c r="N35" s="490"/>
      <c r="O35" s="491"/>
    </row>
    <row r="36" spans="1:15" ht="44" customHeight="1">
      <c r="A36" s="2">
        <v>28</v>
      </c>
      <c r="B36" s="488" t="s">
        <v>370</v>
      </c>
      <c r="C36" s="490"/>
      <c r="D36" s="490"/>
      <c r="E36" s="490"/>
      <c r="F36" s="490"/>
      <c r="G36" s="490"/>
      <c r="H36" s="490"/>
      <c r="I36" s="490"/>
      <c r="J36" s="490"/>
      <c r="K36" s="490"/>
      <c r="L36" s="490"/>
      <c r="M36" s="490"/>
      <c r="N36" s="490"/>
      <c r="O36" s="491"/>
    </row>
    <row r="37" spans="1:15" ht="44" customHeight="1">
      <c r="A37" s="3">
        <v>29</v>
      </c>
      <c r="B37" s="488" t="s">
        <v>371</v>
      </c>
      <c r="C37" s="490"/>
      <c r="D37" s="490"/>
      <c r="E37" s="490"/>
      <c r="F37" s="490"/>
      <c r="G37" s="490"/>
      <c r="H37" s="490"/>
      <c r="I37" s="490"/>
      <c r="J37" s="490"/>
      <c r="K37" s="490"/>
      <c r="L37" s="490"/>
      <c r="M37" s="490"/>
      <c r="N37" s="490"/>
      <c r="O37" s="491"/>
    </row>
    <row r="38" spans="1:15" ht="44" customHeight="1">
      <c r="A38" s="3">
        <v>30</v>
      </c>
      <c r="B38" s="488" t="s">
        <v>372</v>
      </c>
      <c r="C38" s="490"/>
      <c r="D38" s="490"/>
      <c r="E38" s="490"/>
      <c r="F38" s="490"/>
      <c r="G38" s="490"/>
      <c r="H38" s="490"/>
      <c r="I38" s="490"/>
      <c r="J38" s="490"/>
      <c r="K38" s="490"/>
      <c r="L38" s="490"/>
      <c r="M38" s="490"/>
      <c r="N38" s="490"/>
      <c r="O38" s="491"/>
    </row>
    <row r="39" spans="1:15" ht="44" customHeight="1">
      <c r="A39" s="2">
        <v>31</v>
      </c>
      <c r="B39" s="488" t="s">
        <v>373</v>
      </c>
      <c r="C39" s="490"/>
      <c r="D39" s="490"/>
      <c r="E39" s="490"/>
      <c r="F39" s="490"/>
      <c r="G39" s="490"/>
      <c r="H39" s="490"/>
      <c r="I39" s="490"/>
      <c r="J39" s="490"/>
      <c r="K39" s="490"/>
      <c r="L39" s="490"/>
      <c r="M39" s="490"/>
      <c r="N39" s="490"/>
      <c r="O39" s="491"/>
    </row>
    <row r="40" spans="1:15" ht="44" customHeight="1">
      <c r="A40" s="3">
        <v>32</v>
      </c>
      <c r="B40" s="488" t="s">
        <v>374</v>
      </c>
      <c r="C40" s="490"/>
      <c r="D40" s="490"/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1"/>
    </row>
    <row r="41" spans="1:15" ht="44" customHeight="1">
      <c r="A41" s="3">
        <v>33</v>
      </c>
      <c r="B41" s="488" t="s">
        <v>375</v>
      </c>
      <c r="C41" s="490"/>
      <c r="D41" s="490"/>
      <c r="E41" s="490"/>
      <c r="F41" s="490"/>
      <c r="G41" s="490"/>
      <c r="H41" s="490"/>
      <c r="I41" s="490"/>
      <c r="J41" s="490"/>
      <c r="K41" s="490"/>
      <c r="L41" s="490"/>
      <c r="M41" s="490"/>
      <c r="N41" s="490"/>
      <c r="O41" s="491"/>
    </row>
    <row r="42" spans="1:15" ht="44" customHeight="1">
      <c r="A42" s="2">
        <v>34</v>
      </c>
      <c r="B42" s="488" t="s">
        <v>376</v>
      </c>
      <c r="C42" s="490"/>
      <c r="D42" s="490"/>
      <c r="E42" s="490"/>
      <c r="F42" s="490"/>
      <c r="G42" s="490"/>
      <c r="H42" s="490"/>
      <c r="I42" s="490"/>
      <c r="J42" s="490"/>
      <c r="K42" s="490"/>
      <c r="L42" s="490"/>
      <c r="M42" s="490"/>
      <c r="N42" s="490"/>
      <c r="O42" s="491"/>
    </row>
    <row r="43" spans="1:15" ht="44" customHeight="1">
      <c r="A43" s="3">
        <v>35</v>
      </c>
      <c r="B43" s="488" t="s">
        <v>336</v>
      </c>
      <c r="C43" s="490"/>
      <c r="D43" s="490"/>
      <c r="E43" s="490"/>
      <c r="F43" s="490"/>
      <c r="G43" s="490"/>
      <c r="H43" s="490"/>
      <c r="I43" s="490"/>
      <c r="J43" s="490"/>
      <c r="K43" s="490"/>
      <c r="L43" s="490"/>
      <c r="M43" s="490"/>
      <c r="N43" s="490"/>
      <c r="O43" s="491"/>
    </row>
    <row r="44" spans="1:15" ht="44" customHeight="1">
      <c r="A44" s="3">
        <v>36</v>
      </c>
      <c r="B44" s="488" t="s">
        <v>377</v>
      </c>
      <c r="C44" s="490"/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1"/>
    </row>
    <row r="45" spans="1:15" ht="44" customHeight="1">
      <c r="A45" s="2">
        <v>37</v>
      </c>
      <c r="B45" s="488" t="s">
        <v>378</v>
      </c>
      <c r="C45" s="490"/>
      <c r="D45" s="490"/>
      <c r="E45" s="490"/>
      <c r="F45" s="490"/>
      <c r="G45" s="490"/>
      <c r="H45" s="490"/>
      <c r="I45" s="490"/>
      <c r="J45" s="490"/>
      <c r="K45" s="490"/>
      <c r="L45" s="490"/>
      <c r="M45" s="490"/>
      <c r="N45" s="490"/>
      <c r="O45" s="491"/>
    </row>
    <row r="46" spans="1:15" ht="44" customHeight="1">
      <c r="A46" s="3">
        <v>38</v>
      </c>
      <c r="B46" s="488" t="s">
        <v>379</v>
      </c>
      <c r="C46" s="490"/>
      <c r="D46" s="490"/>
      <c r="E46" s="490"/>
      <c r="F46" s="490"/>
      <c r="G46" s="490"/>
      <c r="H46" s="490"/>
      <c r="I46" s="490"/>
      <c r="J46" s="490"/>
      <c r="K46" s="490"/>
      <c r="L46" s="490"/>
      <c r="M46" s="490"/>
      <c r="N46" s="490"/>
      <c r="O46" s="491"/>
    </row>
    <row r="47" spans="1:15" ht="44" customHeight="1">
      <c r="A47" s="3">
        <v>39</v>
      </c>
      <c r="B47" s="488" t="s">
        <v>380</v>
      </c>
      <c r="C47" s="490"/>
      <c r="D47" s="490"/>
      <c r="E47" s="490"/>
      <c r="F47" s="490"/>
      <c r="G47" s="490"/>
      <c r="H47" s="490"/>
      <c r="I47" s="490"/>
      <c r="J47" s="490"/>
      <c r="K47" s="490"/>
      <c r="L47" s="490"/>
      <c r="M47" s="490"/>
      <c r="N47" s="490"/>
      <c r="O47" s="491"/>
    </row>
    <row r="48" spans="1:15" ht="44" customHeight="1">
      <c r="A48" s="2">
        <v>40</v>
      </c>
      <c r="B48" s="488" t="s">
        <v>381</v>
      </c>
      <c r="C48" s="490"/>
      <c r="D48" s="490"/>
      <c r="E48" s="490"/>
      <c r="F48" s="490"/>
      <c r="G48" s="490"/>
      <c r="H48" s="490"/>
      <c r="I48" s="490"/>
      <c r="J48" s="490"/>
      <c r="K48" s="490"/>
      <c r="L48" s="490"/>
      <c r="M48" s="490"/>
      <c r="N48" s="490"/>
      <c r="O48" s="491"/>
    </row>
    <row r="49" spans="1:15" ht="44" customHeight="1">
      <c r="A49" s="3">
        <v>41</v>
      </c>
      <c r="B49" s="488" t="s">
        <v>382</v>
      </c>
      <c r="C49" s="490"/>
      <c r="D49" s="490"/>
      <c r="E49" s="490"/>
      <c r="F49" s="490"/>
      <c r="G49" s="490"/>
      <c r="H49" s="490"/>
      <c r="I49" s="490"/>
      <c r="J49" s="490"/>
      <c r="K49" s="490"/>
      <c r="L49" s="490"/>
      <c r="M49" s="490"/>
      <c r="N49" s="490"/>
      <c r="O49" s="491"/>
    </row>
    <row r="50" spans="1:15" ht="44" customHeight="1">
      <c r="A50" s="3">
        <v>42</v>
      </c>
      <c r="B50" s="488" t="s">
        <v>383</v>
      </c>
      <c r="C50" s="490"/>
      <c r="D50" s="490"/>
      <c r="E50" s="490"/>
      <c r="F50" s="490"/>
      <c r="G50" s="490"/>
      <c r="H50" s="490"/>
      <c r="I50" s="490"/>
      <c r="J50" s="490"/>
      <c r="K50" s="490"/>
      <c r="L50" s="490"/>
      <c r="M50" s="490"/>
      <c r="N50" s="490"/>
      <c r="O50" s="491"/>
    </row>
    <row r="51" spans="1:15" ht="44" customHeight="1">
      <c r="A51" s="2">
        <v>43</v>
      </c>
      <c r="B51" s="488" t="s">
        <v>337</v>
      </c>
      <c r="C51" s="490"/>
      <c r="D51" s="490"/>
      <c r="E51" s="490"/>
      <c r="F51" s="490"/>
      <c r="G51" s="490"/>
      <c r="H51" s="490"/>
      <c r="I51" s="490"/>
      <c r="J51" s="490"/>
      <c r="K51" s="490"/>
      <c r="L51" s="490"/>
      <c r="M51" s="490"/>
      <c r="N51" s="490"/>
      <c r="O51" s="491"/>
    </row>
    <row r="52" spans="1:15" ht="44" customHeight="1">
      <c r="A52" s="3">
        <v>44</v>
      </c>
      <c r="B52" s="488" t="s">
        <v>384</v>
      </c>
      <c r="C52" s="490"/>
      <c r="D52" s="490"/>
      <c r="E52" s="490"/>
      <c r="F52" s="490"/>
      <c r="G52" s="490"/>
      <c r="H52" s="490"/>
      <c r="I52" s="490"/>
      <c r="J52" s="490"/>
      <c r="K52" s="490"/>
      <c r="L52" s="490"/>
      <c r="M52" s="490"/>
      <c r="N52" s="490"/>
      <c r="O52" s="491"/>
    </row>
    <row r="53" spans="1:15" ht="44" customHeight="1">
      <c r="A53" s="3">
        <v>45</v>
      </c>
      <c r="B53" s="488" t="s">
        <v>385</v>
      </c>
      <c r="C53" s="490"/>
      <c r="D53" s="490"/>
      <c r="E53" s="490"/>
      <c r="F53" s="490"/>
      <c r="G53" s="490"/>
      <c r="H53" s="490"/>
      <c r="I53" s="490"/>
      <c r="J53" s="490"/>
      <c r="K53" s="490"/>
      <c r="L53" s="490"/>
      <c r="M53" s="490"/>
      <c r="N53" s="490"/>
      <c r="O53" s="491"/>
    </row>
    <row r="54" spans="1:15" ht="44" customHeight="1">
      <c r="A54" s="2">
        <v>46</v>
      </c>
      <c r="B54" s="488" t="s">
        <v>386</v>
      </c>
      <c r="C54" s="490"/>
      <c r="D54" s="490"/>
      <c r="E54" s="490"/>
      <c r="F54" s="490"/>
      <c r="G54" s="490"/>
      <c r="H54" s="490"/>
      <c r="I54" s="490"/>
      <c r="J54" s="490"/>
      <c r="K54" s="490"/>
      <c r="L54" s="490"/>
      <c r="M54" s="490"/>
      <c r="N54" s="490"/>
      <c r="O54" s="491"/>
    </row>
    <row r="55" spans="1:15" ht="44" customHeight="1">
      <c r="A55" s="3">
        <v>47</v>
      </c>
      <c r="B55" s="488" t="s">
        <v>387</v>
      </c>
      <c r="C55" s="490"/>
      <c r="D55" s="490"/>
      <c r="E55" s="490"/>
      <c r="F55" s="490"/>
      <c r="G55" s="490"/>
      <c r="H55" s="490"/>
      <c r="I55" s="490"/>
      <c r="J55" s="490"/>
      <c r="K55" s="490"/>
      <c r="L55" s="490"/>
      <c r="M55" s="490"/>
      <c r="N55" s="490"/>
      <c r="O55" s="491"/>
    </row>
    <row r="56" spans="1:15" ht="44" customHeight="1">
      <c r="A56" s="3">
        <v>48</v>
      </c>
      <c r="B56" s="488" t="s">
        <v>388</v>
      </c>
      <c r="C56" s="488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9"/>
    </row>
    <row r="57" spans="1:15" ht="44" customHeight="1">
      <c r="A57" s="2">
        <v>49</v>
      </c>
      <c r="B57" s="488" t="s">
        <v>389</v>
      </c>
      <c r="C57" s="488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9"/>
    </row>
    <row r="58" spans="1:15" ht="45.75" customHeight="1">
      <c r="A58" s="3">
        <v>50</v>
      </c>
      <c r="B58" s="488" t="s">
        <v>390</v>
      </c>
      <c r="C58" s="488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9"/>
    </row>
    <row r="59" spans="1:15" ht="45.75" customHeight="1">
      <c r="A59" s="3">
        <v>51</v>
      </c>
      <c r="B59" s="488" t="s">
        <v>391</v>
      </c>
      <c r="C59" s="488"/>
      <c r="D59" s="488"/>
      <c r="E59" s="488"/>
      <c r="F59" s="488"/>
      <c r="G59" s="488"/>
      <c r="H59" s="488"/>
      <c r="I59" s="488"/>
      <c r="J59" s="488"/>
      <c r="K59" s="488"/>
      <c r="L59" s="488"/>
      <c r="M59" s="488"/>
      <c r="N59" s="488"/>
      <c r="O59" s="489"/>
    </row>
    <row r="60" spans="1:15" ht="45.75" customHeight="1">
      <c r="A60" s="2">
        <v>52</v>
      </c>
      <c r="B60" s="488" t="s">
        <v>338</v>
      </c>
      <c r="C60" s="488"/>
      <c r="D60" s="488"/>
      <c r="E60" s="488"/>
      <c r="F60" s="488"/>
      <c r="G60" s="488"/>
      <c r="H60" s="488"/>
      <c r="I60" s="488"/>
      <c r="J60" s="488"/>
      <c r="K60" s="488"/>
      <c r="L60" s="488"/>
      <c r="M60" s="488"/>
      <c r="N60" s="488"/>
      <c r="O60" s="489"/>
    </row>
    <row r="61" spans="1:15" ht="38" customHeight="1">
      <c r="A61" s="3">
        <v>53</v>
      </c>
      <c r="B61" s="488" t="s">
        <v>339</v>
      </c>
      <c r="C61" s="488"/>
      <c r="D61" s="488"/>
      <c r="E61" s="488"/>
      <c r="F61" s="488"/>
      <c r="G61" s="488"/>
      <c r="H61" s="488"/>
      <c r="I61" s="488"/>
      <c r="J61" s="488"/>
      <c r="K61" s="488"/>
      <c r="L61" s="488"/>
      <c r="M61" s="488"/>
      <c r="N61" s="488"/>
      <c r="O61" s="489"/>
    </row>
    <row r="62" spans="1:15" ht="38" customHeight="1">
      <c r="A62" s="3">
        <v>54</v>
      </c>
      <c r="B62" s="488" t="s">
        <v>340</v>
      </c>
      <c r="C62" s="488"/>
      <c r="D62" s="488"/>
      <c r="E62" s="488"/>
      <c r="F62" s="488"/>
      <c r="G62" s="488"/>
      <c r="H62" s="488"/>
      <c r="I62" s="488"/>
      <c r="J62" s="488"/>
      <c r="K62" s="488"/>
      <c r="L62" s="488"/>
      <c r="M62" s="488"/>
      <c r="N62" s="488"/>
      <c r="O62" s="489"/>
    </row>
    <row r="63" spans="1:15" ht="38" customHeight="1">
      <c r="A63" s="2">
        <v>55</v>
      </c>
      <c r="B63" s="488" t="s">
        <v>341</v>
      </c>
      <c r="C63" s="488"/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8"/>
      <c r="O63" s="489"/>
    </row>
    <row r="64" spans="1:15" ht="38" customHeight="1">
      <c r="A64" s="3">
        <v>56</v>
      </c>
      <c r="B64" s="488" t="s">
        <v>342</v>
      </c>
      <c r="C64" s="488"/>
      <c r="D64" s="488"/>
      <c r="E64" s="488"/>
      <c r="F64" s="488"/>
      <c r="G64" s="488"/>
      <c r="H64" s="488"/>
      <c r="I64" s="488"/>
      <c r="J64" s="488"/>
      <c r="K64" s="488"/>
      <c r="L64" s="488"/>
      <c r="M64" s="488"/>
      <c r="N64" s="488"/>
      <c r="O64" s="489"/>
    </row>
    <row r="65" spans="1:15" ht="38" customHeight="1">
      <c r="A65" s="3">
        <v>57</v>
      </c>
      <c r="B65" s="488" t="s">
        <v>343</v>
      </c>
      <c r="C65" s="488"/>
      <c r="D65" s="488"/>
      <c r="E65" s="488"/>
      <c r="F65" s="488"/>
      <c r="G65" s="488"/>
      <c r="H65" s="488"/>
      <c r="I65" s="488"/>
      <c r="J65" s="488"/>
      <c r="K65" s="488"/>
      <c r="L65" s="488"/>
      <c r="M65" s="488"/>
      <c r="N65" s="488"/>
      <c r="O65" s="489"/>
    </row>
    <row r="66" spans="1:15" ht="38" customHeight="1">
      <c r="A66" s="2">
        <v>58</v>
      </c>
      <c r="B66" s="488" t="s">
        <v>344</v>
      </c>
      <c r="C66" s="488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  <c r="O66" s="489"/>
    </row>
    <row r="67" spans="1:15" ht="38" customHeight="1">
      <c r="A67" s="3">
        <v>59</v>
      </c>
      <c r="B67" s="488" t="s">
        <v>345</v>
      </c>
      <c r="C67" s="488"/>
      <c r="D67" s="488"/>
      <c r="E67" s="488"/>
      <c r="F67" s="488"/>
      <c r="G67" s="488"/>
      <c r="H67" s="488"/>
      <c r="I67" s="488"/>
      <c r="J67" s="488"/>
      <c r="K67" s="488"/>
      <c r="L67" s="488"/>
      <c r="M67" s="488"/>
      <c r="N67" s="488"/>
      <c r="O67" s="489"/>
    </row>
    <row r="68" spans="1:15" ht="38" customHeight="1">
      <c r="A68" s="3">
        <v>60</v>
      </c>
      <c r="B68" s="488" t="s">
        <v>346</v>
      </c>
      <c r="C68" s="488"/>
      <c r="D68" s="488"/>
      <c r="E68" s="488"/>
      <c r="F68" s="488"/>
      <c r="G68" s="488"/>
      <c r="H68" s="488"/>
      <c r="I68" s="488"/>
      <c r="J68" s="488"/>
      <c r="K68" s="488"/>
      <c r="L68" s="488"/>
      <c r="M68" s="488"/>
      <c r="N68" s="488"/>
      <c r="O68" s="489"/>
    </row>
    <row r="69" spans="1:15" ht="38" customHeight="1">
      <c r="A69" s="2">
        <v>61</v>
      </c>
      <c r="B69" s="488" t="s">
        <v>347</v>
      </c>
      <c r="C69" s="488"/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488"/>
      <c r="O69" s="489"/>
    </row>
    <row r="70" spans="1:15" ht="38" customHeight="1">
      <c r="A70" s="3">
        <v>62</v>
      </c>
      <c r="B70" s="488" t="s">
        <v>348</v>
      </c>
      <c r="C70" s="488"/>
      <c r="D70" s="488"/>
      <c r="E70" s="488"/>
      <c r="F70" s="488"/>
      <c r="G70" s="488"/>
      <c r="H70" s="488"/>
      <c r="I70" s="488"/>
      <c r="J70" s="488"/>
      <c r="K70" s="488"/>
      <c r="L70" s="488"/>
      <c r="M70" s="488"/>
      <c r="N70" s="488"/>
      <c r="O70" s="489"/>
    </row>
    <row r="71" spans="1:15" ht="38" customHeight="1">
      <c r="A71" s="3">
        <v>63</v>
      </c>
      <c r="B71" s="488" t="s">
        <v>349</v>
      </c>
      <c r="C71" s="488"/>
      <c r="D71" s="488"/>
      <c r="E71" s="488"/>
      <c r="F71" s="488"/>
      <c r="G71" s="488"/>
      <c r="H71" s="488"/>
      <c r="I71" s="488"/>
      <c r="J71" s="488"/>
      <c r="K71" s="488"/>
      <c r="L71" s="488"/>
      <c r="M71" s="488"/>
      <c r="N71" s="488"/>
      <c r="O71" s="489"/>
    </row>
    <row r="72" spans="1:15" ht="38" customHeight="1">
      <c r="A72" s="2">
        <v>64</v>
      </c>
      <c r="B72" s="488" t="s">
        <v>401</v>
      </c>
      <c r="C72" s="488"/>
      <c r="D72" s="488"/>
      <c r="E72" s="488"/>
      <c r="F72" s="488"/>
      <c r="G72" s="488"/>
      <c r="H72" s="488"/>
      <c r="I72" s="488"/>
      <c r="J72" s="488"/>
      <c r="K72" s="488"/>
      <c r="L72" s="488"/>
      <c r="M72" s="488"/>
      <c r="N72" s="488"/>
      <c r="O72" s="489"/>
    </row>
    <row r="73" spans="1:15" ht="38" customHeight="1">
      <c r="A73" s="3">
        <v>65</v>
      </c>
      <c r="B73" s="488" t="s">
        <v>350</v>
      </c>
      <c r="C73" s="488"/>
      <c r="D73" s="488"/>
      <c r="E73" s="488"/>
      <c r="F73" s="488"/>
      <c r="G73" s="488"/>
      <c r="H73" s="488"/>
      <c r="I73" s="488"/>
      <c r="J73" s="488"/>
      <c r="K73" s="488"/>
      <c r="L73" s="488"/>
      <c r="M73" s="488"/>
      <c r="N73" s="488"/>
      <c r="O73" s="489"/>
    </row>
    <row r="74" spans="1:15" ht="38" customHeight="1">
      <c r="A74" s="3">
        <v>66</v>
      </c>
      <c r="B74" s="488" t="s">
        <v>351</v>
      </c>
      <c r="C74" s="488"/>
      <c r="D74" s="488"/>
      <c r="E74" s="488"/>
      <c r="F74" s="488"/>
      <c r="G74" s="488"/>
      <c r="H74" s="488"/>
      <c r="I74" s="488"/>
      <c r="J74" s="488"/>
      <c r="K74" s="488"/>
      <c r="L74" s="488"/>
      <c r="M74" s="488"/>
      <c r="N74" s="488"/>
      <c r="O74" s="489"/>
    </row>
    <row r="75" spans="1:15" ht="38" customHeight="1">
      <c r="A75" s="2">
        <v>67</v>
      </c>
      <c r="B75" s="488" t="s">
        <v>352</v>
      </c>
      <c r="C75" s="488"/>
      <c r="D75" s="488"/>
      <c r="E75" s="488"/>
      <c r="F75" s="488"/>
      <c r="G75" s="488"/>
      <c r="H75" s="488"/>
      <c r="I75" s="488"/>
      <c r="J75" s="488"/>
      <c r="K75" s="488"/>
      <c r="L75" s="488"/>
      <c r="M75" s="488"/>
      <c r="N75" s="488"/>
      <c r="O75" s="489"/>
    </row>
    <row r="76" spans="1:15" ht="42.75" customHeight="1">
      <c r="A76" s="2">
        <v>68</v>
      </c>
      <c r="B76" s="488" t="s">
        <v>353</v>
      </c>
      <c r="C76" s="488"/>
      <c r="D76" s="488"/>
      <c r="E76" s="488"/>
      <c r="F76" s="488"/>
      <c r="G76" s="488"/>
      <c r="H76" s="488"/>
      <c r="I76" s="488"/>
      <c r="J76" s="488"/>
      <c r="K76" s="488"/>
      <c r="L76" s="488"/>
      <c r="M76" s="488"/>
      <c r="N76" s="488"/>
      <c r="O76" s="489"/>
    </row>
  </sheetData>
  <mergeCells count="71">
    <mergeCell ref="B47:O47"/>
    <mergeCell ref="B46:O46"/>
    <mergeCell ref="B45:O45"/>
    <mergeCell ref="B39:O39"/>
    <mergeCell ref="B41:O41"/>
    <mergeCell ref="B42:O42"/>
    <mergeCell ref="B44:O44"/>
    <mergeCell ref="A1:O5"/>
    <mergeCell ref="A6:O7"/>
    <mergeCell ref="B22:O22"/>
    <mergeCell ref="B13:O13"/>
    <mergeCell ref="B21:O21"/>
    <mergeCell ref="B18:O18"/>
    <mergeCell ref="B15:O15"/>
    <mergeCell ref="B17:O17"/>
    <mergeCell ref="B8:O8"/>
    <mergeCell ref="B10:O10"/>
    <mergeCell ref="B11:O11"/>
    <mergeCell ref="B14:O14"/>
    <mergeCell ref="B20:O20"/>
    <mergeCell ref="B12:O12"/>
    <mergeCell ref="B9:O9"/>
    <mergeCell ref="B29:O29"/>
    <mergeCell ref="B30:O30"/>
    <mergeCell ref="B31:O31"/>
    <mergeCell ref="B16:O16"/>
    <mergeCell ref="B28:O28"/>
    <mergeCell ref="B27:O27"/>
    <mergeCell ref="B19:O19"/>
    <mergeCell ref="B24:O24"/>
    <mergeCell ref="B26:O26"/>
    <mergeCell ref="B25:O25"/>
    <mergeCell ref="B23:O23"/>
    <mergeCell ref="B32:O32"/>
    <mergeCell ref="B33:O33"/>
    <mergeCell ref="B34:O34"/>
    <mergeCell ref="B35:O35"/>
    <mergeCell ref="B43:O43"/>
    <mergeCell ref="B40:O40"/>
    <mergeCell ref="B36:O36"/>
    <mergeCell ref="B37:O37"/>
    <mergeCell ref="B38:O38"/>
    <mergeCell ref="B48:O48"/>
    <mergeCell ref="B49:O49"/>
    <mergeCell ref="B50:O50"/>
    <mergeCell ref="B54:O54"/>
    <mergeCell ref="B55:O55"/>
    <mergeCell ref="B52:O52"/>
    <mergeCell ref="B53:O53"/>
    <mergeCell ref="B51:O51"/>
    <mergeCell ref="B61:O61"/>
    <mergeCell ref="B60:O60"/>
    <mergeCell ref="B59:O59"/>
    <mergeCell ref="B58:O58"/>
    <mergeCell ref="B56:O56"/>
    <mergeCell ref="B57:O57"/>
    <mergeCell ref="B62:O62"/>
    <mergeCell ref="B63:O63"/>
    <mergeCell ref="B64:O64"/>
    <mergeCell ref="B65:O65"/>
    <mergeCell ref="B66:O66"/>
    <mergeCell ref="B73:O73"/>
    <mergeCell ref="B74:O74"/>
    <mergeCell ref="B75:O75"/>
    <mergeCell ref="B76:O76"/>
    <mergeCell ref="B67:O67"/>
    <mergeCell ref="B68:O68"/>
    <mergeCell ref="B69:O69"/>
    <mergeCell ref="B70:O70"/>
    <mergeCell ref="B71:O71"/>
    <mergeCell ref="B72:O72"/>
  </mergeCells>
  <phoneticPr fontId="7" type="noConversion"/>
  <hyperlinks>
    <hyperlink ref="B8" location="'cc1'!A1" display="cc1. ¿Cómo considera usted la situación económica de su hogar comparada con la de hace 12 meses?" xr:uid="{00000000-0004-0000-0000-000000000000}"/>
    <hyperlink ref="C8" location="'cc1'!A1" display="'cc1'!A1" xr:uid="{00000000-0004-0000-0000-000001000000}"/>
    <hyperlink ref="D8" location="'cc1'!A1" display="'cc1'!A1" xr:uid="{00000000-0004-0000-0000-000002000000}"/>
    <hyperlink ref="E8" location="'cc1'!A1" display="'cc1'!A1" xr:uid="{00000000-0004-0000-0000-000003000000}"/>
    <hyperlink ref="F8" location="'cc1'!A1" display="'cc1'!A1" xr:uid="{00000000-0004-0000-0000-000004000000}"/>
    <hyperlink ref="G8" location="'cc1'!A1" display="'cc1'!A1" xr:uid="{00000000-0004-0000-0000-000005000000}"/>
    <hyperlink ref="H8" location="'cc1'!A1" display="'cc1'!A1" xr:uid="{00000000-0004-0000-0000-000006000000}"/>
    <hyperlink ref="I8" location="'cc1'!A1" display="'cc1'!A1" xr:uid="{00000000-0004-0000-0000-000007000000}"/>
    <hyperlink ref="J8" location="'cc1'!A1" display="'cc1'!A1" xr:uid="{00000000-0004-0000-0000-000008000000}"/>
    <hyperlink ref="K8" location="'cc1'!A1" display="'cc1'!A1" xr:uid="{00000000-0004-0000-0000-000009000000}"/>
    <hyperlink ref="L8" location="'cc1'!A1" display="'cc1'!A1" xr:uid="{00000000-0004-0000-0000-00000A000000}"/>
    <hyperlink ref="M8" location="'cc1'!A1" display="'cc1'!A1" xr:uid="{00000000-0004-0000-0000-00000B000000}"/>
    <hyperlink ref="N8" location="'cc1'!A1" display="'cc1'!A1" xr:uid="{00000000-0004-0000-0000-00000C000000}"/>
    <hyperlink ref="O8" location="'cc1'!A1" display="'cc1'!A1" xr:uid="{00000000-0004-0000-0000-00000D000000}"/>
    <hyperlink ref="B10" location="'cc2'!A1" display="cc2. ¿Cómo cree usted que será la situación económica de su hogar dentro de 12 meses comparada con la actual?_x000d_" xr:uid="{00000000-0004-0000-0000-00000E000000}"/>
    <hyperlink ref="C10" location="'cc2'!A1" display="'cc2'!A1" xr:uid="{00000000-0004-0000-0000-00000F000000}"/>
    <hyperlink ref="D10" location="'cc2'!A1" display="'cc2'!A1" xr:uid="{00000000-0004-0000-0000-000010000000}"/>
    <hyperlink ref="E10" location="'cc2'!A1" display="'cc2'!A1" xr:uid="{00000000-0004-0000-0000-000011000000}"/>
    <hyperlink ref="F10" location="'cc2'!A1" display="'cc2'!A1" xr:uid="{00000000-0004-0000-0000-000012000000}"/>
    <hyperlink ref="G10" location="'cc2'!A1" display="'cc2'!A1" xr:uid="{00000000-0004-0000-0000-000013000000}"/>
    <hyperlink ref="H10" location="'cc2'!A1" display="'cc2'!A1" xr:uid="{00000000-0004-0000-0000-000014000000}"/>
    <hyperlink ref="I10" location="'cc2'!A1" display="'cc2'!A1" xr:uid="{00000000-0004-0000-0000-000015000000}"/>
    <hyperlink ref="J10" location="'cc2'!A1" display="'cc2'!A1" xr:uid="{00000000-0004-0000-0000-000016000000}"/>
    <hyperlink ref="K10" location="'cc2'!A1" display="'cc2'!A1" xr:uid="{00000000-0004-0000-0000-000017000000}"/>
    <hyperlink ref="L10" location="'cc2'!A1" display="'cc2'!A1" xr:uid="{00000000-0004-0000-0000-000018000000}"/>
    <hyperlink ref="M10" location="'cc2'!A1" display="'cc2'!A1" xr:uid="{00000000-0004-0000-0000-000019000000}"/>
    <hyperlink ref="N10" location="'cc2'!A1" display="'cc2'!A1" xr:uid="{00000000-0004-0000-0000-00001A000000}"/>
    <hyperlink ref="O10" location="'cc2'!A1" display="'cc2'!A1" xr:uid="{00000000-0004-0000-0000-00001B000000}"/>
    <hyperlink ref="B11" location="'cc3'!A1" display="cc3. ¿Cómo considera hoy la situación económica del país comparada con la de hace 12 meses?" xr:uid="{00000000-0004-0000-0000-00001C000000}"/>
    <hyperlink ref="C11" location="'cc3'!A1" display="'cc3'!A1" xr:uid="{00000000-0004-0000-0000-00001D000000}"/>
    <hyperlink ref="D11" location="'cc3'!A1" display="'cc3'!A1" xr:uid="{00000000-0004-0000-0000-00001E000000}"/>
    <hyperlink ref="E11" location="'cc3'!A1" display="'cc3'!A1" xr:uid="{00000000-0004-0000-0000-00001F000000}"/>
    <hyperlink ref="F11" location="'cc3'!A1" display="'cc3'!A1" xr:uid="{00000000-0004-0000-0000-000020000000}"/>
    <hyperlink ref="G11" location="'cc3'!A1" display="'cc3'!A1" xr:uid="{00000000-0004-0000-0000-000021000000}"/>
    <hyperlink ref="H11" location="'cc3'!A1" display="'cc3'!A1" xr:uid="{00000000-0004-0000-0000-000022000000}"/>
    <hyperlink ref="I11" location="'cc3'!A1" display="'cc3'!A1" xr:uid="{00000000-0004-0000-0000-000023000000}"/>
    <hyperlink ref="J11" location="'cc3'!A1" display="'cc3'!A1" xr:uid="{00000000-0004-0000-0000-000024000000}"/>
    <hyperlink ref="K11" location="'cc3'!A1" display="'cc3'!A1" xr:uid="{00000000-0004-0000-0000-000025000000}"/>
    <hyperlink ref="L11" location="'cc3'!A1" display="'cc3'!A1" xr:uid="{00000000-0004-0000-0000-000026000000}"/>
    <hyperlink ref="M11" location="'cc3'!A1" display="'cc3'!A1" xr:uid="{00000000-0004-0000-0000-000027000000}"/>
    <hyperlink ref="N11" location="'cc3'!A1" display="'cc3'!A1" xr:uid="{00000000-0004-0000-0000-000028000000}"/>
    <hyperlink ref="O11" location="'cc3'!A1" display="'cc3'!A1" xr:uid="{00000000-0004-0000-0000-000029000000}"/>
    <hyperlink ref="B12" location="'cc4'!A1" display="cc4. ¿Cómo considera que será la situación económica del país dentro de 12 meses comparada con la situación actual?" xr:uid="{00000000-0004-0000-0000-00002A000000}"/>
    <hyperlink ref="C12" location="'cc4'!A1" display="'cc4'!A1" xr:uid="{00000000-0004-0000-0000-00002B000000}"/>
    <hyperlink ref="D12" location="'cc4'!A1" display="'cc4'!A1" xr:uid="{00000000-0004-0000-0000-00002C000000}"/>
    <hyperlink ref="E12" location="'cc4'!A1" display="'cc4'!A1" xr:uid="{00000000-0004-0000-0000-00002D000000}"/>
    <hyperlink ref="F12" location="'cc4'!A1" display="'cc4'!A1" xr:uid="{00000000-0004-0000-0000-00002E000000}"/>
    <hyperlink ref="G12" location="'cc4'!A1" display="'cc4'!A1" xr:uid="{00000000-0004-0000-0000-00002F000000}"/>
    <hyperlink ref="H12" location="'cc4'!A1" display="'cc4'!A1" xr:uid="{00000000-0004-0000-0000-000030000000}"/>
    <hyperlink ref="I12" location="'cc4'!A1" display="'cc4'!A1" xr:uid="{00000000-0004-0000-0000-000031000000}"/>
    <hyperlink ref="J12" location="'cc4'!A1" display="'cc4'!A1" xr:uid="{00000000-0004-0000-0000-000032000000}"/>
    <hyperlink ref="K12" location="'cc4'!A1" display="'cc4'!A1" xr:uid="{00000000-0004-0000-0000-000033000000}"/>
    <hyperlink ref="L12" location="'cc4'!A1" display="'cc4'!A1" xr:uid="{00000000-0004-0000-0000-000034000000}"/>
    <hyperlink ref="M12" location="'cc4'!A1" display="'cc4'!A1" xr:uid="{00000000-0004-0000-0000-000035000000}"/>
    <hyperlink ref="N12" location="'cc4'!A1" display="'cc4'!A1" xr:uid="{00000000-0004-0000-0000-000036000000}"/>
    <hyperlink ref="O12" location="'cc4'!A1" display="'cc4'!A1" xr:uid="{00000000-0004-0000-0000-000037000000}"/>
    <hyperlink ref="B13" location="'cc5'!A1" display="cc5. Comparando la situación económica actual con la de hace un año, ¿tiene en este momento mayores posibilidades de comprar ropa, zapatos, alimentos, etc.?_x000d_Totales y porcentajes por sexo, edad, nivel educativo y tamaño del hogar de los jefes de hogar y s" xr:uid="{00000000-0004-0000-0000-000038000000}"/>
    <hyperlink ref="C13" location="'cc5'!A1" display="'cc5'!A1" xr:uid="{00000000-0004-0000-0000-000039000000}"/>
    <hyperlink ref="D13" location="'cc5'!A1" display="'cc5'!A1" xr:uid="{00000000-0004-0000-0000-00003A000000}"/>
    <hyperlink ref="E13" location="'cc5'!A1" display="'cc5'!A1" xr:uid="{00000000-0004-0000-0000-00003B000000}"/>
    <hyperlink ref="F13" location="'cc5'!A1" display="'cc5'!A1" xr:uid="{00000000-0004-0000-0000-00003C000000}"/>
    <hyperlink ref="G13" location="'cc5'!A1" display="'cc5'!A1" xr:uid="{00000000-0004-0000-0000-00003D000000}"/>
    <hyperlink ref="H13" location="'cc5'!A1" display="'cc5'!A1" xr:uid="{00000000-0004-0000-0000-00003E000000}"/>
    <hyperlink ref="I13" location="'cc5'!A1" display="'cc5'!A1" xr:uid="{00000000-0004-0000-0000-00003F000000}"/>
    <hyperlink ref="J13" location="'cc5'!A1" display="'cc5'!A1" xr:uid="{00000000-0004-0000-0000-000040000000}"/>
    <hyperlink ref="K13" location="'cc5'!A1" display="'cc5'!A1" xr:uid="{00000000-0004-0000-0000-000041000000}"/>
    <hyperlink ref="L13" location="'cc5'!A1" display="'cc5'!A1" xr:uid="{00000000-0004-0000-0000-000042000000}"/>
    <hyperlink ref="M13" location="'cc5'!A1" display="'cc5'!A1" xr:uid="{00000000-0004-0000-0000-000043000000}"/>
    <hyperlink ref="N13" location="'cc5'!A1" display="'cc5'!A1" xr:uid="{00000000-0004-0000-0000-000044000000}"/>
    <hyperlink ref="O13" location="'cc5'!A1" display="'cc5'!A1" xr:uid="{00000000-0004-0000-0000-000045000000}"/>
    <hyperlink ref="B14" location="'cc6'!A1" display="cc6. Comparando la situación económica actual con la de hace un año, ¿cómo considera las posibilidades de que usted o alguno de los integrantes de su hogar realicen compras tales como muebles, televisor, lavadora, otros aparatos electrodomésticos, etc.?_x000d_T" xr:uid="{00000000-0004-0000-0000-000046000000}"/>
    <hyperlink ref="C14" location="'cc6'!A1" display="'cc6'!A1" xr:uid="{00000000-0004-0000-0000-000047000000}"/>
    <hyperlink ref="D14" location="'cc6'!A1" display="'cc6'!A1" xr:uid="{00000000-0004-0000-0000-000048000000}"/>
    <hyperlink ref="E14" location="'cc6'!A1" display="'cc6'!A1" xr:uid="{00000000-0004-0000-0000-000049000000}"/>
    <hyperlink ref="F14" location="'cc6'!A1" display="'cc6'!A1" xr:uid="{00000000-0004-0000-0000-00004A000000}"/>
    <hyperlink ref="G14" location="'cc6'!A1" display="'cc6'!A1" xr:uid="{00000000-0004-0000-0000-00004B000000}"/>
    <hyperlink ref="H14" location="'cc6'!A1" display="'cc6'!A1" xr:uid="{00000000-0004-0000-0000-00004C000000}"/>
    <hyperlink ref="I14" location="'cc6'!A1" display="'cc6'!A1" xr:uid="{00000000-0004-0000-0000-00004D000000}"/>
    <hyperlink ref="J14" location="'cc6'!A1" display="'cc6'!A1" xr:uid="{00000000-0004-0000-0000-00004E000000}"/>
    <hyperlink ref="K14" location="'cc6'!A1" display="'cc6'!A1" xr:uid="{00000000-0004-0000-0000-00004F000000}"/>
    <hyperlink ref="L14" location="'cc6'!A1" display="'cc6'!A1" xr:uid="{00000000-0004-0000-0000-000050000000}"/>
    <hyperlink ref="M14" location="'cc6'!A1" display="'cc6'!A1" xr:uid="{00000000-0004-0000-0000-000051000000}"/>
    <hyperlink ref="N14" location="'cc6'!A1" display="'cc6'!A1" xr:uid="{00000000-0004-0000-0000-000052000000}"/>
    <hyperlink ref="O14" location="'cc6'!A1" display="'cc6'!A1" xr:uid="{00000000-0004-0000-0000-000053000000}"/>
    <hyperlink ref="B15" location="'cc7'!A1" display="cc7. ¿Considera que durante los próximos 12 meses usted o alguno de los miembros de su hogar tendrán dinero disponible para salir de vacaciones?_x000d_Totales y porcentajes por sexo, edad, nivel educativo y tamaño del hogar de los jefes de hogar y sus cónyuges_x000d_" xr:uid="{00000000-0004-0000-0000-000054000000}"/>
    <hyperlink ref="C15" location="'cc7'!A1" display="'cc7'!A1" xr:uid="{00000000-0004-0000-0000-000055000000}"/>
    <hyperlink ref="D15" location="'cc7'!A1" display="'cc7'!A1" xr:uid="{00000000-0004-0000-0000-000056000000}"/>
    <hyperlink ref="E15" location="'cc7'!A1" display="'cc7'!A1" xr:uid="{00000000-0004-0000-0000-000057000000}"/>
    <hyperlink ref="F15" location="'cc7'!A1" display="'cc7'!A1" xr:uid="{00000000-0004-0000-0000-000058000000}"/>
    <hyperlink ref="G15" location="'cc7'!A1" display="'cc7'!A1" xr:uid="{00000000-0004-0000-0000-000059000000}"/>
    <hyperlink ref="H15" location="'cc7'!A1" display="'cc7'!A1" xr:uid="{00000000-0004-0000-0000-00005A000000}"/>
    <hyperlink ref="I15" location="'cc7'!A1" display="'cc7'!A1" xr:uid="{00000000-0004-0000-0000-00005B000000}"/>
    <hyperlink ref="J15" location="'cc7'!A1" display="'cc7'!A1" xr:uid="{00000000-0004-0000-0000-00005C000000}"/>
    <hyperlink ref="K15" location="'cc7'!A1" display="'cc7'!A1" xr:uid="{00000000-0004-0000-0000-00005D000000}"/>
    <hyperlink ref="L15" location="'cc7'!A1" display="'cc7'!A1" xr:uid="{00000000-0004-0000-0000-00005E000000}"/>
    <hyperlink ref="M15" location="'cc7'!A1" display="'cc7'!A1" xr:uid="{00000000-0004-0000-0000-00005F000000}"/>
    <hyperlink ref="N15" location="'cc7'!A1" display="'cc7'!A1" xr:uid="{00000000-0004-0000-0000-000060000000}"/>
    <hyperlink ref="O15" location="'cc7'!A1" display="'cc7'!A1" xr:uid="{00000000-0004-0000-0000-000061000000}"/>
    <hyperlink ref="B16" location="'cc8'!A1" display="cc8. ¿Actualmente tiene posibilidades de ahorrar alguna parte de sus ingresos?_x000d_Totales y porcentajes por sexo, edad, nivel educativo y tamaño del hogar de los jefes de hogar y sus cónyuges_x000d_Total 23 ciudades y sus áreas metropolitanas" xr:uid="{00000000-0004-0000-0000-000062000000}"/>
    <hyperlink ref="C16" location="'cc8'!A1" display="'cc8'!A1" xr:uid="{00000000-0004-0000-0000-000063000000}"/>
    <hyperlink ref="D16" location="'cc8'!A1" display="'cc8'!A1" xr:uid="{00000000-0004-0000-0000-000064000000}"/>
    <hyperlink ref="E16" location="'cc8'!A1" display="'cc8'!A1" xr:uid="{00000000-0004-0000-0000-000065000000}"/>
    <hyperlink ref="F16" location="'cc8'!A1" display="'cc8'!A1" xr:uid="{00000000-0004-0000-0000-000066000000}"/>
    <hyperlink ref="G16" location="'cc8'!A1" display="'cc8'!A1" xr:uid="{00000000-0004-0000-0000-000067000000}"/>
    <hyperlink ref="H16" location="'cc8'!A1" display="'cc8'!A1" xr:uid="{00000000-0004-0000-0000-000068000000}"/>
    <hyperlink ref="I16" location="'cc8'!A1" display="'cc8'!A1" xr:uid="{00000000-0004-0000-0000-000069000000}"/>
    <hyperlink ref="J16" location="'cc8'!A1" display="'cc8'!A1" xr:uid="{00000000-0004-0000-0000-00006A000000}"/>
    <hyperlink ref="K16" location="'cc8'!A1" display="'cc8'!A1" xr:uid="{00000000-0004-0000-0000-00006B000000}"/>
    <hyperlink ref="L16" location="'cc8'!A1" display="'cc8'!A1" xr:uid="{00000000-0004-0000-0000-00006C000000}"/>
    <hyperlink ref="M16" location="'cc8'!A1" display="'cc8'!A1" xr:uid="{00000000-0004-0000-0000-00006D000000}"/>
    <hyperlink ref="N16" location="'cc8'!A1" display="'cc8'!A1" xr:uid="{00000000-0004-0000-0000-00006E000000}"/>
    <hyperlink ref="O16" location="'cc8'!A1" display="'cc8'!A1" xr:uid="{00000000-0004-0000-0000-00006F000000}"/>
    <hyperlink ref="B17" location="'cc9'!A1" display="cc9. ¿Cómo considera que serán sus condiciones económicas para ahorrar dentro de 12 meses comparadas con las actuales?_x000d_Totales y porcentajes por sexo, edad, nivel educativo y tamaño del hogar de los jefes de hogar y sus cónyuges_x000d_Total 23 ciudades y sus ár" xr:uid="{00000000-0004-0000-0000-000070000000}"/>
    <hyperlink ref="C17" location="'cc9'!A1" display="'cc9'!A1" xr:uid="{00000000-0004-0000-0000-000071000000}"/>
    <hyperlink ref="D17" location="'cc9'!A1" display="'cc9'!A1" xr:uid="{00000000-0004-0000-0000-000072000000}"/>
    <hyperlink ref="E17" location="'cc9'!A1" display="'cc9'!A1" xr:uid="{00000000-0004-0000-0000-000073000000}"/>
    <hyperlink ref="F17" location="'cc9'!A1" display="'cc9'!A1" xr:uid="{00000000-0004-0000-0000-000074000000}"/>
    <hyperlink ref="G17" location="'cc9'!A1" display="'cc9'!A1" xr:uid="{00000000-0004-0000-0000-000075000000}"/>
    <hyperlink ref="H17" location="'cc9'!A1" display="'cc9'!A1" xr:uid="{00000000-0004-0000-0000-000076000000}"/>
    <hyperlink ref="I17" location="'cc9'!A1" display="'cc9'!A1" xr:uid="{00000000-0004-0000-0000-000077000000}"/>
    <hyperlink ref="J17" location="'cc9'!A1" display="'cc9'!A1" xr:uid="{00000000-0004-0000-0000-000078000000}"/>
    <hyperlink ref="K17" location="'cc9'!A1" display="'cc9'!A1" xr:uid="{00000000-0004-0000-0000-000079000000}"/>
    <hyperlink ref="L17" location="'cc9'!A1" display="'cc9'!A1" xr:uid="{00000000-0004-0000-0000-00007A000000}"/>
    <hyperlink ref="M17" location="'cc9'!A1" display="'cc9'!A1" xr:uid="{00000000-0004-0000-0000-00007B000000}"/>
    <hyperlink ref="N17" location="'cc9'!A1" display="'cc9'!A1" xr:uid="{00000000-0004-0000-0000-00007C000000}"/>
    <hyperlink ref="O17" location="'cc9'!A1" display="'cc9'!A1" xr:uid="{00000000-0004-0000-0000-00007D000000}"/>
    <hyperlink ref="B18" location="'cc10'!A1" display="cc10. Comparando con los 12 meses anteriores, ¿cómo cree usted que se comportarán los precios en el país en los siguientes 12 meses?_x000d_Totales y porcentajes por sexo, edad, nivel educativo y tamaño del hogar de los jefes de hogar y sus cónyuges_x000d_Total 23 ciu" xr:uid="{00000000-0004-0000-0000-00007E000000}"/>
    <hyperlink ref="C18" location="'cc10'!A1" display="'cc10'!A1" xr:uid="{00000000-0004-0000-0000-00007F000000}"/>
    <hyperlink ref="D18" location="'cc10'!A1" display="'cc10'!A1" xr:uid="{00000000-0004-0000-0000-000080000000}"/>
    <hyperlink ref="E18" location="'cc10'!A1" display="'cc10'!A1" xr:uid="{00000000-0004-0000-0000-000081000000}"/>
    <hyperlink ref="F18" location="'cc10'!A1" display="'cc10'!A1" xr:uid="{00000000-0004-0000-0000-000082000000}"/>
    <hyperlink ref="G18" location="'cc10'!A1" display="'cc10'!A1" xr:uid="{00000000-0004-0000-0000-000083000000}"/>
    <hyperlink ref="H18" location="'cc10'!A1" display="'cc10'!A1" xr:uid="{00000000-0004-0000-0000-000084000000}"/>
    <hyperlink ref="I18" location="'cc10'!A1" display="'cc10'!A1" xr:uid="{00000000-0004-0000-0000-000085000000}"/>
    <hyperlink ref="J18" location="'cc10'!A1" display="'cc10'!A1" xr:uid="{00000000-0004-0000-0000-000086000000}"/>
    <hyperlink ref="K18" location="'cc10'!A1" display="'cc10'!A1" xr:uid="{00000000-0004-0000-0000-000087000000}"/>
    <hyperlink ref="L18" location="'cc10'!A1" display="'cc10'!A1" xr:uid="{00000000-0004-0000-0000-000088000000}"/>
    <hyperlink ref="M18" location="'cc10'!A1" display="'cc10'!A1" xr:uid="{00000000-0004-0000-0000-000089000000}"/>
    <hyperlink ref="N18" location="'cc10'!A1" display="'cc10'!A1" xr:uid="{00000000-0004-0000-0000-00008A000000}"/>
    <hyperlink ref="O18" location="'cc10'!A1" display="'cc10'!A1" xr:uid="{00000000-0004-0000-0000-00008B000000}"/>
    <hyperlink ref="B19" location="'cc11'!A1" display="cc11. Cree que el empleo en el país en los próximos 12 meses…_x000d_Totales y porcentajes por sexo, edad, nivel educativo y tamaño del hogar de los jefes de hogar y sus cónyuges_x000d_Total 23 ciudades y sus áreas metropolitanas" xr:uid="{00000000-0004-0000-0000-00008C000000}"/>
    <hyperlink ref="C19" location="'cc11'!A1" display="'cc11'!A1" xr:uid="{00000000-0004-0000-0000-00008D000000}"/>
    <hyperlink ref="D19" location="'cc11'!A1" display="'cc11'!A1" xr:uid="{00000000-0004-0000-0000-00008E000000}"/>
    <hyperlink ref="E19" location="'cc11'!A1" display="'cc11'!A1" xr:uid="{00000000-0004-0000-0000-00008F000000}"/>
    <hyperlink ref="F19" location="'cc11'!A1" display="'cc11'!A1" xr:uid="{00000000-0004-0000-0000-000090000000}"/>
    <hyperlink ref="G19" location="'cc11'!A1" display="'cc11'!A1" xr:uid="{00000000-0004-0000-0000-000091000000}"/>
    <hyperlink ref="H19" location="'cc11'!A1" display="'cc11'!A1" xr:uid="{00000000-0004-0000-0000-000092000000}"/>
    <hyperlink ref="I19" location="'cc11'!A1" display="'cc11'!A1" xr:uid="{00000000-0004-0000-0000-000093000000}"/>
    <hyperlink ref="J19" location="'cc11'!A1" display="'cc11'!A1" xr:uid="{00000000-0004-0000-0000-000094000000}"/>
    <hyperlink ref="K19" location="'cc11'!A1" display="'cc11'!A1" xr:uid="{00000000-0004-0000-0000-000095000000}"/>
    <hyperlink ref="L19" location="'cc11'!A1" display="'cc11'!A1" xr:uid="{00000000-0004-0000-0000-000096000000}"/>
    <hyperlink ref="M19" location="'cc11'!A1" display="'cc11'!A1" xr:uid="{00000000-0004-0000-0000-000097000000}"/>
    <hyperlink ref="N19" location="'cc11'!A1" display="'cc11'!A1" xr:uid="{00000000-0004-0000-0000-000098000000}"/>
    <hyperlink ref="O19" location="'cc11'!A1" display="'cc11'!A1" xr:uid="{00000000-0004-0000-0000-000099000000}"/>
    <hyperlink ref="B20" location="'cc12'!A1" display="cc12. ¿Algún miembro de su hogar o usted está planeando comprar un automóvil nuevo o usado en los próximos 2 años?_x000d_Totales y porcentajes por sexo, edad, nivel educativo y tamaño del hogar de los jefes de hogar y sus cónyuges_x000d_Total 23 ciudades y sus áreas " xr:uid="{00000000-0004-0000-0000-00009A000000}"/>
    <hyperlink ref="C20" location="'cc12'!A1" display="'cc12'!A1" xr:uid="{00000000-0004-0000-0000-00009B000000}"/>
    <hyperlink ref="D20" location="'cc12'!A1" display=" " xr:uid="{00000000-0004-0000-0000-00009C000000}"/>
    <hyperlink ref="E20" location="'cc12'!A1" display="'cc12'!A1" xr:uid="{00000000-0004-0000-0000-00009D000000}"/>
    <hyperlink ref="F20" location="'cc12'!A1" display="'cc12'!A1" xr:uid="{00000000-0004-0000-0000-00009E000000}"/>
    <hyperlink ref="G20" location="'cc12'!A1" display="'cc12'!A1" xr:uid="{00000000-0004-0000-0000-00009F000000}"/>
    <hyperlink ref="H20" location="'cc12'!A1" display="'cc12'!A1" xr:uid="{00000000-0004-0000-0000-0000A0000000}"/>
    <hyperlink ref="I20" location="'cc12'!A1" display="'cc12'!A1" xr:uid="{00000000-0004-0000-0000-0000A1000000}"/>
    <hyperlink ref="J20" location="'cc12'!A1" display="'cc12'!A1" xr:uid="{00000000-0004-0000-0000-0000A2000000}"/>
    <hyperlink ref="K20" location="'cc12'!A1" display="'cc12'!A1" xr:uid="{00000000-0004-0000-0000-0000A3000000}"/>
    <hyperlink ref="L20" location="'cc12'!A1" display="'cc12'!A1" xr:uid="{00000000-0004-0000-0000-0000A4000000}"/>
    <hyperlink ref="M20" location="'cc12'!A1" display="'cc12'!A1" xr:uid="{00000000-0004-0000-0000-0000A5000000}"/>
    <hyperlink ref="N20" location="'cc12'!A1" display="'cc12'!A1" xr:uid="{00000000-0004-0000-0000-0000A6000000}"/>
    <hyperlink ref="O20" location="'cc12'!A1" display="'cc12'!A1" xr:uid="{00000000-0004-0000-0000-0000A7000000}"/>
    <hyperlink ref="B21" location="'cc13'!A1" display="cc13. ¿Algún miembro de su hogar o usted está planeando comprar, construir o remodelar una vivienda en los próximos 2 años?_x000d_Totales y porcentajes por sexo, edad, nivel educativo y tamaño del hogar de los jefes de hogar y sus cónyuges_x000d_Total 23 ciudades y s" xr:uid="{00000000-0004-0000-0000-0000A8000000}"/>
    <hyperlink ref="C21" location="'cc13'!A1" display="'cc13'!A1" xr:uid="{00000000-0004-0000-0000-0000A9000000}"/>
    <hyperlink ref="D21" location="'cc13'!A1" display="'cc13'!A1" xr:uid="{00000000-0004-0000-0000-0000AA000000}"/>
    <hyperlink ref="E21" location="'cc13'!A1" display="'cc13'!A1" xr:uid="{00000000-0004-0000-0000-0000AB000000}"/>
    <hyperlink ref="F21" location="'cc13'!A1" display="'cc13'!A1" xr:uid="{00000000-0004-0000-0000-0000AC000000}"/>
    <hyperlink ref="G21" location="'cc13'!A1" display="'cc13'!A1" xr:uid="{00000000-0004-0000-0000-0000AD000000}"/>
    <hyperlink ref="H21" location="'cc13'!A1" display="'cc13'!A1" xr:uid="{00000000-0004-0000-0000-0000AE000000}"/>
    <hyperlink ref="I21" location="'cc13'!A1" display="'cc13'!A1" xr:uid="{00000000-0004-0000-0000-0000AF000000}"/>
    <hyperlink ref="J21" location="'cc13'!A1" display="'cc13'!A1" xr:uid="{00000000-0004-0000-0000-0000B0000000}"/>
    <hyperlink ref="K21" location="'cc13'!A1" display="'cc13'!A1" xr:uid="{00000000-0004-0000-0000-0000B1000000}"/>
    <hyperlink ref="L21" location="'cc13'!A1" display="'cc13'!A1" xr:uid="{00000000-0004-0000-0000-0000B2000000}"/>
    <hyperlink ref="M21" location="'cc13'!A1" display="'cc13'!A1" xr:uid="{00000000-0004-0000-0000-0000B3000000}"/>
    <hyperlink ref="N21" location="'cc13'!A1" display="'cc13'!A1" xr:uid="{00000000-0004-0000-0000-0000B4000000}"/>
    <hyperlink ref="O21" location="'cc13'!A1" display="'cc13'!A1" xr:uid="{00000000-0004-0000-0000-0000B5000000}"/>
    <hyperlink ref="B22" location="'bs1'!A1" display="bs1. En general su estado de salud hoy en día es…_x000d_Totales y porcentajes por sexo, edad, nivel educativo y tamaño del hogar de los jefes de hogar y sus cónyuges_x000d_Total 23 ciudades y sus áreas metropolitanas" xr:uid="{00000000-0004-0000-0000-0000B6000000}"/>
    <hyperlink ref="C22" location="'bs1'!A1" display="'bs1'!A1" xr:uid="{00000000-0004-0000-0000-0000B7000000}"/>
    <hyperlink ref="D22" location="'bs1'!A1" display="'bs1'!A1" xr:uid="{00000000-0004-0000-0000-0000B8000000}"/>
    <hyperlink ref="E22" location="'bs1'!A1" display="'bs1'!A1" xr:uid="{00000000-0004-0000-0000-0000B9000000}"/>
    <hyperlink ref="F22" location="'bs1'!A1" display="'bs1'!A1" xr:uid="{00000000-0004-0000-0000-0000BA000000}"/>
    <hyperlink ref="G22" location="'bs1'!A1" display="'bs1'!A1" xr:uid="{00000000-0004-0000-0000-0000BB000000}"/>
    <hyperlink ref="H22" location="'bs1'!A1" display="'bs1'!A1" xr:uid="{00000000-0004-0000-0000-0000BC000000}"/>
    <hyperlink ref="I22" location="'bs1'!A1" display="'bs1'!A1" xr:uid="{00000000-0004-0000-0000-0000BD000000}"/>
    <hyperlink ref="J22" location="'bs1'!A1" display="'bs1'!A1" xr:uid="{00000000-0004-0000-0000-0000BE000000}"/>
    <hyperlink ref="K22" location="'bs1'!A1" display="'bs1'!A1" xr:uid="{00000000-0004-0000-0000-0000BF000000}"/>
    <hyperlink ref="L22" location="'bs1'!A1" display="'bs1'!A1" xr:uid="{00000000-0004-0000-0000-0000C0000000}"/>
    <hyperlink ref="M22" location="'bs1'!A1" display="'bs1'!A1" xr:uid="{00000000-0004-0000-0000-0000C1000000}"/>
    <hyperlink ref="N22" location="'bs1'!A1" display="'bs1'!A1" xr:uid="{00000000-0004-0000-0000-0000C2000000}"/>
    <hyperlink ref="O22" location="'bs1'!A1" display="'bs1'!A1" xr:uid="{00000000-0004-0000-0000-0000C3000000}"/>
    <hyperlink ref="B26" location="'bs2'!A1" display="bs2. Y comparado con su estado de salud hace 12 meses, su estado de salud hoy en día es…_x000d_Totales y porcentajes por sexo, edad, nivel educativo y tamaño del hogar de los jefes de hogar y sus cónyuges_x000d_Total 23 ciudades y sus áreas metropolitanas" xr:uid="{00000000-0004-0000-0000-0000C4000000}"/>
    <hyperlink ref="C26" location="'bs2'!A1" display="'bs2'!A1" xr:uid="{00000000-0004-0000-0000-0000C5000000}"/>
    <hyperlink ref="D26" location="'bs2'!A1" display="'bs2'!A1" xr:uid="{00000000-0004-0000-0000-0000C6000000}"/>
    <hyperlink ref="E26" location="'bs2'!A1" display="'bs2'!A1" xr:uid="{00000000-0004-0000-0000-0000C7000000}"/>
    <hyperlink ref="F26" location="'bs2'!A1" display="'bs2'!A1" xr:uid="{00000000-0004-0000-0000-0000C8000000}"/>
    <hyperlink ref="G26" location="'bs2'!A1" display="'bs2'!A1" xr:uid="{00000000-0004-0000-0000-0000C9000000}"/>
    <hyperlink ref="H26" location="'bs2'!A1" display="'bs2'!A1" xr:uid="{00000000-0004-0000-0000-0000CA000000}"/>
    <hyperlink ref="I26" location="'bs2'!A1" display="'bs2'!A1" xr:uid="{00000000-0004-0000-0000-0000CB000000}"/>
    <hyperlink ref="J26" location="'bs2'!A1" display="'bs2'!A1" xr:uid="{00000000-0004-0000-0000-0000CC000000}"/>
    <hyperlink ref="K26" location="'bs2'!A1" display="'bs2'!A1" xr:uid="{00000000-0004-0000-0000-0000CD000000}"/>
    <hyperlink ref="L26" location="'bs2'!A1" display="'bs2'!A1" xr:uid="{00000000-0004-0000-0000-0000CE000000}"/>
    <hyperlink ref="M26" location="'bs2'!A1" display="'bs2'!A1" xr:uid="{00000000-0004-0000-0000-0000CF000000}"/>
    <hyperlink ref="N26" location="'bs2'!A1" display="'bs2'!A1" xr:uid="{00000000-0004-0000-0000-0000D0000000}"/>
    <hyperlink ref="O26" location="'bs2'!A1" display="'bs2'!A1" xr:uid="{00000000-0004-0000-0000-0000D1000000}"/>
    <hyperlink ref="B27" location="'bs4'!A1" display="bs4. ¿Qué tan preocupado(a) se encuentra de contagiarse de coronavirus?_x000d_Totales y porcentajes por sexo, edad, nivel educativo y tamaño del hogar de los jefes de hogar y sus cónyuges_x000d_Total 23 ciudades y sus áreas metropolitanas" xr:uid="{00000000-0004-0000-0000-0000D2000000}"/>
    <hyperlink ref="C27" location="'bs4'!A1" display="'bs4'!A1" xr:uid="{00000000-0004-0000-0000-0000D3000000}"/>
    <hyperlink ref="D27" location="'bs4'!A1" display="'bs4'!A1" xr:uid="{00000000-0004-0000-0000-0000D4000000}"/>
    <hyperlink ref="E27" location="'bs4'!A1" display="'bs4'!A1" xr:uid="{00000000-0004-0000-0000-0000D5000000}"/>
    <hyperlink ref="F27" location="'bs4'!A1" display="'bs4'!A1" xr:uid="{00000000-0004-0000-0000-0000D6000000}"/>
    <hyperlink ref="G27" location="'bs4'!A1" display="'bs4'!A1" xr:uid="{00000000-0004-0000-0000-0000D7000000}"/>
    <hyperlink ref="H27" location="'bs4'!A1" display="'bs4'!A1" xr:uid="{00000000-0004-0000-0000-0000D8000000}"/>
    <hyperlink ref="I27" location="'bs4'!A1" display="'bs4'!A1" xr:uid="{00000000-0004-0000-0000-0000D9000000}"/>
    <hyperlink ref="J27" location="'bs4'!A1" display="'bs4'!A1" xr:uid="{00000000-0004-0000-0000-0000DA000000}"/>
    <hyperlink ref="K27" location="'bs4'!A1" display="'bs4'!A1" xr:uid="{00000000-0004-0000-0000-0000DB000000}"/>
    <hyperlink ref="L27" location="'bs4'!A1" display="'bs4'!A1" xr:uid="{00000000-0004-0000-0000-0000DC000000}"/>
    <hyperlink ref="M27" location="'bs4'!A1" display="'bs4'!A1" xr:uid="{00000000-0004-0000-0000-0000DD000000}"/>
    <hyperlink ref="N27" location="'bs4'!A1" display="'bs4'!A1" xr:uid="{00000000-0004-0000-0000-0000DE000000}"/>
    <hyperlink ref="O27" location="'bs4'!A1" display="'bs4'!A1" xr:uid="{00000000-0004-0000-0000-0000DF000000}"/>
    <hyperlink ref="B28" location="'bs5'!A1" display="bs5. En caso que se encontrara disponible, ¿estaría usted interesado(a) en aplicarse la vacuna en contra del coronavirus?_x000d_Totales y porcentajes por sexo, edad, nivel educativo y tamaño del hogar de los jefes de hogar y sus cónyuges_x000d_Total 23 ciudades y sus" xr:uid="{00000000-0004-0000-0000-0000E0000000}"/>
    <hyperlink ref="C28" location="'bs5'!A1" display="'bs5'!A1" xr:uid="{00000000-0004-0000-0000-0000E1000000}"/>
    <hyperlink ref="D28" location="'bs5'!A1" display="'bs5'!A1" xr:uid="{00000000-0004-0000-0000-0000E2000000}"/>
    <hyperlink ref="E28" location="'bs5'!A1" display="'bs5'!A1" xr:uid="{00000000-0004-0000-0000-0000E3000000}"/>
    <hyperlink ref="F28" location="'bs5'!A1" display="'bs5'!A1" xr:uid="{00000000-0004-0000-0000-0000E4000000}"/>
    <hyperlink ref="G28" location="'bs5'!A1" display="'bs5'!A1" xr:uid="{00000000-0004-0000-0000-0000E5000000}"/>
    <hyperlink ref="H28" location="'bs5'!A1" display="'bs5'!A1" xr:uid="{00000000-0004-0000-0000-0000E6000000}"/>
    <hyperlink ref="I28" location="'bs5'!A1" display="'bs5'!A1" xr:uid="{00000000-0004-0000-0000-0000E7000000}"/>
    <hyperlink ref="J28" location="'bs5'!A1" display="'bs5'!A1" xr:uid="{00000000-0004-0000-0000-0000E8000000}"/>
    <hyperlink ref="K28" location="'bs5'!A1" display="'bs5'!A1" xr:uid="{00000000-0004-0000-0000-0000E9000000}"/>
    <hyperlink ref="L28" location="'bs5'!A1" display="'bs5'!A1" xr:uid="{00000000-0004-0000-0000-0000EA000000}"/>
    <hyperlink ref="M28" location="'bs5'!A1" display="'bs5'!A1" xr:uid="{00000000-0004-0000-0000-0000EB000000}"/>
    <hyperlink ref="N28" location="'bs5'!A1" display="'bs5'!A1" xr:uid="{00000000-0004-0000-0000-0000EC000000}"/>
    <hyperlink ref="O28" location="'bs5'!A1" display="'bs5'!A1" xr:uid="{00000000-0004-0000-0000-0000ED000000}"/>
    <hyperlink ref="B36" location="'bs6'!A1" display="bs6. Durante los últimos 7 días usted ha sentido…_x000d_Totales y porcentajes por sexo, edad, nivel educativo y tamaño del hogar de los jefes de hogar y sus cónyuges_x000d_Total 23 ciudades y sus áreas metropolitanas" xr:uid="{00000000-0004-0000-0000-0000EE000000}"/>
    <hyperlink ref="C36" location="'bs6'!A1" display="'bs6'!A1" xr:uid="{00000000-0004-0000-0000-0000EF000000}"/>
    <hyperlink ref="D36" location="'bs6'!A1" display="'bs6'!A1" xr:uid="{00000000-0004-0000-0000-0000F0000000}"/>
    <hyperlink ref="E36" location="'bs6'!A1" display="'bs6'!A1" xr:uid="{00000000-0004-0000-0000-0000F1000000}"/>
    <hyperlink ref="F36" location="'bs6'!A1" display="'bs6'!A1" xr:uid="{00000000-0004-0000-0000-0000F2000000}"/>
    <hyperlink ref="G36" location="'bs6'!A1" display="'bs6'!A1" xr:uid="{00000000-0004-0000-0000-0000F3000000}"/>
    <hyperlink ref="H36" location="'bs6'!A1" display="'bs6'!A1" xr:uid="{00000000-0004-0000-0000-0000F4000000}"/>
    <hyperlink ref="I36" location="'bs6'!A1" display="'bs6'!A1" xr:uid="{00000000-0004-0000-0000-0000F5000000}"/>
    <hyperlink ref="J36" location="'bs6'!A1" display="'bs6'!A1" xr:uid="{00000000-0004-0000-0000-0000F6000000}"/>
    <hyperlink ref="K36" location="'bs6'!A1" display="'bs6'!A1" xr:uid="{00000000-0004-0000-0000-0000F7000000}"/>
    <hyperlink ref="L36" location="'bs6'!A1" display="'bs6'!A1" xr:uid="{00000000-0004-0000-0000-0000F8000000}"/>
    <hyperlink ref="M36" location="'bs6'!A1" display="'bs6'!A1" xr:uid="{00000000-0004-0000-0000-0000F9000000}"/>
    <hyperlink ref="N36" location="'bs6'!A1" display="'bs6'!A1" xr:uid="{00000000-0004-0000-0000-0000FA000000}"/>
    <hyperlink ref="O36" location="'bs6'!A1" display="'bs6'!A1" xr:uid="{00000000-0004-0000-0000-0000FB000000}"/>
    <hyperlink ref="B37" location="'bs7'!A1" display="bs7. Durante los últimos 7 días, ¿ha realizado alguna de las siguientes actividades para sentirse mejor?_x000d_Totales y porcentajes por sexo, edad, nivel educativo y tamaño del hogar de los jefes de hogar y sus cónyuges_x000d_Total 23 ciudades y sus áreas metropolit" xr:uid="{00000000-0004-0000-0000-0000FC000000}"/>
    <hyperlink ref="C37" location="'bs7'!A1" display="'bs7'!A1" xr:uid="{00000000-0004-0000-0000-0000FD000000}"/>
    <hyperlink ref="D37" location="'bs7'!A1" display="'bs7'!A1" xr:uid="{00000000-0004-0000-0000-0000FE000000}"/>
    <hyperlink ref="E37" location="'bs7'!A1" display="'bs7'!A1" xr:uid="{00000000-0004-0000-0000-0000FF000000}"/>
    <hyperlink ref="F37" location="'bs7'!A1" display="'bs7'!A1" xr:uid="{00000000-0004-0000-0000-000000010000}"/>
    <hyperlink ref="G37" location="'bs7'!A1" display="'bs7'!A1" xr:uid="{00000000-0004-0000-0000-000001010000}"/>
    <hyperlink ref="H37" location="'bs7'!A1" display="'bs7'!A1" xr:uid="{00000000-0004-0000-0000-000002010000}"/>
    <hyperlink ref="I37" location="'bs7'!A1" display="'bs7'!A1" xr:uid="{00000000-0004-0000-0000-000003010000}"/>
    <hyperlink ref="J37" location="'bs7'!A1" display="'bs7'!A1" xr:uid="{00000000-0004-0000-0000-000004010000}"/>
    <hyperlink ref="K37" location="'bs7'!A1" display="'bs7'!A1" xr:uid="{00000000-0004-0000-0000-000005010000}"/>
    <hyperlink ref="L37" location="'bs7'!A1" display="'bs7'!A1" xr:uid="{00000000-0004-0000-0000-000006010000}"/>
    <hyperlink ref="M37" location="'bs7'!A1" display="'bs7'!A1" xr:uid="{00000000-0004-0000-0000-000007010000}"/>
    <hyperlink ref="N37" location="'bs7'!A1" display="'bs7'!A1" xr:uid="{00000000-0004-0000-0000-000008010000}"/>
    <hyperlink ref="O37" location="'bs7'!A1" display="'bs7'!A1" xr:uid="{00000000-0004-0000-0000-000009010000}"/>
    <hyperlink ref="B38" location="bs8_a!A1" display="bs8_a. En una escala de 1 a 5, en donde 1 significa nada y 5 completamente, ¿cuánto confía usted en los siguientes grupos de personas? Vecinos(as)_x000d_Totales y porcentajes por sexo, edad, nivel educativo y tamaño del hogar de los jefes de hogar y sus cónyuge" xr:uid="{00000000-0004-0000-0000-00000A010000}"/>
    <hyperlink ref="C38" location="bs8_a!A1" display="bs8_a!A1" xr:uid="{00000000-0004-0000-0000-00000B010000}"/>
    <hyperlink ref="D38" location="bs8_a!A1" display="bs8_a!A1" xr:uid="{00000000-0004-0000-0000-00000C010000}"/>
    <hyperlink ref="E38" location="bs8_a!A1" display="bs8_a!A1" xr:uid="{00000000-0004-0000-0000-00000D010000}"/>
    <hyperlink ref="F38" location="bs8_a!A1" display="bs8_a!A1" xr:uid="{00000000-0004-0000-0000-00000E010000}"/>
    <hyperlink ref="G38" location="bs8_a!A1" display="bs8_a!A1" xr:uid="{00000000-0004-0000-0000-00000F010000}"/>
    <hyperlink ref="H38" location="bs8_a!A1" display="bs8_a!A1" xr:uid="{00000000-0004-0000-0000-000010010000}"/>
    <hyperlink ref="I38" location="bs8_a!A1" display="bs8_a!A1" xr:uid="{00000000-0004-0000-0000-000011010000}"/>
    <hyperlink ref="J38" location="bs8_a!A1" display="bs8_a!A1" xr:uid="{00000000-0004-0000-0000-000012010000}"/>
    <hyperlink ref="K38" location="bs8_a!A1" display="bs8_a!A1" xr:uid="{00000000-0004-0000-0000-000013010000}"/>
    <hyperlink ref="L38" location="bs8_a!A1" display="bs8_a!A1" xr:uid="{00000000-0004-0000-0000-000014010000}"/>
    <hyperlink ref="M38" location="bs8_a!A1" display="bs8_a!A1" xr:uid="{00000000-0004-0000-0000-000015010000}"/>
    <hyperlink ref="N38" location="bs8_a!A1" display="bs8_a!A1" xr:uid="{00000000-0004-0000-0000-000016010000}"/>
    <hyperlink ref="O38" location="bs8_a!A1" display="bs8_a!A1" xr:uid="{00000000-0004-0000-0000-000017010000}"/>
    <hyperlink ref="B39" location="bs8_b!A1" display="bs8_b. En una escala de 1 a 5, en donde 1 significa nada y 5 completamente, ¿cuánto confía usted en los siguientes grupos de personas? Desconocidos_x000d_Totales y porcentajes por sexo, edad, nivel educativo y tamaño del hogar de los jefes de hogar y sus cónyug" xr:uid="{00000000-0004-0000-0000-000018010000}"/>
    <hyperlink ref="C39" location="bs8_b!A1" display="bs8_b!A1" xr:uid="{00000000-0004-0000-0000-000019010000}"/>
    <hyperlink ref="D39" location="bs8_b!A1" display="bs8_b!A1" xr:uid="{00000000-0004-0000-0000-00001A010000}"/>
    <hyperlink ref="E39" location="bs8_b!A1" display="bs8_b!A1" xr:uid="{00000000-0004-0000-0000-00001B010000}"/>
    <hyperlink ref="F39" location="bs8_b!A1" display="bs8_b!A1" xr:uid="{00000000-0004-0000-0000-00001C010000}"/>
    <hyperlink ref="G39" location="bs8_b!A1" display="bs8_b!A1" xr:uid="{00000000-0004-0000-0000-00001D010000}"/>
    <hyperlink ref="H39" location="bs8_b!A1" display="bs8_b!A1" xr:uid="{00000000-0004-0000-0000-00001E010000}"/>
    <hyperlink ref="I39" location="bs8_b!A1" display="bs8_b!A1" xr:uid="{00000000-0004-0000-0000-00001F010000}"/>
    <hyperlink ref="J39" location="bs8_b!A1" display="bs8_b!A1" xr:uid="{00000000-0004-0000-0000-000020010000}"/>
    <hyperlink ref="K39" location="bs8_b!A1" display="bs8_b!A1" xr:uid="{00000000-0004-0000-0000-000021010000}"/>
    <hyperlink ref="L39" location="bs8_b!A1" display="bs8_b!A1" xr:uid="{00000000-0004-0000-0000-000022010000}"/>
    <hyperlink ref="M39" location="bs8_b!A1" display="bs8_b!A1" xr:uid="{00000000-0004-0000-0000-000023010000}"/>
    <hyperlink ref="N39" location="bs8_b!A1" display="bs8_b!A1" xr:uid="{00000000-0004-0000-0000-000024010000}"/>
    <hyperlink ref="O39" location="bs8_b!A1" display="bs8_b!A1" xr:uid="{00000000-0004-0000-0000-000025010000}"/>
    <hyperlink ref="B40" location="bs8_c!A1" display="bs8_c. En una escala de 1 a 5, en donde 1 significa nada y 5 completamente, ¿cuánto confía usted en los siguientes grupos de personas? Personas de otra nacionalidad_x000d_Totales y porcentajes por sexo, edad, nivel educativo y tamaño del hogar de los jefes de h" xr:uid="{00000000-0004-0000-0000-000026010000}"/>
    <hyperlink ref="C40" location="bs8_c!A1" display="bs8_c!A1" xr:uid="{00000000-0004-0000-0000-000027010000}"/>
    <hyperlink ref="D40" location="bs8_c!A1" display="bs8_c!A1" xr:uid="{00000000-0004-0000-0000-000028010000}"/>
    <hyperlink ref="E40" location="bs8_c!A1" display="bs8_c!A1" xr:uid="{00000000-0004-0000-0000-000029010000}"/>
    <hyperlink ref="F40" location="bs8_c!A1" display="bs8_c!A1" xr:uid="{00000000-0004-0000-0000-00002A010000}"/>
    <hyperlink ref="G40" location="bs8_c!A1" display="bs8_c!A1" xr:uid="{00000000-0004-0000-0000-00002B010000}"/>
    <hyperlink ref="H40" location="bs8_c!A1" display="bs8_c!A1" xr:uid="{00000000-0004-0000-0000-00002C010000}"/>
    <hyperlink ref="I40" location="bs8_c!A1" display="bs8_c!A1" xr:uid="{00000000-0004-0000-0000-00002D010000}"/>
    <hyperlink ref="J40" location="bs8_c!A1" display="bs8_c!A1" xr:uid="{00000000-0004-0000-0000-00002E010000}"/>
    <hyperlink ref="K40" location="bs8_c!A1" display="bs8_c!A1" xr:uid="{00000000-0004-0000-0000-00002F010000}"/>
    <hyperlink ref="L40" location="bs8_c!A1" display="bs8_c!A1" xr:uid="{00000000-0004-0000-0000-000030010000}"/>
    <hyperlink ref="M40" location="bs8_c!A1" display="bs8_c!A1" xr:uid="{00000000-0004-0000-0000-000031010000}"/>
    <hyperlink ref="N40" location="bs8_c!A1" display="bs8_c!A1" xr:uid="{00000000-0004-0000-0000-000032010000}"/>
    <hyperlink ref="O40" location="bs8_c!A1" display="bs8_c!A1" xr:uid="{00000000-0004-0000-0000-000033010000}"/>
    <hyperlink ref="B41" location="bs8_d!A1" display="bs8_d. En una escala de 1 a 5, en donde 1 significa nada y 5 completamente, ¿cuánto confía usted en los siguientes grupos de personas? Científicos en este país_x000d_Totales y porcentajes por sexo, edad, nivel educativo y tamaño del hogar de los jefes de hogar " xr:uid="{00000000-0004-0000-0000-000034010000}"/>
    <hyperlink ref="C41" location="bs8_d!A1" display="bs8_d!A1" xr:uid="{00000000-0004-0000-0000-000035010000}"/>
    <hyperlink ref="D41" location="bs8_d!A1" display="bs8_d!A1" xr:uid="{00000000-0004-0000-0000-000036010000}"/>
    <hyperlink ref="E41" location="bs8_d!A1" display="bs8_d!A1" xr:uid="{00000000-0004-0000-0000-000037010000}"/>
    <hyperlink ref="F41" location="bs8_d!A1" display="bs8_d!A1" xr:uid="{00000000-0004-0000-0000-000038010000}"/>
    <hyperlink ref="G41" location="bs8_d!A1" display="bs8_d!A1" xr:uid="{00000000-0004-0000-0000-000039010000}"/>
    <hyperlink ref="H41" location="bs8_d!A1" display="bs8_d!A1" xr:uid="{00000000-0004-0000-0000-00003A010000}"/>
    <hyperlink ref="I41" location="bs8_d!A1" display="bs8_d!A1" xr:uid="{00000000-0004-0000-0000-00003B010000}"/>
    <hyperlink ref="J41" location="bs8_d!A1" display="bs8_d!A1" xr:uid="{00000000-0004-0000-0000-00003C010000}"/>
    <hyperlink ref="K41" location="bs8_d!A1" display="bs8_d!A1" xr:uid="{00000000-0004-0000-0000-00003D010000}"/>
    <hyperlink ref="L41" location="bs8_d!A1" display="bs8_d!A1" xr:uid="{00000000-0004-0000-0000-00003E010000}"/>
    <hyperlink ref="M41" location="bs8_d!A1" display="bs8_d!A1" xr:uid="{00000000-0004-0000-0000-00003F010000}"/>
    <hyperlink ref="N41" location="bs8_d!A1" display="bs8_d!A1" xr:uid="{00000000-0004-0000-0000-000040010000}"/>
    <hyperlink ref="O41" location="bs8_d!A1" display="bs8_d!A1" xr:uid="{00000000-0004-0000-0000-000041010000}"/>
    <hyperlink ref="B42" location="bs8_e!A1" display="bs8_e. En una escala de 1 a 5, en donde 1 significa nada y 5 completamente, ¿cuánto confía usted en los siguientes grupos de personas? Periodistas en este país_x000d_Totales y porcentajes por sexo, edad, nivel educativo y tamaño del hogar de los jefes de hogar " xr:uid="{00000000-0004-0000-0000-000042010000}"/>
    <hyperlink ref="C42" location="bs8_e!A1" display="bs8_e!A1" xr:uid="{00000000-0004-0000-0000-000043010000}"/>
    <hyperlink ref="D42" location="bs8_e!A1" display="bs8_e!A1" xr:uid="{00000000-0004-0000-0000-000044010000}"/>
    <hyperlink ref="E42" location="bs8_e!A1" display="bs8_e!A1" xr:uid="{00000000-0004-0000-0000-000045010000}"/>
    <hyperlink ref="F42" location="bs8_e!A1" display="bs8_e!A1" xr:uid="{00000000-0004-0000-0000-000046010000}"/>
    <hyperlink ref="G42" location="bs8_e!A1" display="bs8_e!A1" xr:uid="{00000000-0004-0000-0000-000047010000}"/>
    <hyperlink ref="H42" location="bs8_e!A1" display="bs8_e!A1" xr:uid="{00000000-0004-0000-0000-000048010000}"/>
    <hyperlink ref="I42" location="bs8_e!A1" display="bs8_e!A1" xr:uid="{00000000-0004-0000-0000-000049010000}"/>
    <hyperlink ref="J42" location="bs8_e!A1" display="bs8_e!A1" xr:uid="{00000000-0004-0000-0000-00004A010000}"/>
    <hyperlink ref="K42" location="bs8_e!A1" display="bs8_e!A1" xr:uid="{00000000-0004-0000-0000-00004B010000}"/>
    <hyperlink ref="L42" location="bs8_e!A1" display="bs8_e!A1" xr:uid="{00000000-0004-0000-0000-00004C010000}"/>
    <hyperlink ref="M42" location="bs8_e!A1" display="bs8_e!A1" xr:uid="{00000000-0004-0000-0000-00004D010000}"/>
    <hyperlink ref="N42" location="bs8_e!A1" display="bs8_e!A1" xr:uid="{00000000-0004-0000-0000-00004E010000}"/>
    <hyperlink ref="O42" location="bs8_e!A1" display="bs8_e!A1" xr:uid="{00000000-0004-0000-0000-00004F010000}"/>
    <hyperlink ref="B44" location="'bs10'!A1" display="bs10. ¿Usted qué tan seguro/a se siente caminando solo/a en su barrio de noche?_x000d_Totales y porcentajes por sexo, edad, nivel educativo y tamaño del hogar de los jefes de hogar y sus cónyuges_x000d_Total 23 ciudades y sus áreas metropolitanas" xr:uid="{00000000-0004-0000-0000-000050010000}"/>
    <hyperlink ref="C44" location="'bs10'!A1" display="'bs10'!A1" xr:uid="{00000000-0004-0000-0000-000051010000}"/>
    <hyperlink ref="D44" location="'bs10'!A1" display="'bs10'!A1" xr:uid="{00000000-0004-0000-0000-000052010000}"/>
    <hyperlink ref="E44" location="'bs10'!A1" display="'bs10'!A1" xr:uid="{00000000-0004-0000-0000-000053010000}"/>
    <hyperlink ref="F44" location="'bs10'!A1" display="'bs10'!A1" xr:uid="{00000000-0004-0000-0000-000054010000}"/>
    <hyperlink ref="G44" location="'bs10'!A1" display="'bs10'!A1" xr:uid="{00000000-0004-0000-0000-000055010000}"/>
    <hyperlink ref="H44" location="'bs10'!A1" display="'bs10'!A1" xr:uid="{00000000-0004-0000-0000-000056010000}"/>
    <hyperlink ref="I44" location="'bs10'!A1" display="'bs10'!A1" xr:uid="{00000000-0004-0000-0000-000057010000}"/>
    <hyperlink ref="J44" location="'bs10'!A1" display="'bs10'!A1" xr:uid="{00000000-0004-0000-0000-000058010000}"/>
    <hyperlink ref="K44" location="'bs10'!A1" display="'bs10'!A1" xr:uid="{00000000-0004-0000-0000-000059010000}"/>
    <hyperlink ref="L44" location="'bs10'!A1" display="'bs10'!A1" xr:uid="{00000000-0004-0000-0000-00005A010000}"/>
    <hyperlink ref="M44" location="'bs10'!A1" display="'bs10'!A1" xr:uid="{00000000-0004-0000-0000-00005B010000}"/>
    <hyperlink ref="N44" location="'bs10'!A1" display="'bs10'!A1" xr:uid="{00000000-0004-0000-0000-00005C010000}"/>
    <hyperlink ref="O44" location="'bs10'!A1" display="'bs10'!A1" xr:uid="{00000000-0004-0000-0000-00005D010000}"/>
    <hyperlink ref="B45" location="'bs11'!A1" display="bs11. ¿Usted qué tan seguro/a se siente caminando solo/a en su barrio de día?_x000d_Totales y porcentajes por sexo, edad, nivel educativo y tamaño del hogar de los jefes de hogar y sus cónyuges_x000d_Total 23 ciudades y sus áreas metropolitanas" xr:uid="{00000000-0004-0000-0000-00005E010000}"/>
    <hyperlink ref="C45" location="'bs11'!A1" display="'bs11'!A1" xr:uid="{00000000-0004-0000-0000-00005F010000}"/>
    <hyperlink ref="D45" location="'bs11'!A1" display="'bs11'!A1" xr:uid="{00000000-0004-0000-0000-000060010000}"/>
    <hyperlink ref="E45" location="'bs11'!A1" display="'bs11'!A1" xr:uid="{00000000-0004-0000-0000-000061010000}"/>
    <hyperlink ref="F45" location="'bs11'!A1" display="'bs11'!A1" xr:uid="{00000000-0004-0000-0000-000062010000}"/>
    <hyperlink ref="G45" location="'bs11'!A1" display="'bs11'!A1" xr:uid="{00000000-0004-0000-0000-000063010000}"/>
    <hyperlink ref="H45" location="'bs11'!A1" display="'bs11'!A1" xr:uid="{00000000-0004-0000-0000-000064010000}"/>
    <hyperlink ref="I45" location="'bs11'!A1" display="'bs11'!A1" xr:uid="{00000000-0004-0000-0000-000065010000}"/>
    <hyperlink ref="J45" location="'bs11'!A1" display="'bs11'!A1" xr:uid="{00000000-0004-0000-0000-000066010000}"/>
    <hyperlink ref="K45" location="'bs11'!A1" display="'bs11'!A1" xr:uid="{00000000-0004-0000-0000-000067010000}"/>
    <hyperlink ref="L45" location="'bs11'!A1" display="'bs11'!A1" xr:uid="{00000000-0004-0000-0000-000068010000}"/>
    <hyperlink ref="M45" location="'bs11'!A1" display="'bs11'!A1" xr:uid="{00000000-0004-0000-0000-000069010000}"/>
    <hyperlink ref="N45" location="'bs11'!A1" display="'bs11'!A1" xr:uid="{00000000-0004-0000-0000-00006A010000}"/>
    <hyperlink ref="O45" location="'bs11'!A1" display="'bs11'!A1" xr:uid="{00000000-0004-0000-0000-00006B010000}"/>
    <hyperlink ref="B46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00000000-0004-0000-0000-00006C010000}"/>
    <hyperlink ref="C46" location="'bs12'!A1" display="'bs12'!A1" xr:uid="{00000000-0004-0000-0000-00006D010000}"/>
    <hyperlink ref="D46" location="'bs12'!A1" display="'bs12'!A1" xr:uid="{00000000-0004-0000-0000-00006E010000}"/>
    <hyperlink ref="E46" location="'bs12'!A1" display="'bs12'!A1" xr:uid="{00000000-0004-0000-0000-00006F010000}"/>
    <hyperlink ref="F46" location="'bs12'!A1" display="'bs12'!A1" xr:uid="{00000000-0004-0000-0000-000070010000}"/>
    <hyperlink ref="G46" location="'bs12'!A1" display="'bs12'!A1" xr:uid="{00000000-0004-0000-0000-000071010000}"/>
    <hyperlink ref="H46" location="'bs12'!A1" display="'bs12'!A1" xr:uid="{00000000-0004-0000-0000-000072010000}"/>
    <hyperlink ref="I46" location="'bs12'!A1" display="'bs12'!A1" xr:uid="{00000000-0004-0000-0000-000073010000}"/>
    <hyperlink ref="J46" location="'bs12'!A1" display="'bs12'!A1" xr:uid="{00000000-0004-0000-0000-000074010000}"/>
    <hyperlink ref="K46" location="'bs12'!A1" display="'bs12'!A1" xr:uid="{00000000-0004-0000-0000-000075010000}"/>
    <hyperlink ref="L46" location="'bs12'!A1" display="'bs12'!A1" xr:uid="{00000000-0004-0000-0000-000076010000}"/>
    <hyperlink ref="M46" location="'bs12'!A1" display="'bs12'!A1" xr:uid="{00000000-0004-0000-0000-000077010000}"/>
    <hyperlink ref="N46" location="'bs12'!A1" display="'bs12'!A1" xr:uid="{00000000-0004-0000-0000-000078010000}"/>
    <hyperlink ref="O46" location="'bs12'!A1" display="'bs12'!A1" xr:uid="{00000000-0004-0000-0000-000079010000}"/>
    <hyperlink ref="B47" location="'rc1'!A1" display="rc1. Durante los últimos 7 días, y en comparación con la rutina diaria antes del inicio de la cuarentena/aislamiento preventivo, ¿Siente que usted está más sobrecargado/a con las tareas laborales?_x000d_Totales y porcentajes por sexo, edad, nivel educativo y ta" xr:uid="{00000000-0004-0000-0000-00007A010000}"/>
    <hyperlink ref="C47" location="'rc1'!A1" display="'rc1'!A1" xr:uid="{00000000-0004-0000-0000-00007B010000}"/>
    <hyperlink ref="D47" location="'rc1'!A1" display="'rc1'!A1" xr:uid="{00000000-0004-0000-0000-00007C010000}"/>
    <hyperlink ref="E47" location="'rc1'!A1" display="'rc1'!A1" xr:uid="{00000000-0004-0000-0000-00007D010000}"/>
    <hyperlink ref="F47" location="'rc1'!A1" display="'rc1'!A1" xr:uid="{00000000-0004-0000-0000-00007E010000}"/>
    <hyperlink ref="G47" location="'rc1'!A1" display="'rc1'!A1" xr:uid="{00000000-0004-0000-0000-00007F010000}"/>
    <hyperlink ref="H47" location="'rc1'!A1" display="'rc1'!A1" xr:uid="{00000000-0004-0000-0000-000080010000}"/>
    <hyperlink ref="I47" location="'rc1'!A1" display="'rc1'!A1" xr:uid="{00000000-0004-0000-0000-000081010000}"/>
    <hyperlink ref="J47" location="'rc1'!A1" display="'rc1'!A1" xr:uid="{00000000-0004-0000-0000-000082010000}"/>
    <hyperlink ref="K47" location="'rc1'!A1" display="'rc1'!A1" xr:uid="{00000000-0004-0000-0000-000083010000}"/>
    <hyperlink ref="L47" location="'rc1'!A1" display="'rc1'!A1" xr:uid="{00000000-0004-0000-0000-000084010000}"/>
    <hyperlink ref="M47" location="'rc1'!A1" display="'rc1'!A1" xr:uid="{00000000-0004-0000-0000-000085010000}"/>
    <hyperlink ref="N47" location="'rc1'!A1" display="'rc1'!A1" xr:uid="{00000000-0004-0000-0000-000086010000}"/>
    <hyperlink ref="O47" location="'rc1'!A1" display="'rc1'!A1" xr:uid="{00000000-0004-0000-0000-000087010000}"/>
    <hyperlink ref="B48" location="'rc3'!A1" display="rc3. Durante los últimos 7 días, y en comparación con la rutina diaria antes del inicio de la cuarentena/aislamiento preventivo, ¿Siente que usted está más sobrecargado/a con las tareas del hogar?_x000d_Totales y porcentajes por sexo, edad, nivel educativo y ta" xr:uid="{00000000-0004-0000-0000-000088010000}"/>
    <hyperlink ref="C48" location="'rc3'!A1" display="'rc3'!A1" xr:uid="{00000000-0004-0000-0000-000089010000}"/>
    <hyperlink ref="D48" location="'rc3'!A1" display="'rc3'!A1" xr:uid="{00000000-0004-0000-0000-00008A010000}"/>
    <hyperlink ref="E48" location="'rc3'!A1" display="'rc3'!A1" xr:uid="{00000000-0004-0000-0000-00008B010000}"/>
    <hyperlink ref="F48" location="'rc3'!A1" display="'rc3'!A1" xr:uid="{00000000-0004-0000-0000-00008C010000}"/>
    <hyperlink ref="G48" location="'rc3'!A1" display="'rc3'!A1" xr:uid="{00000000-0004-0000-0000-00008D010000}"/>
    <hyperlink ref="H48" location="'rc3'!A1" display="'rc3'!A1" xr:uid="{00000000-0004-0000-0000-00008E010000}"/>
    <hyperlink ref="I48" location="'rc3'!A1" display="'rc3'!A1" xr:uid="{00000000-0004-0000-0000-00008F010000}"/>
    <hyperlink ref="J48" location="'rc3'!A1" display="'rc3'!A1" xr:uid="{00000000-0004-0000-0000-000090010000}"/>
    <hyperlink ref="K48" location="'rc3'!A1" display="'rc3'!A1" xr:uid="{00000000-0004-0000-0000-000091010000}"/>
    <hyperlink ref="L48" location="'rc3'!A1" display="'rc3'!A1" xr:uid="{00000000-0004-0000-0000-000092010000}"/>
    <hyperlink ref="M48" location="'rc3'!A1" display="'rc3'!A1" xr:uid="{00000000-0004-0000-0000-000093010000}"/>
    <hyperlink ref="N48" location="'rc3'!A1" display="'rc3'!A1" xr:uid="{00000000-0004-0000-0000-000094010000}"/>
    <hyperlink ref="O48" location="'rc3'!A1" display="'rc3'!A1" xr:uid="{00000000-0004-0000-0000-000095010000}"/>
    <hyperlink ref="B49" location="'rc6'!A1" display="rc6. Durante los últimos 7 días y como consecuencia de la cuarentena, su hogar dejó de acceder o disminuyó el acceso a algunos de los siguientes servicios?_x000d_Totales y porcentajes por sexo, edad, nivel educativo y tamaño del hogar de los jefes de hogar_x000d_Tota" xr:uid="{00000000-0004-0000-0000-000096010000}"/>
    <hyperlink ref="C49" location="'rc6'!A1" display="'rc6'!A1" xr:uid="{00000000-0004-0000-0000-000097010000}"/>
    <hyperlink ref="D49" location="'rc6'!A1" display="'rc6'!A1" xr:uid="{00000000-0004-0000-0000-000098010000}"/>
    <hyperlink ref="E49" location="'rc6'!A1" display="'rc6'!A1" xr:uid="{00000000-0004-0000-0000-000099010000}"/>
    <hyperlink ref="F49" location="'rc6'!A1" display="'rc6'!A1" xr:uid="{00000000-0004-0000-0000-00009A010000}"/>
    <hyperlink ref="G49" location="'rc6'!A1" display="'rc6'!A1" xr:uid="{00000000-0004-0000-0000-00009B010000}"/>
    <hyperlink ref="H49" location="'rc6'!A1" display="'rc6'!A1" xr:uid="{00000000-0004-0000-0000-00009C010000}"/>
    <hyperlink ref="I49" location="'rc6'!A1" display="'rc6'!A1" xr:uid="{00000000-0004-0000-0000-00009D010000}"/>
    <hyperlink ref="J49" location="'rc6'!A1" display="'rc6'!A1" xr:uid="{00000000-0004-0000-0000-00009E010000}"/>
    <hyperlink ref="K49" location="'rc6'!A1" display="'rc6'!A1" xr:uid="{00000000-0004-0000-0000-00009F010000}"/>
    <hyperlink ref="L49" location="'rc6'!A1" display="'rc6'!A1" xr:uid="{00000000-0004-0000-0000-0000A0010000}"/>
    <hyperlink ref="M49" location="'rc6'!A1" display="'rc6'!A1" xr:uid="{00000000-0004-0000-0000-0000A1010000}"/>
    <hyperlink ref="N49" location="'rc6'!A1" display="'rc6'!A1" xr:uid="{00000000-0004-0000-0000-0000A2010000}"/>
    <hyperlink ref="O49" location="'rc6'!A1" display="'rc6'!A1" xr:uid="{00000000-0004-0000-0000-0000A3010000}"/>
    <hyperlink ref="B50" location="'rc7'!A1" display="rc7. Usted diría que durante los últimos 7 días, y como consecuencia de la cuarentena/aislamiento preventivo…_x000d_Totales y porcentajes por sexo, edad, nivel educativo y tamaño del hogar de los jefes de hogar y sus cónyuges_x000d_Total 23 ciudades y sus áreas metro" xr:uid="{00000000-0004-0000-0000-0000A4010000}"/>
    <hyperlink ref="C50" location="'rc7'!A1" display="'rc7'!A1" xr:uid="{00000000-0004-0000-0000-0000A5010000}"/>
    <hyperlink ref="D50" location="'rc7'!A1" display="'rc7'!A1" xr:uid="{00000000-0004-0000-0000-0000A6010000}"/>
    <hyperlink ref="E50" location="'rc7'!A1" display="'rc7'!A1" xr:uid="{00000000-0004-0000-0000-0000A7010000}"/>
    <hyperlink ref="F50" location="'rc7'!A1" display="'rc7'!A1" xr:uid="{00000000-0004-0000-0000-0000A8010000}"/>
    <hyperlink ref="G50" location="'rc7'!A1" display="'rc7'!A1" xr:uid="{00000000-0004-0000-0000-0000A9010000}"/>
    <hyperlink ref="H50" location="'rc7'!A1" display="'rc7'!A1" xr:uid="{00000000-0004-0000-0000-0000AA010000}"/>
    <hyperlink ref="I50" location="'rc7'!A1" display="'rc7'!A1" xr:uid="{00000000-0004-0000-0000-0000AB010000}"/>
    <hyperlink ref="J50" location="'rc7'!A1" display="'rc7'!A1" xr:uid="{00000000-0004-0000-0000-0000AC010000}"/>
    <hyperlink ref="K50" location="'rc7'!A1" display="'rc7'!A1" xr:uid="{00000000-0004-0000-0000-0000AD010000}"/>
    <hyperlink ref="L50" location="'rc7'!A1" display="'rc7'!A1" xr:uid="{00000000-0004-0000-0000-0000AE010000}"/>
    <hyperlink ref="M50" location="'rc7'!A1" display="'rc7'!A1" xr:uid="{00000000-0004-0000-0000-0000AF010000}"/>
    <hyperlink ref="N50" location="'rc7'!A1" display="'rc7'!A1" xr:uid="{00000000-0004-0000-0000-0000B0010000}"/>
    <hyperlink ref="O50" location="'rc7'!A1" display="'rc7'!A1" xr:uid="{00000000-0004-0000-0000-0000B1010000}"/>
    <hyperlink ref="B54" location="'bna1'!A1" display="bna1. ¿Los niños/as de este hogar han continuado las actividades educativas o de aprendizaje desde que cerraron las escuelas/colegios?_x000d_Totales y porcentajes por sexo, edad, nivel educativo y tamaño del hogar de los jefes de hogar_x000d_Total 23 ciudades y sus á" xr:uid="{00000000-0004-0000-0000-0000B2010000}"/>
    <hyperlink ref="C54" location="'bna1'!A1" display="'bna1'!A1" xr:uid="{00000000-0004-0000-0000-0000B3010000}"/>
    <hyperlink ref="D54" location="'bna1'!A1" display="'bna1'!A1" xr:uid="{00000000-0004-0000-0000-0000B4010000}"/>
    <hyperlink ref="E54" location="'bna1'!A1" display="'bna1'!A1" xr:uid="{00000000-0004-0000-0000-0000B5010000}"/>
    <hyperlink ref="F54" location="'bna1'!A1" display="'bna1'!A1" xr:uid="{00000000-0004-0000-0000-0000B6010000}"/>
    <hyperlink ref="G54" location="'bna1'!A1" display="'bna1'!A1" xr:uid="{00000000-0004-0000-0000-0000B7010000}"/>
    <hyperlink ref="H54" location="'bna1'!A1" display="'bna1'!A1" xr:uid="{00000000-0004-0000-0000-0000B8010000}"/>
    <hyperlink ref="I54" location="'bna1'!A1" display="'bna1'!A1" xr:uid="{00000000-0004-0000-0000-0000B9010000}"/>
    <hyperlink ref="J54" location="'bna1'!A1" display="'bna1'!A1" xr:uid="{00000000-0004-0000-0000-0000BA010000}"/>
    <hyperlink ref="K54" location="'bna1'!A1" display="'bna1'!A1" xr:uid="{00000000-0004-0000-0000-0000BB010000}"/>
    <hyperlink ref="L54" location="'bna1'!A1" display="'bna1'!A1" xr:uid="{00000000-0004-0000-0000-0000BC010000}"/>
    <hyperlink ref="M54" location="'bna1'!A1" display="'bna1'!A1" xr:uid="{00000000-0004-0000-0000-0000BD010000}"/>
    <hyperlink ref="N54" location="'bna1'!A1" display="'bna1'!A1" xr:uid="{00000000-0004-0000-0000-0000BE010000}"/>
    <hyperlink ref="O54" location="'bna1'!A1" display="'bna1'!A1" xr:uid="{00000000-0004-0000-0000-0000BF010000}"/>
    <hyperlink ref="B55" location="'bna2'!A1" display="bna2. ¿En qué tipo de actividades educativas o de aprendizaje han participado los niños/as de este hogar desde que cerraron la escuelas/colegios?_x000d_Totales y porcentajes por sexo, edad, nivel educativo y tamaño del hogar de los jefes de hogar_x000d_Total 23 ciuda" xr:uid="{00000000-0004-0000-0000-0000C0010000}"/>
    <hyperlink ref="C55" location="'bna2'!A1" display="'bna2'!A1" xr:uid="{00000000-0004-0000-0000-0000C1010000}"/>
    <hyperlink ref="D55" location="'bna2'!A1" display="'bna2'!A1" xr:uid="{00000000-0004-0000-0000-0000C2010000}"/>
    <hyperlink ref="E55" location="'bna2'!A1" display="'bna2'!A1" xr:uid="{00000000-0004-0000-0000-0000C3010000}"/>
    <hyperlink ref="F55" location="'bna2'!A1" display="'bna2'!A1" xr:uid="{00000000-0004-0000-0000-0000C4010000}"/>
    <hyperlink ref="G55" location="'bna2'!A1" display="'bna2'!A1" xr:uid="{00000000-0004-0000-0000-0000C5010000}"/>
    <hyperlink ref="H55" location="'bna2'!A1" display="'bna2'!A1" xr:uid="{00000000-0004-0000-0000-0000C6010000}"/>
    <hyperlink ref="I55" location="'bna2'!A1" display="'bna2'!A1" xr:uid="{00000000-0004-0000-0000-0000C7010000}"/>
    <hyperlink ref="J55" location="'bna2'!A1" display="'bna2'!A1" xr:uid="{00000000-0004-0000-0000-0000C8010000}"/>
    <hyperlink ref="K55" location="'bna2'!A1" display="'bna2'!A1" xr:uid="{00000000-0004-0000-0000-0000C9010000}"/>
    <hyperlink ref="L55" location="'bna2'!A1" display="'bna2'!A1" xr:uid="{00000000-0004-0000-0000-0000CA010000}"/>
    <hyperlink ref="M55" location="'bna2'!A1" display="'bna2'!A1" xr:uid="{00000000-0004-0000-0000-0000CB010000}"/>
    <hyperlink ref="N55" location="'bna2'!A1" display="'bna2'!A1" xr:uid="{00000000-0004-0000-0000-0000CC010000}"/>
    <hyperlink ref="O55" location="'bna2'!A1" display="'bna2'!A1" xr:uid="{00000000-0004-0000-0000-0000CD010000}"/>
    <hyperlink ref="B56" location="'bna3'!A1" display="bna3. ¿Cuál es la razón por la que los/as niños/as no participaron en actividades educativas o de aprendizaje?_x000d_Totales y porcentajes por sexo, edad, nivel educativo y tamaño del hogar de los jefes de hogar_x000d_Total 23 ciudades y sus áreas metropolitanas" xr:uid="{00000000-0004-0000-0000-0000CE010000}"/>
    <hyperlink ref="C56" location="'bna3'!A1" display="'bna3'!A1" xr:uid="{00000000-0004-0000-0000-0000CF010000}"/>
    <hyperlink ref="D56" location="'bna3'!A1" display="'bna3'!A1" xr:uid="{00000000-0004-0000-0000-0000D0010000}"/>
    <hyperlink ref="E56" location="'bna3'!A1" display="'bna3'!A1" xr:uid="{00000000-0004-0000-0000-0000D1010000}"/>
    <hyperlink ref="F56" location="'bna3'!A1" display="'bna3'!A1" xr:uid="{00000000-0004-0000-0000-0000D2010000}"/>
    <hyperlink ref="G56" location="'bna3'!A1" display="'bna3'!A1" xr:uid="{00000000-0004-0000-0000-0000D3010000}"/>
    <hyperlink ref="H56" location="'bna3'!A1" display="'bna3'!A1" xr:uid="{00000000-0004-0000-0000-0000D4010000}"/>
    <hyperlink ref="I56" location="'bna3'!A1" display="'bna3'!A1" xr:uid="{00000000-0004-0000-0000-0000D5010000}"/>
    <hyperlink ref="J56" location="'bna3'!A1" display="'bna3'!A1" xr:uid="{00000000-0004-0000-0000-0000D6010000}"/>
    <hyperlink ref="K56" location="'bna3'!A1" display="'bna3'!A1" xr:uid="{00000000-0004-0000-0000-0000D7010000}"/>
    <hyperlink ref="L56" location="'bna3'!A1" display="'bna3'!A1" xr:uid="{00000000-0004-0000-0000-0000D8010000}"/>
    <hyperlink ref="M56" location="'bna3'!A1" display="'bna3'!A1" xr:uid="{00000000-0004-0000-0000-0000D9010000}"/>
    <hyperlink ref="N56" location="'bna3'!A1" display="'bna3'!A1" xr:uid="{00000000-0004-0000-0000-0000DA010000}"/>
    <hyperlink ref="O56" location="'bna3'!A1" display="'bna3'!A1" xr:uid="{00000000-0004-0000-0000-0000DB010000}"/>
    <hyperlink ref="B57" location="'bna4'!A1" display="bna4. Antes del inicio de la cuarentena/aislamiento preventivo, ¿en promedio cuántas comidas se consumían en su hogar al día?_x000d_Totales y porcentajes por sexo, edad, nivel educativo y tamaño del hogar de los jefes de hogar_x000d_Total 23 ciudades y sus áreas metr" xr:uid="{00000000-0004-0000-0000-0000DC010000}"/>
    <hyperlink ref="C57" location="'bna4'!A1" display="'bna4'!A1" xr:uid="{00000000-0004-0000-0000-0000DD010000}"/>
    <hyperlink ref="D57" location="'bna4'!A1" display="'bna4'!A1" xr:uid="{00000000-0004-0000-0000-0000DE010000}"/>
    <hyperlink ref="E57" location="'bna4'!A1" display="'bna4'!A1" xr:uid="{00000000-0004-0000-0000-0000DF010000}"/>
    <hyperlink ref="F57" location="'bna4'!A1" display="'bna4'!A1" xr:uid="{00000000-0004-0000-0000-0000E0010000}"/>
    <hyperlink ref="G57" location="'bna4'!A1" display="'bna4'!A1" xr:uid="{00000000-0004-0000-0000-0000E1010000}"/>
    <hyperlink ref="H57" location="'bna4'!A1" display="'bna4'!A1" xr:uid="{00000000-0004-0000-0000-0000E2010000}"/>
    <hyperlink ref="I57" location="'bna4'!A1" display="'bna4'!A1" xr:uid="{00000000-0004-0000-0000-0000E3010000}"/>
    <hyperlink ref="J57" location="'bna4'!A1" display="'bna4'!A1" xr:uid="{00000000-0004-0000-0000-0000E4010000}"/>
    <hyperlink ref="K57" location="'bna4'!A1" display="'bna4'!A1" xr:uid="{00000000-0004-0000-0000-0000E5010000}"/>
    <hyperlink ref="L57" location="'bna4'!A1" display="'bna4'!A1" xr:uid="{00000000-0004-0000-0000-0000E6010000}"/>
    <hyperlink ref="M57" location="'bna4'!A1" display="'bna4'!A1" xr:uid="{00000000-0004-0000-0000-0000E7010000}"/>
    <hyperlink ref="N57" location="'bna4'!A1" display="'bna4'!A1" xr:uid="{00000000-0004-0000-0000-0000E8010000}"/>
    <hyperlink ref="O57" location="'bna4'!A1" display="'bna4'!A1" xr:uid="{00000000-0004-0000-0000-0000E9010000}"/>
    <hyperlink ref="B58" location="'bna5'!A1" display="bna5. Durante los últimos 7 días, ¿en promedio cuántas comidas se consumían en su hogar al día?_x000d_Totales y porcentajes por sexo, edad, nivel educativo y tamaño del hogar de los jefes de hogar_x000d_Total 23 ciudades y sus áreas metropolitanas" xr:uid="{00000000-0004-0000-0000-0000EA010000}"/>
    <hyperlink ref="C58" location="'bna5'!A1" display="'bna5'!A1" xr:uid="{00000000-0004-0000-0000-0000EB010000}"/>
    <hyperlink ref="D58" location="'bna5'!A1" display="'bna5'!A1" xr:uid="{00000000-0004-0000-0000-0000EC010000}"/>
    <hyperlink ref="E58" location="'bna5'!A1" display="'bna5'!A1" xr:uid="{00000000-0004-0000-0000-0000ED010000}"/>
    <hyperlink ref="F58" location="'bna5'!A1" display="'bna5'!A1" xr:uid="{00000000-0004-0000-0000-0000EE010000}"/>
    <hyperlink ref="G58" location="'bna5'!A1" display="'bna5'!A1" xr:uid="{00000000-0004-0000-0000-0000EF010000}"/>
    <hyperlink ref="H58" location="'bna5'!A1" display="'bna5'!A1" xr:uid="{00000000-0004-0000-0000-0000F0010000}"/>
    <hyperlink ref="I58" location="'bna5'!A1" display="'bna5'!A1" xr:uid="{00000000-0004-0000-0000-0000F1010000}"/>
    <hyperlink ref="J58" location="'bna5'!A1" display="'bna5'!A1" xr:uid="{00000000-0004-0000-0000-0000F2010000}"/>
    <hyperlink ref="K58" location="'bna5'!A1" display="'bna5'!A1" xr:uid="{00000000-0004-0000-0000-0000F3010000}"/>
    <hyperlink ref="L58" location="'bna5'!A1" display="'bna5'!A1" xr:uid="{00000000-0004-0000-0000-0000F4010000}"/>
    <hyperlink ref="M58" location="'bna5'!A1" display="'bna5'!A1" xr:uid="{00000000-0004-0000-0000-0000F5010000}"/>
    <hyperlink ref="N58" location="'bna5'!A1" display="'bna5'!A1" xr:uid="{00000000-0004-0000-0000-0000F6010000}"/>
    <hyperlink ref="O58" location="'bna5'!A1" display="'bna5'!A1" xr:uid="{00000000-0004-0000-0000-0000F7010000}"/>
    <hyperlink ref="B59" location="'bna6'!A1" display="Bna6. Desde que se implementó la cuarentena, ¿algún miembro del hogar tuvo que dejar de asistir a...?_x000d_Totales y porcentajes por sexo, edad, nivel educativo y tamaño del hogar de los jefes de hogar_x000d_Total 23 ciudades y sus áreas metropolitanas" xr:uid="{00000000-0004-0000-0000-0000F8010000}"/>
    <hyperlink ref="C59" location="'bna6'!A1" display="'bna6'!A1" xr:uid="{00000000-0004-0000-0000-0000F9010000}"/>
    <hyperlink ref="D59" location="'bna6'!A1" display="'bna6'!A1" xr:uid="{00000000-0004-0000-0000-0000FA010000}"/>
    <hyperlink ref="E59" location="'bna6'!A1" display="'bna6'!A1" xr:uid="{00000000-0004-0000-0000-0000FB010000}"/>
    <hyperlink ref="F59" location="'bna6'!A1" display="'bna6'!A1" xr:uid="{00000000-0004-0000-0000-0000FC010000}"/>
    <hyperlink ref="G59" location="'bna6'!A1" display="'bna6'!A1" xr:uid="{00000000-0004-0000-0000-0000FD010000}"/>
    <hyperlink ref="H59" location="'bna6'!A1" display="'bna6'!A1" xr:uid="{00000000-0004-0000-0000-0000FE010000}"/>
    <hyperlink ref="I59" location="'bna6'!A1" display="'bna6'!A1" xr:uid="{00000000-0004-0000-0000-0000FF010000}"/>
    <hyperlink ref="J59" location="'bna6'!A1" display="'bna6'!A1" xr:uid="{00000000-0004-0000-0000-000000020000}"/>
    <hyperlink ref="K59" location="'bna6'!A1" display="'bna6'!A1" xr:uid="{00000000-0004-0000-0000-000001020000}"/>
    <hyperlink ref="L59" location="'bna6'!A1" display="'bna6'!A1" xr:uid="{00000000-0004-0000-0000-000002020000}"/>
    <hyperlink ref="M59" location="'bna6'!A1" display="'bna6'!A1" xr:uid="{00000000-0004-0000-0000-000003020000}"/>
    <hyperlink ref="N59" location="'bna6'!A1" display="'bna6'!A1" xr:uid="{00000000-0004-0000-0000-000004020000}"/>
    <hyperlink ref="O59" location="'bna6'!A1" display="'bna6'!A1" xr:uid="{00000000-0004-0000-0000-000005020000}"/>
    <hyperlink ref="B52" location="'rc8'!A1" display="rc8. Durante los últimos 7 días, ¿Se sintió presionado/a o maltratado/a verbalmente por...?_x000d_" xr:uid="{00000000-0004-0000-0000-000006020000}"/>
    <hyperlink ref="C52" location="'rc8'!A1" display="'rc8'!A1" xr:uid="{00000000-0004-0000-0000-000007020000}"/>
    <hyperlink ref="D52" location="'rc8'!A1" display="'rc8'!A1" xr:uid="{00000000-0004-0000-0000-000008020000}"/>
    <hyperlink ref="E52" location="'rc8'!A1" display="'rc8'!A1" xr:uid="{00000000-0004-0000-0000-000009020000}"/>
    <hyperlink ref="F52" location="'rc8'!A1" display="'rc8'!A1" xr:uid="{00000000-0004-0000-0000-00000A020000}"/>
    <hyperlink ref="G52" location="'rc8'!A1" display="'rc8'!A1" xr:uid="{00000000-0004-0000-0000-00000B020000}"/>
    <hyperlink ref="H52" location="'rc8'!A1" display="'rc8'!A1" xr:uid="{00000000-0004-0000-0000-00000C020000}"/>
    <hyperlink ref="I52" location="'rc8'!A1" display="'rc8'!A1" xr:uid="{00000000-0004-0000-0000-00000D020000}"/>
    <hyperlink ref="J52" location="'rc8'!A1" display="'rc8'!A1" xr:uid="{00000000-0004-0000-0000-00000E020000}"/>
    <hyperlink ref="K52" location="'rc8'!A1" display="'rc8'!A1" xr:uid="{00000000-0004-0000-0000-00000F020000}"/>
    <hyperlink ref="L52" location="'rc8'!A1" display="'rc8'!A1" xr:uid="{00000000-0004-0000-0000-000010020000}"/>
    <hyperlink ref="M52" location="'rc8'!A1" display="'rc8'!A1" xr:uid="{00000000-0004-0000-0000-000011020000}"/>
    <hyperlink ref="N52" location="'rc8'!A1" display="'rc8'!A1" xr:uid="{00000000-0004-0000-0000-000012020000}"/>
    <hyperlink ref="O52" location="'rc8'!A1" display="'rc8'!A1" xr:uid="{00000000-0004-0000-0000-000013020000}"/>
    <hyperlink ref="B53" location="'rc10'!A1" display="rc10. Durante los últimos 7 días, ¿Se sintió postivamente acompañado/a o apoyado/a por...?_x000d_" xr:uid="{00000000-0004-0000-0000-000014020000}"/>
    <hyperlink ref="C53" location="'rc10'!A1" display="'rc10'!A1" xr:uid="{00000000-0004-0000-0000-000015020000}"/>
    <hyperlink ref="D53" location="'rc10'!A1" display="'rc10'!A1" xr:uid="{00000000-0004-0000-0000-000016020000}"/>
    <hyperlink ref="E53" location="'rc10'!A1" display="'rc10'!A1" xr:uid="{00000000-0004-0000-0000-000017020000}"/>
    <hyperlink ref="F53" location="'rc10'!A1" display="'rc10'!A1" xr:uid="{00000000-0004-0000-0000-000018020000}"/>
    <hyperlink ref="G53" location="'rc10'!A1" display="'rc10'!A1" xr:uid="{00000000-0004-0000-0000-000019020000}"/>
    <hyperlink ref="H53" location="'rc10'!A1" display="'rc10'!A1" xr:uid="{00000000-0004-0000-0000-00001A020000}"/>
    <hyperlink ref="I53" location="'rc10'!A1" display="'rc10'!A1" xr:uid="{00000000-0004-0000-0000-00001B020000}"/>
    <hyperlink ref="J53" location="'rc10'!A1" display="'rc10'!A1" xr:uid="{00000000-0004-0000-0000-00001C020000}"/>
    <hyperlink ref="K53" location="'rc10'!A1" display="'rc10'!A1" xr:uid="{00000000-0004-0000-0000-00001D020000}"/>
    <hyperlink ref="L53" location="'rc10'!A1" display="'rc10'!A1" xr:uid="{00000000-0004-0000-0000-00001E020000}"/>
    <hyperlink ref="M53" location="'rc10'!A1" display="'rc10'!A1" xr:uid="{00000000-0004-0000-0000-00001F020000}"/>
    <hyperlink ref="N53" location="'rc10'!A1" display="'rc10'!A1" xr:uid="{00000000-0004-0000-0000-000020020000}"/>
    <hyperlink ref="O53" location="'rc10'!A1" display="'rc10'!A1" xr:uid="{00000000-0004-0000-0000-000021020000}"/>
    <hyperlink ref="B23:O23" location="bs3a!A1" display="bs3a!A1" xr:uid="{00000000-0004-0000-0000-000022020000}"/>
    <hyperlink ref="B24:O24" location="bs3b!A1" display="bs3b!A1" xr:uid="{00000000-0004-0000-0000-000023020000}"/>
    <hyperlink ref="B25:O25" location="bs3c!A1" display="bs3c!A1" xr:uid="{00000000-0004-0000-0000-000024020000}"/>
    <hyperlink ref="B29:O29" location="bs5a1!A1" display="bs5a1!A1" xr:uid="{00000000-0004-0000-0000-000025020000}"/>
    <hyperlink ref="B30:O30" location="bs5a2!A1" display="bs5a2!A1" xr:uid="{00000000-0004-0000-0000-000026020000}"/>
    <hyperlink ref="B31:O31" location="bs5a3!A1" display="bs5a3!A1" xr:uid="{00000000-0004-0000-0000-000027020000}"/>
    <hyperlink ref="B32:O32" location="bs5a4!A1" display="bs5a4!A1" xr:uid="{00000000-0004-0000-0000-000028020000}"/>
    <hyperlink ref="B33:O33" location="bs5a5!A1" display="bs5a5!A1" xr:uid="{00000000-0004-0000-0000-000029020000}"/>
    <hyperlink ref="B34:O34" location="bs5b!A1" display="bs5b!A1" xr:uid="{00000000-0004-0000-0000-00002A020000}"/>
    <hyperlink ref="B35:O35" location="bs5c!A1" display="bs5c!A1" xr:uid="{00000000-0004-0000-0000-00002B020000}"/>
    <hyperlink ref="B43:O43" location="bs8_f!A1" display="bs8_f!A1" xr:uid="{00000000-0004-0000-0000-00002C020000}"/>
    <hyperlink ref="B51:O51" location="'rc7a'!A1" display="'rc7a'!A1" xr:uid="{00000000-0004-0000-0000-00002D020000}"/>
    <hyperlink ref="B60:O60" location="'pa1'!A1" display="'pa1'!A1" xr:uid="{00000000-0004-0000-0000-00002E020000}"/>
    <hyperlink ref="B61:O61" location="'pa2'!A1" display="'pa2'!A1" xr:uid="{00000000-0004-0000-0000-00002F020000}"/>
    <hyperlink ref="B62:O62" location="'pa3'!A1" display="'pa3'!A1" xr:uid="{00000000-0004-0000-0000-000030020000}"/>
    <hyperlink ref="B63:O63" location="'pa4'!A1" display="'pa4'!A1" xr:uid="{00000000-0004-0000-0000-000031020000}"/>
    <hyperlink ref="B64:O64" location="'vi1'!A1" display="'vi1'!A1" xr:uid="{00000000-0004-0000-0000-000032020000}"/>
    <hyperlink ref="B65:O65" location="'vi2'!A1" display="'vi2'!A1" xr:uid="{00000000-0004-0000-0000-000033020000}"/>
    <hyperlink ref="B66:O66" location="'vi3'!A1" display="'vi3'!A1" xr:uid="{00000000-0004-0000-0000-000034020000}"/>
    <hyperlink ref="B67:O67" location="'pm1'!A1" display="'pm1'!A1" xr:uid="{00000000-0004-0000-0000-000035020000}"/>
    <hyperlink ref="B68:O68" location="'pm2'!A1" display="'pm2'!A1" xr:uid="{00000000-0004-0000-0000-000036020000}"/>
    <hyperlink ref="B69:O69" location="'pm3'!A1" display="'pm3'!A1" xr:uid="{00000000-0004-0000-0000-000037020000}"/>
    <hyperlink ref="B70:O70" location="'pm4'!A1" display="'pm4'!A1" xr:uid="{00000000-0004-0000-0000-000038020000}"/>
    <hyperlink ref="B71:O71" location="'pm5'!A1" display="'pm5'!A1" xr:uid="{00000000-0004-0000-0000-000039020000}"/>
    <hyperlink ref="B74:O74" location="'pm8'!A1" display="'pm8'!A1" xr:uid="{00000000-0004-0000-0000-00003A020000}"/>
    <hyperlink ref="B75:O75" location="'pm9'!A1" display="'pm9'!A1" xr:uid="{00000000-0004-0000-0000-00003B020000}"/>
    <hyperlink ref="B76:O76" location="'pm10'!A1" display="'pm10'!A1" xr:uid="{00000000-0004-0000-0000-00003C020000}"/>
    <hyperlink ref="B72:O72" location="'pm6'!A1" display="'pm6'!A1" xr:uid="{00000000-0004-0000-0000-00003D020000}"/>
    <hyperlink ref="B9" location="'cc1'!A1" display="cc1. ¿Cómo considera usted la situación económica de su hogar comparada con la de hace 12 meses?" xr:uid="{00000000-0004-0000-0000-00003E020000}"/>
    <hyperlink ref="C9" location="'cc1'!A1" display="'cc1'!A1" xr:uid="{00000000-0004-0000-0000-00003F020000}"/>
    <hyperlink ref="D9" location="'cc1'!A1" display="'cc1'!A1" xr:uid="{00000000-0004-0000-0000-000040020000}"/>
    <hyperlink ref="E9" location="'cc1'!A1" display="'cc1'!A1" xr:uid="{00000000-0004-0000-0000-000041020000}"/>
    <hyperlink ref="F9" location="'cc1'!A1" display="'cc1'!A1" xr:uid="{00000000-0004-0000-0000-000042020000}"/>
    <hyperlink ref="G9" location="'cc1'!A1" display="'cc1'!A1" xr:uid="{00000000-0004-0000-0000-000043020000}"/>
    <hyperlink ref="H9" location="'cc1'!A1" display="'cc1'!A1" xr:uid="{00000000-0004-0000-0000-000044020000}"/>
    <hyperlink ref="I9" location="'cc1'!A1" display="'cc1'!A1" xr:uid="{00000000-0004-0000-0000-000045020000}"/>
    <hyperlink ref="J9" location="'cc1'!A1" display="'cc1'!A1" xr:uid="{00000000-0004-0000-0000-000046020000}"/>
    <hyperlink ref="K9" location="'cc1'!A1" display="'cc1'!A1" xr:uid="{00000000-0004-0000-0000-000047020000}"/>
    <hyperlink ref="L9" location="'cc1'!A1" display="'cc1'!A1" xr:uid="{00000000-0004-0000-0000-000048020000}"/>
    <hyperlink ref="M9" location="'cc1'!A1" display="'cc1'!A1" xr:uid="{00000000-0004-0000-0000-000049020000}"/>
    <hyperlink ref="N9" location="'cc1'!A1" display="'cc1'!A1" xr:uid="{00000000-0004-0000-0000-00004A020000}"/>
    <hyperlink ref="O9" location="'cc1'!A1" display="'cc1'!A1" xr:uid="{00000000-0004-0000-0000-00004B020000}"/>
    <hyperlink ref="B73:O73" location="'pm7'!A1" display="'pm7'!A1" xr:uid="{00000000-0004-0000-0000-00004C020000}"/>
    <hyperlink ref="B8:O8" location="ICC!A1" display="ICC!A1" xr:uid="{00000000-0004-0000-0000-00004D020000}"/>
  </hyperlinks>
  <pageMargins left="0.75" right="0.75" top="1" bottom="1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6:O89"/>
  <sheetViews>
    <sheetView showGridLines="0" topLeftCell="A25" zoomScale="80" zoomScaleNormal="80" workbookViewId="0">
      <selection activeCell="A49" sqref="A49:H74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7.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16384" width="11.5" style="4"/>
  </cols>
  <sheetData>
    <row r="6" spans="1:8" s="6" customFormat="1" ht="16">
      <c r="A6" s="521" t="s">
        <v>1</v>
      </c>
      <c r="B6" s="521"/>
      <c r="C6" s="521"/>
      <c r="D6" s="521"/>
      <c r="E6" s="521"/>
      <c r="F6" s="521"/>
      <c r="G6" s="521"/>
      <c r="H6" s="521"/>
    </row>
    <row r="7" spans="1:8" ht="15" customHeight="1">
      <c r="A7" s="144" t="s">
        <v>50</v>
      </c>
      <c r="B7" s="144"/>
      <c r="C7" s="144"/>
      <c r="D7" s="144"/>
      <c r="E7" s="144"/>
      <c r="F7" s="144"/>
      <c r="G7" s="144"/>
      <c r="H7" s="144"/>
    </row>
    <row r="8" spans="1:8" ht="15" customHeight="1">
      <c r="A8" s="144" t="s">
        <v>319</v>
      </c>
      <c r="B8" s="144"/>
      <c r="C8" s="144"/>
      <c r="D8" s="144"/>
      <c r="E8" s="144"/>
      <c r="F8" s="144"/>
      <c r="G8" s="144"/>
      <c r="H8" s="144"/>
    </row>
    <row r="9" spans="1:8" ht="15" customHeight="1">
      <c r="A9" s="144" t="s">
        <v>3</v>
      </c>
      <c r="B9" s="144"/>
      <c r="C9" s="144"/>
      <c r="D9" s="144"/>
      <c r="E9" s="144"/>
      <c r="F9" s="144"/>
      <c r="G9" s="144"/>
      <c r="H9" s="144"/>
    </row>
    <row r="10" spans="1:8" ht="15" customHeight="1">
      <c r="A10" s="145" t="s">
        <v>404</v>
      </c>
      <c r="B10" s="145"/>
      <c r="C10" s="145"/>
      <c r="D10" s="145"/>
      <c r="E10" s="145"/>
      <c r="F10" s="145"/>
      <c r="G10" s="145"/>
      <c r="H10" s="144"/>
    </row>
    <row r="11" spans="1:8" ht="14">
      <c r="A11" s="522" t="s">
        <v>13</v>
      </c>
      <c r="B11" s="525"/>
      <c r="C11" s="525"/>
      <c r="D11" s="525"/>
      <c r="E11" s="525"/>
      <c r="F11" s="525"/>
      <c r="G11" s="525"/>
      <c r="H11" s="525"/>
    </row>
    <row r="12" spans="1:8" ht="20.25" customHeight="1">
      <c r="A12" s="523"/>
      <c r="B12" s="514" t="s">
        <v>43</v>
      </c>
      <c r="C12" s="515"/>
      <c r="D12" s="514" t="s">
        <v>42</v>
      </c>
      <c r="E12" s="515"/>
      <c r="F12" s="514" t="s">
        <v>49</v>
      </c>
      <c r="G12" s="515"/>
      <c r="H12" s="518" t="s">
        <v>11</v>
      </c>
    </row>
    <row r="13" spans="1:8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518"/>
    </row>
    <row r="14" spans="1:8" ht="28">
      <c r="A14" s="143" t="s">
        <v>3</v>
      </c>
      <c r="B14" s="142">
        <v>1401141</v>
      </c>
      <c r="C14" s="141">
        <v>0.11469050635797043</v>
      </c>
      <c r="D14" s="142">
        <v>9447890</v>
      </c>
      <c r="E14" s="141">
        <v>0.77335777635113467</v>
      </c>
      <c r="F14" s="142">
        <v>1367682</v>
      </c>
      <c r="G14" s="141">
        <v>0.11195171729089486</v>
      </c>
      <c r="H14" s="140">
        <v>12216713</v>
      </c>
    </row>
    <row r="15" spans="1:8">
      <c r="A15" s="13" t="s">
        <v>4</v>
      </c>
      <c r="B15" s="15">
        <v>617507</v>
      </c>
      <c r="C15" s="82">
        <v>0.13346146930010358</v>
      </c>
      <c r="D15" s="15">
        <v>3678397</v>
      </c>
      <c r="E15" s="82">
        <v>0.79501004569841816</v>
      </c>
      <c r="F15" s="15">
        <v>330951</v>
      </c>
      <c r="G15" s="82">
        <v>7.1528268871994288E-2</v>
      </c>
      <c r="H15" s="16">
        <v>4626856</v>
      </c>
    </row>
    <row r="16" spans="1:8">
      <c r="A16" s="139" t="s">
        <v>5</v>
      </c>
      <c r="B16" s="138">
        <v>783633</v>
      </c>
      <c r="C16" s="137">
        <v>0.10324739978632008</v>
      </c>
      <c r="D16" s="138">
        <v>5769492</v>
      </c>
      <c r="E16" s="137">
        <v>0.7601581953388582</v>
      </c>
      <c r="F16" s="138">
        <v>1036731</v>
      </c>
      <c r="G16" s="137">
        <v>0.13659427312003375</v>
      </c>
      <c r="H16" s="136">
        <v>7589857</v>
      </c>
    </row>
    <row r="17" spans="1:8">
      <c r="A17" s="4" t="s">
        <v>30</v>
      </c>
      <c r="B17" s="9"/>
      <c r="C17" s="9"/>
      <c r="D17" s="9"/>
      <c r="E17" s="9"/>
      <c r="F17" s="9"/>
      <c r="G17" s="9"/>
    </row>
    <row r="18" spans="1:8">
      <c r="B18" s="9"/>
      <c r="C18" s="9"/>
      <c r="D18" s="9"/>
      <c r="E18" s="9"/>
      <c r="F18" s="9"/>
      <c r="G18" s="9"/>
    </row>
    <row r="19" spans="1:8">
      <c r="A19" s="526" t="s">
        <v>14</v>
      </c>
      <c r="B19" s="514" t="s">
        <v>43</v>
      </c>
      <c r="C19" s="515"/>
      <c r="D19" s="514" t="s">
        <v>42</v>
      </c>
      <c r="E19" s="515"/>
      <c r="F19" s="514" t="s">
        <v>49</v>
      </c>
      <c r="G19" s="515"/>
      <c r="H19" s="518" t="s">
        <v>11</v>
      </c>
    </row>
    <row r="20" spans="1:8">
      <c r="A20" s="526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518"/>
    </row>
    <row r="21" spans="1:8" ht="14">
      <c r="A21" s="135" t="s">
        <v>15</v>
      </c>
      <c r="B21" s="134">
        <v>76469</v>
      </c>
      <c r="C21" s="141">
        <v>0.13995084178411746</v>
      </c>
      <c r="D21" s="134">
        <v>419807</v>
      </c>
      <c r="E21" s="141">
        <v>0.7683158278108122</v>
      </c>
      <c r="F21" s="134">
        <v>50123</v>
      </c>
      <c r="G21" s="141">
        <v>9.1733330405070285E-2</v>
      </c>
      <c r="H21" s="110">
        <v>546399</v>
      </c>
    </row>
    <row r="22" spans="1:8">
      <c r="A22" s="13" t="s">
        <v>16</v>
      </c>
      <c r="B22" s="15">
        <v>851548</v>
      </c>
      <c r="C22" s="82">
        <v>0.11583769054838131</v>
      </c>
      <c r="D22" s="15">
        <v>5753173</v>
      </c>
      <c r="E22" s="82">
        <v>0.78261504183593</v>
      </c>
      <c r="F22" s="15">
        <v>746497</v>
      </c>
      <c r="G22" s="82">
        <v>0.10154740364758652</v>
      </c>
      <c r="H22" s="16">
        <v>7351217</v>
      </c>
    </row>
    <row r="23" spans="1:8">
      <c r="A23" s="139" t="s">
        <v>17</v>
      </c>
      <c r="B23" s="138">
        <v>473124</v>
      </c>
      <c r="C23" s="137">
        <v>0.10957971328675216</v>
      </c>
      <c r="D23" s="138">
        <v>3273438</v>
      </c>
      <c r="E23" s="137">
        <v>0.75815726427312802</v>
      </c>
      <c r="F23" s="138">
        <v>571062</v>
      </c>
      <c r="G23" s="137">
        <v>0.13226302244011984</v>
      </c>
      <c r="H23" s="136">
        <v>4317624</v>
      </c>
    </row>
    <row r="24" spans="1:8">
      <c r="A24" s="4" t="s">
        <v>30</v>
      </c>
      <c r="F24" s="5"/>
      <c r="G24" s="5"/>
    </row>
    <row r="25" spans="1:8">
      <c r="F25" s="5"/>
      <c r="G25" s="5"/>
    </row>
    <row r="26" spans="1:8">
      <c r="A26" s="526" t="s">
        <v>18</v>
      </c>
      <c r="B26" s="514" t="s">
        <v>43</v>
      </c>
      <c r="C26" s="515"/>
      <c r="D26" s="514" t="s">
        <v>42</v>
      </c>
      <c r="E26" s="515"/>
      <c r="F26" s="514" t="s">
        <v>49</v>
      </c>
      <c r="G26" s="515"/>
      <c r="H26" s="518" t="s">
        <v>11</v>
      </c>
    </row>
    <row r="27" spans="1:8">
      <c r="A27" s="526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518"/>
    </row>
    <row r="28" spans="1:8" ht="14">
      <c r="A28" s="135" t="s">
        <v>19</v>
      </c>
      <c r="B28" s="134">
        <v>30648</v>
      </c>
      <c r="C28" s="111">
        <v>2.5393858345223241E-2</v>
      </c>
      <c r="D28" s="134">
        <v>926627</v>
      </c>
      <c r="E28" s="111">
        <v>0.76777064659550953</v>
      </c>
      <c r="F28" s="134">
        <v>249631</v>
      </c>
      <c r="G28" s="111">
        <v>0.20683549505926724</v>
      </c>
      <c r="H28" s="147">
        <v>1206906</v>
      </c>
    </row>
    <row r="29" spans="1:8">
      <c r="A29" s="13" t="s">
        <v>20</v>
      </c>
      <c r="B29" s="15">
        <v>230021</v>
      </c>
      <c r="C29" s="82">
        <v>6.8610431532145827E-2</v>
      </c>
      <c r="D29" s="15">
        <v>2687894</v>
      </c>
      <c r="E29" s="82">
        <v>0.80174230723571138</v>
      </c>
      <c r="F29" s="15">
        <v>434651</v>
      </c>
      <c r="G29" s="82">
        <v>0.12964726123214279</v>
      </c>
      <c r="H29" s="23">
        <v>3352566</v>
      </c>
    </row>
    <row r="30" spans="1:8">
      <c r="A30" s="133" t="s">
        <v>21</v>
      </c>
      <c r="B30" s="125">
        <v>411556</v>
      </c>
      <c r="C30" s="132">
        <v>9.9635526428873189E-2</v>
      </c>
      <c r="D30" s="125">
        <v>3296137</v>
      </c>
      <c r="E30" s="132">
        <v>0.79797729877996371</v>
      </c>
      <c r="F30" s="125">
        <v>422923</v>
      </c>
      <c r="G30" s="132">
        <v>0.10238741688586324</v>
      </c>
      <c r="H30" s="147">
        <v>4130615</v>
      </c>
    </row>
    <row r="31" spans="1:8">
      <c r="A31" s="13" t="s">
        <v>22</v>
      </c>
      <c r="B31" s="15">
        <v>157216</v>
      </c>
      <c r="C31" s="82">
        <v>0.10462749879211461</v>
      </c>
      <c r="D31" s="15">
        <v>1173305</v>
      </c>
      <c r="E31" s="82">
        <v>0.78083634916472899</v>
      </c>
      <c r="F31" s="15">
        <v>172105</v>
      </c>
      <c r="G31" s="82">
        <v>0.11453615204315645</v>
      </c>
      <c r="H31" s="23">
        <v>1502626</v>
      </c>
    </row>
    <row r="32" spans="1:8">
      <c r="A32" s="139" t="s">
        <v>23</v>
      </c>
      <c r="B32" s="138">
        <v>571700</v>
      </c>
      <c r="C32" s="137">
        <v>0.2829571871966946</v>
      </c>
      <c r="D32" s="138">
        <v>1360740</v>
      </c>
      <c r="E32" s="137">
        <v>0.67348462988635682</v>
      </c>
      <c r="F32" s="138">
        <v>88006</v>
      </c>
      <c r="G32" s="137">
        <v>4.355768797696747E-2</v>
      </c>
      <c r="H32" s="136">
        <v>2020447</v>
      </c>
    </row>
    <row r="33" spans="1:8">
      <c r="A33" s="4" t="s">
        <v>30</v>
      </c>
      <c r="F33" s="5"/>
      <c r="G33" s="5"/>
    </row>
    <row r="34" spans="1:8">
      <c r="F34" s="5"/>
      <c r="G34" s="5"/>
    </row>
    <row r="35" spans="1:8">
      <c r="A35" s="526" t="s">
        <v>24</v>
      </c>
      <c r="B35" s="514" t="s">
        <v>43</v>
      </c>
      <c r="C35" s="515"/>
      <c r="D35" s="514" t="s">
        <v>42</v>
      </c>
      <c r="E35" s="515"/>
      <c r="F35" s="514" t="s">
        <v>49</v>
      </c>
      <c r="G35" s="515"/>
      <c r="H35" s="518" t="s">
        <v>11</v>
      </c>
    </row>
    <row r="36" spans="1:8">
      <c r="A36" s="526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518"/>
    </row>
    <row r="37" spans="1:8" ht="14">
      <c r="A37" s="135" t="s">
        <v>25</v>
      </c>
      <c r="B37" s="134">
        <v>250903</v>
      </c>
      <c r="C37" s="111">
        <v>0.17635172083202716</v>
      </c>
      <c r="D37" s="134">
        <v>1027682</v>
      </c>
      <c r="E37" s="111">
        <v>0.7223249190647355</v>
      </c>
      <c r="F37" s="134">
        <v>144157</v>
      </c>
      <c r="G37" s="111">
        <v>0.10132336010323727</v>
      </c>
      <c r="H37" s="147">
        <v>1422742</v>
      </c>
    </row>
    <row r="38" spans="1:8">
      <c r="A38" s="13" t="s">
        <v>26</v>
      </c>
      <c r="B38" s="15">
        <v>426773</v>
      </c>
      <c r="C38" s="82">
        <v>0.16476716864376614</v>
      </c>
      <c r="D38" s="15">
        <v>1866587</v>
      </c>
      <c r="E38" s="82">
        <v>0.72064599920159311</v>
      </c>
      <c r="F38" s="15">
        <v>296798</v>
      </c>
      <c r="G38" s="82">
        <v>0.11458683215464076</v>
      </c>
      <c r="H38" s="23">
        <v>2590158</v>
      </c>
    </row>
    <row r="39" spans="1:8">
      <c r="A39" s="133" t="s">
        <v>27</v>
      </c>
      <c r="B39" s="125">
        <v>334165</v>
      </c>
      <c r="C39" s="132">
        <v>0.10966196162545107</v>
      </c>
      <c r="D39" s="125">
        <v>2377307</v>
      </c>
      <c r="E39" s="132">
        <v>0.7801539628803621</v>
      </c>
      <c r="F39" s="125">
        <v>335757</v>
      </c>
      <c r="G39" s="132">
        <v>0.11018440366129478</v>
      </c>
      <c r="H39" s="147">
        <v>3047228</v>
      </c>
    </row>
    <row r="40" spans="1:8">
      <c r="A40" s="14" t="s">
        <v>28</v>
      </c>
      <c r="B40" s="19">
        <v>389300</v>
      </c>
      <c r="C40" s="83">
        <v>7.5495715768423441E-2</v>
      </c>
      <c r="D40" s="19">
        <v>4176314</v>
      </c>
      <c r="E40" s="83">
        <v>0.80989934421702425</v>
      </c>
      <c r="F40" s="19">
        <v>590970</v>
      </c>
      <c r="G40" s="83">
        <v>0.11460494001455226</v>
      </c>
      <c r="H40" s="17">
        <v>5156584</v>
      </c>
    </row>
    <row r="41" spans="1:8">
      <c r="A41" s="4" t="s">
        <v>30</v>
      </c>
      <c r="E41" s="4"/>
    </row>
    <row r="42" spans="1:8">
      <c r="E42" s="4"/>
    </row>
    <row r="43" spans="1:8">
      <c r="A43" s="519" t="s">
        <v>219</v>
      </c>
      <c r="B43" s="514" t="s">
        <v>43</v>
      </c>
      <c r="C43" s="515"/>
      <c r="D43" s="514" t="s">
        <v>42</v>
      </c>
      <c r="E43" s="515"/>
      <c r="F43" s="514" t="s">
        <v>49</v>
      </c>
      <c r="G43" s="515"/>
      <c r="H43" s="518" t="s">
        <v>11</v>
      </c>
    </row>
    <row r="44" spans="1:8">
      <c r="A44" s="520"/>
      <c r="B44" s="217" t="s">
        <v>29</v>
      </c>
      <c r="C44" s="218" t="s">
        <v>12</v>
      </c>
      <c r="D44" s="217" t="s">
        <v>29</v>
      </c>
      <c r="E44" s="218" t="s">
        <v>12</v>
      </c>
      <c r="F44" s="217" t="s">
        <v>29</v>
      </c>
      <c r="G44" s="218" t="s">
        <v>12</v>
      </c>
      <c r="H44" s="518"/>
    </row>
    <row r="45" spans="1:8" ht="14">
      <c r="A45" s="113" t="s">
        <v>194</v>
      </c>
      <c r="B45" s="112">
        <v>1145738</v>
      </c>
      <c r="C45" s="111">
        <v>0.17348279886595647</v>
      </c>
      <c r="D45" s="112">
        <v>4872553</v>
      </c>
      <c r="E45" s="111">
        <v>0.73778135320877269</v>
      </c>
      <c r="F45" s="112">
        <v>586041</v>
      </c>
      <c r="G45" s="111">
        <v>8.8735847925270867E-2</v>
      </c>
      <c r="H45" s="110">
        <v>6604332</v>
      </c>
    </row>
    <row r="46" spans="1:8">
      <c r="A46" s="109" t="s">
        <v>211</v>
      </c>
      <c r="B46" s="19">
        <v>255403</v>
      </c>
      <c r="C46" s="83">
        <v>4.5507067321338308E-2</v>
      </c>
      <c r="D46" s="19">
        <v>4575337</v>
      </c>
      <c r="E46" s="83">
        <v>0.81522209557761671</v>
      </c>
      <c r="F46" s="19">
        <v>781641</v>
      </c>
      <c r="G46" s="83">
        <v>0.13927083710104499</v>
      </c>
      <c r="H46" s="17">
        <v>5612381</v>
      </c>
    </row>
    <row r="47" spans="1:8">
      <c r="A47" s="4" t="s">
        <v>30</v>
      </c>
    </row>
    <row r="49" spans="1:15">
      <c r="A49" s="519" t="s">
        <v>192</v>
      </c>
      <c r="B49" s="514" t="s">
        <v>43</v>
      </c>
      <c r="C49" s="515"/>
      <c r="D49" s="514" t="s">
        <v>42</v>
      </c>
      <c r="E49" s="515"/>
      <c r="F49" s="514" t="s">
        <v>49</v>
      </c>
      <c r="G49" s="515"/>
      <c r="H49" s="516" t="s">
        <v>11</v>
      </c>
      <c r="K49" s="24"/>
    </row>
    <row r="50" spans="1:15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115" t="s">
        <v>29</v>
      </c>
      <c r="G50" s="114" t="s">
        <v>12</v>
      </c>
      <c r="H50" s="517"/>
    </row>
    <row r="51" spans="1:15" ht="14">
      <c r="A51" s="113" t="s">
        <v>173</v>
      </c>
      <c r="B51" s="112">
        <v>21290</v>
      </c>
      <c r="C51" s="111">
        <v>0.14369115513110384</v>
      </c>
      <c r="D51" s="112">
        <v>116319</v>
      </c>
      <c r="E51" s="111">
        <v>0.785063948975804</v>
      </c>
      <c r="F51" s="112">
        <v>10556</v>
      </c>
      <c r="G51" s="111">
        <v>7.1244895893092158E-2</v>
      </c>
      <c r="H51" s="110">
        <v>148165</v>
      </c>
      <c r="L51" s="21"/>
      <c r="N51" s="21"/>
    </row>
    <row r="52" spans="1:15">
      <c r="A52" s="128" t="s">
        <v>185</v>
      </c>
      <c r="B52" s="127">
        <v>34207</v>
      </c>
      <c r="C52" s="82">
        <v>4.4380122292815134E-2</v>
      </c>
      <c r="D52" s="127">
        <v>605605</v>
      </c>
      <c r="E52" s="82">
        <v>0.78571122755986522</v>
      </c>
      <c r="F52" s="127">
        <v>130961</v>
      </c>
      <c r="G52" s="82">
        <v>0.16990865014731965</v>
      </c>
      <c r="H52" s="16">
        <v>770773</v>
      </c>
      <c r="L52" s="21"/>
      <c r="M52" s="21"/>
      <c r="N52" s="21"/>
      <c r="O52" s="21"/>
    </row>
    <row r="53" spans="1:15">
      <c r="A53" s="126" t="s">
        <v>216</v>
      </c>
      <c r="B53" s="125">
        <v>383048</v>
      </c>
      <c r="C53" s="124">
        <v>8.934405887478844E-2</v>
      </c>
      <c r="D53" s="125">
        <v>3329336</v>
      </c>
      <c r="E53" s="124">
        <v>0.77655121968513785</v>
      </c>
      <c r="F53" s="125">
        <v>574953</v>
      </c>
      <c r="G53" s="124">
        <v>0.13410495468514713</v>
      </c>
      <c r="H53" s="123">
        <v>4287336</v>
      </c>
      <c r="L53" s="21"/>
      <c r="N53" s="22"/>
    </row>
    <row r="54" spans="1:15">
      <c r="A54" s="128" t="s">
        <v>184</v>
      </c>
      <c r="B54" s="127">
        <v>22784</v>
      </c>
      <c r="C54" s="82">
        <v>4.2792720880045529E-2</v>
      </c>
      <c r="D54" s="127">
        <v>494650</v>
      </c>
      <c r="E54" s="82">
        <v>0.92904755018058816</v>
      </c>
      <c r="F54" s="127">
        <v>14993</v>
      </c>
      <c r="G54" s="82">
        <v>2.8159728939366337E-2</v>
      </c>
      <c r="H54" s="16">
        <v>532427</v>
      </c>
      <c r="L54" s="21"/>
      <c r="M54" s="21"/>
      <c r="N54" s="21"/>
      <c r="O54" s="21"/>
    </row>
    <row r="55" spans="1:15" ht="14">
      <c r="A55" s="131" t="s">
        <v>213</v>
      </c>
      <c r="B55" s="130">
        <v>96930</v>
      </c>
      <c r="C55" s="124">
        <v>7.5414945588112861E-2</v>
      </c>
      <c r="D55" s="130">
        <v>985867</v>
      </c>
      <c r="E55" s="124">
        <v>0.76703916395456584</v>
      </c>
      <c r="F55" s="130">
        <v>202492</v>
      </c>
      <c r="G55" s="124">
        <v>0.15754589045732126</v>
      </c>
      <c r="H55" s="129">
        <v>1285289</v>
      </c>
      <c r="L55" s="21"/>
      <c r="M55" s="21"/>
      <c r="N55" s="21"/>
      <c r="O55" s="21"/>
    </row>
    <row r="56" spans="1:15">
      <c r="A56" s="128" t="s">
        <v>175</v>
      </c>
      <c r="B56" s="127">
        <v>11049</v>
      </c>
      <c r="C56" s="82">
        <v>2.5944476144184506E-2</v>
      </c>
      <c r="D56" s="127">
        <v>354559</v>
      </c>
      <c r="E56" s="82">
        <v>0.83255023234735404</v>
      </c>
      <c r="F56" s="127">
        <v>60263</v>
      </c>
      <c r="G56" s="82">
        <v>0.14150529150846147</v>
      </c>
      <c r="H56" s="16">
        <v>425871</v>
      </c>
      <c r="L56" s="21"/>
      <c r="M56" s="21"/>
      <c r="N56" s="21"/>
      <c r="O56" s="21"/>
    </row>
    <row r="57" spans="1:15">
      <c r="A57" s="126" t="s">
        <v>215</v>
      </c>
      <c r="B57" s="125">
        <v>37508</v>
      </c>
      <c r="C57" s="124">
        <v>9.7155127530998822E-2</v>
      </c>
      <c r="D57" s="125">
        <v>286358</v>
      </c>
      <c r="E57" s="124">
        <v>0.74173904259149415</v>
      </c>
      <c r="F57" s="125">
        <v>62196</v>
      </c>
      <c r="G57" s="124">
        <v>0.16110323962669304</v>
      </c>
      <c r="H57" s="123">
        <v>386063</v>
      </c>
      <c r="L57" s="21"/>
      <c r="M57" s="21"/>
      <c r="N57" s="21"/>
      <c r="O57" s="21"/>
    </row>
    <row r="58" spans="1:15">
      <c r="A58" s="128" t="s">
        <v>176</v>
      </c>
      <c r="B58" s="127">
        <v>2947</v>
      </c>
      <c r="C58" s="82">
        <v>3.6672017520936774E-2</v>
      </c>
      <c r="D58" s="127">
        <v>66889</v>
      </c>
      <c r="E58" s="82">
        <v>0.83235649133286049</v>
      </c>
      <c r="F58" s="127">
        <v>10525</v>
      </c>
      <c r="G58" s="82">
        <v>0.13097149114620277</v>
      </c>
      <c r="H58" s="16">
        <v>80361</v>
      </c>
      <c r="L58" s="21"/>
      <c r="M58" s="21"/>
      <c r="N58" s="21"/>
      <c r="O58" s="21"/>
    </row>
    <row r="59" spans="1:15" ht="14">
      <c r="A59" s="131" t="s">
        <v>189</v>
      </c>
      <c r="B59" s="130">
        <v>24245</v>
      </c>
      <c r="C59" s="124">
        <v>9.0621285629919793E-2</v>
      </c>
      <c r="D59" s="130">
        <v>195234</v>
      </c>
      <c r="E59" s="124">
        <v>0.72973215420382598</v>
      </c>
      <c r="F59" s="130">
        <v>48063</v>
      </c>
      <c r="G59" s="124">
        <v>0.17964656016625427</v>
      </c>
      <c r="H59" s="129">
        <v>267542</v>
      </c>
      <c r="L59" s="21"/>
      <c r="M59" s="21"/>
      <c r="N59" s="21"/>
      <c r="O59" s="21"/>
    </row>
    <row r="60" spans="1:15">
      <c r="A60" s="128" t="s">
        <v>186</v>
      </c>
      <c r="B60" s="127">
        <v>34717</v>
      </c>
      <c r="C60" s="82">
        <v>0.15991763898421413</v>
      </c>
      <c r="D60" s="127">
        <v>171986</v>
      </c>
      <c r="E60" s="82">
        <v>0.79222268797243578</v>
      </c>
      <c r="F60" s="127">
        <v>10390</v>
      </c>
      <c r="G60" s="82">
        <v>4.7859673043350086E-2</v>
      </c>
      <c r="H60" s="16">
        <v>217093</v>
      </c>
      <c r="L60" s="21"/>
      <c r="M60" s="21"/>
      <c r="N60" s="21"/>
      <c r="O60" s="21"/>
    </row>
    <row r="61" spans="1:15">
      <c r="A61" s="126" t="s">
        <v>217</v>
      </c>
      <c r="B61" s="125">
        <v>307516</v>
      </c>
      <c r="C61" s="124">
        <v>0.16483967696320542</v>
      </c>
      <c r="D61" s="125">
        <v>1409029</v>
      </c>
      <c r="E61" s="124">
        <v>0.75529040827725502</v>
      </c>
      <c r="F61" s="125">
        <v>149001</v>
      </c>
      <c r="G61" s="124">
        <v>7.986991475953957E-2</v>
      </c>
      <c r="H61" s="123">
        <v>1865546</v>
      </c>
      <c r="L61" s="21"/>
      <c r="M61" s="21"/>
      <c r="N61" s="21"/>
      <c r="O61" s="21"/>
    </row>
    <row r="62" spans="1:15">
      <c r="A62" s="128" t="s">
        <v>188</v>
      </c>
      <c r="B62" s="127">
        <v>17901</v>
      </c>
      <c r="C62" s="82">
        <v>0.11401402485239512</v>
      </c>
      <c r="D62" s="127">
        <v>94571</v>
      </c>
      <c r="E62" s="82">
        <v>0.60233620157063061</v>
      </c>
      <c r="F62" s="127">
        <v>44536</v>
      </c>
      <c r="G62" s="82">
        <v>0.28365614271975137</v>
      </c>
      <c r="H62" s="16">
        <v>157007</v>
      </c>
      <c r="L62" s="21"/>
      <c r="M62" s="21"/>
      <c r="N62" s="21"/>
      <c r="O62" s="21"/>
    </row>
    <row r="63" spans="1:15" ht="14">
      <c r="A63" s="131" t="s">
        <v>177</v>
      </c>
      <c r="B63" s="130">
        <v>12117</v>
      </c>
      <c r="C63" s="124">
        <v>7.4523045130816631E-2</v>
      </c>
      <c r="D63" s="130">
        <v>135052</v>
      </c>
      <c r="E63" s="124">
        <v>0.83060875555063529</v>
      </c>
      <c r="F63" s="130">
        <v>15425</v>
      </c>
      <c r="G63" s="124">
        <v>9.4868199318548035E-2</v>
      </c>
      <c r="H63" s="129">
        <v>162594</v>
      </c>
      <c r="L63" s="21"/>
      <c r="M63" s="21"/>
      <c r="N63" s="21"/>
      <c r="O63" s="21"/>
    </row>
    <row r="64" spans="1:15">
      <c r="A64" s="128" t="s">
        <v>178</v>
      </c>
      <c r="B64" s="127">
        <v>19958</v>
      </c>
      <c r="C64" s="82">
        <v>0.10698701660716392</v>
      </c>
      <c r="D64" s="127">
        <v>158082</v>
      </c>
      <c r="E64" s="82">
        <v>0.84741565083143033</v>
      </c>
      <c r="F64" s="127">
        <v>8506</v>
      </c>
      <c r="G64" s="82">
        <v>4.5597332561405766E-2</v>
      </c>
      <c r="H64" s="16">
        <v>186546</v>
      </c>
      <c r="L64" s="21"/>
      <c r="M64" s="21"/>
      <c r="N64" s="21"/>
      <c r="O64" s="21"/>
    </row>
    <row r="65" spans="1:15">
      <c r="A65" s="126" t="s">
        <v>214</v>
      </c>
      <c r="B65" s="125">
        <v>24831</v>
      </c>
      <c r="C65" s="124">
        <v>7.637840082434906E-2</v>
      </c>
      <c r="D65" s="125">
        <v>242292</v>
      </c>
      <c r="E65" s="124">
        <v>0.74527306562495199</v>
      </c>
      <c r="F65" s="125">
        <v>57982</v>
      </c>
      <c r="G65" s="124">
        <v>0.17834853355069902</v>
      </c>
      <c r="H65" s="123">
        <v>325105</v>
      </c>
      <c r="L65" s="21"/>
      <c r="M65" s="21"/>
      <c r="N65" s="21"/>
      <c r="O65" s="21"/>
    </row>
    <row r="66" spans="1:15">
      <c r="A66" s="128" t="s">
        <v>171</v>
      </c>
      <c r="B66" s="127">
        <v>5489</v>
      </c>
      <c r="C66" s="82">
        <v>4.4259347358066102E-2</v>
      </c>
      <c r="D66" s="127">
        <v>69205</v>
      </c>
      <c r="E66" s="82">
        <v>0.55801933574694196</v>
      </c>
      <c r="F66" s="127">
        <v>49325</v>
      </c>
      <c r="G66" s="82">
        <v>0.39772131689499191</v>
      </c>
      <c r="H66" s="16">
        <v>124019</v>
      </c>
      <c r="L66" s="21"/>
      <c r="M66" s="21"/>
      <c r="N66" s="21"/>
      <c r="O66" s="21"/>
    </row>
    <row r="67" spans="1:15" ht="14">
      <c r="A67" s="131" t="s">
        <v>172</v>
      </c>
      <c r="B67" s="130">
        <v>163</v>
      </c>
      <c r="C67" s="124">
        <v>3.6507794302096399E-3</v>
      </c>
      <c r="D67" s="130">
        <v>35821</v>
      </c>
      <c r="E67" s="124">
        <v>0.80229797527324853</v>
      </c>
      <c r="F67" s="130">
        <v>8664</v>
      </c>
      <c r="G67" s="124">
        <v>0.19405124529654183</v>
      </c>
      <c r="H67" s="129">
        <v>44648</v>
      </c>
      <c r="L67" s="21"/>
      <c r="M67" s="21"/>
      <c r="N67" s="21"/>
      <c r="O67" s="22"/>
    </row>
    <row r="68" spans="1:15">
      <c r="A68" s="128" t="s">
        <v>179</v>
      </c>
      <c r="B68" s="127">
        <v>1679</v>
      </c>
      <c r="C68" s="82">
        <v>1.5658807729612773E-2</v>
      </c>
      <c r="D68" s="127">
        <v>86303</v>
      </c>
      <c r="E68" s="82">
        <v>0.80488510035066774</v>
      </c>
      <c r="F68" s="127">
        <v>19242</v>
      </c>
      <c r="G68" s="82">
        <v>0.17945609191971948</v>
      </c>
      <c r="H68" s="16">
        <v>107224</v>
      </c>
      <c r="L68" s="21"/>
      <c r="M68" s="21"/>
      <c r="N68" s="21"/>
      <c r="O68" s="21"/>
    </row>
    <row r="69" spans="1:15">
      <c r="A69" s="126" t="s">
        <v>187</v>
      </c>
      <c r="B69" s="125">
        <v>8220</v>
      </c>
      <c r="C69" s="124">
        <v>3.9177743991077769E-2</v>
      </c>
      <c r="D69" s="125">
        <v>192930</v>
      </c>
      <c r="E69" s="124">
        <v>0.91953310805336186</v>
      </c>
      <c r="F69" s="125">
        <v>8663</v>
      </c>
      <c r="G69" s="124">
        <v>4.1289147955560428E-2</v>
      </c>
      <c r="H69" s="123">
        <v>209813</v>
      </c>
      <c r="L69" s="21"/>
      <c r="M69" s="21"/>
      <c r="N69" s="21"/>
      <c r="O69" s="21"/>
    </row>
    <row r="70" spans="1:15">
      <c r="A70" s="128" t="s">
        <v>180</v>
      </c>
      <c r="B70" s="127">
        <v>15119</v>
      </c>
      <c r="C70" s="82">
        <v>0.12465166130760987</v>
      </c>
      <c r="D70" s="127">
        <v>57271</v>
      </c>
      <c r="E70" s="82">
        <v>0.47218237282545966</v>
      </c>
      <c r="F70" s="127">
        <v>48900</v>
      </c>
      <c r="G70" s="82">
        <v>0.40316596586693049</v>
      </c>
      <c r="H70" s="16">
        <v>121290</v>
      </c>
      <c r="L70" s="21"/>
      <c r="M70" s="21"/>
      <c r="N70" s="21"/>
      <c r="O70" s="21"/>
    </row>
    <row r="71" spans="1:15" ht="14">
      <c r="A71" s="131" t="s">
        <v>181</v>
      </c>
      <c r="B71" s="130">
        <v>7906</v>
      </c>
      <c r="C71" s="124">
        <v>8.0666061280086521E-2</v>
      </c>
      <c r="D71" s="130">
        <v>76147</v>
      </c>
      <c r="E71" s="124">
        <v>0.77693885255435724</v>
      </c>
      <c r="F71" s="130">
        <v>13956</v>
      </c>
      <c r="G71" s="124">
        <v>0.14239508616555621</v>
      </c>
      <c r="H71" s="129">
        <v>98009</v>
      </c>
      <c r="L71" s="21"/>
      <c r="M71" s="21"/>
      <c r="N71" s="21"/>
    </row>
    <row r="72" spans="1:15">
      <c r="A72" s="128" t="s">
        <v>182</v>
      </c>
      <c r="B72" s="127">
        <v>3273</v>
      </c>
      <c r="C72" s="82">
        <v>1.7776160501403952E-2</v>
      </c>
      <c r="D72" s="127">
        <v>109892</v>
      </c>
      <c r="E72" s="82">
        <v>0.59684015576543936</v>
      </c>
      <c r="F72" s="127">
        <v>70958</v>
      </c>
      <c r="G72" s="82">
        <v>0.38538368373315662</v>
      </c>
      <c r="H72" s="16">
        <v>184123</v>
      </c>
      <c r="L72" s="21"/>
      <c r="M72" s="21"/>
      <c r="N72" s="21"/>
      <c r="O72" s="21"/>
    </row>
    <row r="73" spans="1:15">
      <c r="A73" s="126" t="s">
        <v>183</v>
      </c>
      <c r="B73" s="125">
        <v>25965</v>
      </c>
      <c r="C73" s="124">
        <v>0.10359190415205448</v>
      </c>
      <c r="D73" s="125">
        <v>204924</v>
      </c>
      <c r="E73" s="124">
        <v>0.81758010269422732</v>
      </c>
      <c r="F73" s="125">
        <v>19759</v>
      </c>
      <c r="G73" s="124">
        <v>7.8831982828439992E-2</v>
      </c>
      <c r="H73" s="123">
        <v>250647</v>
      </c>
      <c r="L73" s="21"/>
      <c r="M73" s="21"/>
      <c r="N73" s="21"/>
      <c r="O73" s="21"/>
    </row>
    <row r="74" spans="1:15">
      <c r="A74" s="154" t="s">
        <v>212</v>
      </c>
      <c r="B74" s="155">
        <v>1118864</v>
      </c>
      <c r="C74" s="152">
        <v>9.1429199008195391E-2</v>
      </c>
      <c r="D74" s="155">
        <v>9478321</v>
      </c>
      <c r="E74" s="152">
        <v>0.77453139699959739</v>
      </c>
      <c r="F74" s="155">
        <v>1640307</v>
      </c>
      <c r="G74" s="152">
        <v>0.1340394857083041</v>
      </c>
      <c r="H74" s="151">
        <v>12237491</v>
      </c>
      <c r="K74" s="21"/>
      <c r="O74" s="22"/>
    </row>
    <row r="75" spans="1:15">
      <c r="A75" s="4" t="s">
        <v>405</v>
      </c>
    </row>
    <row r="76" spans="1:15">
      <c r="A76" s="4" t="s">
        <v>406</v>
      </c>
    </row>
    <row r="78" spans="1:15">
      <c r="B78" s="4"/>
      <c r="C78" s="4"/>
      <c r="D78" s="4"/>
      <c r="E78" s="4"/>
    </row>
    <row r="79" spans="1:15">
      <c r="B79" s="4"/>
      <c r="C79" s="4"/>
      <c r="D79" s="4"/>
      <c r="E79" s="4"/>
    </row>
    <row r="80" spans="1:15">
      <c r="B80" s="4"/>
      <c r="C80" s="4"/>
      <c r="D80" s="4"/>
      <c r="E80" s="4"/>
    </row>
    <row r="81" spans="2:6">
      <c r="B81" s="4"/>
      <c r="C81" s="4"/>
      <c r="D81" s="4"/>
      <c r="E81" s="4"/>
    </row>
    <row r="82" spans="2:6">
      <c r="B82" s="4"/>
      <c r="C82" s="4"/>
      <c r="D82" s="4"/>
      <c r="E82" s="4"/>
    </row>
    <row r="87" spans="2:6">
      <c r="C87" s="27"/>
      <c r="E87" s="26"/>
    </row>
    <row r="89" spans="2:6">
      <c r="F89" s="22"/>
    </row>
  </sheetData>
  <mergeCells count="32">
    <mergeCell ref="A49:A50"/>
    <mergeCell ref="H43:H44"/>
    <mergeCell ref="B49:C49"/>
    <mergeCell ref="D49:E49"/>
    <mergeCell ref="F49:G49"/>
    <mergeCell ref="H49:H50"/>
    <mergeCell ref="F43:G43"/>
    <mergeCell ref="B26:C26"/>
    <mergeCell ref="F35:G35"/>
    <mergeCell ref="H35:H36"/>
    <mergeCell ref="D35:E35"/>
    <mergeCell ref="A43:A44"/>
    <mergeCell ref="D43:E43"/>
    <mergeCell ref="A35:A36"/>
    <mergeCell ref="B43:C43"/>
    <mergeCell ref="B35:C35"/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6:U90"/>
  <sheetViews>
    <sheetView showGridLines="0" topLeftCell="A28" zoomScale="60" zoomScaleNormal="60" workbookViewId="0">
      <selection activeCell="A49" sqref="A49:L74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6.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8" width="13.1640625" style="4" customWidth="1"/>
    <col min="9" max="16384" width="11.5" style="4"/>
  </cols>
  <sheetData>
    <row r="6" spans="1:12" s="6" customFormat="1" ht="16">
      <c r="A6" s="521" t="s">
        <v>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</row>
    <row r="7" spans="1:12" ht="15" customHeight="1">
      <c r="A7" s="144" t="s">
        <v>34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1:12" ht="15" customHeight="1">
      <c r="A8" s="144" t="s">
        <v>319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2" ht="15" customHeight="1">
      <c r="A9" s="144" t="s">
        <v>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</row>
    <row r="10" spans="1:12" ht="15" customHeight="1">
      <c r="A10" s="145" t="s">
        <v>404</v>
      </c>
      <c r="B10" s="145"/>
      <c r="C10" s="145"/>
      <c r="D10" s="145"/>
      <c r="E10" s="145"/>
      <c r="F10" s="145"/>
      <c r="G10" s="145"/>
      <c r="H10" s="145"/>
      <c r="I10" s="144"/>
      <c r="J10" s="144"/>
      <c r="K10" s="144"/>
      <c r="L10" s="144"/>
    </row>
    <row r="11" spans="1:12" ht="14">
      <c r="A11" s="522" t="s">
        <v>13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</row>
    <row r="12" spans="1:12" ht="20.25" customHeight="1">
      <c r="A12" s="523"/>
      <c r="B12" s="514" t="s">
        <v>6</v>
      </c>
      <c r="C12" s="515"/>
      <c r="D12" s="514" t="s">
        <v>7</v>
      </c>
      <c r="E12" s="515"/>
      <c r="F12" s="514" t="s">
        <v>8</v>
      </c>
      <c r="G12" s="515"/>
      <c r="H12" s="514" t="s">
        <v>9</v>
      </c>
      <c r="I12" s="515"/>
      <c r="J12" s="514" t="s">
        <v>10</v>
      </c>
      <c r="K12" s="515"/>
      <c r="L12" s="518" t="s">
        <v>11</v>
      </c>
    </row>
    <row r="13" spans="1:12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18"/>
    </row>
    <row r="14" spans="1:12" ht="28">
      <c r="A14" s="143" t="s">
        <v>3</v>
      </c>
      <c r="B14" s="142">
        <v>144856</v>
      </c>
      <c r="C14" s="141">
        <v>1.1857311819322517E-2</v>
      </c>
      <c r="D14" s="142">
        <v>1582414</v>
      </c>
      <c r="E14" s="141">
        <v>0.1295298518891963</v>
      </c>
      <c r="F14" s="142">
        <v>6835546</v>
      </c>
      <c r="G14" s="141">
        <v>0.5595294663481164</v>
      </c>
      <c r="H14" s="142">
        <v>3258523</v>
      </c>
      <c r="I14" s="141">
        <v>0.26672918816917673</v>
      </c>
      <c r="J14" s="142">
        <v>395258</v>
      </c>
      <c r="K14" s="141">
        <v>3.2354181774188015E-2</v>
      </c>
      <c r="L14" s="140">
        <v>12216597</v>
      </c>
    </row>
    <row r="15" spans="1:12">
      <c r="A15" s="13" t="s">
        <v>4</v>
      </c>
      <c r="B15" s="15">
        <v>79494</v>
      </c>
      <c r="C15" s="82">
        <v>1.718142796007556E-2</v>
      </c>
      <c r="D15" s="15">
        <v>628794</v>
      </c>
      <c r="E15" s="82">
        <v>0.1359043300466419</v>
      </c>
      <c r="F15" s="15">
        <v>2513602</v>
      </c>
      <c r="G15" s="82">
        <v>0.54327712384962201</v>
      </c>
      <c r="H15" s="15">
        <v>1235410</v>
      </c>
      <c r="I15" s="82">
        <v>0.26701522021985241</v>
      </c>
      <c r="J15" s="15">
        <v>169440</v>
      </c>
      <c r="K15" s="82">
        <v>3.6621897923808121E-2</v>
      </c>
      <c r="L15" s="16">
        <v>4626740</v>
      </c>
    </row>
    <row r="16" spans="1:12">
      <c r="A16" s="139" t="s">
        <v>5</v>
      </c>
      <c r="B16" s="138">
        <v>65362</v>
      </c>
      <c r="C16" s="137">
        <v>8.6117564533824548E-3</v>
      </c>
      <c r="D16" s="138">
        <v>953620</v>
      </c>
      <c r="E16" s="137">
        <v>0.12564400093440495</v>
      </c>
      <c r="F16" s="138">
        <v>4321944</v>
      </c>
      <c r="G16" s="137">
        <v>0.56943681547623359</v>
      </c>
      <c r="H16" s="138">
        <v>2023113</v>
      </c>
      <c r="I16" s="137">
        <v>0.26655482441895811</v>
      </c>
      <c r="J16" s="138">
        <v>225818</v>
      </c>
      <c r="K16" s="137">
        <v>2.9752602717020887E-2</v>
      </c>
      <c r="L16" s="136">
        <v>7589857</v>
      </c>
    </row>
    <row r="17" spans="1:12">
      <c r="A17" s="4" t="s">
        <v>30</v>
      </c>
      <c r="B17" s="9"/>
      <c r="C17" s="9"/>
      <c r="D17" s="9"/>
      <c r="E17" s="9"/>
      <c r="F17" s="8"/>
      <c r="G17" s="8"/>
      <c r="H17" s="8"/>
    </row>
    <row r="18" spans="1:12">
      <c r="B18" s="9"/>
      <c r="C18" s="9"/>
      <c r="D18" s="9"/>
      <c r="E18" s="9"/>
      <c r="F18" s="8"/>
      <c r="G18" s="8"/>
      <c r="H18" s="8"/>
    </row>
    <row r="19" spans="1:12">
      <c r="A19" s="519" t="s">
        <v>14</v>
      </c>
      <c r="B19" s="514" t="s">
        <v>6</v>
      </c>
      <c r="C19" s="515"/>
      <c r="D19" s="514" t="s">
        <v>7</v>
      </c>
      <c r="E19" s="515"/>
      <c r="F19" s="514" t="s">
        <v>8</v>
      </c>
      <c r="G19" s="515"/>
      <c r="H19" s="514" t="s">
        <v>9</v>
      </c>
      <c r="I19" s="515"/>
      <c r="J19" s="514" t="s">
        <v>10</v>
      </c>
      <c r="K19" s="515"/>
      <c r="L19" s="518" t="s">
        <v>11</v>
      </c>
    </row>
    <row r="20" spans="1:12">
      <c r="A20" s="520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217" t="s">
        <v>29</v>
      </c>
      <c r="I20" s="218" t="s">
        <v>12</v>
      </c>
      <c r="J20" s="217" t="s">
        <v>29</v>
      </c>
      <c r="K20" s="218" t="s">
        <v>12</v>
      </c>
      <c r="L20" s="518"/>
    </row>
    <row r="21" spans="1:12" ht="14">
      <c r="A21" s="135" t="s">
        <v>15</v>
      </c>
      <c r="B21" s="134">
        <v>12128</v>
      </c>
      <c r="C21" s="111">
        <v>2.2196233887690132E-2</v>
      </c>
      <c r="D21" s="134">
        <v>123148</v>
      </c>
      <c r="E21" s="111">
        <v>0.22538108598295384</v>
      </c>
      <c r="F21" s="134">
        <v>278399</v>
      </c>
      <c r="G21" s="111">
        <v>0.50951593981687371</v>
      </c>
      <c r="H21" s="134">
        <v>127115</v>
      </c>
      <c r="I21" s="111">
        <v>0.23264134817230631</v>
      </c>
      <c r="J21" s="134">
        <v>5609</v>
      </c>
      <c r="K21" s="111">
        <v>1.0265392140175952E-2</v>
      </c>
      <c r="L21" s="110">
        <v>546399</v>
      </c>
    </row>
    <row r="22" spans="1:12">
      <c r="A22" s="13" t="s">
        <v>16</v>
      </c>
      <c r="B22" s="15">
        <v>99107</v>
      </c>
      <c r="C22" s="82">
        <v>1.3481713299988287E-2</v>
      </c>
      <c r="D22" s="15">
        <v>1079077</v>
      </c>
      <c r="E22" s="82">
        <v>0.1467888922337621</v>
      </c>
      <c r="F22" s="15">
        <v>4101137</v>
      </c>
      <c r="G22" s="82">
        <v>0.55788544944326901</v>
      </c>
      <c r="H22" s="15">
        <v>1826936</v>
      </c>
      <c r="I22" s="82">
        <v>0.24852157132621713</v>
      </c>
      <c r="J22" s="15">
        <v>244960</v>
      </c>
      <c r="K22" s="82">
        <v>3.3322373696763406E-2</v>
      </c>
      <c r="L22" s="16">
        <v>7351217</v>
      </c>
    </row>
    <row r="23" spans="1:12">
      <c r="A23" s="139" t="s">
        <v>17</v>
      </c>
      <c r="B23" s="138">
        <v>33621</v>
      </c>
      <c r="C23" s="137">
        <v>7.787129106158204E-3</v>
      </c>
      <c r="D23" s="138">
        <v>378718</v>
      </c>
      <c r="E23" s="137">
        <v>8.7716782987597705E-2</v>
      </c>
      <c r="F23" s="138">
        <v>2456010</v>
      </c>
      <c r="G23" s="137">
        <v>0.56884884316396334</v>
      </c>
      <c r="H23" s="138">
        <v>1304472</v>
      </c>
      <c r="I23" s="137">
        <v>0.30213532849613051</v>
      </c>
      <c r="J23" s="138">
        <v>144688</v>
      </c>
      <c r="K23" s="137">
        <v>3.351191624615027E-2</v>
      </c>
      <c r="L23" s="136">
        <v>4317509</v>
      </c>
    </row>
    <row r="24" spans="1:12">
      <c r="A24" s="4" t="s">
        <v>30</v>
      </c>
    </row>
    <row r="26" spans="1:12">
      <c r="A26" s="519" t="s">
        <v>18</v>
      </c>
      <c r="B26" s="514" t="s">
        <v>6</v>
      </c>
      <c r="C26" s="515"/>
      <c r="D26" s="514" t="s">
        <v>7</v>
      </c>
      <c r="E26" s="515"/>
      <c r="F26" s="514" t="s">
        <v>8</v>
      </c>
      <c r="G26" s="515"/>
      <c r="H26" s="514" t="s">
        <v>9</v>
      </c>
      <c r="I26" s="515"/>
      <c r="J26" s="514" t="s">
        <v>10</v>
      </c>
      <c r="K26" s="515"/>
      <c r="L26" s="518" t="s">
        <v>11</v>
      </c>
    </row>
    <row r="27" spans="1:12">
      <c r="A27" s="520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217" t="s">
        <v>29</v>
      </c>
      <c r="I27" s="218" t="s">
        <v>12</v>
      </c>
      <c r="J27" s="217" t="s">
        <v>29</v>
      </c>
      <c r="K27" s="218" t="s">
        <v>12</v>
      </c>
      <c r="L27" s="518"/>
    </row>
    <row r="28" spans="1:12" ht="14">
      <c r="A28" s="135" t="s">
        <v>19</v>
      </c>
      <c r="B28" s="134">
        <v>3431</v>
      </c>
      <c r="C28" s="111">
        <v>2.8430795747395985E-3</v>
      </c>
      <c r="D28" s="134">
        <v>98608</v>
      </c>
      <c r="E28" s="111">
        <v>8.171098534127727E-2</v>
      </c>
      <c r="F28" s="134">
        <v>592564</v>
      </c>
      <c r="G28" s="111">
        <v>0.49102495048848599</v>
      </c>
      <c r="H28" s="134">
        <v>448216</v>
      </c>
      <c r="I28" s="111">
        <v>0.3714117617812544</v>
      </c>
      <c r="J28" s="134">
        <v>63971</v>
      </c>
      <c r="K28" s="111">
        <v>5.3009222814242744E-2</v>
      </c>
      <c r="L28" s="147">
        <v>1206790</v>
      </c>
    </row>
    <row r="29" spans="1:12">
      <c r="A29" s="13" t="s">
        <v>20</v>
      </c>
      <c r="B29" s="15">
        <v>17187</v>
      </c>
      <c r="C29" s="82">
        <v>5.1265209991391671E-3</v>
      </c>
      <c r="D29" s="15">
        <v>317934</v>
      </c>
      <c r="E29" s="82">
        <v>9.4833032369832537E-2</v>
      </c>
      <c r="F29" s="15">
        <v>1788331</v>
      </c>
      <c r="G29" s="82">
        <v>0.53342156425854104</v>
      </c>
      <c r="H29" s="15">
        <v>1104324</v>
      </c>
      <c r="I29" s="82">
        <v>0.32939664722484213</v>
      </c>
      <c r="J29" s="15">
        <v>124790</v>
      </c>
      <c r="K29" s="82">
        <v>3.7222235147645118E-2</v>
      </c>
      <c r="L29" s="23">
        <v>3352566</v>
      </c>
    </row>
    <row r="30" spans="1:12">
      <c r="A30" s="133" t="s">
        <v>21</v>
      </c>
      <c r="B30" s="125">
        <v>55195</v>
      </c>
      <c r="C30" s="132">
        <v>1.3362416976648755E-2</v>
      </c>
      <c r="D30" s="125">
        <v>651530</v>
      </c>
      <c r="E30" s="132">
        <v>0.15773196001079742</v>
      </c>
      <c r="F30" s="125">
        <v>2334877</v>
      </c>
      <c r="G30" s="132">
        <v>0.56526134728121602</v>
      </c>
      <c r="H30" s="125">
        <v>962315</v>
      </c>
      <c r="I30" s="132">
        <v>0.23297136140744176</v>
      </c>
      <c r="J30" s="125">
        <v>126698</v>
      </c>
      <c r="K30" s="132">
        <v>3.0672914323896079E-2</v>
      </c>
      <c r="L30" s="147">
        <v>4130615</v>
      </c>
    </row>
    <row r="31" spans="1:12">
      <c r="A31" s="13" t="s">
        <v>22</v>
      </c>
      <c r="B31" s="15">
        <v>35465</v>
      </c>
      <c r="C31" s="82">
        <v>2.3602014074027736E-2</v>
      </c>
      <c r="D31" s="15">
        <v>220671</v>
      </c>
      <c r="E31" s="82">
        <v>0.14685690251599534</v>
      </c>
      <c r="F31" s="15">
        <v>858811</v>
      </c>
      <c r="G31" s="82">
        <v>0.57154009048159693</v>
      </c>
      <c r="H31" s="15">
        <v>348192</v>
      </c>
      <c r="I31" s="82">
        <v>0.23172233143842846</v>
      </c>
      <c r="J31" s="15">
        <v>39487</v>
      </c>
      <c r="K31" s="82">
        <v>2.6278661489951591E-2</v>
      </c>
      <c r="L31" s="23">
        <v>1502626</v>
      </c>
    </row>
    <row r="32" spans="1:12">
      <c r="A32" s="139" t="s">
        <v>23</v>
      </c>
      <c r="B32" s="138">
        <v>33578</v>
      </c>
      <c r="C32" s="137">
        <v>1.6619094685482966E-2</v>
      </c>
      <c r="D32" s="138">
        <v>292198</v>
      </c>
      <c r="E32" s="137">
        <v>0.14462047259839036</v>
      </c>
      <c r="F32" s="138">
        <v>1259373</v>
      </c>
      <c r="G32" s="137">
        <v>0.62331404882186958</v>
      </c>
      <c r="H32" s="138">
        <v>395352</v>
      </c>
      <c r="I32" s="137">
        <v>0.19567551140910897</v>
      </c>
      <c r="J32" s="138">
        <v>39946</v>
      </c>
      <c r="K32" s="137">
        <v>1.977087248514809E-2</v>
      </c>
      <c r="L32" s="136">
        <v>2020447</v>
      </c>
    </row>
    <row r="33" spans="1:12">
      <c r="A33" s="4" t="s">
        <v>30</v>
      </c>
    </row>
    <row r="35" spans="1:12">
      <c r="A35" s="519" t="s">
        <v>24</v>
      </c>
      <c r="B35" s="514" t="s">
        <v>6</v>
      </c>
      <c r="C35" s="515"/>
      <c r="D35" s="514" t="s">
        <v>7</v>
      </c>
      <c r="E35" s="515"/>
      <c r="F35" s="514" t="s">
        <v>8</v>
      </c>
      <c r="G35" s="515"/>
      <c r="H35" s="514" t="s">
        <v>9</v>
      </c>
      <c r="I35" s="515"/>
      <c r="J35" s="514" t="s">
        <v>10</v>
      </c>
      <c r="K35" s="515"/>
      <c r="L35" s="518" t="s">
        <v>11</v>
      </c>
    </row>
    <row r="36" spans="1:12">
      <c r="A36" s="520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217" t="s">
        <v>29</v>
      </c>
      <c r="I36" s="218" t="s">
        <v>12</v>
      </c>
      <c r="J36" s="217" t="s">
        <v>29</v>
      </c>
      <c r="K36" s="218" t="s">
        <v>12</v>
      </c>
      <c r="L36" s="518"/>
    </row>
    <row r="37" spans="1:12" ht="14">
      <c r="A37" s="135" t="s">
        <v>25</v>
      </c>
      <c r="B37" s="134">
        <v>7478</v>
      </c>
      <c r="C37" s="111">
        <v>5.2560478287700793E-3</v>
      </c>
      <c r="D37" s="134">
        <v>150068</v>
      </c>
      <c r="E37" s="111">
        <v>0.10547801358222363</v>
      </c>
      <c r="F37" s="134">
        <v>795260</v>
      </c>
      <c r="G37" s="111">
        <v>0.55896290402616922</v>
      </c>
      <c r="H37" s="134">
        <v>421112</v>
      </c>
      <c r="I37" s="111">
        <v>0.29598620129299619</v>
      </c>
      <c r="J37" s="134">
        <v>48823</v>
      </c>
      <c r="K37" s="111">
        <v>3.431613040171725E-2</v>
      </c>
      <c r="L37" s="147">
        <v>1422742</v>
      </c>
    </row>
    <row r="38" spans="1:12">
      <c r="A38" s="13" t="s">
        <v>26</v>
      </c>
      <c r="B38" s="15">
        <v>34141</v>
      </c>
      <c r="C38" s="82">
        <v>1.3181049186960796E-2</v>
      </c>
      <c r="D38" s="15">
        <v>289940</v>
      </c>
      <c r="E38" s="82">
        <v>0.1119391172275977</v>
      </c>
      <c r="F38" s="15">
        <v>1528729</v>
      </c>
      <c r="G38" s="82">
        <v>0.59020685224607916</v>
      </c>
      <c r="H38" s="15">
        <v>636562</v>
      </c>
      <c r="I38" s="82">
        <v>0.24576184155561168</v>
      </c>
      <c r="J38" s="15">
        <v>100786</v>
      </c>
      <c r="K38" s="82">
        <v>3.8911139783750645E-2</v>
      </c>
      <c r="L38" s="23">
        <v>2590158</v>
      </c>
    </row>
    <row r="39" spans="1:12">
      <c r="A39" s="133" t="s">
        <v>27</v>
      </c>
      <c r="B39" s="125">
        <v>33754</v>
      </c>
      <c r="C39" s="132">
        <v>1.1076952561475544E-2</v>
      </c>
      <c r="D39" s="125">
        <v>406512</v>
      </c>
      <c r="E39" s="132">
        <v>0.13340386738373367</v>
      </c>
      <c r="F39" s="125">
        <v>1694283</v>
      </c>
      <c r="G39" s="132">
        <v>0.5560079521453597</v>
      </c>
      <c r="H39" s="125">
        <v>842768</v>
      </c>
      <c r="I39" s="132">
        <v>0.27656873722609532</v>
      </c>
      <c r="J39" s="125">
        <v>69911</v>
      </c>
      <c r="K39" s="132">
        <v>2.2942490683335804E-2</v>
      </c>
      <c r="L39" s="147">
        <v>3047228</v>
      </c>
    </row>
    <row r="40" spans="1:12">
      <c r="A40" s="14" t="s">
        <v>28</v>
      </c>
      <c r="B40" s="19">
        <v>69483</v>
      </c>
      <c r="C40" s="83">
        <v>1.3474918592548506E-2</v>
      </c>
      <c r="D40" s="19">
        <v>735893</v>
      </c>
      <c r="E40" s="83">
        <v>0.14271258103170989</v>
      </c>
      <c r="F40" s="19">
        <v>2817274</v>
      </c>
      <c r="G40" s="83">
        <v>0.54635720684057254</v>
      </c>
      <c r="H40" s="19">
        <v>1358081</v>
      </c>
      <c r="I40" s="83">
        <v>0.26337421983919618</v>
      </c>
      <c r="J40" s="19">
        <v>175737</v>
      </c>
      <c r="K40" s="83">
        <v>3.4080879764815809E-2</v>
      </c>
      <c r="L40" s="17">
        <v>5156469</v>
      </c>
    </row>
    <row r="41" spans="1:12">
      <c r="A41" s="4" t="s">
        <v>30</v>
      </c>
    </row>
    <row r="43" spans="1:12">
      <c r="A43" s="519" t="s">
        <v>219</v>
      </c>
      <c r="B43" s="514" t="s">
        <v>6</v>
      </c>
      <c r="C43" s="515"/>
      <c r="D43" s="514" t="s">
        <v>7</v>
      </c>
      <c r="E43" s="515"/>
      <c r="F43" s="514" t="s">
        <v>8</v>
      </c>
      <c r="G43" s="515"/>
      <c r="H43" s="514" t="s">
        <v>9</v>
      </c>
      <c r="I43" s="515"/>
      <c r="J43" s="514" t="s">
        <v>10</v>
      </c>
      <c r="K43" s="515"/>
      <c r="L43" s="516" t="s">
        <v>11</v>
      </c>
    </row>
    <row r="44" spans="1:12">
      <c r="A44" s="520"/>
      <c r="B44" s="245" t="s">
        <v>29</v>
      </c>
      <c r="C44" s="246" t="s">
        <v>12</v>
      </c>
      <c r="D44" s="245" t="s">
        <v>29</v>
      </c>
      <c r="E44" s="246" t="s">
        <v>12</v>
      </c>
      <c r="F44" s="245" t="s">
        <v>29</v>
      </c>
      <c r="G44" s="246" t="s">
        <v>12</v>
      </c>
      <c r="H44" s="245" t="s">
        <v>29</v>
      </c>
      <c r="I44" s="246" t="s">
        <v>12</v>
      </c>
      <c r="J44" s="245" t="s">
        <v>29</v>
      </c>
      <c r="K44" s="246" t="s">
        <v>12</v>
      </c>
      <c r="L44" s="517"/>
    </row>
    <row r="45" spans="1:12" ht="14">
      <c r="A45" s="113" t="s">
        <v>194</v>
      </c>
      <c r="B45" s="112">
        <v>91193</v>
      </c>
      <c r="C45" s="111">
        <v>1.3808058104892365E-2</v>
      </c>
      <c r="D45" s="112">
        <v>780086</v>
      </c>
      <c r="E45" s="111">
        <v>0.1181173205708011</v>
      </c>
      <c r="F45" s="112">
        <v>3965563</v>
      </c>
      <c r="G45" s="111">
        <v>0.60044876605234265</v>
      </c>
      <c r="H45" s="112">
        <v>1588552</v>
      </c>
      <c r="I45" s="111">
        <v>0.24053182062924758</v>
      </c>
      <c r="J45" s="112">
        <v>178938</v>
      </c>
      <c r="K45" s="111">
        <v>2.7094034642716328E-2</v>
      </c>
      <c r="L45" s="110">
        <v>6604332</v>
      </c>
    </row>
    <row r="46" spans="1:12">
      <c r="A46" s="109" t="s">
        <v>211</v>
      </c>
      <c r="B46" s="19">
        <v>53663</v>
      </c>
      <c r="C46" s="83">
        <v>9.5617349569674711E-3</v>
      </c>
      <c r="D46" s="19">
        <v>802328</v>
      </c>
      <c r="E46" s="83">
        <v>0.14295972428961848</v>
      </c>
      <c r="F46" s="19">
        <v>2869984</v>
      </c>
      <c r="G46" s="83">
        <v>0.51137704449503996</v>
      </c>
      <c r="H46" s="19">
        <v>1669971</v>
      </c>
      <c r="I46" s="83">
        <v>0.29755735027527208</v>
      </c>
      <c r="J46" s="19">
        <v>216320</v>
      </c>
      <c r="K46" s="83">
        <v>3.8544145983102011E-2</v>
      </c>
      <c r="L46" s="17">
        <v>5612266</v>
      </c>
    </row>
    <row r="47" spans="1:12">
      <c r="A47" s="4" t="s">
        <v>30</v>
      </c>
    </row>
    <row r="49" spans="1:21">
      <c r="A49" s="519" t="s">
        <v>192</v>
      </c>
      <c r="B49" s="514" t="s">
        <v>6</v>
      </c>
      <c r="C49" s="515"/>
      <c r="D49" s="514" t="s">
        <v>7</v>
      </c>
      <c r="E49" s="515"/>
      <c r="F49" s="514" t="s">
        <v>8</v>
      </c>
      <c r="G49" s="515"/>
      <c r="H49" s="514" t="s">
        <v>9</v>
      </c>
      <c r="I49" s="515"/>
      <c r="J49" s="514" t="s">
        <v>10</v>
      </c>
      <c r="K49" s="515"/>
      <c r="L49" s="516" t="s">
        <v>11</v>
      </c>
    </row>
    <row r="50" spans="1:21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115" t="s">
        <v>29</v>
      </c>
      <c r="G50" s="114" t="s">
        <v>12</v>
      </c>
      <c r="H50" s="115" t="s">
        <v>29</v>
      </c>
      <c r="I50" s="114" t="s">
        <v>12</v>
      </c>
      <c r="J50" s="115" t="s">
        <v>29</v>
      </c>
      <c r="K50" s="114" t="s">
        <v>12</v>
      </c>
      <c r="L50" s="517"/>
      <c r="P50" s="21"/>
      <c r="Q50" s="21"/>
      <c r="R50" s="21"/>
      <c r="S50" s="22"/>
      <c r="T50" s="21"/>
    </row>
    <row r="51" spans="1:21" ht="14">
      <c r="A51" s="113" t="s">
        <v>173</v>
      </c>
      <c r="B51" s="112">
        <v>0</v>
      </c>
      <c r="C51" s="111">
        <v>0</v>
      </c>
      <c r="D51" s="112">
        <v>9893</v>
      </c>
      <c r="E51" s="111">
        <v>6.6787283884774548E-2</v>
      </c>
      <c r="F51" s="112">
        <v>74120</v>
      </c>
      <c r="G51" s="111">
        <v>0.50038142944905384</v>
      </c>
      <c r="H51" s="112">
        <v>63785</v>
      </c>
      <c r="I51" s="111">
        <v>0.43061021960884915</v>
      </c>
      <c r="J51" s="112">
        <v>328</v>
      </c>
      <c r="K51" s="111">
        <v>2.2143160936223647E-3</v>
      </c>
      <c r="L51" s="110">
        <v>148127</v>
      </c>
      <c r="P51" s="21"/>
      <c r="Q51" s="21"/>
      <c r="R51" s="22"/>
      <c r="S51" s="21"/>
      <c r="T51" s="21"/>
      <c r="U51" s="21"/>
    </row>
    <row r="52" spans="1:21">
      <c r="A52" s="128" t="s">
        <v>185</v>
      </c>
      <c r="B52" s="127">
        <v>21719</v>
      </c>
      <c r="C52" s="82">
        <v>2.8178205515761449E-2</v>
      </c>
      <c r="D52" s="127">
        <v>180669</v>
      </c>
      <c r="E52" s="82">
        <v>0.23439975193734083</v>
      </c>
      <c r="F52" s="127">
        <v>328530</v>
      </c>
      <c r="G52" s="82">
        <v>0.42623444256609921</v>
      </c>
      <c r="H52" s="127">
        <v>230256</v>
      </c>
      <c r="I52" s="82">
        <v>0.29873386846711031</v>
      </c>
      <c r="J52" s="127">
        <v>9599</v>
      </c>
      <c r="K52" s="82">
        <v>1.2453731513688206E-2</v>
      </c>
      <c r="L52" s="16">
        <v>770773</v>
      </c>
      <c r="P52" s="21"/>
      <c r="S52" s="21"/>
      <c r="T52" s="21"/>
    </row>
    <row r="53" spans="1:21">
      <c r="A53" s="126" t="s">
        <v>216</v>
      </c>
      <c r="B53" s="125">
        <v>67709</v>
      </c>
      <c r="C53" s="124">
        <v>1.5792790674675369E-2</v>
      </c>
      <c r="D53" s="125">
        <v>478348</v>
      </c>
      <c r="E53" s="124">
        <v>0.11157231436957589</v>
      </c>
      <c r="F53" s="125">
        <v>1961583</v>
      </c>
      <c r="G53" s="124">
        <v>0.45752957081040535</v>
      </c>
      <c r="H53" s="125">
        <v>1499186</v>
      </c>
      <c r="I53" s="124">
        <v>0.34967774860659395</v>
      </c>
      <c r="J53" s="125">
        <v>280509</v>
      </c>
      <c r="K53" s="124">
        <v>6.5427342293676069E-2</v>
      </c>
      <c r="L53" s="123">
        <v>4287336</v>
      </c>
      <c r="P53" s="21"/>
      <c r="Q53" s="21"/>
      <c r="R53" s="21"/>
      <c r="S53" s="21"/>
      <c r="T53" s="21"/>
      <c r="U53" s="21"/>
    </row>
    <row r="54" spans="1:21">
      <c r="A54" s="128" t="s">
        <v>184</v>
      </c>
      <c r="B54" s="127">
        <v>519</v>
      </c>
      <c r="C54" s="82">
        <v>9.7478151934443592E-4</v>
      </c>
      <c r="D54" s="127">
        <v>74621</v>
      </c>
      <c r="E54" s="82">
        <v>0.14015254673410626</v>
      </c>
      <c r="F54" s="127">
        <v>248929</v>
      </c>
      <c r="G54" s="82">
        <v>0.46753639466067648</v>
      </c>
      <c r="H54" s="127">
        <v>207120</v>
      </c>
      <c r="I54" s="82">
        <v>0.38901107569676219</v>
      </c>
      <c r="J54" s="127">
        <v>1236</v>
      </c>
      <c r="K54" s="82">
        <v>2.3214450056064022E-3</v>
      </c>
      <c r="L54" s="16">
        <v>532427</v>
      </c>
      <c r="Q54" s="21"/>
      <c r="R54" s="21"/>
      <c r="S54" s="21"/>
      <c r="U54" s="21"/>
    </row>
    <row r="55" spans="1:21" ht="14">
      <c r="A55" s="131" t="s">
        <v>213</v>
      </c>
      <c r="B55" s="130">
        <v>14846</v>
      </c>
      <c r="C55" s="124">
        <v>1.155070960694443E-2</v>
      </c>
      <c r="D55" s="130">
        <v>103890</v>
      </c>
      <c r="E55" s="124">
        <v>8.083007012430668E-2</v>
      </c>
      <c r="F55" s="130">
        <v>569891</v>
      </c>
      <c r="G55" s="124">
        <v>0.44339522084138278</v>
      </c>
      <c r="H55" s="130">
        <v>496060</v>
      </c>
      <c r="I55" s="124">
        <v>0.38595210882533032</v>
      </c>
      <c r="J55" s="130">
        <v>100601</v>
      </c>
      <c r="K55" s="124">
        <v>7.8271112566901294E-2</v>
      </c>
      <c r="L55" s="129">
        <v>1285289</v>
      </c>
      <c r="P55" s="21"/>
      <c r="Q55" s="21"/>
      <c r="R55" s="21"/>
      <c r="S55" s="21"/>
      <c r="T55" s="21"/>
      <c r="U55" s="21"/>
    </row>
    <row r="56" spans="1:21">
      <c r="A56" s="128" t="s">
        <v>175</v>
      </c>
      <c r="B56" s="127">
        <v>0</v>
      </c>
      <c r="C56" s="82">
        <v>0</v>
      </c>
      <c r="D56" s="127">
        <v>75472</v>
      </c>
      <c r="E56" s="82">
        <v>0.17721798384956947</v>
      </c>
      <c r="F56" s="127">
        <v>159099</v>
      </c>
      <c r="G56" s="82">
        <v>0.37358495882555987</v>
      </c>
      <c r="H56" s="127">
        <v>146397</v>
      </c>
      <c r="I56" s="82">
        <v>0.34375902562043437</v>
      </c>
      <c r="J56" s="127">
        <v>44903</v>
      </c>
      <c r="K56" s="82">
        <v>0.10543803170443632</v>
      </c>
      <c r="L56" s="16">
        <v>425871</v>
      </c>
      <c r="Q56" s="21"/>
      <c r="R56" s="21"/>
      <c r="S56" s="21"/>
      <c r="T56" s="21"/>
      <c r="U56" s="21"/>
    </row>
    <row r="57" spans="1:21">
      <c r="A57" s="126" t="s">
        <v>215</v>
      </c>
      <c r="B57" s="125">
        <v>1251</v>
      </c>
      <c r="C57" s="124">
        <v>3.2404037682968842E-3</v>
      </c>
      <c r="D57" s="125">
        <v>106275</v>
      </c>
      <c r="E57" s="124">
        <v>0.27527890525639598</v>
      </c>
      <c r="F57" s="125">
        <v>194340</v>
      </c>
      <c r="G57" s="124">
        <v>0.50338934319010109</v>
      </c>
      <c r="H57" s="125">
        <v>83343</v>
      </c>
      <c r="I57" s="124">
        <v>0.21587927359006173</v>
      </c>
      <c r="J57" s="125">
        <v>855</v>
      </c>
      <c r="K57" s="124">
        <v>2.2146644459583023E-3</v>
      </c>
      <c r="L57" s="123">
        <v>386063</v>
      </c>
      <c r="P57" s="21"/>
      <c r="Q57" s="21"/>
      <c r="R57" s="21"/>
      <c r="S57" s="21"/>
      <c r="T57" s="21"/>
      <c r="U57" s="21"/>
    </row>
    <row r="58" spans="1:21">
      <c r="A58" s="128" t="s">
        <v>176</v>
      </c>
      <c r="B58" s="127">
        <v>0</v>
      </c>
      <c r="C58" s="82">
        <v>0</v>
      </c>
      <c r="D58" s="127">
        <v>6519</v>
      </c>
      <c r="E58" s="82">
        <v>8.1285302809261967E-2</v>
      </c>
      <c r="F58" s="127">
        <v>47460</v>
      </c>
      <c r="G58" s="82">
        <v>0.59177795234354547</v>
      </c>
      <c r="H58" s="127">
        <v>25307</v>
      </c>
      <c r="I58" s="82">
        <v>0.31555256299953865</v>
      </c>
      <c r="J58" s="127">
        <v>913</v>
      </c>
      <c r="K58" s="82">
        <v>1.1384181847653961E-2</v>
      </c>
      <c r="L58" s="16">
        <v>80199</v>
      </c>
      <c r="Q58" s="21"/>
      <c r="R58" s="21"/>
      <c r="S58" s="21"/>
      <c r="U58" s="21"/>
    </row>
    <row r="59" spans="1:21" ht="14">
      <c r="A59" s="131" t="s">
        <v>189</v>
      </c>
      <c r="B59" s="130">
        <v>2132</v>
      </c>
      <c r="C59" s="124">
        <v>7.9688422752315531E-3</v>
      </c>
      <c r="D59" s="130">
        <v>42103</v>
      </c>
      <c r="E59" s="124">
        <v>0.15736968401222987</v>
      </c>
      <c r="F59" s="130">
        <v>191957</v>
      </c>
      <c r="G59" s="124">
        <v>0.71748361005001082</v>
      </c>
      <c r="H59" s="130">
        <v>30936</v>
      </c>
      <c r="I59" s="124">
        <v>0.11563044307062069</v>
      </c>
      <c r="J59" s="130">
        <v>415</v>
      </c>
      <c r="K59" s="124">
        <v>1.5511583228053913E-3</v>
      </c>
      <c r="L59" s="129">
        <v>267542</v>
      </c>
      <c r="Q59" s="21"/>
      <c r="R59" s="21"/>
      <c r="S59" s="21"/>
      <c r="T59" s="21"/>
      <c r="U59" s="21"/>
    </row>
    <row r="60" spans="1:21">
      <c r="A60" s="128" t="s">
        <v>186</v>
      </c>
      <c r="B60" s="127">
        <v>945</v>
      </c>
      <c r="C60" s="82">
        <v>4.3529731497560951E-3</v>
      </c>
      <c r="D60" s="127">
        <v>11274</v>
      </c>
      <c r="E60" s="82">
        <v>5.1931660624709226E-2</v>
      </c>
      <c r="F60" s="127">
        <v>167540</v>
      </c>
      <c r="G60" s="82">
        <v>0.77174298572501188</v>
      </c>
      <c r="H60" s="127">
        <v>29598</v>
      </c>
      <c r="I60" s="82">
        <v>0.13633788284283693</v>
      </c>
      <c r="J60" s="127">
        <v>7735</v>
      </c>
      <c r="K60" s="82">
        <v>3.5629891336892483E-2</v>
      </c>
      <c r="L60" s="16">
        <v>217093</v>
      </c>
      <c r="Q60" s="21"/>
      <c r="R60" s="21"/>
      <c r="S60" s="21"/>
      <c r="T60" s="21"/>
      <c r="U60" s="21"/>
    </row>
    <row r="61" spans="1:21">
      <c r="A61" s="126" t="s">
        <v>217</v>
      </c>
      <c r="B61" s="125">
        <v>823</v>
      </c>
      <c r="C61" s="124">
        <v>4.4115770932477678E-4</v>
      </c>
      <c r="D61" s="125">
        <v>61801</v>
      </c>
      <c r="E61" s="124">
        <v>3.3127566942868197E-2</v>
      </c>
      <c r="F61" s="125">
        <v>1151796</v>
      </c>
      <c r="G61" s="124">
        <v>0.6174042344707662</v>
      </c>
      <c r="H61" s="125">
        <v>583944</v>
      </c>
      <c r="I61" s="124">
        <v>0.31301506368644888</v>
      </c>
      <c r="J61" s="125">
        <v>67182</v>
      </c>
      <c r="K61" s="124">
        <v>3.6011977190591925E-2</v>
      </c>
      <c r="L61" s="123">
        <v>1865546</v>
      </c>
      <c r="Q61" s="21"/>
      <c r="R61" s="21"/>
      <c r="S61" s="21"/>
      <c r="T61" s="21"/>
      <c r="U61" s="21"/>
    </row>
    <row r="62" spans="1:21">
      <c r="A62" s="128" t="s">
        <v>188</v>
      </c>
      <c r="B62" s="127">
        <v>269</v>
      </c>
      <c r="C62" s="82">
        <v>1.7132994070328074E-3</v>
      </c>
      <c r="D62" s="127">
        <v>45595</v>
      </c>
      <c r="E62" s="82">
        <v>0.2904010649206723</v>
      </c>
      <c r="F62" s="127">
        <v>91387</v>
      </c>
      <c r="G62" s="82">
        <v>0.58205685096842819</v>
      </c>
      <c r="H62" s="127">
        <v>17754</v>
      </c>
      <c r="I62" s="82">
        <v>0.11307776086416529</v>
      </c>
      <c r="J62" s="127">
        <v>2002</v>
      </c>
      <c r="K62" s="82">
        <v>1.2751023839701415E-2</v>
      </c>
      <c r="L62" s="16">
        <v>157007</v>
      </c>
      <c r="P62" s="21"/>
      <c r="Q62" s="21"/>
      <c r="R62" s="21"/>
      <c r="S62" s="21"/>
      <c r="T62" s="21"/>
      <c r="U62" s="21"/>
    </row>
    <row r="63" spans="1:21" ht="14">
      <c r="A63" s="131" t="s">
        <v>177</v>
      </c>
      <c r="B63" s="130">
        <v>4084</v>
      </c>
      <c r="C63" s="124">
        <v>2.5117778023789315E-2</v>
      </c>
      <c r="D63" s="130">
        <v>24658</v>
      </c>
      <c r="E63" s="124">
        <v>0.15165381256380925</v>
      </c>
      <c r="F63" s="130">
        <v>116658</v>
      </c>
      <c r="G63" s="124">
        <v>0.71748034982840692</v>
      </c>
      <c r="H63" s="130">
        <v>16936</v>
      </c>
      <c r="I63" s="124">
        <v>0.1041612851642742</v>
      </c>
      <c r="J63" s="130">
        <v>259</v>
      </c>
      <c r="K63" s="124">
        <v>1.5929247081688132E-3</v>
      </c>
      <c r="L63" s="129">
        <v>162594</v>
      </c>
      <c r="Q63" s="21"/>
      <c r="R63" s="21"/>
      <c r="S63" s="21"/>
      <c r="T63" s="21"/>
      <c r="U63" s="21"/>
    </row>
    <row r="64" spans="1:21">
      <c r="A64" s="128" t="s">
        <v>178</v>
      </c>
      <c r="B64" s="127">
        <v>0</v>
      </c>
      <c r="C64" s="82">
        <v>0</v>
      </c>
      <c r="D64" s="127">
        <v>37488</v>
      </c>
      <c r="E64" s="82">
        <v>0.20095847672960021</v>
      </c>
      <c r="F64" s="127">
        <v>142290</v>
      </c>
      <c r="G64" s="82">
        <v>0.76276092759962688</v>
      </c>
      <c r="H64" s="127">
        <v>6016</v>
      </c>
      <c r="I64" s="82">
        <v>3.2249418374020351E-2</v>
      </c>
      <c r="J64" s="127">
        <v>752</v>
      </c>
      <c r="K64" s="82">
        <v>4.0311772967525439E-3</v>
      </c>
      <c r="L64" s="16">
        <v>186546</v>
      </c>
      <c r="Q64" s="21"/>
      <c r="R64" s="21"/>
      <c r="S64" s="21"/>
      <c r="T64" s="21"/>
      <c r="U64" s="21"/>
    </row>
    <row r="65" spans="1:21">
      <c r="A65" s="126" t="s">
        <v>214</v>
      </c>
      <c r="B65" s="125">
        <v>535</v>
      </c>
      <c r="C65" s="124">
        <v>1.6456221836022209E-3</v>
      </c>
      <c r="D65" s="125">
        <v>73779</v>
      </c>
      <c r="E65" s="124">
        <v>0.22693898894203413</v>
      </c>
      <c r="F65" s="125">
        <v>192264</v>
      </c>
      <c r="G65" s="124">
        <v>0.59139047384691101</v>
      </c>
      <c r="H65" s="125">
        <v>56751</v>
      </c>
      <c r="I65" s="124">
        <v>0.17456206456375634</v>
      </c>
      <c r="J65" s="125">
        <v>1777</v>
      </c>
      <c r="K65" s="124">
        <v>5.4659263930114882E-3</v>
      </c>
      <c r="L65" s="123">
        <v>325105</v>
      </c>
      <c r="Q65" s="21"/>
      <c r="R65" s="21"/>
      <c r="S65" s="21"/>
      <c r="T65" s="21"/>
      <c r="U65" s="21"/>
    </row>
    <row r="66" spans="1:21">
      <c r="A66" s="128" t="s">
        <v>171</v>
      </c>
      <c r="B66" s="127">
        <v>1789</v>
      </c>
      <c r="C66" s="82">
        <v>1.4425209040550238E-2</v>
      </c>
      <c r="D66" s="127">
        <v>15878</v>
      </c>
      <c r="E66" s="82">
        <v>0.12802876978527483</v>
      </c>
      <c r="F66" s="127">
        <v>70346</v>
      </c>
      <c r="G66" s="82">
        <v>0.56721953894161381</v>
      </c>
      <c r="H66" s="127">
        <v>29981</v>
      </c>
      <c r="I66" s="82">
        <v>0.24174521645876842</v>
      </c>
      <c r="J66" s="127">
        <v>6025</v>
      </c>
      <c r="K66" s="82">
        <v>4.8581265773792723E-2</v>
      </c>
      <c r="L66" s="16">
        <v>124019</v>
      </c>
      <c r="P66" s="21"/>
      <c r="Q66" s="21"/>
      <c r="R66" s="21"/>
      <c r="S66" s="21"/>
      <c r="T66" s="21"/>
      <c r="U66" s="22"/>
    </row>
    <row r="67" spans="1:21" ht="14">
      <c r="A67" s="131" t="s">
        <v>172</v>
      </c>
      <c r="B67" s="130">
        <v>10</v>
      </c>
      <c r="C67" s="124">
        <v>2.2397419817237054E-4</v>
      </c>
      <c r="D67" s="130">
        <v>123</v>
      </c>
      <c r="E67" s="124">
        <v>2.7548826375201575E-3</v>
      </c>
      <c r="F67" s="130">
        <v>4677</v>
      </c>
      <c r="G67" s="124">
        <v>0.1047527324852177</v>
      </c>
      <c r="H67" s="130">
        <v>26198</v>
      </c>
      <c r="I67" s="124">
        <v>0.58676760437197639</v>
      </c>
      <c r="J67" s="130">
        <v>13639</v>
      </c>
      <c r="K67" s="124">
        <v>0.30547840888729616</v>
      </c>
      <c r="L67" s="129">
        <v>44648</v>
      </c>
      <c r="P67" s="21"/>
      <c r="Q67" s="21"/>
      <c r="R67" s="21"/>
      <c r="S67" s="21"/>
      <c r="T67" s="21"/>
      <c r="U67" s="21"/>
    </row>
    <row r="68" spans="1:21">
      <c r="A68" s="128" t="s">
        <v>179</v>
      </c>
      <c r="B68" s="127">
        <v>0</v>
      </c>
      <c r="C68" s="82">
        <v>0</v>
      </c>
      <c r="D68" s="127">
        <v>552</v>
      </c>
      <c r="E68" s="82">
        <v>5.150454863540938E-3</v>
      </c>
      <c r="F68" s="127">
        <v>49930</v>
      </c>
      <c r="G68" s="82">
        <v>0.46587357126195472</v>
      </c>
      <c r="H68" s="127">
        <v>47836</v>
      </c>
      <c r="I68" s="82">
        <v>0.44633543270352227</v>
      </c>
      <c r="J68" s="127">
        <v>8856</v>
      </c>
      <c r="K68" s="82">
        <v>8.2631210636808963E-2</v>
      </c>
      <c r="L68" s="16">
        <v>107175</v>
      </c>
      <c r="P68" s="21"/>
      <c r="Q68" s="21"/>
      <c r="R68" s="21"/>
      <c r="S68" s="21"/>
      <c r="U68" s="21"/>
    </row>
    <row r="69" spans="1:21">
      <c r="A69" s="126" t="s">
        <v>187</v>
      </c>
      <c r="B69" s="125">
        <v>920</v>
      </c>
      <c r="C69" s="124">
        <v>4.3848569917021348E-3</v>
      </c>
      <c r="D69" s="125">
        <v>25004</v>
      </c>
      <c r="E69" s="124">
        <v>0.11917278719621759</v>
      </c>
      <c r="F69" s="125">
        <v>116077</v>
      </c>
      <c r="G69" s="124">
        <v>0.55324026633240075</v>
      </c>
      <c r="H69" s="125">
        <v>64475</v>
      </c>
      <c r="I69" s="124">
        <v>0.30729745058695124</v>
      </c>
      <c r="J69" s="125">
        <v>3338</v>
      </c>
      <c r="K69" s="124">
        <v>1.590940504163231E-2</v>
      </c>
      <c r="L69" s="123">
        <v>209813</v>
      </c>
      <c r="P69" s="21"/>
      <c r="Q69" s="21"/>
      <c r="R69" s="21"/>
      <c r="S69" s="21"/>
      <c r="T69" s="21"/>
      <c r="U69" s="21"/>
    </row>
    <row r="70" spans="1:21">
      <c r="A70" s="128" t="s">
        <v>180</v>
      </c>
      <c r="B70" s="127">
        <v>14320</v>
      </c>
      <c r="C70" s="82">
        <v>0.11806414378761645</v>
      </c>
      <c r="D70" s="127">
        <v>39288</v>
      </c>
      <c r="E70" s="82">
        <v>0.32391788276032651</v>
      </c>
      <c r="F70" s="127">
        <v>33773</v>
      </c>
      <c r="G70" s="82">
        <v>0.27844834693709292</v>
      </c>
      <c r="H70" s="127">
        <v>33853</v>
      </c>
      <c r="I70" s="82">
        <v>0.27910792315937011</v>
      </c>
      <c r="J70" s="127">
        <v>56</v>
      </c>
      <c r="K70" s="82">
        <v>4.6170335559403083E-4</v>
      </c>
      <c r="L70" s="16">
        <v>121290</v>
      </c>
      <c r="O70" s="21"/>
      <c r="P70" s="21"/>
      <c r="Q70" s="21"/>
      <c r="R70" s="21"/>
      <c r="S70" s="21"/>
      <c r="T70" s="21"/>
    </row>
    <row r="71" spans="1:21" ht="14">
      <c r="A71" s="131" t="s">
        <v>181</v>
      </c>
      <c r="B71" s="130">
        <v>30</v>
      </c>
      <c r="C71" s="124">
        <v>3.0609433827505638E-4</v>
      </c>
      <c r="D71" s="130">
        <v>2044</v>
      </c>
      <c r="E71" s="124">
        <v>2.0855227581140508E-2</v>
      </c>
      <c r="F71" s="130">
        <v>80813</v>
      </c>
      <c r="G71" s="124">
        <v>0.82454672530073769</v>
      </c>
      <c r="H71" s="130">
        <v>13156</v>
      </c>
      <c r="I71" s="124">
        <v>0.13423257047822137</v>
      </c>
      <c r="J71" s="130">
        <v>1965</v>
      </c>
      <c r="K71" s="124">
        <v>2.0049179157016192E-2</v>
      </c>
      <c r="L71" s="129">
        <v>98009</v>
      </c>
      <c r="P71" s="21"/>
      <c r="Q71" s="21"/>
      <c r="R71" s="22"/>
      <c r="S71" s="21"/>
      <c r="T71" s="21"/>
      <c r="U71" s="21"/>
    </row>
    <row r="72" spans="1:21">
      <c r="A72" s="128" t="s">
        <v>182</v>
      </c>
      <c r="B72" s="127">
        <v>1451</v>
      </c>
      <c r="C72" s="82">
        <v>7.8806015543957022E-3</v>
      </c>
      <c r="D72" s="127">
        <v>16808</v>
      </c>
      <c r="E72" s="82">
        <v>9.1286802843751194E-2</v>
      </c>
      <c r="F72" s="127">
        <v>116843</v>
      </c>
      <c r="G72" s="82">
        <v>0.63459209332891597</v>
      </c>
      <c r="H72" s="127">
        <v>31181</v>
      </c>
      <c r="I72" s="82">
        <v>0.16934875056348203</v>
      </c>
      <c r="J72" s="127">
        <v>17839</v>
      </c>
      <c r="K72" s="82">
        <v>9.6886320557453443E-2</v>
      </c>
      <c r="L72" s="16">
        <v>184123</v>
      </c>
      <c r="P72" s="21"/>
      <c r="Q72" s="21"/>
      <c r="R72" s="21"/>
      <c r="S72" s="21"/>
      <c r="T72" s="21"/>
      <c r="U72" s="21"/>
    </row>
    <row r="73" spans="1:21">
      <c r="A73" s="126" t="s">
        <v>183</v>
      </c>
      <c r="B73" s="125">
        <v>1077</v>
      </c>
      <c r="C73" s="124">
        <v>4.2995041797408325E-3</v>
      </c>
      <c r="D73" s="125">
        <v>40053</v>
      </c>
      <c r="E73" s="124">
        <v>0.15989604541426142</v>
      </c>
      <c r="F73" s="125">
        <v>140925</v>
      </c>
      <c r="G73" s="124">
        <v>0.5625883254688735</v>
      </c>
      <c r="H73" s="125">
        <v>48658</v>
      </c>
      <c r="I73" s="124">
        <v>0.19424816562472555</v>
      </c>
      <c r="J73" s="125">
        <v>19782</v>
      </c>
      <c r="K73" s="124">
        <v>7.8971951423986206E-2</v>
      </c>
      <c r="L73" s="123">
        <v>250494</v>
      </c>
      <c r="O73" s="21"/>
      <c r="P73" s="21"/>
      <c r="R73" s="22"/>
      <c r="T73" s="21"/>
      <c r="U73" s="22"/>
    </row>
    <row r="74" spans="1:21">
      <c r="A74" s="120" t="s">
        <v>212</v>
      </c>
      <c r="B74" s="119">
        <v>134430</v>
      </c>
      <c r="C74" s="118">
        <v>1.098545577301922E-2</v>
      </c>
      <c r="D74" s="119">
        <v>1472137</v>
      </c>
      <c r="E74" s="118">
        <v>0.12030124157796025</v>
      </c>
      <c r="F74" s="119">
        <v>6251228</v>
      </c>
      <c r="G74" s="118">
        <v>0.51084273392144164</v>
      </c>
      <c r="H74" s="119">
        <v>3788729</v>
      </c>
      <c r="I74" s="118">
        <v>0.30961031663657917</v>
      </c>
      <c r="J74" s="119">
        <v>590566</v>
      </c>
      <c r="K74" s="118">
        <v>4.8260333809781071E-2</v>
      </c>
      <c r="L74" s="117">
        <v>12237089</v>
      </c>
    </row>
    <row r="75" spans="1:21">
      <c r="A75" s="4" t="s">
        <v>405</v>
      </c>
    </row>
    <row r="76" spans="1:21">
      <c r="A76" s="4" t="s">
        <v>406</v>
      </c>
    </row>
    <row r="78" spans="1:21">
      <c r="B78" s="4"/>
      <c r="C78" s="4"/>
      <c r="D78" s="4"/>
      <c r="E78" s="4"/>
    </row>
    <row r="79" spans="1:21">
      <c r="B79" s="4"/>
      <c r="C79" s="4"/>
      <c r="D79" s="4"/>
      <c r="E79" s="4"/>
    </row>
    <row r="80" spans="1:21">
      <c r="B80" s="4"/>
      <c r="C80" s="4"/>
      <c r="D80" s="4"/>
      <c r="E80" s="4"/>
    </row>
    <row r="81" spans="2:8">
      <c r="B81" s="4"/>
      <c r="C81" s="4"/>
      <c r="D81" s="4"/>
      <c r="E81" s="4"/>
    </row>
    <row r="82" spans="2:8">
      <c r="B82" s="4"/>
      <c r="C82" s="4"/>
      <c r="D82" s="4"/>
      <c r="E82" s="4"/>
    </row>
    <row r="87" spans="2:8">
      <c r="C87" s="26"/>
      <c r="G87" s="21"/>
    </row>
    <row r="88" spans="2:8">
      <c r="C88" s="26"/>
      <c r="D88" s="26"/>
      <c r="E88" s="27"/>
      <c r="F88" s="21"/>
      <c r="G88" s="21"/>
    </row>
    <row r="90" spans="2:8">
      <c r="C90" s="26"/>
      <c r="G90" s="21"/>
      <c r="H90" s="22"/>
    </row>
  </sheetData>
  <mergeCells count="44">
    <mergeCell ref="H49:I49"/>
    <mergeCell ref="H35:I35"/>
    <mergeCell ref="B49:C49"/>
    <mergeCell ref="D49:E49"/>
    <mergeCell ref="H43:I43"/>
    <mergeCell ref="F43:G43"/>
    <mergeCell ref="A49:A50"/>
    <mergeCell ref="A43:A44"/>
    <mergeCell ref="B43:C43"/>
    <mergeCell ref="D43:E43"/>
    <mergeCell ref="F49:G49"/>
    <mergeCell ref="L49:L50"/>
    <mergeCell ref="L43:L44"/>
    <mergeCell ref="J43:K43"/>
    <mergeCell ref="J35:K35"/>
    <mergeCell ref="L35:L36"/>
    <mergeCell ref="J49:K49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L26:L27"/>
    <mergeCell ref="H19:I19"/>
    <mergeCell ref="J26:K26"/>
    <mergeCell ref="H26:I26"/>
    <mergeCell ref="L19:L20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6:X89"/>
  <sheetViews>
    <sheetView showGridLines="0" zoomScale="60" zoomScaleNormal="60" workbookViewId="0">
      <selection activeCell="A77" sqref="A77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8.664062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8" width="13.1640625" style="4" customWidth="1"/>
    <col min="9" max="16384" width="11.5" style="4"/>
  </cols>
  <sheetData>
    <row r="6" spans="1:14" s="6" customFormat="1" ht="16">
      <c r="A6" s="521" t="s">
        <v>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</row>
    <row r="7" spans="1:14" ht="15" customHeight="1">
      <c r="A7" s="144" t="s">
        <v>55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</row>
    <row r="8" spans="1:14" ht="15" customHeight="1">
      <c r="A8" s="144" t="s">
        <v>319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ht="15" customHeight="1">
      <c r="A9" s="144" t="s">
        <v>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" customHeight="1">
      <c r="A10" s="145" t="s">
        <v>404</v>
      </c>
      <c r="B10" s="145"/>
      <c r="C10" s="145"/>
      <c r="D10" s="145"/>
      <c r="E10" s="145"/>
      <c r="F10" s="145"/>
      <c r="G10" s="145"/>
      <c r="H10" s="145"/>
      <c r="I10" s="144"/>
      <c r="J10" s="144"/>
      <c r="K10" s="144"/>
      <c r="L10" s="144"/>
      <c r="M10" s="144"/>
      <c r="N10" s="144"/>
    </row>
    <row r="11" spans="1:14" ht="14">
      <c r="A11" s="522" t="s">
        <v>13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</row>
    <row r="12" spans="1:14" ht="20.25" customHeight="1">
      <c r="A12" s="523"/>
      <c r="B12" s="514" t="s">
        <v>56</v>
      </c>
      <c r="C12" s="515"/>
      <c r="D12" s="514" t="s">
        <v>57</v>
      </c>
      <c r="E12" s="515"/>
      <c r="F12" s="514" t="s">
        <v>37</v>
      </c>
      <c r="G12" s="515"/>
      <c r="H12" s="514" t="s">
        <v>58</v>
      </c>
      <c r="I12" s="515"/>
      <c r="J12" s="514" t="s">
        <v>59</v>
      </c>
      <c r="K12" s="515"/>
      <c r="L12" s="514" t="s">
        <v>60</v>
      </c>
      <c r="M12" s="515"/>
      <c r="N12" s="527" t="s">
        <v>11</v>
      </c>
    </row>
    <row r="13" spans="1:14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11" t="s">
        <v>29</v>
      </c>
      <c r="M13" s="12" t="s">
        <v>12</v>
      </c>
      <c r="N13" s="517"/>
    </row>
    <row r="14" spans="1:14" ht="28">
      <c r="A14" s="143" t="s">
        <v>3</v>
      </c>
      <c r="B14" s="142">
        <v>88880</v>
      </c>
      <c r="C14" s="141">
        <v>7.2752442298178273E-3</v>
      </c>
      <c r="D14" s="142">
        <v>245150</v>
      </c>
      <c r="E14" s="141">
        <v>2.0066675550628268E-2</v>
      </c>
      <c r="F14" s="142">
        <v>1164380</v>
      </c>
      <c r="G14" s="141">
        <v>9.5309955854132336E-2</v>
      </c>
      <c r="H14" s="142">
        <v>2233106</v>
      </c>
      <c r="I14" s="141">
        <v>0.18279018385544071</v>
      </c>
      <c r="J14" s="142">
        <v>2754722</v>
      </c>
      <c r="K14" s="141">
        <v>0.22548689621120865</v>
      </c>
      <c r="L14" s="142">
        <v>5730533</v>
      </c>
      <c r="M14" s="141">
        <v>0.46907096244408913</v>
      </c>
      <c r="N14" s="193">
        <v>12216772</v>
      </c>
    </row>
    <row r="15" spans="1:14">
      <c r="A15" s="13" t="s">
        <v>4</v>
      </c>
      <c r="B15" s="15">
        <v>22768</v>
      </c>
      <c r="C15" s="82">
        <v>4.9201002345086427E-3</v>
      </c>
      <c r="D15" s="15">
        <v>78135</v>
      </c>
      <c r="E15" s="82">
        <v>1.6884751924777442E-2</v>
      </c>
      <c r="F15" s="15">
        <v>486715</v>
      </c>
      <c r="G15" s="82">
        <v>0.10517773127366804</v>
      </c>
      <c r="H15" s="15">
        <v>920525</v>
      </c>
      <c r="I15" s="82">
        <v>0.19892284207532801</v>
      </c>
      <c r="J15" s="15">
        <v>1043325</v>
      </c>
      <c r="K15" s="82">
        <v>0.22545957383910442</v>
      </c>
      <c r="L15" s="15">
        <v>2076081</v>
      </c>
      <c r="M15" s="82">
        <v>0.44863521674977763</v>
      </c>
      <c r="N15" s="16">
        <v>4627548</v>
      </c>
    </row>
    <row r="16" spans="1:14">
      <c r="A16" s="139" t="s">
        <v>5</v>
      </c>
      <c r="B16" s="138">
        <v>66112</v>
      </c>
      <c r="C16" s="137">
        <v>8.7112990735284668E-3</v>
      </c>
      <c r="D16" s="138">
        <v>167015</v>
      </c>
      <c r="E16" s="137">
        <v>2.2006861307559245E-2</v>
      </c>
      <c r="F16" s="138">
        <v>677665</v>
      </c>
      <c r="G16" s="137">
        <v>8.9293055521882075E-2</v>
      </c>
      <c r="H16" s="138">
        <v>1312581</v>
      </c>
      <c r="I16" s="137">
        <v>0.17295325582694621</v>
      </c>
      <c r="J16" s="138">
        <v>1711398</v>
      </c>
      <c r="K16" s="137">
        <v>0.22550368786057706</v>
      </c>
      <c r="L16" s="138">
        <v>3654453</v>
      </c>
      <c r="M16" s="137">
        <v>0.48153184040950697</v>
      </c>
      <c r="N16" s="136">
        <v>7589224</v>
      </c>
    </row>
    <row r="17" spans="1:14">
      <c r="A17" s="4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4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4">
      <c r="A19" s="519" t="s">
        <v>14</v>
      </c>
      <c r="B19" s="514" t="s">
        <v>56</v>
      </c>
      <c r="C19" s="515"/>
      <c r="D19" s="514" t="s">
        <v>57</v>
      </c>
      <c r="E19" s="515"/>
      <c r="F19" s="514" t="s">
        <v>37</v>
      </c>
      <c r="G19" s="515"/>
      <c r="H19" s="514" t="s">
        <v>58</v>
      </c>
      <c r="I19" s="515"/>
      <c r="J19" s="514" t="s">
        <v>59</v>
      </c>
      <c r="K19" s="515"/>
      <c r="L19" s="514" t="s">
        <v>60</v>
      </c>
      <c r="M19" s="515"/>
      <c r="N19" s="518" t="s">
        <v>11</v>
      </c>
    </row>
    <row r="20" spans="1:14">
      <c r="A20" s="520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217" t="s">
        <v>29</v>
      </c>
      <c r="I20" s="218" t="s">
        <v>12</v>
      </c>
      <c r="J20" s="217" t="s">
        <v>29</v>
      </c>
      <c r="K20" s="218" t="s">
        <v>12</v>
      </c>
      <c r="L20" s="217" t="s">
        <v>29</v>
      </c>
      <c r="M20" s="218" t="s">
        <v>12</v>
      </c>
      <c r="N20" s="518"/>
    </row>
    <row r="21" spans="1:14" ht="14">
      <c r="A21" s="135" t="s">
        <v>15</v>
      </c>
      <c r="B21" s="134">
        <v>2273</v>
      </c>
      <c r="C21" s="141">
        <v>4.1599636895382312E-3</v>
      </c>
      <c r="D21" s="134">
        <v>3541</v>
      </c>
      <c r="E21" s="141">
        <v>6.4806121533897386E-3</v>
      </c>
      <c r="F21" s="134">
        <v>33783</v>
      </c>
      <c r="G21" s="141">
        <v>6.1828444049128933E-2</v>
      </c>
      <c r="H21" s="134">
        <v>133819</v>
      </c>
      <c r="I21" s="141">
        <v>0.24491077033449915</v>
      </c>
      <c r="J21" s="134">
        <v>163664</v>
      </c>
      <c r="K21" s="141">
        <v>0.299532026961982</v>
      </c>
      <c r="L21" s="134">
        <v>209318</v>
      </c>
      <c r="M21" s="141">
        <v>0.38308635264705826</v>
      </c>
      <c r="N21" s="110">
        <v>546399</v>
      </c>
    </row>
    <row r="22" spans="1:14">
      <c r="A22" s="13" t="s">
        <v>16</v>
      </c>
      <c r="B22" s="15">
        <v>56593</v>
      </c>
      <c r="C22" s="82">
        <v>7.6979746381572412E-3</v>
      </c>
      <c r="D22" s="15">
        <v>129202</v>
      </c>
      <c r="E22" s="82">
        <v>1.7574500719155936E-2</v>
      </c>
      <c r="F22" s="15">
        <v>713156</v>
      </c>
      <c r="G22" s="82">
        <v>9.7005933614575407E-2</v>
      </c>
      <c r="H22" s="15">
        <v>1398666</v>
      </c>
      <c r="I22" s="82">
        <v>0.19025136315892135</v>
      </c>
      <c r="J22" s="15">
        <v>1654741</v>
      </c>
      <c r="K22" s="82">
        <v>0.22508356600143042</v>
      </c>
      <c r="L22" s="15">
        <v>3399315</v>
      </c>
      <c r="M22" s="82">
        <v>0.46238652584431789</v>
      </c>
      <c r="N22" s="16">
        <v>7351674</v>
      </c>
    </row>
    <row r="23" spans="1:14">
      <c r="A23" s="139" t="s">
        <v>17</v>
      </c>
      <c r="B23" s="138">
        <v>30013</v>
      </c>
      <c r="C23" s="137">
        <v>6.9519161257909304E-3</v>
      </c>
      <c r="D23" s="138">
        <v>112408</v>
      </c>
      <c r="E23" s="137">
        <v>2.6037083526068934E-2</v>
      </c>
      <c r="F23" s="138">
        <v>417441</v>
      </c>
      <c r="G23" s="137">
        <v>9.6691927480301587E-2</v>
      </c>
      <c r="H23" s="138">
        <v>700622</v>
      </c>
      <c r="I23" s="137">
        <v>0.1622851890808614</v>
      </c>
      <c r="J23" s="138">
        <v>936316</v>
      </c>
      <c r="K23" s="137">
        <v>0.21687902906194184</v>
      </c>
      <c r="L23" s="138">
        <v>2120428</v>
      </c>
      <c r="M23" s="137">
        <v>0.49115508635519978</v>
      </c>
      <c r="N23" s="136">
        <v>4317227</v>
      </c>
    </row>
    <row r="24" spans="1:14">
      <c r="A24" s="4" t="s">
        <v>30</v>
      </c>
      <c r="F24" s="5"/>
      <c r="G24" s="5"/>
      <c r="H24" s="5"/>
      <c r="I24" s="5"/>
      <c r="J24" s="5"/>
      <c r="K24" s="5"/>
      <c r="L24" s="5"/>
      <c r="M24" s="5"/>
    </row>
    <row r="25" spans="1:14">
      <c r="F25" s="5"/>
      <c r="G25" s="5"/>
      <c r="H25" s="5"/>
      <c r="I25" s="5"/>
      <c r="J25" s="5"/>
      <c r="K25" s="5"/>
      <c r="L25" s="5"/>
      <c r="M25" s="5"/>
    </row>
    <row r="26" spans="1:14">
      <c r="A26" s="519" t="s">
        <v>18</v>
      </c>
      <c r="B26" s="514" t="s">
        <v>56</v>
      </c>
      <c r="C26" s="515"/>
      <c r="D26" s="514" t="s">
        <v>57</v>
      </c>
      <c r="E26" s="515"/>
      <c r="F26" s="514" t="s">
        <v>37</v>
      </c>
      <c r="G26" s="515"/>
      <c r="H26" s="514" t="s">
        <v>58</v>
      </c>
      <c r="I26" s="515"/>
      <c r="J26" s="514" t="s">
        <v>59</v>
      </c>
      <c r="K26" s="515"/>
      <c r="L26" s="514" t="s">
        <v>60</v>
      </c>
      <c r="M26" s="515"/>
      <c r="N26" s="518" t="s">
        <v>11</v>
      </c>
    </row>
    <row r="27" spans="1:14">
      <c r="A27" s="520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217" t="s">
        <v>29</v>
      </c>
      <c r="I27" s="218" t="s">
        <v>12</v>
      </c>
      <c r="J27" s="217" t="s">
        <v>29</v>
      </c>
      <c r="K27" s="218" t="s">
        <v>12</v>
      </c>
      <c r="L27" s="217" t="s">
        <v>29</v>
      </c>
      <c r="M27" s="218" t="s">
        <v>12</v>
      </c>
      <c r="N27" s="518"/>
    </row>
    <row r="28" spans="1:14" ht="14">
      <c r="A28" s="135" t="s">
        <v>19</v>
      </c>
      <c r="B28" s="134">
        <v>2229</v>
      </c>
      <c r="C28" s="111">
        <v>1.8468712559221679E-3</v>
      </c>
      <c r="D28" s="134">
        <v>27104</v>
      </c>
      <c r="E28" s="111">
        <v>2.2457424190450624E-2</v>
      </c>
      <c r="F28" s="134">
        <v>120246</v>
      </c>
      <c r="G28" s="111">
        <v>9.9631620026746082E-2</v>
      </c>
      <c r="H28" s="134">
        <v>156398</v>
      </c>
      <c r="I28" s="111">
        <v>0.12958589981324145</v>
      </c>
      <c r="J28" s="134">
        <v>299971</v>
      </c>
      <c r="K28" s="111">
        <v>0.24854545424415819</v>
      </c>
      <c r="L28" s="134">
        <v>600959</v>
      </c>
      <c r="M28" s="111">
        <v>0.49793355903442355</v>
      </c>
      <c r="N28" s="147">
        <v>1206906</v>
      </c>
    </row>
    <row r="29" spans="1:14">
      <c r="A29" s="13" t="s">
        <v>20</v>
      </c>
      <c r="B29" s="15">
        <v>22273</v>
      </c>
      <c r="C29" s="82">
        <v>6.6435679416900371E-3</v>
      </c>
      <c r="D29" s="15">
        <v>91233</v>
      </c>
      <c r="E29" s="82">
        <v>2.7212887084102147E-2</v>
      </c>
      <c r="F29" s="15">
        <v>249186</v>
      </c>
      <c r="G29" s="82">
        <v>7.4326948373275872E-2</v>
      </c>
      <c r="H29" s="15">
        <v>592252</v>
      </c>
      <c r="I29" s="82">
        <v>0.17665632831687728</v>
      </c>
      <c r="J29" s="15">
        <v>722396</v>
      </c>
      <c r="K29" s="82">
        <v>0.21547554917636222</v>
      </c>
      <c r="L29" s="15">
        <v>1675225</v>
      </c>
      <c r="M29" s="82">
        <v>0.49968442082870257</v>
      </c>
      <c r="N29" s="23">
        <v>3352566</v>
      </c>
    </row>
    <row r="30" spans="1:14">
      <c r="A30" s="133" t="s">
        <v>21</v>
      </c>
      <c r="B30" s="125">
        <v>23728</v>
      </c>
      <c r="C30" s="132">
        <v>5.7446678186023328E-3</v>
      </c>
      <c r="D30" s="125">
        <v>49803</v>
      </c>
      <c r="E30" s="132">
        <v>1.2057556109653235E-2</v>
      </c>
      <c r="F30" s="125">
        <v>441661</v>
      </c>
      <c r="G30" s="132">
        <v>0.10692834345211248</v>
      </c>
      <c r="H30" s="125">
        <v>861859</v>
      </c>
      <c r="I30" s="132">
        <v>0.20866038694676281</v>
      </c>
      <c r="J30" s="125">
        <v>825932</v>
      </c>
      <c r="K30" s="132">
        <v>0.19996228003851407</v>
      </c>
      <c r="L30" s="125">
        <v>1927456</v>
      </c>
      <c r="M30" s="132">
        <v>0.46664676563435509</v>
      </c>
      <c r="N30" s="147">
        <v>4130439</v>
      </c>
    </row>
    <row r="31" spans="1:14">
      <c r="A31" s="13" t="s">
        <v>22</v>
      </c>
      <c r="B31" s="15">
        <v>8211</v>
      </c>
      <c r="C31" s="82">
        <v>5.4644335982473348E-3</v>
      </c>
      <c r="D31" s="15">
        <v>40401</v>
      </c>
      <c r="E31" s="82">
        <v>2.6886929947971084E-2</v>
      </c>
      <c r="F31" s="15">
        <v>122438</v>
      </c>
      <c r="G31" s="82">
        <v>8.1482684313994302E-2</v>
      </c>
      <c r="H31" s="15">
        <v>233569</v>
      </c>
      <c r="I31" s="82">
        <v>0.15544054209097941</v>
      </c>
      <c r="J31" s="15">
        <v>389425</v>
      </c>
      <c r="K31" s="82">
        <v>0.25916295871361206</v>
      </c>
      <c r="L31" s="15">
        <v>708582</v>
      </c>
      <c r="M31" s="82">
        <v>0.47156245133519586</v>
      </c>
      <c r="N31" s="23">
        <v>1502626</v>
      </c>
    </row>
    <row r="32" spans="1:14">
      <c r="A32" s="139" t="s">
        <v>23</v>
      </c>
      <c r="B32" s="138">
        <v>32439</v>
      </c>
      <c r="C32" s="137">
        <v>1.6053482906522202E-2</v>
      </c>
      <c r="D32" s="138">
        <v>36460</v>
      </c>
      <c r="E32" s="137">
        <v>1.8043404136126252E-2</v>
      </c>
      <c r="F32" s="138">
        <v>229522</v>
      </c>
      <c r="G32" s="137">
        <v>0.1135863467946234</v>
      </c>
      <c r="H32" s="138">
        <v>389029</v>
      </c>
      <c r="I32" s="137">
        <v>0.19252351803820789</v>
      </c>
      <c r="J32" s="138">
        <v>516998</v>
      </c>
      <c r="K32" s="137">
        <v>0.25585309521582555</v>
      </c>
      <c r="L32" s="138">
        <v>816235</v>
      </c>
      <c r="M32" s="137">
        <v>0.40394015290869473</v>
      </c>
      <c r="N32" s="136">
        <v>2020683</v>
      </c>
    </row>
    <row r="33" spans="1:14">
      <c r="A33" s="4" t="s">
        <v>30</v>
      </c>
      <c r="F33" s="5"/>
      <c r="G33" s="5"/>
      <c r="H33" s="5"/>
      <c r="I33" s="5"/>
      <c r="J33" s="5"/>
      <c r="K33" s="5"/>
      <c r="L33" s="5"/>
      <c r="M33" s="5"/>
    </row>
    <row r="34" spans="1:14">
      <c r="F34" s="5"/>
      <c r="G34" s="5"/>
      <c r="H34" s="5"/>
      <c r="I34" s="5"/>
      <c r="J34" s="5"/>
      <c r="K34" s="5"/>
      <c r="L34" s="5"/>
      <c r="M34" s="5"/>
    </row>
    <row r="35" spans="1:14">
      <c r="A35" s="519" t="s">
        <v>24</v>
      </c>
      <c r="B35" s="514" t="s">
        <v>56</v>
      </c>
      <c r="C35" s="515"/>
      <c r="D35" s="514" t="s">
        <v>57</v>
      </c>
      <c r="E35" s="515"/>
      <c r="F35" s="514" t="s">
        <v>37</v>
      </c>
      <c r="G35" s="515"/>
      <c r="H35" s="514" t="s">
        <v>58</v>
      </c>
      <c r="I35" s="515"/>
      <c r="J35" s="514" t="s">
        <v>59</v>
      </c>
      <c r="K35" s="515"/>
      <c r="L35" s="514" t="s">
        <v>60</v>
      </c>
      <c r="M35" s="515"/>
      <c r="N35" s="518" t="s">
        <v>11</v>
      </c>
    </row>
    <row r="36" spans="1:14">
      <c r="A36" s="520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217" t="s">
        <v>29</v>
      </c>
      <c r="I36" s="218" t="s">
        <v>12</v>
      </c>
      <c r="J36" s="217" t="s">
        <v>29</v>
      </c>
      <c r="K36" s="218" t="s">
        <v>12</v>
      </c>
      <c r="L36" s="217" t="s">
        <v>29</v>
      </c>
      <c r="M36" s="218" t="s">
        <v>12</v>
      </c>
      <c r="N36" s="518"/>
    </row>
    <row r="37" spans="1:14" ht="14">
      <c r="A37" s="135" t="s">
        <v>25</v>
      </c>
      <c r="B37" s="134">
        <v>7569</v>
      </c>
      <c r="C37" s="111">
        <v>5.3200088280236334E-3</v>
      </c>
      <c r="D37" s="134">
        <v>31314</v>
      </c>
      <c r="E37" s="111">
        <v>2.2009612424459247E-2</v>
      </c>
      <c r="F37" s="134">
        <v>143700</v>
      </c>
      <c r="G37" s="111">
        <v>0.10100214937072217</v>
      </c>
      <c r="H37" s="134">
        <v>299469</v>
      </c>
      <c r="I37" s="111">
        <v>0.21048721412596241</v>
      </c>
      <c r="J37" s="134">
        <v>304074</v>
      </c>
      <c r="K37" s="111">
        <v>0.2137239218354417</v>
      </c>
      <c r="L37" s="134">
        <v>636617</v>
      </c>
      <c r="M37" s="111">
        <v>0.44745779628351451</v>
      </c>
      <c r="N37" s="147">
        <v>1422742</v>
      </c>
    </row>
    <row r="38" spans="1:14">
      <c r="A38" s="13" t="s">
        <v>26</v>
      </c>
      <c r="B38" s="15">
        <v>15211</v>
      </c>
      <c r="C38" s="82">
        <v>5.8730160568745485E-3</v>
      </c>
      <c r="D38" s="15">
        <v>54605</v>
      </c>
      <c r="E38" s="82">
        <v>2.1083166247165521E-2</v>
      </c>
      <c r="F38" s="15">
        <v>305075</v>
      </c>
      <c r="G38" s="82">
        <v>0.11779043938932371</v>
      </c>
      <c r="H38" s="15">
        <v>439460</v>
      </c>
      <c r="I38" s="82">
        <v>0.16967692040984084</v>
      </c>
      <c r="J38" s="15">
        <v>574777</v>
      </c>
      <c r="K38" s="82">
        <v>0.22192324963001658</v>
      </c>
      <c r="L38" s="15">
        <v>1200854</v>
      </c>
      <c r="M38" s="82">
        <v>0.46365359436999731</v>
      </c>
      <c r="N38" s="23">
        <v>2589981</v>
      </c>
    </row>
    <row r="39" spans="1:14">
      <c r="A39" s="133" t="s">
        <v>27</v>
      </c>
      <c r="B39" s="125">
        <v>24579</v>
      </c>
      <c r="C39" s="132">
        <v>8.0660193461073466E-3</v>
      </c>
      <c r="D39" s="125">
        <v>58454</v>
      </c>
      <c r="E39" s="132">
        <v>1.9182680127643879E-2</v>
      </c>
      <c r="F39" s="125">
        <v>304343</v>
      </c>
      <c r="G39" s="132">
        <v>9.9875362132403611E-2</v>
      </c>
      <c r="H39" s="125">
        <v>587188</v>
      </c>
      <c r="I39" s="132">
        <v>0.19269578777826929</v>
      </c>
      <c r="J39" s="125">
        <v>685958</v>
      </c>
      <c r="K39" s="132">
        <v>0.22510885302970438</v>
      </c>
      <c r="L39" s="125">
        <v>1386707</v>
      </c>
      <c r="M39" s="132">
        <v>0.45507162575297944</v>
      </c>
      <c r="N39" s="147">
        <v>3047228</v>
      </c>
    </row>
    <row r="40" spans="1:14">
      <c r="A40" s="14" t="s">
        <v>28</v>
      </c>
      <c r="B40" s="19">
        <v>41521</v>
      </c>
      <c r="C40" s="83">
        <v>8.0516675005138823E-3</v>
      </c>
      <c r="D40" s="19">
        <v>100778</v>
      </c>
      <c r="E40" s="83">
        <v>1.954266388976152E-2</v>
      </c>
      <c r="F40" s="19">
        <v>411263</v>
      </c>
      <c r="G40" s="83">
        <v>7.9751280828107243E-2</v>
      </c>
      <c r="H40" s="19">
        <v>906990</v>
      </c>
      <c r="I40" s="83">
        <v>0.17588164799236738</v>
      </c>
      <c r="J40" s="19">
        <v>1189914</v>
      </c>
      <c r="K40" s="83">
        <v>0.230745692112581</v>
      </c>
      <c r="L40" s="19">
        <v>2506355</v>
      </c>
      <c r="M40" s="83">
        <v>0.48602724159462612</v>
      </c>
      <c r="N40" s="17">
        <v>5156820</v>
      </c>
    </row>
    <row r="41" spans="1:14">
      <c r="A41" s="4" t="s">
        <v>30</v>
      </c>
    </row>
    <row r="43" spans="1:14">
      <c r="A43" s="519" t="s">
        <v>219</v>
      </c>
      <c r="B43" s="514" t="s">
        <v>56</v>
      </c>
      <c r="C43" s="515"/>
      <c r="D43" s="514" t="s">
        <v>57</v>
      </c>
      <c r="E43" s="515"/>
      <c r="F43" s="514" t="s">
        <v>37</v>
      </c>
      <c r="G43" s="515"/>
      <c r="H43" s="514" t="s">
        <v>58</v>
      </c>
      <c r="I43" s="515"/>
      <c r="J43" s="514" t="s">
        <v>59</v>
      </c>
      <c r="K43" s="515"/>
      <c r="L43" s="514" t="s">
        <v>60</v>
      </c>
      <c r="M43" s="515"/>
      <c r="N43" s="516" t="s">
        <v>11</v>
      </c>
    </row>
    <row r="44" spans="1:14">
      <c r="A44" s="520"/>
      <c r="B44" s="115" t="s">
        <v>29</v>
      </c>
      <c r="C44" s="114" t="s">
        <v>12</v>
      </c>
      <c r="D44" s="115" t="s">
        <v>29</v>
      </c>
      <c r="E44" s="114" t="s">
        <v>12</v>
      </c>
      <c r="F44" s="115" t="s">
        <v>29</v>
      </c>
      <c r="G44" s="114" t="s">
        <v>12</v>
      </c>
      <c r="H44" s="115" t="s">
        <v>29</v>
      </c>
      <c r="I44" s="114" t="s">
        <v>12</v>
      </c>
      <c r="J44" s="115" t="s">
        <v>29</v>
      </c>
      <c r="K44" s="114" t="s">
        <v>12</v>
      </c>
      <c r="L44" s="115" t="s">
        <v>29</v>
      </c>
      <c r="M44" s="114" t="s">
        <v>12</v>
      </c>
      <c r="N44" s="517"/>
    </row>
    <row r="45" spans="1:14" ht="14">
      <c r="A45" s="113" t="s">
        <v>194</v>
      </c>
      <c r="B45" s="112">
        <v>58039</v>
      </c>
      <c r="C45" s="111">
        <v>8.7885480399186242E-3</v>
      </c>
      <c r="D45" s="112">
        <v>129246</v>
      </c>
      <c r="E45" s="111">
        <v>1.9571058770263487E-2</v>
      </c>
      <c r="F45" s="112">
        <v>636473</v>
      </c>
      <c r="G45" s="111">
        <v>9.6377841393048239E-2</v>
      </c>
      <c r="H45" s="112">
        <v>1225257</v>
      </c>
      <c r="I45" s="111">
        <v>0.1855343821524591</v>
      </c>
      <c r="J45" s="112">
        <v>1498642</v>
      </c>
      <c r="K45" s="111">
        <v>0.22693167028445918</v>
      </c>
      <c r="L45" s="112">
        <v>3056277</v>
      </c>
      <c r="M45" s="111">
        <v>0.4627963479349812</v>
      </c>
      <c r="N45" s="110">
        <v>6603935</v>
      </c>
    </row>
    <row r="46" spans="1:14">
      <c r="A46" s="109" t="s">
        <v>211</v>
      </c>
      <c r="B46" s="19">
        <v>30841</v>
      </c>
      <c r="C46" s="83">
        <v>5.4947257509883147E-3</v>
      </c>
      <c r="D46" s="19">
        <v>115904</v>
      </c>
      <c r="E46" s="83">
        <v>2.0649806862376371E-2</v>
      </c>
      <c r="F46" s="19">
        <v>527907</v>
      </c>
      <c r="G46" s="83">
        <v>9.4053506274990706E-2</v>
      </c>
      <c r="H46" s="19">
        <v>1007849</v>
      </c>
      <c r="I46" s="83">
        <v>0.17956142321610266</v>
      </c>
      <c r="J46" s="19">
        <v>1256080</v>
      </c>
      <c r="K46" s="83">
        <v>0.2237870082455628</v>
      </c>
      <c r="L46" s="19">
        <v>2674257</v>
      </c>
      <c r="M46" s="83">
        <v>0.47645370781300078</v>
      </c>
      <c r="N46" s="17">
        <v>5612837</v>
      </c>
    </row>
    <row r="47" spans="1:14">
      <c r="A47" s="4" t="s">
        <v>30</v>
      </c>
    </row>
    <row r="49" spans="1:24">
      <c r="A49" s="519" t="s">
        <v>192</v>
      </c>
      <c r="B49" s="514" t="s">
        <v>56</v>
      </c>
      <c r="C49" s="515"/>
      <c r="D49" s="514" t="s">
        <v>57</v>
      </c>
      <c r="E49" s="515"/>
      <c r="F49" s="514" t="s">
        <v>37</v>
      </c>
      <c r="G49" s="515"/>
      <c r="H49" s="514" t="s">
        <v>58</v>
      </c>
      <c r="I49" s="515"/>
      <c r="J49" s="514" t="s">
        <v>59</v>
      </c>
      <c r="K49" s="515"/>
      <c r="L49" s="514" t="s">
        <v>60</v>
      </c>
      <c r="M49" s="515"/>
      <c r="N49" s="516" t="s">
        <v>11</v>
      </c>
    </row>
    <row r="50" spans="1:24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115" t="s">
        <v>29</v>
      </c>
      <c r="G50" s="114" t="s">
        <v>12</v>
      </c>
      <c r="H50" s="115" t="s">
        <v>29</v>
      </c>
      <c r="I50" s="114" t="s">
        <v>12</v>
      </c>
      <c r="J50" s="115" t="s">
        <v>29</v>
      </c>
      <c r="K50" s="114" t="s">
        <v>12</v>
      </c>
      <c r="L50" s="115" t="s">
        <v>29</v>
      </c>
      <c r="M50" s="114" t="s">
        <v>12</v>
      </c>
      <c r="N50" s="517"/>
      <c r="R50" s="21"/>
      <c r="S50" s="21"/>
      <c r="T50" s="21"/>
      <c r="U50" s="21"/>
      <c r="V50" s="21"/>
      <c r="W50" s="21"/>
    </row>
    <row r="51" spans="1:24" ht="14">
      <c r="A51" s="113" t="s">
        <v>173</v>
      </c>
      <c r="B51" s="112">
        <v>114</v>
      </c>
      <c r="C51" s="111">
        <v>7.6941247933047616E-4</v>
      </c>
      <c r="D51" s="112">
        <v>5343</v>
      </c>
      <c r="E51" s="111">
        <v>3.6061148044409949E-2</v>
      </c>
      <c r="F51" s="112">
        <v>11581</v>
      </c>
      <c r="G51" s="111">
        <v>7.8162858974791624E-2</v>
      </c>
      <c r="H51" s="112">
        <v>18524</v>
      </c>
      <c r="I51" s="111">
        <v>0.12502277865892755</v>
      </c>
      <c r="J51" s="112">
        <v>39344</v>
      </c>
      <c r="K51" s="111">
        <v>0.26554179462086186</v>
      </c>
      <c r="L51" s="112">
        <v>73259</v>
      </c>
      <c r="M51" s="111">
        <v>0.49444200722167853</v>
      </c>
      <c r="N51" s="110">
        <v>148165</v>
      </c>
      <c r="R51" s="21"/>
      <c r="S51" s="21"/>
      <c r="T51" s="21"/>
      <c r="U51" s="21"/>
      <c r="V51" s="21"/>
      <c r="W51" s="21"/>
      <c r="X51" s="21"/>
    </row>
    <row r="52" spans="1:24">
      <c r="A52" s="128" t="s">
        <v>185</v>
      </c>
      <c r="B52" s="127">
        <v>12874</v>
      </c>
      <c r="C52" s="82">
        <v>1.6702712731245125E-2</v>
      </c>
      <c r="D52" s="127">
        <v>5280</v>
      </c>
      <c r="E52" s="82">
        <v>6.8502659018932939E-3</v>
      </c>
      <c r="F52" s="127">
        <v>32797</v>
      </c>
      <c r="G52" s="82">
        <v>4.2550789921286809E-2</v>
      </c>
      <c r="H52" s="127">
        <v>6068</v>
      </c>
      <c r="I52" s="82">
        <v>7.8726161917970668E-3</v>
      </c>
      <c r="J52" s="127">
        <v>48389</v>
      </c>
      <c r="K52" s="82">
        <v>6.2779832713392922E-2</v>
      </c>
      <c r="L52" s="127">
        <v>665366</v>
      </c>
      <c r="M52" s="82">
        <v>0.86324507993922983</v>
      </c>
      <c r="N52" s="16">
        <v>770773</v>
      </c>
      <c r="R52" s="21"/>
      <c r="S52" s="21"/>
      <c r="T52" s="21"/>
      <c r="U52" s="21"/>
      <c r="V52" s="21"/>
    </row>
    <row r="53" spans="1:24">
      <c r="A53" s="126" t="s">
        <v>216</v>
      </c>
      <c r="B53" s="125">
        <v>51215</v>
      </c>
      <c r="C53" s="124">
        <v>1.1945646434056019E-2</v>
      </c>
      <c r="D53" s="125">
        <v>201008</v>
      </c>
      <c r="E53" s="124">
        <v>4.6884125713496677E-2</v>
      </c>
      <c r="F53" s="125">
        <v>541176</v>
      </c>
      <c r="G53" s="124">
        <v>0.12622663584099778</v>
      </c>
      <c r="H53" s="125">
        <v>988464</v>
      </c>
      <c r="I53" s="124">
        <v>0.23055435823084544</v>
      </c>
      <c r="J53" s="125">
        <v>928886</v>
      </c>
      <c r="K53" s="124">
        <v>0.21665808324796565</v>
      </c>
      <c r="L53" s="125">
        <v>1576587</v>
      </c>
      <c r="M53" s="124">
        <v>0.36773115053263844</v>
      </c>
      <c r="N53" s="123">
        <v>4287336</v>
      </c>
      <c r="S53" s="21"/>
      <c r="T53" s="21"/>
      <c r="U53" s="21"/>
      <c r="V53" s="21"/>
      <c r="W53" s="21"/>
      <c r="X53" s="21"/>
    </row>
    <row r="54" spans="1:24">
      <c r="A54" s="128" t="s">
        <v>184</v>
      </c>
      <c r="B54" s="127">
        <v>0</v>
      </c>
      <c r="C54" s="82">
        <v>0</v>
      </c>
      <c r="D54" s="127">
        <v>1680</v>
      </c>
      <c r="E54" s="82">
        <v>3.155362143542683E-3</v>
      </c>
      <c r="F54" s="127">
        <v>26120</v>
      </c>
      <c r="G54" s="82">
        <v>4.9058368565080286E-2</v>
      </c>
      <c r="H54" s="127">
        <v>55928</v>
      </c>
      <c r="I54" s="82">
        <v>0.10504350831193759</v>
      </c>
      <c r="J54" s="127">
        <v>283596</v>
      </c>
      <c r="K54" s="82">
        <v>0.53264766813103015</v>
      </c>
      <c r="L54" s="127">
        <v>165102</v>
      </c>
      <c r="M54" s="82">
        <v>0.31009321465665718</v>
      </c>
      <c r="N54" s="16">
        <v>532427</v>
      </c>
      <c r="T54" s="21"/>
      <c r="U54" s="21"/>
      <c r="V54" s="21"/>
      <c r="W54" s="21"/>
      <c r="X54" s="21"/>
    </row>
    <row r="55" spans="1:24" ht="14">
      <c r="A55" s="131" t="s">
        <v>213</v>
      </c>
      <c r="B55" s="130">
        <v>12101</v>
      </c>
      <c r="C55" s="124">
        <v>9.4150031627128223E-3</v>
      </c>
      <c r="D55" s="130">
        <v>31642</v>
      </c>
      <c r="E55" s="124">
        <v>2.461858772618454E-2</v>
      </c>
      <c r="F55" s="130">
        <v>107446</v>
      </c>
      <c r="G55" s="124">
        <v>8.3596763062626381E-2</v>
      </c>
      <c r="H55" s="130">
        <v>239682</v>
      </c>
      <c r="I55" s="124">
        <v>0.18648101710977064</v>
      </c>
      <c r="J55" s="130">
        <v>268506</v>
      </c>
      <c r="K55" s="124">
        <v>0.20890710182690431</v>
      </c>
      <c r="L55" s="130">
        <v>625912</v>
      </c>
      <c r="M55" s="124">
        <v>0.48698152711180132</v>
      </c>
      <c r="N55" s="129">
        <v>1285289</v>
      </c>
      <c r="S55" s="21"/>
      <c r="T55" s="21"/>
      <c r="U55" s="21"/>
      <c r="V55" s="21"/>
      <c r="W55" s="21"/>
      <c r="X55" s="21"/>
    </row>
    <row r="56" spans="1:24">
      <c r="A56" s="128" t="s">
        <v>175</v>
      </c>
      <c r="B56" s="127">
        <v>0</v>
      </c>
      <c r="C56" s="82">
        <v>0</v>
      </c>
      <c r="D56" s="127">
        <v>1179</v>
      </c>
      <c r="E56" s="82">
        <v>2.7669366326920956E-3</v>
      </c>
      <c r="F56" s="127">
        <v>3132</v>
      </c>
      <c r="G56" s="82">
        <v>7.3503354822660252E-3</v>
      </c>
      <c r="H56" s="127">
        <v>9789</v>
      </c>
      <c r="I56" s="82">
        <v>2.2973318657695439E-2</v>
      </c>
      <c r="J56" s="127">
        <v>176627</v>
      </c>
      <c r="K56" s="82">
        <v>0.41451714726251632</v>
      </c>
      <c r="L56" s="127">
        <v>235377</v>
      </c>
      <c r="M56" s="82">
        <v>0.5523946088152395</v>
      </c>
      <c r="N56" s="16">
        <v>426103</v>
      </c>
      <c r="S56" s="21"/>
      <c r="T56" s="21"/>
      <c r="U56" s="21"/>
      <c r="V56" s="21"/>
      <c r="W56" s="21"/>
      <c r="X56" s="21"/>
    </row>
    <row r="57" spans="1:24">
      <c r="A57" s="126" t="s">
        <v>215</v>
      </c>
      <c r="B57" s="125">
        <v>0</v>
      </c>
      <c r="C57" s="124">
        <v>0</v>
      </c>
      <c r="D57" s="125">
        <v>942</v>
      </c>
      <c r="E57" s="124">
        <v>2.4400162667751117E-3</v>
      </c>
      <c r="F57" s="125">
        <v>12079</v>
      </c>
      <c r="G57" s="124">
        <v>3.1287639582140737E-2</v>
      </c>
      <c r="H57" s="125">
        <v>4900</v>
      </c>
      <c r="I57" s="124">
        <v>1.269222898853296E-2</v>
      </c>
      <c r="J57" s="125">
        <v>85140</v>
      </c>
      <c r="K57" s="124">
        <v>0.22053395430279513</v>
      </c>
      <c r="L57" s="125">
        <v>283002</v>
      </c>
      <c r="M57" s="124">
        <v>0.73304616085975605</v>
      </c>
      <c r="N57" s="123">
        <v>386063</v>
      </c>
      <c r="S57" s="21"/>
      <c r="T57" s="21"/>
      <c r="U57" s="21"/>
      <c r="V57" s="21"/>
      <c r="W57" s="21"/>
      <c r="X57" s="21"/>
    </row>
    <row r="58" spans="1:24">
      <c r="A58" s="128" t="s">
        <v>176</v>
      </c>
      <c r="B58" s="127">
        <v>684</v>
      </c>
      <c r="C58" s="82">
        <v>8.4946784068752248E-3</v>
      </c>
      <c r="D58" s="127">
        <v>4604</v>
      </c>
      <c r="E58" s="82">
        <v>5.7177630680195227E-2</v>
      </c>
      <c r="F58" s="127">
        <v>10515</v>
      </c>
      <c r="G58" s="82">
        <v>0.13058705182498975</v>
      </c>
      <c r="H58" s="127">
        <v>7798</v>
      </c>
      <c r="I58" s="82">
        <v>9.6844301486568724E-2</v>
      </c>
      <c r="J58" s="127">
        <v>4906</v>
      </c>
      <c r="K58" s="82">
        <v>6.0928205064517328E-2</v>
      </c>
      <c r="L58" s="127">
        <v>52014</v>
      </c>
      <c r="M58" s="82">
        <v>0.6459681325368537</v>
      </c>
      <c r="N58" s="16">
        <v>80521</v>
      </c>
      <c r="T58" s="21"/>
      <c r="U58" s="21"/>
      <c r="V58" s="21"/>
      <c r="W58" s="21"/>
      <c r="X58" s="21"/>
    </row>
    <row r="59" spans="1:24" ht="14">
      <c r="A59" s="131" t="s">
        <v>189</v>
      </c>
      <c r="B59" s="130">
        <v>0</v>
      </c>
      <c r="C59" s="124">
        <v>0</v>
      </c>
      <c r="D59" s="130">
        <v>15858</v>
      </c>
      <c r="E59" s="124">
        <v>5.9272936585657576E-2</v>
      </c>
      <c r="F59" s="130">
        <v>23657</v>
      </c>
      <c r="G59" s="124">
        <v>8.8423499861703961E-2</v>
      </c>
      <c r="H59" s="130">
        <v>46854</v>
      </c>
      <c r="I59" s="124">
        <v>0.17512764351017784</v>
      </c>
      <c r="J59" s="130">
        <v>93768</v>
      </c>
      <c r="K59" s="124">
        <v>0.35047955087425525</v>
      </c>
      <c r="L59" s="130">
        <v>87405</v>
      </c>
      <c r="M59" s="124">
        <v>0.32669636916820538</v>
      </c>
      <c r="N59" s="129">
        <v>267542</v>
      </c>
      <c r="S59" s="21"/>
      <c r="T59" s="21"/>
      <c r="U59" s="21"/>
      <c r="V59" s="21"/>
      <c r="W59" s="21"/>
      <c r="X59" s="21"/>
    </row>
    <row r="60" spans="1:24">
      <c r="A60" s="128" t="s">
        <v>186</v>
      </c>
      <c r="B60" s="127">
        <v>184</v>
      </c>
      <c r="C60" s="82">
        <v>8.4756302598425562E-4</v>
      </c>
      <c r="D60" s="127">
        <v>971</v>
      </c>
      <c r="E60" s="82">
        <v>4.4727374903843053E-3</v>
      </c>
      <c r="F60" s="127">
        <v>15694</v>
      </c>
      <c r="G60" s="82">
        <v>7.2291598531504936E-2</v>
      </c>
      <c r="H60" s="127">
        <v>6527</v>
      </c>
      <c r="I60" s="82">
        <v>3.0065455818474109E-2</v>
      </c>
      <c r="J60" s="127">
        <v>36295</v>
      </c>
      <c r="K60" s="82">
        <v>0.16718641319618782</v>
      </c>
      <c r="L60" s="127">
        <v>157422</v>
      </c>
      <c r="M60" s="82">
        <v>0.72513623193746457</v>
      </c>
      <c r="N60" s="16">
        <v>217093</v>
      </c>
      <c r="S60" s="21"/>
      <c r="T60" s="21"/>
      <c r="U60" s="21"/>
      <c r="V60" s="21"/>
      <c r="W60" s="21"/>
      <c r="X60" s="21"/>
    </row>
    <row r="61" spans="1:24">
      <c r="A61" s="126" t="s">
        <v>217</v>
      </c>
      <c r="B61" s="125">
        <v>0</v>
      </c>
      <c r="C61" s="124">
        <v>0</v>
      </c>
      <c r="D61" s="125">
        <v>15164</v>
      </c>
      <c r="E61" s="124">
        <v>8.1284514024312447E-3</v>
      </c>
      <c r="F61" s="125">
        <v>40361</v>
      </c>
      <c r="G61" s="124">
        <v>2.1634952984273773E-2</v>
      </c>
      <c r="H61" s="125">
        <v>239325</v>
      </c>
      <c r="I61" s="124">
        <v>0.12828683934890911</v>
      </c>
      <c r="J61" s="125">
        <v>591165</v>
      </c>
      <c r="K61" s="124">
        <v>0.3168857803559923</v>
      </c>
      <c r="L61" s="125">
        <v>979530</v>
      </c>
      <c r="M61" s="124">
        <v>0.52506343987229476</v>
      </c>
      <c r="N61" s="123">
        <v>1865546</v>
      </c>
      <c r="S61" s="21"/>
      <c r="T61" s="21"/>
      <c r="U61" s="21"/>
      <c r="V61" s="21"/>
      <c r="W61" s="21"/>
      <c r="X61" s="21"/>
    </row>
    <row r="62" spans="1:24">
      <c r="A62" s="128" t="s">
        <v>188</v>
      </c>
      <c r="B62" s="127">
        <v>180</v>
      </c>
      <c r="C62" s="82">
        <v>1.146445699873254E-3</v>
      </c>
      <c r="D62" s="127">
        <v>251</v>
      </c>
      <c r="E62" s="82">
        <v>1.5986548370454821E-3</v>
      </c>
      <c r="F62" s="127">
        <v>13988</v>
      </c>
      <c r="G62" s="82">
        <v>8.9091569165705986E-2</v>
      </c>
      <c r="H62" s="127">
        <v>57262</v>
      </c>
      <c r="I62" s="82">
        <v>0.3647098537007904</v>
      </c>
      <c r="J62" s="127">
        <v>6720</v>
      </c>
      <c r="K62" s="82">
        <v>4.2800639461934818E-2</v>
      </c>
      <c r="L62" s="127">
        <v>78606</v>
      </c>
      <c r="M62" s="82">
        <v>0.50065283713465003</v>
      </c>
      <c r="N62" s="16">
        <v>157007</v>
      </c>
      <c r="R62" s="21"/>
      <c r="S62" s="21"/>
      <c r="T62" s="21"/>
      <c r="U62" s="21"/>
      <c r="V62" s="21"/>
      <c r="W62" s="21"/>
      <c r="X62" s="21"/>
    </row>
    <row r="63" spans="1:24" ht="14">
      <c r="A63" s="131" t="s">
        <v>177</v>
      </c>
      <c r="B63" s="130">
        <v>679</v>
      </c>
      <c r="C63" s="124">
        <v>4.1760458565506722E-3</v>
      </c>
      <c r="D63" s="130">
        <v>6367</v>
      </c>
      <c r="E63" s="124">
        <v>3.9158886551779279E-2</v>
      </c>
      <c r="F63" s="130">
        <v>44686</v>
      </c>
      <c r="G63" s="124">
        <v>0.27483178961093274</v>
      </c>
      <c r="H63" s="130">
        <v>32550</v>
      </c>
      <c r="I63" s="124">
        <v>0.20019188899959409</v>
      </c>
      <c r="J63" s="130">
        <v>19548</v>
      </c>
      <c r="K63" s="124">
        <v>0.12022583859182996</v>
      </c>
      <c r="L63" s="130">
        <v>58765</v>
      </c>
      <c r="M63" s="124">
        <v>0.3614217006777618</v>
      </c>
      <c r="N63" s="129">
        <v>162594</v>
      </c>
      <c r="R63" s="21"/>
      <c r="S63" s="21"/>
      <c r="T63" s="21"/>
      <c r="U63" s="21"/>
      <c r="V63" s="21"/>
      <c r="W63" s="21"/>
      <c r="X63" s="21"/>
    </row>
    <row r="64" spans="1:24">
      <c r="A64" s="128" t="s">
        <v>178</v>
      </c>
      <c r="B64" s="127">
        <v>0</v>
      </c>
      <c r="C64" s="82">
        <v>0</v>
      </c>
      <c r="D64" s="127">
        <v>2156</v>
      </c>
      <c r="E64" s="82">
        <v>1.1557471079519261E-2</v>
      </c>
      <c r="F64" s="127">
        <v>12029</v>
      </c>
      <c r="G64" s="82">
        <v>6.4482754923718549E-2</v>
      </c>
      <c r="H64" s="127">
        <v>16734</v>
      </c>
      <c r="I64" s="82">
        <v>8.9704416068958862E-2</v>
      </c>
      <c r="J64" s="127">
        <v>61894</v>
      </c>
      <c r="K64" s="82">
        <v>0.33178947819840682</v>
      </c>
      <c r="L64" s="127">
        <v>93732</v>
      </c>
      <c r="M64" s="82">
        <v>0.50246051912128908</v>
      </c>
      <c r="N64" s="16">
        <v>186546</v>
      </c>
      <c r="S64" s="21"/>
      <c r="T64" s="21"/>
      <c r="U64" s="21"/>
      <c r="V64" s="21"/>
      <c r="W64" s="21"/>
      <c r="X64" s="21"/>
    </row>
    <row r="65" spans="1:24">
      <c r="A65" s="126" t="s">
        <v>214</v>
      </c>
      <c r="B65" s="125">
        <v>392</v>
      </c>
      <c r="C65" s="124">
        <v>1.2046896848445735E-3</v>
      </c>
      <c r="D65" s="125">
        <v>7015</v>
      </c>
      <c r="E65" s="124">
        <v>2.1558413620369091E-2</v>
      </c>
      <c r="F65" s="125">
        <v>16237</v>
      </c>
      <c r="G65" s="124">
        <v>4.9899353093931988E-2</v>
      </c>
      <c r="H65" s="125">
        <v>32982</v>
      </c>
      <c r="I65" s="124">
        <v>0.10135988567740746</v>
      </c>
      <c r="J65" s="125">
        <v>14936</v>
      </c>
      <c r="K65" s="124">
        <v>4.5901135542955482E-2</v>
      </c>
      <c r="L65" s="125">
        <v>253833</v>
      </c>
      <c r="M65" s="124">
        <v>0.78007652238049141</v>
      </c>
      <c r="N65" s="123">
        <v>325395</v>
      </c>
      <c r="S65" s="21"/>
      <c r="T65" s="21"/>
      <c r="U65" s="21"/>
      <c r="V65" s="21"/>
      <c r="W65" s="21"/>
      <c r="X65" s="21"/>
    </row>
    <row r="66" spans="1:24">
      <c r="A66" s="128" t="s">
        <v>171</v>
      </c>
      <c r="B66" s="127">
        <v>0</v>
      </c>
      <c r="C66" s="82">
        <v>0</v>
      </c>
      <c r="D66" s="127">
        <v>1423</v>
      </c>
      <c r="E66" s="82">
        <v>1.1474048331304075E-2</v>
      </c>
      <c r="F66" s="127">
        <v>2820</v>
      </c>
      <c r="G66" s="82">
        <v>2.2738451366322902E-2</v>
      </c>
      <c r="H66" s="127">
        <v>7153</v>
      </c>
      <c r="I66" s="82">
        <v>5.7676646320321885E-2</v>
      </c>
      <c r="J66" s="127">
        <v>9129</v>
      </c>
      <c r="K66" s="82">
        <v>7.3609688838000634E-2</v>
      </c>
      <c r="L66" s="127">
        <v>103495</v>
      </c>
      <c r="M66" s="82">
        <v>0.8345092284246769</v>
      </c>
      <c r="N66" s="16">
        <v>124019</v>
      </c>
      <c r="R66" s="21"/>
      <c r="S66" s="21"/>
      <c r="T66" s="21"/>
      <c r="U66" s="21"/>
      <c r="V66" s="21"/>
      <c r="W66" s="21"/>
      <c r="X66" s="21"/>
    </row>
    <row r="67" spans="1:24" ht="14">
      <c r="A67" s="131" t="s">
        <v>172</v>
      </c>
      <c r="B67" s="130">
        <v>47</v>
      </c>
      <c r="C67" s="124">
        <v>1.0526787314101415E-3</v>
      </c>
      <c r="D67" s="130">
        <v>497</v>
      </c>
      <c r="E67" s="124">
        <v>1.1131517649166816E-2</v>
      </c>
      <c r="F67" s="130">
        <v>1977</v>
      </c>
      <c r="G67" s="124">
        <v>4.4279698978677659E-2</v>
      </c>
      <c r="H67" s="130">
        <v>1075</v>
      </c>
      <c r="I67" s="124">
        <v>2.4077226303529833E-2</v>
      </c>
      <c r="J67" s="130">
        <v>3661</v>
      </c>
      <c r="K67" s="124">
        <v>8.1996953950904852E-2</v>
      </c>
      <c r="L67" s="130">
        <v>37391</v>
      </c>
      <c r="M67" s="124">
        <v>0.83746192438631073</v>
      </c>
      <c r="N67" s="129">
        <v>44648</v>
      </c>
      <c r="S67" s="21"/>
      <c r="T67" s="21"/>
      <c r="U67" s="21"/>
      <c r="V67" s="21"/>
      <c r="W67" s="21"/>
      <c r="X67" s="21"/>
    </row>
    <row r="68" spans="1:24">
      <c r="A68" s="128" t="s">
        <v>179</v>
      </c>
      <c r="B68" s="127">
        <v>0</v>
      </c>
      <c r="C68" s="82">
        <v>0</v>
      </c>
      <c r="D68" s="127">
        <v>0</v>
      </c>
      <c r="E68" s="82">
        <v>0</v>
      </c>
      <c r="F68" s="127">
        <v>464</v>
      </c>
      <c r="G68" s="82">
        <v>4.3273893904349769E-3</v>
      </c>
      <c r="H68" s="127">
        <v>3638</v>
      </c>
      <c r="I68" s="82">
        <v>3.3928971125867347E-2</v>
      </c>
      <c r="J68" s="127">
        <v>49990</v>
      </c>
      <c r="K68" s="82">
        <v>0.46622024919794075</v>
      </c>
      <c r="L68" s="127">
        <v>53132</v>
      </c>
      <c r="M68" s="82">
        <v>0.49552339028575693</v>
      </c>
      <c r="N68" s="16">
        <v>107224</v>
      </c>
      <c r="R68" s="21"/>
      <c r="S68" s="21"/>
      <c r="T68" s="21"/>
      <c r="U68" s="21"/>
      <c r="V68" s="21"/>
      <c r="W68" s="21"/>
      <c r="X68" s="21"/>
    </row>
    <row r="69" spans="1:24">
      <c r="A69" s="126" t="s">
        <v>187</v>
      </c>
      <c r="B69" s="125">
        <v>1002</v>
      </c>
      <c r="C69" s="124">
        <v>4.7756812018321078E-3</v>
      </c>
      <c r="D69" s="125">
        <v>6145</v>
      </c>
      <c r="E69" s="124">
        <v>2.9287985015227846E-2</v>
      </c>
      <c r="F69" s="125">
        <v>9857</v>
      </c>
      <c r="G69" s="124">
        <v>4.6979929746965153E-2</v>
      </c>
      <c r="H69" s="125">
        <v>15006</v>
      </c>
      <c r="I69" s="124">
        <v>7.1520830453785031E-2</v>
      </c>
      <c r="J69" s="125">
        <v>49042</v>
      </c>
      <c r="K69" s="124">
        <v>0.23374147455114794</v>
      </c>
      <c r="L69" s="125">
        <v>128761</v>
      </c>
      <c r="M69" s="124">
        <v>0.61369409903104188</v>
      </c>
      <c r="N69" s="123">
        <v>209813</v>
      </c>
      <c r="R69" s="21"/>
      <c r="S69" s="21"/>
      <c r="T69" s="21"/>
      <c r="U69" s="21"/>
      <c r="V69" s="21"/>
      <c r="W69" s="21"/>
      <c r="X69" s="21"/>
    </row>
    <row r="70" spans="1:24">
      <c r="A70" s="128" t="s">
        <v>180</v>
      </c>
      <c r="B70" s="127">
        <v>1106</v>
      </c>
      <c r="C70" s="82">
        <v>9.1186412729821094E-3</v>
      </c>
      <c r="D70" s="127">
        <v>2324</v>
      </c>
      <c r="E70" s="82">
        <v>1.916068925715228E-2</v>
      </c>
      <c r="F70" s="127">
        <v>8354</v>
      </c>
      <c r="G70" s="82">
        <v>6.8876247011295244E-2</v>
      </c>
      <c r="H70" s="127">
        <v>14374</v>
      </c>
      <c r="I70" s="82">
        <v>0.11850935773765356</v>
      </c>
      <c r="J70" s="127">
        <v>17289</v>
      </c>
      <c r="K70" s="82">
        <v>0.14254266633687857</v>
      </c>
      <c r="L70" s="127">
        <v>77843</v>
      </c>
      <c r="M70" s="82">
        <v>0.64179239838403823</v>
      </c>
      <c r="N70" s="16">
        <v>121290</v>
      </c>
      <c r="R70" s="21"/>
      <c r="S70" s="21"/>
      <c r="T70" s="21"/>
      <c r="U70" s="22"/>
      <c r="V70" s="21"/>
      <c r="W70" s="21"/>
    </row>
    <row r="71" spans="1:24" ht="14">
      <c r="A71" s="131" t="s">
        <v>181</v>
      </c>
      <c r="B71" s="130">
        <v>157</v>
      </c>
      <c r="C71" s="124">
        <v>1.6018937036394617E-3</v>
      </c>
      <c r="D71" s="130">
        <v>766</v>
      </c>
      <c r="E71" s="124">
        <v>7.8156087706231052E-3</v>
      </c>
      <c r="F71" s="130">
        <v>1224</v>
      </c>
      <c r="G71" s="124">
        <v>1.24886490016223E-2</v>
      </c>
      <c r="H71" s="130">
        <v>2318</v>
      </c>
      <c r="I71" s="124">
        <v>2.3650889204052689E-2</v>
      </c>
      <c r="J71" s="130">
        <v>3985</v>
      </c>
      <c r="K71" s="124">
        <v>4.0659531267536658E-2</v>
      </c>
      <c r="L71" s="130">
        <v>89559</v>
      </c>
      <c r="M71" s="124">
        <v>0.91378342805252577</v>
      </c>
      <c r="N71" s="129">
        <v>98009</v>
      </c>
      <c r="R71" s="21"/>
      <c r="S71" s="21"/>
      <c r="T71" s="21"/>
      <c r="U71" s="21"/>
      <c r="V71" s="21"/>
      <c r="W71" s="21"/>
      <c r="X71" s="21"/>
    </row>
    <row r="72" spans="1:24">
      <c r="A72" s="128" t="s">
        <v>182</v>
      </c>
      <c r="B72" s="127">
        <v>432</v>
      </c>
      <c r="C72" s="82">
        <v>2.3462576647132623E-3</v>
      </c>
      <c r="D72" s="127">
        <v>578</v>
      </c>
      <c r="E72" s="82">
        <v>3.1392058569543187E-3</v>
      </c>
      <c r="F72" s="127">
        <v>32149</v>
      </c>
      <c r="G72" s="82">
        <v>0.17460610570108026</v>
      </c>
      <c r="H72" s="127">
        <v>6174</v>
      </c>
      <c r="I72" s="82">
        <v>3.3531932458193706E-2</v>
      </c>
      <c r="J72" s="127">
        <v>31304</v>
      </c>
      <c r="K72" s="82">
        <v>0.17001678225968511</v>
      </c>
      <c r="L72" s="127">
        <v>113485</v>
      </c>
      <c r="M72" s="82">
        <v>0.61635428490737165</v>
      </c>
      <c r="N72" s="16">
        <v>184123</v>
      </c>
      <c r="S72" s="21"/>
      <c r="T72" s="21"/>
      <c r="U72" s="21"/>
      <c r="V72" s="21"/>
      <c r="W72" s="21"/>
      <c r="X72" s="21"/>
    </row>
    <row r="73" spans="1:24">
      <c r="A73" s="126" t="s">
        <v>183</v>
      </c>
      <c r="B73" s="125">
        <v>0</v>
      </c>
      <c r="C73" s="124">
        <v>0</v>
      </c>
      <c r="D73" s="125">
        <v>3921</v>
      </c>
      <c r="E73" s="124">
        <v>1.5650882732138795E-2</v>
      </c>
      <c r="F73" s="125">
        <v>16032</v>
      </c>
      <c r="G73" s="124">
        <v>6.3992591676013552E-2</v>
      </c>
      <c r="H73" s="125">
        <v>30814</v>
      </c>
      <c r="I73" s="124">
        <v>0.12299574101201857</v>
      </c>
      <c r="J73" s="125">
        <v>31107</v>
      </c>
      <c r="K73" s="124">
        <v>0.12416526629651657</v>
      </c>
      <c r="L73" s="125">
        <v>168654</v>
      </c>
      <c r="M73" s="124">
        <v>0.67319152672944049</v>
      </c>
      <c r="N73" s="123">
        <v>250529</v>
      </c>
      <c r="R73" s="21"/>
      <c r="S73" s="21"/>
      <c r="X73" s="22"/>
    </row>
    <row r="74" spans="1:24">
      <c r="A74" s="120" t="s">
        <v>212</v>
      </c>
      <c r="B74" s="119">
        <v>81166</v>
      </c>
      <c r="C74" s="118">
        <v>6.6322635935419146E-3</v>
      </c>
      <c r="D74" s="119">
        <v>315114</v>
      </c>
      <c r="E74" s="118">
        <v>2.5748701550099385E-2</v>
      </c>
      <c r="F74" s="119">
        <v>984376</v>
      </c>
      <c r="G74" s="118">
        <v>8.0435664036128618E-2</v>
      </c>
      <c r="H74" s="119">
        <v>1843939</v>
      </c>
      <c r="I74" s="118">
        <v>0.15067256607954174</v>
      </c>
      <c r="J74" s="119">
        <v>2855227</v>
      </c>
      <c r="K74" s="118">
        <v>0.23330727254512851</v>
      </c>
      <c r="L74" s="119">
        <v>6158233</v>
      </c>
      <c r="M74" s="118">
        <v>0.50320361390789747</v>
      </c>
      <c r="N74" s="117">
        <v>12238054</v>
      </c>
    </row>
    <row r="75" spans="1:24">
      <c r="A75" s="4" t="s">
        <v>405</v>
      </c>
    </row>
    <row r="76" spans="1:24">
      <c r="A76" s="4" t="s">
        <v>406</v>
      </c>
    </row>
    <row r="78" spans="1:24">
      <c r="B78" s="4"/>
      <c r="C78" s="4"/>
      <c r="D78" s="4"/>
      <c r="E78" s="4"/>
    </row>
    <row r="79" spans="1:24">
      <c r="B79" s="4"/>
      <c r="C79" s="4"/>
      <c r="D79" s="4"/>
      <c r="E79" s="4"/>
    </row>
    <row r="80" spans="1:24">
      <c r="B80" s="4"/>
      <c r="C80" s="4"/>
      <c r="D80" s="4"/>
      <c r="E80" s="4"/>
    </row>
    <row r="81" spans="2:10">
      <c r="B81" s="4"/>
      <c r="C81" s="4"/>
      <c r="D81" s="4"/>
      <c r="E81" s="4"/>
    </row>
    <row r="82" spans="2:10">
      <c r="B82" s="4"/>
      <c r="C82" s="4"/>
      <c r="D82" s="4"/>
      <c r="E82" s="4"/>
    </row>
    <row r="84" spans="2:10">
      <c r="C84" s="156"/>
    </row>
    <row r="85" spans="2:10">
      <c r="C85" s="26"/>
      <c r="D85" s="26"/>
    </row>
    <row r="86" spans="2:10">
      <c r="C86" s="26"/>
      <c r="D86" s="26"/>
      <c r="E86" s="27"/>
      <c r="F86" s="22"/>
      <c r="G86" s="21"/>
      <c r="I86" s="22"/>
      <c r="J86" s="22"/>
    </row>
    <row r="87" spans="2:10">
      <c r="D87" s="26"/>
      <c r="E87" s="26"/>
      <c r="F87" s="22"/>
      <c r="G87" s="22"/>
      <c r="H87" s="21"/>
    </row>
    <row r="88" spans="2:10">
      <c r="C88" s="26"/>
      <c r="D88" s="27"/>
      <c r="I88" s="22"/>
    </row>
    <row r="89" spans="2:10">
      <c r="D89" s="26"/>
      <c r="E89" s="27"/>
      <c r="J89" s="22"/>
    </row>
  </sheetData>
  <mergeCells count="50">
    <mergeCell ref="A49:A50"/>
    <mergeCell ref="B49:C49"/>
    <mergeCell ref="D49:E49"/>
    <mergeCell ref="A35:A36"/>
    <mergeCell ref="B35:C35"/>
    <mergeCell ref="A43:A44"/>
    <mergeCell ref="B43:C43"/>
    <mergeCell ref="D43:E43"/>
    <mergeCell ref="D35:E35"/>
    <mergeCell ref="J35:K35"/>
    <mergeCell ref="A26:A27"/>
    <mergeCell ref="B19:C19"/>
    <mergeCell ref="D19:E19"/>
    <mergeCell ref="D26:E26"/>
    <mergeCell ref="B26:C26"/>
    <mergeCell ref="A19:A20"/>
    <mergeCell ref="A6:N6"/>
    <mergeCell ref="A11:A13"/>
    <mergeCell ref="B11:N11"/>
    <mergeCell ref="B12:C12"/>
    <mergeCell ref="D12:E12"/>
    <mergeCell ref="N12:N13"/>
    <mergeCell ref="J12:K12"/>
    <mergeCell ref="F12:G12"/>
    <mergeCell ref="H12:I12"/>
    <mergeCell ref="L12:M12"/>
    <mergeCell ref="N49:N50"/>
    <mergeCell ref="L49:M49"/>
    <mergeCell ref="J49:K49"/>
    <mergeCell ref="F26:G26"/>
    <mergeCell ref="L35:M35"/>
    <mergeCell ref="L26:M26"/>
    <mergeCell ref="F35:G35"/>
    <mergeCell ref="H35:I35"/>
    <mergeCell ref="N43:N44"/>
    <mergeCell ref="N35:N36"/>
    <mergeCell ref="H43:I43"/>
    <mergeCell ref="J43:K43"/>
    <mergeCell ref="L43:M43"/>
    <mergeCell ref="F49:G49"/>
    <mergeCell ref="H49:I49"/>
    <mergeCell ref="F43:G43"/>
    <mergeCell ref="N19:N20"/>
    <mergeCell ref="N26:N27"/>
    <mergeCell ref="F19:G19"/>
    <mergeCell ref="H19:I19"/>
    <mergeCell ref="H26:I26"/>
    <mergeCell ref="L19:M19"/>
    <mergeCell ref="J19:K19"/>
    <mergeCell ref="J26:K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6:T90"/>
  <sheetViews>
    <sheetView showGridLines="0" topLeftCell="A31" zoomScale="70" zoomScaleNormal="70" workbookViewId="0">
      <selection activeCell="A49" sqref="A49:L74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13.164062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8" width="13.1640625" style="4" customWidth="1"/>
    <col min="9" max="16384" width="11.5" style="4"/>
  </cols>
  <sheetData>
    <row r="6" spans="1:12" s="6" customFormat="1" ht="16">
      <c r="A6" s="521" t="s">
        <v>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</row>
    <row r="7" spans="1:12" ht="15" customHeight="1">
      <c r="A7" s="144" t="s">
        <v>158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1:12" ht="15" customHeight="1">
      <c r="A8" s="144" t="s">
        <v>319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2" ht="15" customHeight="1">
      <c r="A9" s="144" t="s">
        <v>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</row>
    <row r="10" spans="1:12" ht="15" customHeight="1">
      <c r="A10" s="145" t="s">
        <v>404</v>
      </c>
      <c r="B10" s="145"/>
      <c r="C10" s="145"/>
      <c r="D10" s="145"/>
      <c r="E10" s="145"/>
      <c r="F10" s="145"/>
      <c r="G10" s="145"/>
      <c r="H10" s="145"/>
      <c r="I10" s="144"/>
      <c r="J10" s="144"/>
      <c r="K10" s="144"/>
      <c r="L10" s="144"/>
    </row>
    <row r="11" spans="1:12" ht="14">
      <c r="A11" s="522" t="s">
        <v>13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</row>
    <row r="12" spans="1:12" ht="20.25" customHeight="1">
      <c r="A12" s="523"/>
      <c r="B12" s="514" t="s">
        <v>35</v>
      </c>
      <c r="C12" s="515"/>
      <c r="D12" s="514" t="s">
        <v>36</v>
      </c>
      <c r="E12" s="515"/>
      <c r="F12" s="514" t="s">
        <v>40</v>
      </c>
      <c r="G12" s="515"/>
      <c r="H12" s="514" t="s">
        <v>38</v>
      </c>
      <c r="I12" s="515"/>
      <c r="J12" s="514" t="s">
        <v>39</v>
      </c>
      <c r="K12" s="515"/>
      <c r="L12" s="518" t="s">
        <v>11</v>
      </c>
    </row>
    <row r="13" spans="1:12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18"/>
    </row>
    <row r="14" spans="1:12" ht="28">
      <c r="A14" s="143" t="s">
        <v>3</v>
      </c>
      <c r="B14" s="142">
        <v>267736</v>
      </c>
      <c r="C14" s="141">
        <v>2.1915445422080401E-2</v>
      </c>
      <c r="D14" s="142">
        <v>2275422</v>
      </c>
      <c r="E14" s="141">
        <v>0.18625394662354344</v>
      </c>
      <c r="F14" s="142">
        <v>3967295</v>
      </c>
      <c r="G14" s="141">
        <v>0.32474167480575067</v>
      </c>
      <c r="H14" s="142">
        <v>2172060</v>
      </c>
      <c r="I14" s="141">
        <v>0.1777932828737411</v>
      </c>
      <c r="J14" s="142">
        <v>3534259</v>
      </c>
      <c r="K14" s="141">
        <v>0.28929565027488441</v>
      </c>
      <c r="L14" s="140">
        <v>12216772</v>
      </c>
    </row>
    <row r="15" spans="1:12">
      <c r="A15" s="13" t="s">
        <v>4</v>
      </c>
      <c r="B15" s="15">
        <v>94741</v>
      </c>
      <c r="C15" s="82">
        <v>2.0473261433484862E-2</v>
      </c>
      <c r="D15" s="15">
        <v>920637</v>
      </c>
      <c r="E15" s="82">
        <v>0.19894704495771842</v>
      </c>
      <c r="F15" s="15">
        <v>1465863</v>
      </c>
      <c r="G15" s="82">
        <v>0.31676883740590051</v>
      </c>
      <c r="H15" s="15">
        <v>807292</v>
      </c>
      <c r="I15" s="82">
        <v>0.17445351188145428</v>
      </c>
      <c r="J15" s="15">
        <v>1339014</v>
      </c>
      <c r="K15" s="82">
        <v>0.28935712822427773</v>
      </c>
      <c r="L15" s="16">
        <v>4627548</v>
      </c>
    </row>
    <row r="16" spans="1:12">
      <c r="A16" s="139" t="s">
        <v>5</v>
      </c>
      <c r="B16" s="138">
        <v>172994</v>
      </c>
      <c r="C16" s="137">
        <v>2.2794688890458367E-2</v>
      </c>
      <c r="D16" s="138">
        <v>1354784</v>
      </c>
      <c r="E16" s="137">
        <v>0.17851416692931979</v>
      </c>
      <c r="F16" s="138">
        <v>2501432</v>
      </c>
      <c r="G16" s="137">
        <v>0.32960313201982178</v>
      </c>
      <c r="H16" s="138">
        <v>1364768</v>
      </c>
      <c r="I16" s="137">
        <v>0.17982971645058837</v>
      </c>
      <c r="J16" s="138">
        <v>2195245</v>
      </c>
      <c r="K16" s="137">
        <v>0.28925816394403431</v>
      </c>
      <c r="L16" s="136">
        <v>7589224</v>
      </c>
    </row>
    <row r="17" spans="1:12">
      <c r="A17" s="4" t="s">
        <v>30</v>
      </c>
      <c r="B17" s="9"/>
      <c r="C17" s="9"/>
      <c r="D17" s="9"/>
      <c r="E17" s="9"/>
      <c r="F17" s="8"/>
      <c r="G17" s="8"/>
      <c r="H17" s="8"/>
    </row>
    <row r="18" spans="1:12">
      <c r="B18" s="9"/>
      <c r="C18" s="9"/>
      <c r="D18" s="9"/>
      <c r="E18" s="9"/>
      <c r="F18" s="8"/>
      <c r="G18" s="8"/>
      <c r="H18" s="8"/>
    </row>
    <row r="19" spans="1:12">
      <c r="A19" s="519" t="s">
        <v>14</v>
      </c>
      <c r="B19" s="514" t="s">
        <v>35</v>
      </c>
      <c r="C19" s="515"/>
      <c r="D19" s="514" t="s">
        <v>36</v>
      </c>
      <c r="E19" s="515"/>
      <c r="F19" s="514" t="s">
        <v>40</v>
      </c>
      <c r="G19" s="515"/>
      <c r="H19" s="514" t="s">
        <v>38</v>
      </c>
      <c r="I19" s="515"/>
      <c r="J19" s="514" t="s">
        <v>39</v>
      </c>
      <c r="K19" s="515"/>
      <c r="L19" s="518" t="s">
        <v>11</v>
      </c>
    </row>
    <row r="20" spans="1:12">
      <c r="A20" s="520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217" t="s">
        <v>29</v>
      </c>
      <c r="I20" s="218" t="s">
        <v>12</v>
      </c>
      <c r="J20" s="217" t="s">
        <v>29</v>
      </c>
      <c r="K20" s="218" t="s">
        <v>12</v>
      </c>
      <c r="L20" s="518"/>
    </row>
    <row r="21" spans="1:12" ht="14">
      <c r="A21" s="135" t="s">
        <v>15</v>
      </c>
      <c r="B21" s="134">
        <v>5630</v>
      </c>
      <c r="C21" s="111">
        <v>1.0303825592652988E-2</v>
      </c>
      <c r="D21" s="134">
        <v>77042</v>
      </c>
      <c r="E21" s="111">
        <v>0.14099952598741944</v>
      </c>
      <c r="F21" s="134">
        <v>219939</v>
      </c>
      <c r="G21" s="111">
        <v>0.40252452877842015</v>
      </c>
      <c r="H21" s="134">
        <v>95406</v>
      </c>
      <c r="I21" s="111">
        <v>0.17460866509638562</v>
      </c>
      <c r="J21" s="134">
        <v>148383</v>
      </c>
      <c r="K21" s="111">
        <v>0.27156528470952546</v>
      </c>
      <c r="L21" s="110">
        <v>546399</v>
      </c>
    </row>
    <row r="22" spans="1:12">
      <c r="A22" s="13" t="s">
        <v>16</v>
      </c>
      <c r="B22" s="15">
        <v>135086</v>
      </c>
      <c r="C22" s="82">
        <v>1.8374862650329706E-2</v>
      </c>
      <c r="D22" s="15">
        <v>1394434</v>
      </c>
      <c r="E22" s="82">
        <v>0.18967571195349522</v>
      </c>
      <c r="F22" s="15">
        <v>2360100</v>
      </c>
      <c r="G22" s="82">
        <v>0.32102892484079137</v>
      </c>
      <c r="H22" s="15">
        <v>1349770</v>
      </c>
      <c r="I22" s="82">
        <v>0.18360036095180499</v>
      </c>
      <c r="J22" s="15">
        <v>2112283</v>
      </c>
      <c r="K22" s="82">
        <v>0.28732000358013698</v>
      </c>
      <c r="L22" s="16">
        <v>7351674</v>
      </c>
    </row>
    <row r="23" spans="1:12">
      <c r="A23" s="139" t="s">
        <v>17</v>
      </c>
      <c r="B23" s="138">
        <v>127021</v>
      </c>
      <c r="C23" s="137">
        <v>2.9421895119251317E-2</v>
      </c>
      <c r="D23" s="138">
        <v>803945</v>
      </c>
      <c r="E23" s="137">
        <v>0.18621791256285575</v>
      </c>
      <c r="F23" s="138">
        <v>1387256</v>
      </c>
      <c r="G23" s="137">
        <v>0.32133033542132483</v>
      </c>
      <c r="H23" s="138">
        <v>726884</v>
      </c>
      <c r="I23" s="137">
        <v>0.16836826045978123</v>
      </c>
      <c r="J23" s="138">
        <v>1272122</v>
      </c>
      <c r="K23" s="137">
        <v>0.29466182806695129</v>
      </c>
      <c r="L23" s="136">
        <v>4317227</v>
      </c>
    </row>
    <row r="24" spans="1:12">
      <c r="A24" s="4" t="s">
        <v>30</v>
      </c>
    </row>
    <row r="26" spans="1:12">
      <c r="A26" s="519" t="s">
        <v>18</v>
      </c>
      <c r="B26" s="514" t="s">
        <v>35</v>
      </c>
      <c r="C26" s="515"/>
      <c r="D26" s="514" t="s">
        <v>36</v>
      </c>
      <c r="E26" s="515"/>
      <c r="F26" s="514" t="s">
        <v>40</v>
      </c>
      <c r="G26" s="515"/>
      <c r="H26" s="514" t="s">
        <v>38</v>
      </c>
      <c r="I26" s="515"/>
      <c r="J26" s="514" t="s">
        <v>39</v>
      </c>
      <c r="K26" s="515"/>
      <c r="L26" s="518" t="s">
        <v>11</v>
      </c>
    </row>
    <row r="27" spans="1:12">
      <c r="A27" s="520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217" t="s">
        <v>29</v>
      </c>
      <c r="I27" s="218" t="s">
        <v>12</v>
      </c>
      <c r="J27" s="217" t="s">
        <v>29</v>
      </c>
      <c r="K27" s="218" t="s">
        <v>12</v>
      </c>
      <c r="L27" s="518"/>
    </row>
    <row r="28" spans="1:12" ht="14">
      <c r="A28" s="135" t="s">
        <v>19</v>
      </c>
      <c r="B28" s="134">
        <v>18019</v>
      </c>
      <c r="C28" s="111">
        <v>1.4929911691548472E-2</v>
      </c>
      <c r="D28" s="134">
        <v>131551</v>
      </c>
      <c r="E28" s="111">
        <v>0.10899854669709157</v>
      </c>
      <c r="F28" s="134">
        <v>445588</v>
      </c>
      <c r="G28" s="111">
        <v>0.36919859541671018</v>
      </c>
      <c r="H28" s="134">
        <v>256528</v>
      </c>
      <c r="I28" s="111">
        <v>0.21255010746487299</v>
      </c>
      <c r="J28" s="134">
        <v>355219</v>
      </c>
      <c r="K28" s="111">
        <v>0.29432201016483472</v>
      </c>
      <c r="L28" s="147">
        <v>1206906</v>
      </c>
    </row>
    <row r="29" spans="1:12">
      <c r="A29" s="13" t="s">
        <v>20</v>
      </c>
      <c r="B29" s="15">
        <v>58553</v>
      </c>
      <c r="C29" s="82">
        <v>1.7465129694687592E-2</v>
      </c>
      <c r="D29" s="15">
        <v>540437</v>
      </c>
      <c r="E29" s="82">
        <v>0.1612010024560292</v>
      </c>
      <c r="F29" s="15">
        <v>1074993</v>
      </c>
      <c r="G29" s="82">
        <v>0.32064782617254961</v>
      </c>
      <c r="H29" s="15">
        <v>653513</v>
      </c>
      <c r="I29" s="82">
        <v>0.19492919751617119</v>
      </c>
      <c r="J29" s="15">
        <v>1025070</v>
      </c>
      <c r="K29" s="82">
        <v>0.30575684416056237</v>
      </c>
      <c r="L29" s="23">
        <v>3352566</v>
      </c>
    </row>
    <row r="30" spans="1:12">
      <c r="A30" s="133" t="s">
        <v>21</v>
      </c>
      <c r="B30" s="125">
        <v>87645</v>
      </c>
      <c r="C30" s="132">
        <v>2.1219294123457581E-2</v>
      </c>
      <c r="D30" s="125">
        <v>788864</v>
      </c>
      <c r="E30" s="132">
        <v>0.1909879313070596</v>
      </c>
      <c r="F30" s="125">
        <v>1303347</v>
      </c>
      <c r="G30" s="132">
        <v>0.3155468462311149</v>
      </c>
      <c r="H30" s="125">
        <v>721475</v>
      </c>
      <c r="I30" s="132">
        <v>0.17467271638680537</v>
      </c>
      <c r="J30" s="125">
        <v>1229108</v>
      </c>
      <c r="K30" s="132">
        <v>0.29757321195156256</v>
      </c>
      <c r="L30" s="147">
        <v>4130439</v>
      </c>
    </row>
    <row r="31" spans="1:12">
      <c r="A31" s="13" t="s">
        <v>22</v>
      </c>
      <c r="B31" s="15">
        <v>17671</v>
      </c>
      <c r="C31" s="82">
        <v>1.1760078688908618E-2</v>
      </c>
      <c r="D31" s="15">
        <v>366279</v>
      </c>
      <c r="E31" s="82">
        <v>0.24375925879094332</v>
      </c>
      <c r="F31" s="15">
        <v>439371</v>
      </c>
      <c r="G31" s="82">
        <v>0.29240210138783701</v>
      </c>
      <c r="H31" s="15">
        <v>237767</v>
      </c>
      <c r="I31" s="82">
        <v>0.15823431778765973</v>
      </c>
      <c r="J31" s="15">
        <v>441538</v>
      </c>
      <c r="K31" s="82">
        <v>0.29384424334465131</v>
      </c>
      <c r="L31" s="23">
        <v>1502626</v>
      </c>
    </row>
    <row r="32" spans="1:12">
      <c r="A32" s="139" t="s">
        <v>23</v>
      </c>
      <c r="B32" s="138">
        <v>85848</v>
      </c>
      <c r="C32" s="137">
        <v>4.248464504328487E-2</v>
      </c>
      <c r="D32" s="138">
        <v>448139</v>
      </c>
      <c r="E32" s="137">
        <v>0.22177600346021617</v>
      </c>
      <c r="F32" s="138">
        <v>702556</v>
      </c>
      <c r="G32" s="137">
        <v>0.34768244202579029</v>
      </c>
      <c r="H32" s="138">
        <v>302778</v>
      </c>
      <c r="I32" s="137">
        <v>0.14983943547800421</v>
      </c>
      <c r="J32" s="138">
        <v>481362</v>
      </c>
      <c r="K32" s="137">
        <v>0.23821747399270446</v>
      </c>
      <c r="L32" s="136">
        <v>2020683</v>
      </c>
    </row>
    <row r="33" spans="1:12">
      <c r="A33" s="4" t="s">
        <v>30</v>
      </c>
    </row>
    <row r="35" spans="1:12">
      <c r="A35" s="519" t="s">
        <v>24</v>
      </c>
      <c r="B35" s="514" t="s">
        <v>35</v>
      </c>
      <c r="C35" s="515"/>
      <c r="D35" s="514" t="s">
        <v>36</v>
      </c>
      <c r="E35" s="515"/>
      <c r="F35" s="514" t="s">
        <v>40</v>
      </c>
      <c r="G35" s="515"/>
      <c r="H35" s="514" t="s">
        <v>38</v>
      </c>
      <c r="I35" s="515"/>
      <c r="J35" s="514" t="s">
        <v>39</v>
      </c>
      <c r="K35" s="515"/>
      <c r="L35" s="518" t="s">
        <v>11</v>
      </c>
    </row>
    <row r="36" spans="1:12">
      <c r="A36" s="520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217" t="s">
        <v>29</v>
      </c>
      <c r="I36" s="218" t="s">
        <v>12</v>
      </c>
      <c r="J36" s="217" t="s">
        <v>29</v>
      </c>
      <c r="K36" s="218" t="s">
        <v>12</v>
      </c>
      <c r="L36" s="518"/>
    </row>
    <row r="37" spans="1:12" ht="14">
      <c r="A37" s="135" t="s">
        <v>25</v>
      </c>
      <c r="B37" s="134">
        <v>11581</v>
      </c>
      <c r="C37" s="111">
        <v>8.1399157401693348E-3</v>
      </c>
      <c r="D37" s="134">
        <v>292164</v>
      </c>
      <c r="E37" s="111">
        <v>0.20535276248258644</v>
      </c>
      <c r="F37" s="134">
        <v>403332</v>
      </c>
      <c r="G37" s="111">
        <v>0.2834892060542249</v>
      </c>
      <c r="H37" s="134">
        <v>311655</v>
      </c>
      <c r="I37" s="111">
        <v>0.21905236508094933</v>
      </c>
      <c r="J37" s="134">
        <v>404010</v>
      </c>
      <c r="K37" s="111">
        <v>0.28396575064207003</v>
      </c>
      <c r="L37" s="147">
        <v>1422742</v>
      </c>
    </row>
    <row r="38" spans="1:12">
      <c r="A38" s="13" t="s">
        <v>26</v>
      </c>
      <c r="B38" s="15">
        <v>74459</v>
      </c>
      <c r="C38" s="82">
        <v>2.8748859547618303E-2</v>
      </c>
      <c r="D38" s="15">
        <v>515885</v>
      </c>
      <c r="E38" s="82">
        <v>0.19918485888506518</v>
      </c>
      <c r="F38" s="15">
        <v>909212</v>
      </c>
      <c r="G38" s="82">
        <v>0.35104967951502347</v>
      </c>
      <c r="H38" s="15">
        <v>405012</v>
      </c>
      <c r="I38" s="82">
        <v>0.15637643673833901</v>
      </c>
      <c r="J38" s="15">
        <v>685413</v>
      </c>
      <c r="K38" s="82">
        <v>0.26464016531395407</v>
      </c>
      <c r="L38" s="23">
        <v>2589981</v>
      </c>
    </row>
    <row r="39" spans="1:12">
      <c r="A39" s="133" t="s">
        <v>27</v>
      </c>
      <c r="B39" s="125">
        <v>48055</v>
      </c>
      <c r="C39" s="132">
        <v>1.5770070372154627E-2</v>
      </c>
      <c r="D39" s="125">
        <v>560912</v>
      </c>
      <c r="E39" s="132">
        <v>0.18407286884998431</v>
      </c>
      <c r="F39" s="125">
        <v>1027032</v>
      </c>
      <c r="G39" s="132">
        <v>0.33703812120392695</v>
      </c>
      <c r="H39" s="125">
        <v>554434</v>
      </c>
      <c r="I39" s="132">
        <v>0.18194700232473579</v>
      </c>
      <c r="J39" s="125">
        <v>856796</v>
      </c>
      <c r="K39" s="132">
        <v>0.28117226541630624</v>
      </c>
      <c r="L39" s="147">
        <v>3047228</v>
      </c>
    </row>
    <row r="40" spans="1:12">
      <c r="A40" s="14" t="s">
        <v>28</v>
      </c>
      <c r="B40" s="19">
        <v>133641</v>
      </c>
      <c r="C40" s="83">
        <v>2.5915389716918567E-2</v>
      </c>
      <c r="D40" s="19">
        <v>906460</v>
      </c>
      <c r="E40" s="83">
        <v>0.17577887147505633</v>
      </c>
      <c r="F40" s="19">
        <v>1627720</v>
      </c>
      <c r="G40" s="83">
        <v>0.31564413727840024</v>
      </c>
      <c r="H40" s="19">
        <v>900959</v>
      </c>
      <c r="I40" s="83">
        <v>0.17471212879255044</v>
      </c>
      <c r="J40" s="19">
        <v>1588041</v>
      </c>
      <c r="K40" s="83">
        <v>0.3079496666550316</v>
      </c>
      <c r="L40" s="17">
        <v>5156820</v>
      </c>
    </row>
    <row r="41" spans="1:12">
      <c r="A41" s="4" t="s">
        <v>30</v>
      </c>
    </row>
    <row r="43" spans="1:12">
      <c r="A43" s="519" t="s">
        <v>219</v>
      </c>
      <c r="B43" s="514" t="s">
        <v>35</v>
      </c>
      <c r="C43" s="515"/>
      <c r="D43" s="514" t="s">
        <v>36</v>
      </c>
      <c r="E43" s="515"/>
      <c r="F43" s="514" t="s">
        <v>40</v>
      </c>
      <c r="G43" s="515"/>
      <c r="H43" s="514" t="s">
        <v>38</v>
      </c>
      <c r="I43" s="515"/>
      <c r="J43" s="514" t="s">
        <v>39</v>
      </c>
      <c r="K43" s="515"/>
      <c r="L43" s="518" t="s">
        <v>11</v>
      </c>
    </row>
    <row r="44" spans="1:12">
      <c r="A44" s="520"/>
      <c r="B44" s="217" t="s">
        <v>29</v>
      </c>
      <c r="C44" s="218" t="s">
        <v>12</v>
      </c>
      <c r="D44" s="217" t="s">
        <v>29</v>
      </c>
      <c r="E44" s="218" t="s">
        <v>12</v>
      </c>
      <c r="F44" s="217" t="s">
        <v>29</v>
      </c>
      <c r="G44" s="218" t="s">
        <v>12</v>
      </c>
      <c r="H44" s="217" t="s">
        <v>29</v>
      </c>
      <c r="I44" s="218" t="s">
        <v>12</v>
      </c>
      <c r="J44" s="217" t="s">
        <v>29</v>
      </c>
      <c r="K44" s="218" t="s">
        <v>12</v>
      </c>
      <c r="L44" s="518"/>
    </row>
    <row r="45" spans="1:12" ht="14">
      <c r="A45" s="113" t="s">
        <v>194</v>
      </c>
      <c r="B45" s="112">
        <v>168713</v>
      </c>
      <c r="C45" s="111">
        <v>2.5547344121345832E-2</v>
      </c>
      <c r="D45" s="112">
        <v>1287546</v>
      </c>
      <c r="E45" s="111">
        <v>0.19496648589060916</v>
      </c>
      <c r="F45" s="112">
        <v>2268320</v>
      </c>
      <c r="G45" s="111">
        <v>0.34348006150878224</v>
      </c>
      <c r="H45" s="112">
        <v>1074373</v>
      </c>
      <c r="I45" s="111">
        <v>0.16268679204141168</v>
      </c>
      <c r="J45" s="112">
        <v>1804982</v>
      </c>
      <c r="K45" s="111">
        <v>0.27331916501298092</v>
      </c>
      <c r="L45" s="110">
        <v>6603935</v>
      </c>
    </row>
    <row r="46" spans="1:12">
      <c r="A46" s="109" t="s">
        <v>211</v>
      </c>
      <c r="B46" s="19">
        <v>99023</v>
      </c>
      <c r="C46" s="83">
        <v>1.7642236893749098E-2</v>
      </c>
      <c r="D46" s="19">
        <v>987876</v>
      </c>
      <c r="E46" s="83">
        <v>0.17600297318450545</v>
      </c>
      <c r="F46" s="19">
        <v>1698975</v>
      </c>
      <c r="G46" s="83">
        <v>0.30269451972327005</v>
      </c>
      <c r="H46" s="19">
        <v>1097687</v>
      </c>
      <c r="I46" s="83">
        <v>0.19556723275591292</v>
      </c>
      <c r="J46" s="19">
        <v>1729277</v>
      </c>
      <c r="K46" s="83">
        <v>0.30809321560558411</v>
      </c>
      <c r="L46" s="17">
        <v>5612837</v>
      </c>
    </row>
    <row r="47" spans="1:12">
      <c r="A47" s="4" t="s">
        <v>30</v>
      </c>
    </row>
    <row r="49" spans="1:20">
      <c r="A49" s="519" t="s">
        <v>192</v>
      </c>
      <c r="B49" s="514" t="s">
        <v>35</v>
      </c>
      <c r="C49" s="515"/>
      <c r="D49" s="514" t="s">
        <v>36</v>
      </c>
      <c r="E49" s="515"/>
      <c r="F49" s="514" t="s">
        <v>40</v>
      </c>
      <c r="G49" s="515"/>
      <c r="H49" s="514" t="s">
        <v>38</v>
      </c>
      <c r="I49" s="515"/>
      <c r="J49" s="514" t="s">
        <v>39</v>
      </c>
      <c r="K49" s="515"/>
      <c r="L49" s="516" t="s">
        <v>11</v>
      </c>
    </row>
    <row r="50" spans="1:20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115" t="s">
        <v>29</v>
      </c>
      <c r="G50" s="114" t="s">
        <v>12</v>
      </c>
      <c r="H50" s="115" t="s">
        <v>29</v>
      </c>
      <c r="I50" s="114" t="s">
        <v>12</v>
      </c>
      <c r="J50" s="115" t="s">
        <v>29</v>
      </c>
      <c r="K50" s="114" t="s">
        <v>12</v>
      </c>
      <c r="L50" s="517"/>
    </row>
    <row r="51" spans="1:20" ht="14">
      <c r="A51" s="113" t="s">
        <v>173</v>
      </c>
      <c r="B51" s="112">
        <v>2533</v>
      </c>
      <c r="C51" s="111">
        <v>1.7095805352141193E-2</v>
      </c>
      <c r="D51" s="112">
        <v>21089</v>
      </c>
      <c r="E51" s="111">
        <v>0.14233455944386325</v>
      </c>
      <c r="F51" s="112">
        <v>36810</v>
      </c>
      <c r="G51" s="111">
        <v>0.24843924003644585</v>
      </c>
      <c r="H51" s="112">
        <v>35585</v>
      </c>
      <c r="I51" s="111">
        <v>0.24017143049978065</v>
      </c>
      <c r="J51" s="112">
        <v>52148</v>
      </c>
      <c r="K51" s="111">
        <v>0.35195896466776905</v>
      </c>
      <c r="L51" s="112">
        <v>148165</v>
      </c>
      <c r="O51" s="21"/>
      <c r="P51" s="21"/>
      <c r="Q51" s="21"/>
      <c r="R51" s="22"/>
      <c r="S51" s="21"/>
    </row>
    <row r="52" spans="1:20">
      <c r="A52" s="128" t="s">
        <v>185</v>
      </c>
      <c r="B52" s="127">
        <v>54991</v>
      </c>
      <c r="C52" s="82">
        <v>7.1345259888449641E-2</v>
      </c>
      <c r="D52" s="127">
        <v>84187</v>
      </c>
      <c r="E52" s="82">
        <v>0.10922411656869144</v>
      </c>
      <c r="F52" s="127">
        <v>113955</v>
      </c>
      <c r="G52" s="82">
        <v>0.14784508538830499</v>
      </c>
      <c r="H52" s="127">
        <v>35708</v>
      </c>
      <c r="I52" s="82">
        <v>4.632751795924351E-2</v>
      </c>
      <c r="J52" s="127">
        <v>481933</v>
      </c>
      <c r="K52" s="82">
        <v>0.62525931759415543</v>
      </c>
      <c r="L52" s="127">
        <v>770773</v>
      </c>
      <c r="O52" s="21"/>
      <c r="P52" s="21"/>
      <c r="Q52" s="21"/>
      <c r="R52" s="21"/>
      <c r="S52" s="21"/>
      <c r="T52" s="21"/>
    </row>
    <row r="53" spans="1:20">
      <c r="A53" s="126" t="s">
        <v>216</v>
      </c>
      <c r="B53" s="125">
        <v>141486</v>
      </c>
      <c r="C53" s="124">
        <v>3.3000912454727131E-2</v>
      </c>
      <c r="D53" s="125">
        <v>788098</v>
      </c>
      <c r="E53" s="124">
        <v>0.18381997585446999</v>
      </c>
      <c r="F53" s="125">
        <v>1198781</v>
      </c>
      <c r="G53" s="124">
        <v>0.27960976233259999</v>
      </c>
      <c r="H53" s="125">
        <v>842510</v>
      </c>
      <c r="I53" s="124">
        <v>0.19651130678817802</v>
      </c>
      <c r="J53" s="125">
        <v>1316462</v>
      </c>
      <c r="K53" s="124">
        <v>0.30705827581509826</v>
      </c>
      <c r="L53" s="125">
        <v>4287336</v>
      </c>
      <c r="O53" s="22"/>
      <c r="P53" s="21"/>
      <c r="Q53" s="21"/>
    </row>
    <row r="54" spans="1:20">
      <c r="A54" s="128" t="s">
        <v>184</v>
      </c>
      <c r="B54" s="127">
        <v>1537</v>
      </c>
      <c r="C54" s="82">
        <v>2.8867807229911329E-3</v>
      </c>
      <c r="D54" s="127">
        <v>54193</v>
      </c>
      <c r="E54" s="82">
        <v>0.10178484562202894</v>
      </c>
      <c r="F54" s="127">
        <v>137352</v>
      </c>
      <c r="G54" s="82">
        <v>0.25797339353563964</v>
      </c>
      <c r="H54" s="127">
        <v>224668</v>
      </c>
      <c r="I54" s="82">
        <v>0.42196958456276634</v>
      </c>
      <c r="J54" s="127">
        <v>114677</v>
      </c>
      <c r="K54" s="82">
        <v>0.21538539555657396</v>
      </c>
      <c r="L54" s="127">
        <v>532427</v>
      </c>
      <c r="O54" s="21"/>
      <c r="P54" s="21"/>
      <c r="Q54" s="22"/>
      <c r="R54" s="21"/>
      <c r="S54" s="21"/>
      <c r="T54" s="21"/>
    </row>
    <row r="55" spans="1:20" ht="14">
      <c r="A55" s="131" t="s">
        <v>213</v>
      </c>
      <c r="B55" s="130">
        <v>35740</v>
      </c>
      <c r="C55" s="124">
        <v>2.7806975707408994E-2</v>
      </c>
      <c r="D55" s="130">
        <v>202056</v>
      </c>
      <c r="E55" s="124">
        <v>0.15720666713867465</v>
      </c>
      <c r="F55" s="130">
        <v>334501</v>
      </c>
      <c r="G55" s="124">
        <v>0.26025353052893163</v>
      </c>
      <c r="H55" s="130">
        <v>337651</v>
      </c>
      <c r="I55" s="124">
        <v>0.26270434120264002</v>
      </c>
      <c r="J55" s="130">
        <v>375342</v>
      </c>
      <c r="K55" s="124">
        <v>0.2920292634574792</v>
      </c>
      <c r="L55" s="130">
        <v>1285289</v>
      </c>
      <c r="P55" s="21"/>
      <c r="Q55" s="21"/>
      <c r="R55" s="21"/>
      <c r="S55" s="21"/>
      <c r="T55" s="21"/>
    </row>
    <row r="56" spans="1:20">
      <c r="A56" s="128" t="s">
        <v>175</v>
      </c>
      <c r="B56" s="127">
        <v>220</v>
      </c>
      <c r="C56" s="82">
        <v>5.1630709006977187E-4</v>
      </c>
      <c r="D56" s="127">
        <v>85587</v>
      </c>
      <c r="E56" s="82">
        <v>0.20085988599000712</v>
      </c>
      <c r="F56" s="127">
        <v>30310</v>
      </c>
      <c r="G56" s="82">
        <v>7.1133035909158121E-2</v>
      </c>
      <c r="H56" s="127">
        <v>50047</v>
      </c>
      <c r="I56" s="82">
        <v>0.11745282243964487</v>
      </c>
      <c r="J56" s="127">
        <v>259939</v>
      </c>
      <c r="K56" s="82">
        <v>0.61003794857112015</v>
      </c>
      <c r="L56" s="127">
        <v>426103</v>
      </c>
      <c r="O56" s="21"/>
      <c r="P56" s="21"/>
      <c r="Q56" s="21"/>
      <c r="R56" s="21"/>
      <c r="S56" s="21"/>
      <c r="T56" s="21"/>
    </row>
    <row r="57" spans="1:20">
      <c r="A57" s="126" t="s">
        <v>215</v>
      </c>
      <c r="B57" s="125">
        <v>1660</v>
      </c>
      <c r="C57" s="124">
        <v>4.2998163512172885E-3</v>
      </c>
      <c r="D57" s="125">
        <v>45504</v>
      </c>
      <c r="E57" s="124">
        <v>0.11786677303963343</v>
      </c>
      <c r="F57" s="125">
        <v>159506</v>
      </c>
      <c r="G57" s="124">
        <v>0.41316054633570171</v>
      </c>
      <c r="H57" s="125">
        <v>7818</v>
      </c>
      <c r="I57" s="124">
        <v>2.0250580863745038E-2</v>
      </c>
      <c r="J57" s="125">
        <v>171575</v>
      </c>
      <c r="K57" s="124">
        <v>0.44442228340970258</v>
      </c>
      <c r="L57" s="125">
        <v>386063</v>
      </c>
      <c r="P57" s="21"/>
      <c r="Q57" s="21"/>
      <c r="R57" s="21"/>
      <c r="S57" s="21"/>
      <c r="T57" s="21"/>
    </row>
    <row r="58" spans="1:20">
      <c r="A58" s="128" t="s">
        <v>176</v>
      </c>
      <c r="B58" s="127">
        <v>59</v>
      </c>
      <c r="C58" s="82">
        <v>7.3272810819537755E-4</v>
      </c>
      <c r="D58" s="127">
        <v>7074</v>
      </c>
      <c r="E58" s="82">
        <v>8.7852858260577982E-2</v>
      </c>
      <c r="F58" s="127">
        <v>39557</v>
      </c>
      <c r="G58" s="82">
        <v>0.49126314874380594</v>
      </c>
      <c r="H58" s="127">
        <v>16102</v>
      </c>
      <c r="I58" s="82">
        <v>0.19997267793494863</v>
      </c>
      <c r="J58" s="127">
        <v>17728</v>
      </c>
      <c r="K58" s="82">
        <v>0.22016616783199414</v>
      </c>
      <c r="L58" s="127">
        <v>80521</v>
      </c>
      <c r="O58" s="21"/>
      <c r="P58" s="21"/>
      <c r="Q58" s="21"/>
      <c r="R58" s="21"/>
      <c r="S58" s="21"/>
      <c r="T58" s="21"/>
    </row>
    <row r="59" spans="1:20" ht="14">
      <c r="A59" s="131" t="s">
        <v>189</v>
      </c>
      <c r="B59" s="130">
        <v>1689</v>
      </c>
      <c r="C59" s="124">
        <v>6.3130274872730263E-3</v>
      </c>
      <c r="D59" s="130">
        <v>68230</v>
      </c>
      <c r="E59" s="124">
        <v>0.25502537919279966</v>
      </c>
      <c r="F59" s="130">
        <v>69611</v>
      </c>
      <c r="G59" s="124">
        <v>0.26018718556338816</v>
      </c>
      <c r="H59" s="130">
        <v>49491</v>
      </c>
      <c r="I59" s="124">
        <v>0.18498403988906414</v>
      </c>
      <c r="J59" s="130">
        <v>78521</v>
      </c>
      <c r="K59" s="124">
        <v>0.29349036786747501</v>
      </c>
      <c r="L59" s="130">
        <v>267542</v>
      </c>
      <c r="P59" s="21"/>
      <c r="Q59" s="21"/>
      <c r="R59" s="21"/>
      <c r="S59" s="21"/>
      <c r="T59" s="21"/>
    </row>
    <row r="60" spans="1:20">
      <c r="A60" s="128" t="s">
        <v>186</v>
      </c>
      <c r="B60" s="127">
        <v>1044</v>
      </c>
      <c r="C60" s="82">
        <v>4.8089989083019719E-3</v>
      </c>
      <c r="D60" s="127">
        <v>9507</v>
      </c>
      <c r="E60" s="82">
        <v>4.3792291782784334E-2</v>
      </c>
      <c r="F60" s="127">
        <v>48867</v>
      </c>
      <c r="G60" s="82">
        <v>0.22509707821072075</v>
      </c>
      <c r="H60" s="127">
        <v>23738</v>
      </c>
      <c r="I60" s="82">
        <v>0.10934484299355576</v>
      </c>
      <c r="J60" s="127">
        <v>133937</v>
      </c>
      <c r="K60" s="82">
        <v>0.61695678810463717</v>
      </c>
      <c r="L60" s="127">
        <v>217093</v>
      </c>
      <c r="O60" s="21"/>
      <c r="P60" s="21"/>
      <c r="Q60" s="21"/>
      <c r="R60" s="21"/>
      <c r="S60" s="21"/>
      <c r="T60" s="21"/>
    </row>
    <row r="61" spans="1:20">
      <c r="A61" s="126" t="s">
        <v>217</v>
      </c>
      <c r="B61" s="125">
        <v>5601</v>
      </c>
      <c r="C61" s="124">
        <v>3.002338189463031E-3</v>
      </c>
      <c r="D61" s="125">
        <v>251521</v>
      </c>
      <c r="E61" s="124">
        <v>0.13482433561005733</v>
      </c>
      <c r="F61" s="125">
        <v>531252</v>
      </c>
      <c r="G61" s="124">
        <v>0.28477024956768687</v>
      </c>
      <c r="H61" s="125">
        <v>486468</v>
      </c>
      <c r="I61" s="124">
        <v>0.26076440891835417</v>
      </c>
      <c r="J61" s="125">
        <v>590705</v>
      </c>
      <c r="K61" s="124">
        <v>0.31663920375053739</v>
      </c>
      <c r="L61" s="125">
        <v>1865546</v>
      </c>
      <c r="O61" s="21"/>
      <c r="P61" s="21"/>
      <c r="Q61" s="21"/>
      <c r="R61" s="21"/>
      <c r="S61" s="21"/>
      <c r="T61" s="21"/>
    </row>
    <row r="62" spans="1:20">
      <c r="A62" s="128" t="s">
        <v>188</v>
      </c>
      <c r="B62" s="127">
        <v>350</v>
      </c>
      <c r="C62" s="82">
        <v>2.2291999719757719E-3</v>
      </c>
      <c r="D62" s="127">
        <v>19432</v>
      </c>
      <c r="E62" s="82">
        <v>0.12376518244409485</v>
      </c>
      <c r="F62" s="127">
        <v>78726</v>
      </c>
      <c r="G62" s="82">
        <v>0.50141713426789891</v>
      </c>
      <c r="H62" s="127">
        <v>7195</v>
      </c>
      <c r="I62" s="82">
        <v>4.5825982281044793E-2</v>
      </c>
      <c r="J62" s="127">
        <v>51304</v>
      </c>
      <c r="K62" s="82">
        <v>0.32676250103498572</v>
      </c>
      <c r="L62" s="127">
        <v>157007</v>
      </c>
      <c r="O62" s="21"/>
      <c r="P62" s="21"/>
      <c r="Q62" s="21"/>
      <c r="R62" s="21"/>
      <c r="S62" s="21"/>
      <c r="T62" s="21"/>
    </row>
    <row r="63" spans="1:20" ht="14">
      <c r="A63" s="131" t="s">
        <v>177</v>
      </c>
      <c r="B63" s="130">
        <v>1028</v>
      </c>
      <c r="C63" s="124">
        <v>6.3224965250870263E-3</v>
      </c>
      <c r="D63" s="130">
        <v>32109</v>
      </c>
      <c r="E63" s="124">
        <v>0.19747961179379314</v>
      </c>
      <c r="F63" s="130">
        <v>57189</v>
      </c>
      <c r="G63" s="124">
        <v>0.3517288460828813</v>
      </c>
      <c r="H63" s="130">
        <v>11979</v>
      </c>
      <c r="I63" s="124">
        <v>7.3674305324919739E-2</v>
      </c>
      <c r="J63" s="130">
        <v>60290</v>
      </c>
      <c r="K63" s="124">
        <v>0.37080089056176735</v>
      </c>
      <c r="L63" s="130">
        <v>162594</v>
      </c>
      <c r="O63" s="21"/>
      <c r="P63" s="21"/>
      <c r="Q63" s="21"/>
      <c r="R63" s="21"/>
      <c r="S63" s="21"/>
      <c r="T63" s="21"/>
    </row>
    <row r="64" spans="1:20">
      <c r="A64" s="128" t="s">
        <v>178</v>
      </c>
      <c r="B64" s="127">
        <v>89</v>
      </c>
      <c r="C64" s="82">
        <v>4.7709412155714945E-4</v>
      </c>
      <c r="D64" s="127">
        <v>16705</v>
      </c>
      <c r="E64" s="82">
        <v>8.9548958433844736E-2</v>
      </c>
      <c r="F64" s="127">
        <v>56632</v>
      </c>
      <c r="G64" s="82">
        <v>0.3035819583373538</v>
      </c>
      <c r="H64" s="127">
        <v>52843</v>
      </c>
      <c r="I64" s="82">
        <v>0.28327061421847693</v>
      </c>
      <c r="J64" s="127">
        <v>60277</v>
      </c>
      <c r="K64" s="82">
        <v>0.32312137488876735</v>
      </c>
      <c r="L64" s="127">
        <v>186546</v>
      </c>
      <c r="O64" s="21"/>
      <c r="P64" s="21"/>
      <c r="Q64" s="21"/>
      <c r="R64" s="21"/>
      <c r="S64" s="21"/>
      <c r="T64" s="21"/>
    </row>
    <row r="65" spans="1:20">
      <c r="A65" s="126" t="s">
        <v>214</v>
      </c>
      <c r="B65" s="125">
        <v>1008</v>
      </c>
      <c r="C65" s="124">
        <v>3.0977734753146178E-3</v>
      </c>
      <c r="D65" s="125">
        <v>65595</v>
      </c>
      <c r="E65" s="124">
        <v>0.20158576499331582</v>
      </c>
      <c r="F65" s="125">
        <v>58591</v>
      </c>
      <c r="G65" s="124">
        <v>0.1800611564406337</v>
      </c>
      <c r="H65" s="125">
        <v>38581</v>
      </c>
      <c r="I65" s="124">
        <v>0.11856666513007268</v>
      </c>
      <c r="J65" s="125">
        <v>161619</v>
      </c>
      <c r="K65" s="124">
        <v>0.49668556677269166</v>
      </c>
      <c r="L65" s="125">
        <v>325395</v>
      </c>
      <c r="O65" s="21"/>
      <c r="P65" s="21"/>
      <c r="Q65" s="21"/>
      <c r="R65" s="21"/>
      <c r="S65" s="21"/>
      <c r="T65" s="21"/>
    </row>
    <row r="66" spans="1:20">
      <c r="A66" s="128" t="s">
        <v>171</v>
      </c>
      <c r="B66" s="127">
        <v>1251</v>
      </c>
      <c r="C66" s="82">
        <v>1.0087164063570905E-2</v>
      </c>
      <c r="D66" s="127">
        <v>11832</v>
      </c>
      <c r="E66" s="82">
        <v>9.5404736371039925E-2</v>
      </c>
      <c r="F66" s="127">
        <v>9632</v>
      </c>
      <c r="G66" s="82">
        <v>7.7665518993057514E-2</v>
      </c>
      <c r="H66" s="127">
        <v>8851</v>
      </c>
      <c r="I66" s="82">
        <v>7.1368096823873767E-2</v>
      </c>
      <c r="J66" s="127">
        <v>92453</v>
      </c>
      <c r="K66" s="82">
        <v>0.74547448374845793</v>
      </c>
      <c r="L66" s="127">
        <v>124019</v>
      </c>
      <c r="O66" s="21"/>
      <c r="P66" s="21"/>
      <c r="Q66" s="21"/>
      <c r="R66" s="21"/>
      <c r="S66" s="21"/>
      <c r="T66" s="21"/>
    </row>
    <row r="67" spans="1:20" ht="14">
      <c r="A67" s="131" t="s">
        <v>172</v>
      </c>
      <c r="B67" s="130">
        <v>115</v>
      </c>
      <c r="C67" s="124">
        <v>2.5757032789822613E-3</v>
      </c>
      <c r="D67" s="130">
        <v>476</v>
      </c>
      <c r="E67" s="124">
        <v>1.0661171833004838E-2</v>
      </c>
      <c r="F67" s="130">
        <v>2553</v>
      </c>
      <c r="G67" s="124">
        <v>5.7180612793406201E-2</v>
      </c>
      <c r="H67" s="130">
        <v>3644</v>
      </c>
      <c r="I67" s="124">
        <v>8.1616197814011832E-2</v>
      </c>
      <c r="J67" s="130">
        <v>37860</v>
      </c>
      <c r="K67" s="124">
        <v>0.84796631428059488</v>
      </c>
      <c r="L67" s="130">
        <v>44648</v>
      </c>
      <c r="O67" s="21"/>
      <c r="P67" s="21"/>
      <c r="Q67" s="21"/>
      <c r="R67" s="21"/>
      <c r="S67" s="21"/>
      <c r="T67" s="22"/>
    </row>
    <row r="68" spans="1:20">
      <c r="A68" s="128" t="s">
        <v>179</v>
      </c>
      <c r="B68" s="127">
        <v>101</v>
      </c>
      <c r="C68" s="82">
        <v>9.4195329403864807E-4</v>
      </c>
      <c r="D68" s="127">
        <v>2672</v>
      </c>
      <c r="E68" s="82">
        <v>2.4919794075953145E-2</v>
      </c>
      <c r="F68" s="127">
        <v>50810</v>
      </c>
      <c r="G68" s="82">
        <v>0.47386779079310604</v>
      </c>
      <c r="H68" s="127">
        <v>26649</v>
      </c>
      <c r="I68" s="82">
        <v>0.24853577557263298</v>
      </c>
      <c r="J68" s="127">
        <v>26992</v>
      </c>
      <c r="K68" s="82">
        <v>0.2517346862642692</v>
      </c>
      <c r="L68" s="127">
        <v>107224</v>
      </c>
      <c r="P68" s="21"/>
      <c r="Q68" s="21"/>
      <c r="R68" s="21"/>
      <c r="S68" s="21"/>
      <c r="T68" s="21"/>
    </row>
    <row r="69" spans="1:20">
      <c r="A69" s="126" t="s">
        <v>187</v>
      </c>
      <c r="B69" s="125">
        <v>3787</v>
      </c>
      <c r="C69" s="124">
        <v>1.8049405899539114E-2</v>
      </c>
      <c r="D69" s="125">
        <v>26980</v>
      </c>
      <c r="E69" s="124">
        <v>0.12859069743056914</v>
      </c>
      <c r="F69" s="125">
        <v>52469</v>
      </c>
      <c r="G69" s="124">
        <v>0.25007506684523839</v>
      </c>
      <c r="H69" s="125">
        <v>39787</v>
      </c>
      <c r="I69" s="124">
        <v>0.18963076644440527</v>
      </c>
      <c r="J69" s="125">
        <v>86789</v>
      </c>
      <c r="K69" s="124">
        <v>0.41364929723134408</v>
      </c>
      <c r="L69" s="125">
        <v>209813</v>
      </c>
      <c r="O69" s="21"/>
      <c r="P69" s="21"/>
      <c r="Q69" s="21"/>
      <c r="R69" s="21"/>
      <c r="S69" s="21"/>
      <c r="T69" s="21"/>
    </row>
    <row r="70" spans="1:20">
      <c r="A70" s="128" t="s">
        <v>180</v>
      </c>
      <c r="B70" s="127">
        <v>1572</v>
      </c>
      <c r="C70" s="82">
        <v>1.2960672767746723E-2</v>
      </c>
      <c r="D70" s="127">
        <v>22655</v>
      </c>
      <c r="E70" s="82">
        <v>0.18678374144612087</v>
      </c>
      <c r="F70" s="127">
        <v>44531</v>
      </c>
      <c r="G70" s="82">
        <v>0.3671448594278176</v>
      </c>
      <c r="H70" s="127">
        <v>15469</v>
      </c>
      <c r="I70" s="82">
        <v>0.12753730728007256</v>
      </c>
      <c r="J70" s="127">
        <v>37064</v>
      </c>
      <c r="K70" s="82">
        <v>0.3055816637810207</v>
      </c>
      <c r="L70" s="127">
        <v>121290</v>
      </c>
      <c r="O70" s="21"/>
      <c r="P70" s="21"/>
      <c r="Q70" s="21"/>
      <c r="R70" s="21"/>
      <c r="S70" s="21"/>
      <c r="T70" s="21"/>
    </row>
    <row r="71" spans="1:20" ht="14">
      <c r="A71" s="131" t="s">
        <v>181</v>
      </c>
      <c r="B71" s="130">
        <v>555</v>
      </c>
      <c r="C71" s="124">
        <v>5.662745258088543E-3</v>
      </c>
      <c r="D71" s="130">
        <v>10879</v>
      </c>
      <c r="E71" s="124">
        <v>0.11100001020314461</v>
      </c>
      <c r="F71" s="130">
        <v>43016</v>
      </c>
      <c r="G71" s="124">
        <v>0.43889846850799419</v>
      </c>
      <c r="H71" s="130">
        <v>3239</v>
      </c>
      <c r="I71" s="124">
        <v>3.3047985389096916E-2</v>
      </c>
      <c r="J71" s="130">
        <v>40321</v>
      </c>
      <c r="K71" s="124">
        <v>0.41140099378628492</v>
      </c>
      <c r="L71" s="130">
        <v>98009</v>
      </c>
      <c r="O71" s="21"/>
      <c r="P71" s="21"/>
      <c r="Q71" s="21"/>
      <c r="R71" s="21"/>
      <c r="S71" s="21"/>
    </row>
    <row r="72" spans="1:20">
      <c r="A72" s="128" t="s">
        <v>182</v>
      </c>
      <c r="B72" s="127">
        <v>665</v>
      </c>
      <c r="C72" s="82">
        <v>3.6117160810979617E-3</v>
      </c>
      <c r="D72" s="127">
        <v>2357</v>
      </c>
      <c r="E72" s="82">
        <v>1.2801225267891573E-2</v>
      </c>
      <c r="F72" s="127">
        <v>77476</v>
      </c>
      <c r="G72" s="82">
        <v>0.4207839324799183</v>
      </c>
      <c r="H72" s="127">
        <v>18243</v>
      </c>
      <c r="I72" s="82">
        <v>9.9080505966120475E-2</v>
      </c>
      <c r="J72" s="127">
        <v>85382</v>
      </c>
      <c r="K72" s="82">
        <v>0.46372262020497168</v>
      </c>
      <c r="L72" s="127">
        <v>184123</v>
      </c>
      <c r="O72" s="21"/>
      <c r="P72" s="21"/>
      <c r="Q72" s="21"/>
      <c r="R72" s="21"/>
      <c r="S72" s="21"/>
      <c r="T72" s="21"/>
    </row>
    <row r="73" spans="1:20">
      <c r="A73" s="126" t="s">
        <v>183</v>
      </c>
      <c r="B73" s="125">
        <v>1436</v>
      </c>
      <c r="C73" s="124">
        <v>5.7318713602018132E-3</v>
      </c>
      <c r="D73" s="125">
        <v>9257</v>
      </c>
      <c r="E73" s="124">
        <v>3.6949814193167257E-2</v>
      </c>
      <c r="F73" s="125">
        <v>30725</v>
      </c>
      <c r="G73" s="124">
        <v>0.12264049271740995</v>
      </c>
      <c r="H73" s="125">
        <v>55631</v>
      </c>
      <c r="I73" s="124">
        <v>0.22205413345361216</v>
      </c>
      <c r="J73" s="125">
        <v>153481</v>
      </c>
      <c r="K73" s="124">
        <v>0.61262767982948085</v>
      </c>
      <c r="L73" s="125">
        <v>250529</v>
      </c>
      <c r="O73" s="21"/>
      <c r="P73" s="21"/>
      <c r="Q73" s="21"/>
      <c r="R73" s="21"/>
      <c r="S73" s="21"/>
      <c r="T73" s="21"/>
    </row>
    <row r="74" spans="1:20">
      <c r="A74" s="120" t="s">
        <v>212</v>
      </c>
      <c r="B74" s="119">
        <v>258516</v>
      </c>
      <c r="C74" s="118">
        <v>2.1123946666684098E-2</v>
      </c>
      <c r="D74" s="119">
        <v>1837996</v>
      </c>
      <c r="E74" s="118">
        <v>0.15018694965719223</v>
      </c>
      <c r="F74" s="119">
        <v>3262849</v>
      </c>
      <c r="G74" s="118">
        <v>0.26661501902181506</v>
      </c>
      <c r="H74" s="119">
        <v>2391895</v>
      </c>
      <c r="I74" s="118">
        <v>0.19544733174081436</v>
      </c>
      <c r="J74" s="119">
        <v>4486798</v>
      </c>
      <c r="K74" s="118">
        <v>0.36662675291349428</v>
      </c>
      <c r="L74" s="119">
        <v>12238054</v>
      </c>
      <c r="O74" s="21"/>
      <c r="R74" s="22"/>
      <c r="T74" s="22"/>
    </row>
    <row r="75" spans="1:20">
      <c r="A75" s="4" t="s">
        <v>405</v>
      </c>
    </row>
    <row r="76" spans="1:20">
      <c r="A76" s="4" t="s">
        <v>406</v>
      </c>
    </row>
    <row r="78" spans="1:20">
      <c r="B78" s="4"/>
      <c r="C78" s="4"/>
      <c r="D78" s="4"/>
      <c r="E78" s="4"/>
    </row>
    <row r="79" spans="1:20">
      <c r="B79" s="4"/>
      <c r="C79" s="4"/>
      <c r="D79" s="4"/>
      <c r="E79" s="4"/>
    </row>
    <row r="80" spans="1:20">
      <c r="B80" s="4"/>
      <c r="C80" s="4"/>
      <c r="D80" s="4"/>
      <c r="E80" s="4"/>
    </row>
    <row r="81" spans="2:8">
      <c r="B81" s="4"/>
      <c r="C81" s="4"/>
      <c r="D81" s="4"/>
      <c r="E81" s="4"/>
    </row>
    <row r="82" spans="2:8">
      <c r="B82" s="4"/>
      <c r="C82" s="4"/>
      <c r="D82" s="4"/>
      <c r="E82" s="4"/>
    </row>
    <row r="87" spans="2:8">
      <c r="C87" s="27"/>
      <c r="D87" s="27"/>
      <c r="G87" s="22"/>
    </row>
    <row r="88" spans="2:8">
      <c r="C88" s="26"/>
      <c r="D88" s="26"/>
      <c r="E88" s="26"/>
      <c r="F88" s="21"/>
      <c r="G88" s="21"/>
      <c r="H88" s="22"/>
    </row>
    <row r="90" spans="2:8">
      <c r="C90" s="26"/>
      <c r="H90" s="22"/>
    </row>
  </sheetData>
  <mergeCells count="44">
    <mergeCell ref="H49:I49"/>
    <mergeCell ref="H35:I35"/>
    <mergeCell ref="B49:C49"/>
    <mergeCell ref="D49:E49"/>
    <mergeCell ref="H43:I43"/>
    <mergeCell ref="F43:G43"/>
    <mergeCell ref="A49:A50"/>
    <mergeCell ref="A43:A44"/>
    <mergeCell ref="B43:C43"/>
    <mergeCell ref="D43:E43"/>
    <mergeCell ref="F49:G49"/>
    <mergeCell ref="L49:L50"/>
    <mergeCell ref="L43:L44"/>
    <mergeCell ref="J43:K43"/>
    <mergeCell ref="J35:K35"/>
    <mergeCell ref="L35:L36"/>
    <mergeCell ref="J49:K49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L26:L27"/>
    <mergeCell ref="H19:I19"/>
    <mergeCell ref="J26:K26"/>
    <mergeCell ref="H26:I26"/>
    <mergeCell ref="L19:L20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6:N89"/>
  <sheetViews>
    <sheetView showGridLines="0" topLeftCell="A13" zoomScale="70" zoomScaleNormal="70" workbookViewId="0">
      <selection activeCell="J43" sqref="J43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12.3320312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16384" width="11.5" style="4"/>
  </cols>
  <sheetData>
    <row r="6" spans="1:8" s="6" customFormat="1" ht="16">
      <c r="A6" s="521" t="s">
        <v>1</v>
      </c>
      <c r="B6" s="521"/>
      <c r="C6" s="521"/>
      <c r="D6" s="521"/>
      <c r="E6" s="521"/>
      <c r="F6" s="521"/>
      <c r="G6" s="521"/>
      <c r="H6" s="521"/>
    </row>
    <row r="7" spans="1:8" ht="15" customHeight="1">
      <c r="A7" s="144" t="s">
        <v>52</v>
      </c>
      <c r="B7" s="144"/>
      <c r="C7" s="144"/>
      <c r="D7" s="144"/>
      <c r="E7" s="144"/>
      <c r="F7" s="144"/>
      <c r="G7" s="144"/>
      <c r="H7" s="144"/>
    </row>
    <row r="8" spans="1:8" ht="15" customHeight="1">
      <c r="A8" s="144" t="s">
        <v>319</v>
      </c>
      <c r="B8" s="144"/>
      <c r="C8" s="144"/>
      <c r="D8" s="144"/>
      <c r="E8" s="144"/>
      <c r="F8" s="144"/>
      <c r="G8" s="144"/>
      <c r="H8" s="144"/>
    </row>
    <row r="9" spans="1:8" ht="15" customHeight="1">
      <c r="A9" s="144" t="s">
        <v>3</v>
      </c>
      <c r="B9" s="144"/>
      <c r="C9" s="144"/>
      <c r="D9" s="144"/>
      <c r="E9" s="144"/>
      <c r="F9" s="144"/>
      <c r="G9" s="144"/>
      <c r="H9" s="144"/>
    </row>
    <row r="10" spans="1:8" ht="15" customHeight="1">
      <c r="A10" s="145" t="s">
        <v>404</v>
      </c>
      <c r="B10" s="145"/>
      <c r="C10" s="145"/>
      <c r="D10" s="145"/>
      <c r="E10" s="145"/>
      <c r="F10" s="145"/>
      <c r="G10" s="145"/>
      <c r="H10" s="144"/>
    </row>
    <row r="11" spans="1:8" ht="14">
      <c r="A11" s="522" t="s">
        <v>13</v>
      </c>
      <c r="B11" s="525"/>
      <c r="C11" s="525"/>
      <c r="D11" s="525"/>
      <c r="E11" s="525"/>
      <c r="F11" s="525"/>
      <c r="G11" s="525"/>
      <c r="H11" s="525"/>
    </row>
    <row r="12" spans="1:8" ht="20.25" customHeight="1">
      <c r="A12" s="523"/>
      <c r="B12" s="514" t="s">
        <v>43</v>
      </c>
      <c r="C12" s="515"/>
      <c r="D12" s="514" t="s">
        <v>51</v>
      </c>
      <c r="E12" s="515"/>
      <c r="F12" s="514" t="s">
        <v>42</v>
      </c>
      <c r="G12" s="515"/>
      <c r="H12" s="527" t="s">
        <v>11</v>
      </c>
    </row>
    <row r="13" spans="1:8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517"/>
    </row>
    <row r="14" spans="1:8" ht="28">
      <c r="A14" s="143" t="s">
        <v>3</v>
      </c>
      <c r="B14" s="142">
        <v>97725</v>
      </c>
      <c r="C14" s="141">
        <v>7.9992489014282988E-3</v>
      </c>
      <c r="D14" s="142">
        <v>246029</v>
      </c>
      <c r="E14" s="141">
        <v>2.0138625817032518E-2</v>
      </c>
      <c r="F14" s="142">
        <v>11873018</v>
      </c>
      <c r="G14" s="141">
        <v>0.97186212528153915</v>
      </c>
      <c r="H14" s="140">
        <v>12216772</v>
      </c>
    </row>
    <row r="15" spans="1:8">
      <c r="A15" s="13" t="s">
        <v>4</v>
      </c>
      <c r="B15" s="15">
        <v>49941</v>
      </c>
      <c r="C15" s="82">
        <v>1.0792108477318874E-2</v>
      </c>
      <c r="D15" s="15">
        <v>98326</v>
      </c>
      <c r="E15" s="82">
        <v>2.1247969767142341E-2</v>
      </c>
      <c r="F15" s="15">
        <v>4479281</v>
      </c>
      <c r="G15" s="82">
        <v>0.9679599217555388</v>
      </c>
      <c r="H15" s="16">
        <v>4627548</v>
      </c>
    </row>
    <row r="16" spans="1:8">
      <c r="A16" s="139" t="s">
        <v>5</v>
      </c>
      <c r="B16" s="138">
        <v>47784</v>
      </c>
      <c r="C16" s="137">
        <v>6.2962959058791785E-3</v>
      </c>
      <c r="D16" s="138">
        <v>147703</v>
      </c>
      <c r="E16" s="137">
        <v>1.9462200614977235E-2</v>
      </c>
      <c r="F16" s="138">
        <v>7393737</v>
      </c>
      <c r="G16" s="137">
        <v>0.97424150347914362</v>
      </c>
      <c r="H16" s="136">
        <v>7589224</v>
      </c>
    </row>
    <row r="17" spans="1:8">
      <c r="A17" s="4" t="s">
        <v>30</v>
      </c>
      <c r="B17" s="9"/>
      <c r="C17" s="9"/>
      <c r="D17" s="9"/>
      <c r="E17" s="9"/>
      <c r="F17" s="9"/>
      <c r="G17" s="9"/>
    </row>
    <row r="18" spans="1:8">
      <c r="B18" s="9"/>
      <c r="C18" s="9"/>
      <c r="D18" s="9"/>
      <c r="E18" s="9"/>
      <c r="F18" s="9"/>
      <c r="G18" s="9"/>
    </row>
    <row r="19" spans="1:8">
      <c r="A19" s="519" t="s">
        <v>14</v>
      </c>
      <c r="B19" s="514" t="s">
        <v>43</v>
      </c>
      <c r="C19" s="515"/>
      <c r="D19" s="514" t="s">
        <v>51</v>
      </c>
      <c r="E19" s="515"/>
      <c r="F19" s="514" t="s">
        <v>42</v>
      </c>
      <c r="G19" s="515"/>
      <c r="H19" s="518" t="s">
        <v>11</v>
      </c>
    </row>
    <row r="20" spans="1:8">
      <c r="A20" s="520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518"/>
    </row>
    <row r="21" spans="1:8" ht="14">
      <c r="A21" s="135" t="s">
        <v>15</v>
      </c>
      <c r="B21" s="134">
        <v>6450</v>
      </c>
      <c r="C21" s="141">
        <v>1.1804560403661062E-2</v>
      </c>
      <c r="D21" s="134">
        <v>11702</v>
      </c>
      <c r="E21" s="141">
        <v>2.14165838517274E-2</v>
      </c>
      <c r="F21" s="134">
        <v>528248</v>
      </c>
      <c r="G21" s="141">
        <v>0.96678068590901522</v>
      </c>
      <c r="H21" s="110">
        <v>546399</v>
      </c>
    </row>
    <row r="22" spans="1:8">
      <c r="A22" s="13" t="s">
        <v>16</v>
      </c>
      <c r="B22" s="15">
        <v>72738</v>
      </c>
      <c r="C22" s="82">
        <v>9.8940731049826196E-3</v>
      </c>
      <c r="D22" s="15">
        <v>191604</v>
      </c>
      <c r="E22" s="82">
        <v>2.6062635530356759E-2</v>
      </c>
      <c r="F22" s="15">
        <v>7087332</v>
      </c>
      <c r="G22" s="82">
        <v>0.9640432913646606</v>
      </c>
      <c r="H22" s="16">
        <v>7351674</v>
      </c>
    </row>
    <row r="23" spans="1:8">
      <c r="A23" s="139" t="s">
        <v>17</v>
      </c>
      <c r="B23" s="138">
        <v>18537</v>
      </c>
      <c r="C23" s="137">
        <v>4.2937283585041969E-3</v>
      </c>
      <c r="D23" s="138">
        <v>42723</v>
      </c>
      <c r="E23" s="137">
        <v>9.8959355160152564E-3</v>
      </c>
      <c r="F23" s="138">
        <v>4255967</v>
      </c>
      <c r="G23" s="137">
        <v>0.98581033612548052</v>
      </c>
      <c r="H23" s="136">
        <v>4317227</v>
      </c>
    </row>
    <row r="24" spans="1:8">
      <c r="A24" s="4" t="s">
        <v>30</v>
      </c>
      <c r="F24" s="5"/>
      <c r="G24" s="5"/>
    </row>
    <row r="25" spans="1:8">
      <c r="F25" s="5"/>
      <c r="G25" s="5"/>
    </row>
    <row r="26" spans="1:8">
      <c r="A26" s="519" t="s">
        <v>18</v>
      </c>
      <c r="B26" s="514" t="s">
        <v>43</v>
      </c>
      <c r="C26" s="515"/>
      <c r="D26" s="514" t="s">
        <v>51</v>
      </c>
      <c r="E26" s="515"/>
      <c r="F26" s="514" t="s">
        <v>42</v>
      </c>
      <c r="G26" s="515"/>
      <c r="H26" s="518" t="s">
        <v>11</v>
      </c>
    </row>
    <row r="27" spans="1:8">
      <c r="A27" s="520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518"/>
    </row>
    <row r="28" spans="1:8" ht="14">
      <c r="A28" s="135" t="s">
        <v>19</v>
      </c>
      <c r="B28" s="134">
        <v>2798</v>
      </c>
      <c r="C28" s="111">
        <v>2.3183247079722863E-3</v>
      </c>
      <c r="D28" s="134">
        <v>4449</v>
      </c>
      <c r="E28" s="111">
        <v>3.6862854273655116E-3</v>
      </c>
      <c r="F28" s="134">
        <v>1199659</v>
      </c>
      <c r="G28" s="111">
        <v>0.99399538986466218</v>
      </c>
      <c r="H28" s="147">
        <v>1206906</v>
      </c>
    </row>
    <row r="29" spans="1:8">
      <c r="A29" s="13" t="s">
        <v>20</v>
      </c>
      <c r="B29" s="15">
        <v>3753</v>
      </c>
      <c r="C29" s="82">
        <v>1.1194410490352762E-3</v>
      </c>
      <c r="D29" s="15">
        <v>38309</v>
      </c>
      <c r="E29" s="82">
        <v>1.1426769823472528E-2</v>
      </c>
      <c r="F29" s="15">
        <v>3310504</v>
      </c>
      <c r="G29" s="82">
        <v>0.98745378912749215</v>
      </c>
      <c r="H29" s="23">
        <v>3352566</v>
      </c>
    </row>
    <row r="30" spans="1:8">
      <c r="A30" s="133" t="s">
        <v>21</v>
      </c>
      <c r="B30" s="125">
        <v>28402</v>
      </c>
      <c r="C30" s="132">
        <v>6.8762666631803542E-3</v>
      </c>
      <c r="D30" s="125">
        <v>81499</v>
      </c>
      <c r="E30" s="132">
        <v>1.9731316695392426E-2</v>
      </c>
      <c r="F30" s="125">
        <v>4020538</v>
      </c>
      <c r="G30" s="132">
        <v>0.97339241664142717</v>
      </c>
      <c r="H30" s="147">
        <v>4130439</v>
      </c>
    </row>
    <row r="31" spans="1:8">
      <c r="A31" s="13" t="s">
        <v>22</v>
      </c>
      <c r="B31" s="15">
        <v>27144</v>
      </c>
      <c r="C31" s="82">
        <v>1.8064375300307595E-2</v>
      </c>
      <c r="D31" s="15">
        <v>23342</v>
      </c>
      <c r="E31" s="82">
        <v>1.5534138235329351E-2</v>
      </c>
      <c r="F31" s="15">
        <v>1452140</v>
      </c>
      <c r="G31" s="82">
        <v>0.96640148646436308</v>
      </c>
      <c r="H31" s="23">
        <v>1502626</v>
      </c>
    </row>
    <row r="32" spans="1:8">
      <c r="A32" s="139" t="s">
        <v>23</v>
      </c>
      <c r="B32" s="138">
        <v>35628</v>
      </c>
      <c r="C32" s="137">
        <v>1.7631662165713276E-2</v>
      </c>
      <c r="D32" s="138">
        <v>98279</v>
      </c>
      <c r="E32" s="137">
        <v>4.8636525372856607E-2</v>
      </c>
      <c r="F32" s="138">
        <v>1886775</v>
      </c>
      <c r="G32" s="137">
        <v>0.93373131757925409</v>
      </c>
      <c r="H32" s="136">
        <v>2020683</v>
      </c>
    </row>
    <row r="33" spans="1:8">
      <c r="A33" s="4" t="s">
        <v>30</v>
      </c>
      <c r="F33" s="5"/>
      <c r="G33" s="5"/>
    </row>
    <row r="34" spans="1:8">
      <c r="F34" s="5"/>
      <c r="G34" s="5"/>
    </row>
    <row r="35" spans="1:8">
      <c r="A35" s="519" t="s">
        <v>24</v>
      </c>
      <c r="B35" s="514" t="s">
        <v>43</v>
      </c>
      <c r="C35" s="515"/>
      <c r="D35" s="514" t="s">
        <v>51</v>
      </c>
      <c r="E35" s="515"/>
      <c r="F35" s="514" t="s">
        <v>42</v>
      </c>
      <c r="G35" s="515"/>
      <c r="H35" s="518" t="s">
        <v>11</v>
      </c>
    </row>
    <row r="36" spans="1:8">
      <c r="A36" s="520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518"/>
    </row>
    <row r="37" spans="1:8" ht="14">
      <c r="A37" s="135" t="s">
        <v>25</v>
      </c>
      <c r="B37" s="134">
        <v>21244</v>
      </c>
      <c r="C37" s="111">
        <v>1.4931730419148376E-2</v>
      </c>
      <c r="D37" s="134">
        <v>25149</v>
      </c>
      <c r="E37" s="111">
        <v>1.7676430442061877E-2</v>
      </c>
      <c r="F37" s="134">
        <v>1376349</v>
      </c>
      <c r="G37" s="111">
        <v>0.96739183913878979</v>
      </c>
      <c r="H37" s="147">
        <v>1422742</v>
      </c>
    </row>
    <row r="38" spans="1:8">
      <c r="A38" s="13" t="s">
        <v>26</v>
      </c>
      <c r="B38" s="15">
        <v>13068</v>
      </c>
      <c r="C38" s="82">
        <v>5.0455968595908614E-3</v>
      </c>
      <c r="D38" s="15">
        <v>65027</v>
      </c>
      <c r="E38" s="82">
        <v>2.5107133990558233E-2</v>
      </c>
      <c r="F38" s="15">
        <v>2511887</v>
      </c>
      <c r="G38" s="82">
        <v>0.96984765525306937</v>
      </c>
      <c r="H38" s="23">
        <v>2589981</v>
      </c>
    </row>
    <row r="39" spans="1:8">
      <c r="A39" s="133" t="s">
        <v>27</v>
      </c>
      <c r="B39" s="125">
        <v>17846</v>
      </c>
      <c r="C39" s="132">
        <v>5.8564702083336072E-3</v>
      </c>
      <c r="D39" s="125">
        <v>59961</v>
      </c>
      <c r="E39" s="132">
        <v>1.9677227959312531E-2</v>
      </c>
      <c r="F39" s="125">
        <v>2969421</v>
      </c>
      <c r="G39" s="132">
        <v>0.97446630183235383</v>
      </c>
      <c r="H39" s="147">
        <v>3047228</v>
      </c>
    </row>
    <row r="40" spans="1:8">
      <c r="A40" s="14" t="s">
        <v>28</v>
      </c>
      <c r="B40" s="19">
        <v>45566</v>
      </c>
      <c r="C40" s="83">
        <v>8.8360656373501507E-3</v>
      </c>
      <c r="D40" s="19">
        <v>95893</v>
      </c>
      <c r="E40" s="83">
        <v>1.8595374668885088E-2</v>
      </c>
      <c r="F40" s="19">
        <v>5015362</v>
      </c>
      <c r="G40" s="83">
        <v>0.9725687536117219</v>
      </c>
      <c r="H40" s="17">
        <v>5156820</v>
      </c>
    </row>
    <row r="41" spans="1:8">
      <c r="A41" s="4" t="s">
        <v>30</v>
      </c>
      <c r="E41" s="4"/>
    </row>
    <row r="42" spans="1:8">
      <c r="E42" s="4"/>
    </row>
    <row r="43" spans="1:8">
      <c r="A43" s="519" t="s">
        <v>219</v>
      </c>
      <c r="B43" s="514" t="s">
        <v>43</v>
      </c>
      <c r="C43" s="515"/>
      <c r="D43" s="514" t="s">
        <v>51</v>
      </c>
      <c r="E43" s="515"/>
      <c r="F43" s="514" t="s">
        <v>42</v>
      </c>
      <c r="G43" s="515"/>
      <c r="H43" s="518" t="s">
        <v>11</v>
      </c>
    </row>
    <row r="44" spans="1:8">
      <c r="A44" s="520"/>
      <c r="B44" s="217" t="s">
        <v>29</v>
      </c>
      <c r="C44" s="218" t="s">
        <v>12</v>
      </c>
      <c r="D44" s="217" t="s">
        <v>29</v>
      </c>
      <c r="E44" s="218" t="s">
        <v>12</v>
      </c>
      <c r="F44" s="217" t="s">
        <v>29</v>
      </c>
      <c r="G44" s="218" t="s">
        <v>12</v>
      </c>
      <c r="H44" s="518"/>
    </row>
    <row r="45" spans="1:8" ht="14">
      <c r="A45" s="113" t="s">
        <v>194</v>
      </c>
      <c r="B45" s="112">
        <v>63589</v>
      </c>
      <c r="C45" s="111">
        <v>9.6289560693737907E-3</v>
      </c>
      <c r="D45" s="112">
        <v>161491</v>
      </c>
      <c r="E45" s="111">
        <v>2.4453753708962914E-2</v>
      </c>
      <c r="F45" s="112">
        <v>6378854</v>
      </c>
      <c r="G45" s="111">
        <v>0.96591713879679308</v>
      </c>
      <c r="H45" s="110">
        <v>6603935</v>
      </c>
    </row>
    <row r="46" spans="1:8">
      <c r="A46" s="109" t="s">
        <v>211</v>
      </c>
      <c r="B46" s="19">
        <v>34136</v>
      </c>
      <c r="C46" s="83">
        <v>6.0817729073550505E-3</v>
      </c>
      <c r="D46" s="19">
        <v>84537</v>
      </c>
      <c r="E46" s="83">
        <v>1.5061367361995369E-2</v>
      </c>
      <c r="F46" s="19">
        <v>5494164</v>
      </c>
      <c r="G46" s="83">
        <v>0.97885685973064962</v>
      </c>
      <c r="H46" s="17">
        <v>5612837</v>
      </c>
    </row>
    <row r="47" spans="1:8">
      <c r="A47" s="4" t="s">
        <v>30</v>
      </c>
    </row>
    <row r="49" spans="1:14">
      <c r="A49" s="519" t="s">
        <v>192</v>
      </c>
      <c r="B49" s="514" t="s">
        <v>43</v>
      </c>
      <c r="C49" s="515"/>
      <c r="D49" s="514" t="s">
        <v>51</v>
      </c>
      <c r="E49" s="515"/>
      <c r="F49" s="514" t="s">
        <v>42</v>
      </c>
      <c r="G49" s="515"/>
      <c r="H49" s="516" t="s">
        <v>11</v>
      </c>
    </row>
    <row r="50" spans="1:14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115" t="s">
        <v>29</v>
      </c>
      <c r="G50" s="114" t="s">
        <v>12</v>
      </c>
      <c r="H50" s="517"/>
      <c r="K50" s="21"/>
      <c r="L50" s="21"/>
    </row>
    <row r="51" spans="1:14" ht="14">
      <c r="A51" s="113" t="s">
        <v>173</v>
      </c>
      <c r="B51" s="112">
        <v>1927</v>
      </c>
      <c r="C51" s="111">
        <v>1.3005770593594979E-2</v>
      </c>
      <c r="D51" s="112">
        <v>2526</v>
      </c>
      <c r="E51" s="111">
        <v>1.7048560726217393E-2</v>
      </c>
      <c r="F51" s="112">
        <v>143712</v>
      </c>
      <c r="G51" s="111">
        <v>0.96994566868018761</v>
      </c>
      <c r="H51" s="110">
        <v>148165</v>
      </c>
      <c r="K51" s="21"/>
      <c r="L51" s="21"/>
      <c r="M51" s="21"/>
      <c r="N51" s="21"/>
    </row>
    <row r="52" spans="1:14">
      <c r="A52" s="128" t="s">
        <v>185</v>
      </c>
      <c r="B52" s="127">
        <v>1518</v>
      </c>
      <c r="C52" s="82">
        <v>1.9694514467943221E-3</v>
      </c>
      <c r="D52" s="127">
        <v>9233</v>
      </c>
      <c r="E52" s="82">
        <v>1.1978883536397877E-2</v>
      </c>
      <c r="F52" s="127">
        <v>760022</v>
      </c>
      <c r="G52" s="82">
        <v>0.98605166501680785</v>
      </c>
      <c r="H52" s="16">
        <v>770773</v>
      </c>
      <c r="K52" s="21"/>
      <c r="L52" s="22"/>
    </row>
    <row r="53" spans="1:14">
      <c r="A53" s="126" t="s">
        <v>216</v>
      </c>
      <c r="B53" s="125">
        <v>45914</v>
      </c>
      <c r="C53" s="124">
        <v>1.0709214299975556E-2</v>
      </c>
      <c r="D53" s="125">
        <v>93889</v>
      </c>
      <c r="E53" s="124">
        <v>2.1899146696223483E-2</v>
      </c>
      <c r="F53" s="125">
        <v>4147533</v>
      </c>
      <c r="G53" s="124">
        <v>0.96739163900380098</v>
      </c>
      <c r="H53" s="123">
        <v>4287336</v>
      </c>
      <c r="K53" s="21"/>
      <c r="L53" s="21"/>
      <c r="M53" s="21"/>
      <c r="N53" s="21"/>
    </row>
    <row r="54" spans="1:14">
      <c r="A54" s="128" t="s">
        <v>184</v>
      </c>
      <c r="B54" s="127">
        <v>347</v>
      </c>
      <c r="C54" s="82">
        <v>6.5173253798173276E-4</v>
      </c>
      <c r="D54" s="127">
        <v>3936</v>
      </c>
      <c r="E54" s="82">
        <v>7.3925627363000002E-3</v>
      </c>
      <c r="F54" s="127">
        <v>528143</v>
      </c>
      <c r="G54" s="82">
        <v>0.99195382653396613</v>
      </c>
      <c r="H54" s="16">
        <v>532427</v>
      </c>
      <c r="M54" s="21"/>
      <c r="N54" s="21"/>
    </row>
    <row r="55" spans="1:14" ht="14">
      <c r="A55" s="131" t="s">
        <v>213</v>
      </c>
      <c r="B55" s="130">
        <v>12562</v>
      </c>
      <c r="C55" s="124">
        <v>9.7736773597222101E-3</v>
      </c>
      <c r="D55" s="130">
        <v>50658</v>
      </c>
      <c r="E55" s="124">
        <v>3.9413703844038188E-2</v>
      </c>
      <c r="F55" s="130">
        <v>1222069</v>
      </c>
      <c r="G55" s="124">
        <v>0.95081261879623957</v>
      </c>
      <c r="H55" s="129">
        <v>1285289</v>
      </c>
      <c r="K55" s="21"/>
      <c r="L55" s="21"/>
      <c r="M55" s="21"/>
      <c r="N55" s="21"/>
    </row>
    <row r="56" spans="1:14">
      <c r="A56" s="128" t="s">
        <v>175</v>
      </c>
      <c r="B56" s="127">
        <v>1703</v>
      </c>
      <c r="C56" s="82">
        <v>3.9966862472219158E-3</v>
      </c>
      <c r="D56" s="127">
        <v>4497</v>
      </c>
      <c r="E56" s="82">
        <v>1.0553786291108019E-2</v>
      </c>
      <c r="F56" s="127">
        <v>419903</v>
      </c>
      <c r="G56" s="82">
        <v>0.98544952746167003</v>
      </c>
      <c r="H56" s="16">
        <v>426103</v>
      </c>
      <c r="K56" s="21"/>
      <c r="L56" s="21"/>
      <c r="M56" s="21"/>
      <c r="N56" s="21"/>
    </row>
    <row r="57" spans="1:14">
      <c r="A57" s="126" t="s">
        <v>215</v>
      </c>
      <c r="B57" s="125">
        <v>1517</v>
      </c>
      <c r="C57" s="124">
        <v>3.9294104848172449E-3</v>
      </c>
      <c r="D57" s="125">
        <v>8661</v>
      </c>
      <c r="E57" s="124">
        <v>2.2434162299935504E-2</v>
      </c>
      <c r="F57" s="125">
        <v>375885</v>
      </c>
      <c r="G57" s="124">
        <v>0.97363642721524724</v>
      </c>
      <c r="H57" s="123">
        <v>386063</v>
      </c>
      <c r="K57" s="21"/>
      <c r="L57" s="21"/>
      <c r="M57" s="21"/>
      <c r="N57" s="21"/>
    </row>
    <row r="58" spans="1:14">
      <c r="A58" s="128" t="s">
        <v>176</v>
      </c>
      <c r="B58" s="127">
        <v>110</v>
      </c>
      <c r="C58" s="82">
        <v>1.3661032525676532E-3</v>
      </c>
      <c r="D58" s="127">
        <v>3052</v>
      </c>
      <c r="E58" s="82">
        <v>3.7903155698513429E-2</v>
      </c>
      <c r="F58" s="127">
        <v>77358</v>
      </c>
      <c r="G58" s="82">
        <v>0.96071832192844098</v>
      </c>
      <c r="H58" s="16">
        <v>80521</v>
      </c>
      <c r="M58" s="21"/>
      <c r="N58" s="21"/>
    </row>
    <row r="59" spans="1:14" ht="14">
      <c r="A59" s="131" t="s">
        <v>189</v>
      </c>
      <c r="B59" s="130">
        <v>870</v>
      </c>
      <c r="C59" s="124">
        <v>3.2518258815438326E-3</v>
      </c>
      <c r="D59" s="130">
        <v>7644</v>
      </c>
      <c r="E59" s="124">
        <v>2.8571214986805808E-2</v>
      </c>
      <c r="F59" s="130">
        <v>259028</v>
      </c>
      <c r="G59" s="124">
        <v>0.96817695913165036</v>
      </c>
      <c r="H59" s="129">
        <v>267542</v>
      </c>
      <c r="L59" s="21"/>
      <c r="M59" s="21"/>
      <c r="N59" s="21"/>
    </row>
    <row r="60" spans="1:14">
      <c r="A60" s="128" t="s">
        <v>186</v>
      </c>
      <c r="B60" s="127">
        <v>1726</v>
      </c>
      <c r="C60" s="82">
        <v>7.9505096893957884E-3</v>
      </c>
      <c r="D60" s="127">
        <v>4788</v>
      </c>
      <c r="E60" s="82">
        <v>2.2055063958764217E-2</v>
      </c>
      <c r="F60" s="127">
        <v>210578</v>
      </c>
      <c r="G60" s="82">
        <v>0.96998982003104661</v>
      </c>
      <c r="H60" s="16">
        <v>217093</v>
      </c>
      <c r="K60" s="21"/>
      <c r="L60" s="21"/>
      <c r="M60" s="21"/>
      <c r="N60" s="21"/>
    </row>
    <row r="61" spans="1:14">
      <c r="A61" s="126" t="s">
        <v>217</v>
      </c>
      <c r="B61" s="125">
        <v>10998</v>
      </c>
      <c r="C61" s="124">
        <v>5.8953250147677945E-3</v>
      </c>
      <c r="D61" s="125">
        <v>14910</v>
      </c>
      <c r="E61" s="124">
        <v>7.9922982333322252E-3</v>
      </c>
      <c r="F61" s="125">
        <v>1839637</v>
      </c>
      <c r="G61" s="124">
        <v>0.98611184071580116</v>
      </c>
      <c r="H61" s="123">
        <v>1865546</v>
      </c>
      <c r="K61" s="21"/>
      <c r="L61" s="21"/>
      <c r="M61" s="21"/>
      <c r="N61" s="21"/>
    </row>
    <row r="62" spans="1:14">
      <c r="A62" s="128" t="s">
        <v>188</v>
      </c>
      <c r="B62" s="127">
        <v>255</v>
      </c>
      <c r="C62" s="82">
        <v>1.6241314081537766E-3</v>
      </c>
      <c r="D62" s="127">
        <v>3888</v>
      </c>
      <c r="E62" s="82">
        <v>2.4763227117262289E-2</v>
      </c>
      <c r="F62" s="127">
        <v>152864</v>
      </c>
      <c r="G62" s="82">
        <v>0.97361264147458393</v>
      </c>
      <c r="H62" s="16">
        <v>157007</v>
      </c>
      <c r="K62" s="21"/>
      <c r="L62" s="21"/>
      <c r="M62" s="21"/>
      <c r="N62" s="21"/>
    </row>
    <row r="63" spans="1:14" ht="14">
      <c r="A63" s="131" t="s">
        <v>177</v>
      </c>
      <c r="B63" s="130">
        <v>2119</v>
      </c>
      <c r="C63" s="124">
        <v>1.3032461222431332E-2</v>
      </c>
      <c r="D63" s="130">
        <v>5394</v>
      </c>
      <c r="E63" s="124">
        <v>3.3174655891361302E-2</v>
      </c>
      <c r="F63" s="130">
        <v>155081</v>
      </c>
      <c r="G63" s="124">
        <v>0.95379288288620734</v>
      </c>
      <c r="H63" s="129">
        <v>162594</v>
      </c>
      <c r="K63" s="21"/>
      <c r="L63" s="21"/>
      <c r="M63" s="22"/>
      <c r="N63" s="21"/>
    </row>
    <row r="64" spans="1:14">
      <c r="A64" s="128" t="s">
        <v>178</v>
      </c>
      <c r="B64" s="127">
        <v>1109</v>
      </c>
      <c r="C64" s="82">
        <v>5.9449143910885252E-3</v>
      </c>
      <c r="D64" s="127">
        <v>10106</v>
      </c>
      <c r="E64" s="82">
        <v>5.417430553321969E-2</v>
      </c>
      <c r="F64" s="127">
        <v>175331</v>
      </c>
      <c r="G64" s="82">
        <v>0.93988078007569176</v>
      </c>
      <c r="H64" s="16">
        <v>186546</v>
      </c>
      <c r="K64" s="21"/>
      <c r="L64" s="21"/>
      <c r="M64" s="21"/>
      <c r="N64" s="21"/>
    </row>
    <row r="65" spans="1:14">
      <c r="A65" s="126" t="s">
        <v>214</v>
      </c>
      <c r="B65" s="125">
        <v>2530</v>
      </c>
      <c r="C65" s="124">
        <v>7.7751655680019672E-3</v>
      </c>
      <c r="D65" s="125">
        <v>1629</v>
      </c>
      <c r="E65" s="124">
        <v>5.0062232056423735E-3</v>
      </c>
      <c r="F65" s="125">
        <v>321236</v>
      </c>
      <c r="G65" s="124">
        <v>0.98721861122635568</v>
      </c>
      <c r="H65" s="123">
        <v>325395</v>
      </c>
      <c r="K65" s="21"/>
      <c r="L65" s="21"/>
      <c r="M65" s="22"/>
      <c r="N65" s="21"/>
    </row>
    <row r="66" spans="1:14">
      <c r="A66" s="128" t="s">
        <v>171</v>
      </c>
      <c r="B66" s="127">
        <v>308</v>
      </c>
      <c r="C66" s="82">
        <v>2.483490432917537E-3</v>
      </c>
      <c r="D66" s="127">
        <v>1358</v>
      </c>
      <c r="E66" s="82">
        <v>1.0949935090590958E-2</v>
      </c>
      <c r="F66" s="127">
        <v>122352</v>
      </c>
      <c r="G66" s="82">
        <v>0.98655851119586513</v>
      </c>
      <c r="H66" s="16">
        <v>124019</v>
      </c>
      <c r="K66" s="21"/>
      <c r="L66" s="21"/>
      <c r="M66" s="21"/>
      <c r="N66" s="22"/>
    </row>
    <row r="67" spans="1:14" ht="14">
      <c r="A67" s="131" t="s">
        <v>172</v>
      </c>
      <c r="B67" s="130">
        <v>0</v>
      </c>
      <c r="C67" s="124">
        <v>0</v>
      </c>
      <c r="D67" s="130">
        <v>260</v>
      </c>
      <c r="E67" s="124">
        <v>5.8233291524816344E-3</v>
      </c>
      <c r="F67" s="130">
        <v>44388</v>
      </c>
      <c r="G67" s="124">
        <v>0.99417667084751837</v>
      </c>
      <c r="H67" s="129">
        <v>44648</v>
      </c>
      <c r="L67" s="21"/>
      <c r="M67" s="21"/>
      <c r="N67" s="21"/>
    </row>
    <row r="68" spans="1:14">
      <c r="A68" s="128" t="s">
        <v>179</v>
      </c>
      <c r="B68" s="127">
        <v>0</v>
      </c>
      <c r="C68" s="82">
        <v>0</v>
      </c>
      <c r="D68" s="127">
        <v>873</v>
      </c>
      <c r="E68" s="82">
        <v>8.1418339177796017E-3</v>
      </c>
      <c r="F68" s="127">
        <v>106351</v>
      </c>
      <c r="G68" s="82">
        <v>0.99185816608222044</v>
      </c>
      <c r="H68" s="16">
        <v>107224</v>
      </c>
      <c r="K68" s="21"/>
      <c r="M68" s="21"/>
      <c r="N68" s="21"/>
    </row>
    <row r="69" spans="1:14">
      <c r="A69" s="126" t="s">
        <v>187</v>
      </c>
      <c r="B69" s="125">
        <v>1307</v>
      </c>
      <c r="C69" s="124">
        <v>6.2293566175594456E-3</v>
      </c>
      <c r="D69" s="125">
        <v>8043</v>
      </c>
      <c r="E69" s="124">
        <v>3.8334135635065512E-2</v>
      </c>
      <c r="F69" s="125">
        <v>200463</v>
      </c>
      <c r="G69" s="124">
        <v>0.9554365077473751</v>
      </c>
      <c r="H69" s="123">
        <v>209813</v>
      </c>
      <c r="K69" s="21"/>
      <c r="L69" s="21"/>
      <c r="M69" s="22"/>
      <c r="N69" s="21"/>
    </row>
    <row r="70" spans="1:14">
      <c r="A70" s="128" t="s">
        <v>180</v>
      </c>
      <c r="B70" s="127">
        <v>1488</v>
      </c>
      <c r="C70" s="82">
        <v>1.2268117734355677E-2</v>
      </c>
      <c r="D70" s="127">
        <v>845</v>
      </c>
      <c r="E70" s="82">
        <v>6.9667738478027871E-3</v>
      </c>
      <c r="F70" s="127">
        <v>118958</v>
      </c>
      <c r="G70" s="82">
        <v>0.98077335312061997</v>
      </c>
      <c r="H70" s="16">
        <v>121290</v>
      </c>
      <c r="K70" s="21"/>
      <c r="L70" s="21"/>
    </row>
    <row r="71" spans="1:14" ht="14">
      <c r="A71" s="131" t="s">
        <v>181</v>
      </c>
      <c r="B71" s="130">
        <v>1660</v>
      </c>
      <c r="C71" s="124">
        <v>1.6937220051219785E-2</v>
      </c>
      <c r="D71" s="130">
        <v>238</v>
      </c>
      <c r="E71" s="124">
        <v>2.4283484169821141E-3</v>
      </c>
      <c r="F71" s="130">
        <v>96111</v>
      </c>
      <c r="G71" s="124">
        <v>0.98063443153179808</v>
      </c>
      <c r="H71" s="129">
        <v>98009</v>
      </c>
      <c r="K71" s="21"/>
      <c r="L71" s="21"/>
      <c r="M71" s="21"/>
      <c r="N71" s="21"/>
    </row>
    <row r="72" spans="1:14">
      <c r="A72" s="128" t="s">
        <v>182</v>
      </c>
      <c r="B72" s="127">
        <v>477</v>
      </c>
      <c r="C72" s="82">
        <v>2.5906595047875606E-3</v>
      </c>
      <c r="D72" s="127">
        <v>1331</v>
      </c>
      <c r="E72" s="82">
        <v>7.2288633141975745E-3</v>
      </c>
      <c r="F72" s="127">
        <v>182314</v>
      </c>
      <c r="G72" s="82">
        <v>0.99017504602901318</v>
      </c>
      <c r="H72" s="16">
        <v>184123</v>
      </c>
      <c r="K72" s="21"/>
      <c r="L72" s="21"/>
      <c r="M72" s="21"/>
      <c r="N72" s="21"/>
    </row>
    <row r="73" spans="1:14">
      <c r="A73" s="126" t="s">
        <v>183</v>
      </c>
      <c r="B73" s="125">
        <v>3228</v>
      </c>
      <c r="C73" s="124">
        <v>1.2884735898838059E-2</v>
      </c>
      <c r="D73" s="125">
        <v>9586</v>
      </c>
      <c r="E73" s="124">
        <v>3.8263035417057507E-2</v>
      </c>
      <c r="F73" s="125">
        <v>237715</v>
      </c>
      <c r="G73" s="124">
        <v>0.94885222868410446</v>
      </c>
      <c r="H73" s="123">
        <v>250529</v>
      </c>
      <c r="K73" s="21"/>
      <c r="L73" s="21"/>
      <c r="M73" s="22"/>
      <c r="N73" s="22"/>
    </row>
    <row r="74" spans="1:14">
      <c r="A74" s="154" t="s">
        <v>212</v>
      </c>
      <c r="B74" s="155">
        <v>93675</v>
      </c>
      <c r="C74" s="152">
        <v>7.6544032245649514E-3</v>
      </c>
      <c r="D74" s="155">
        <v>247346</v>
      </c>
      <c r="E74" s="152">
        <v>2.0211219855705818E-2</v>
      </c>
      <c r="F74" s="155">
        <v>11897033</v>
      </c>
      <c r="G74" s="152">
        <v>0.97213437691972926</v>
      </c>
      <c r="H74" s="151">
        <v>12238054</v>
      </c>
    </row>
    <row r="75" spans="1:14">
      <c r="A75" s="4" t="s">
        <v>405</v>
      </c>
    </row>
    <row r="76" spans="1:14">
      <c r="A76" s="4" t="s">
        <v>406</v>
      </c>
    </row>
    <row r="78" spans="1:14">
      <c r="B78" s="4"/>
      <c r="C78" s="4"/>
      <c r="D78" s="4"/>
      <c r="E78" s="4"/>
    </row>
    <row r="79" spans="1:14">
      <c r="B79" s="4"/>
      <c r="C79" s="4"/>
      <c r="D79" s="4"/>
      <c r="E79" s="4"/>
    </row>
    <row r="80" spans="1:14">
      <c r="B80" s="4"/>
      <c r="C80" s="4"/>
      <c r="D80" s="4"/>
      <c r="E80" s="4"/>
    </row>
    <row r="81" spans="2:6">
      <c r="B81" s="4"/>
      <c r="C81" s="4"/>
      <c r="D81" s="4"/>
      <c r="E81" s="4"/>
    </row>
    <row r="82" spans="2:6">
      <c r="B82" s="4"/>
      <c r="C82" s="4"/>
      <c r="D82" s="4"/>
      <c r="E82" s="4"/>
    </row>
    <row r="86" spans="2:6">
      <c r="C86" s="26"/>
      <c r="D86" s="26"/>
    </row>
    <row r="87" spans="2:6">
      <c r="C87" s="26"/>
      <c r="D87" s="27"/>
      <c r="F87" s="22"/>
    </row>
    <row r="89" spans="2:6">
      <c r="C89" s="26"/>
      <c r="D89" s="26"/>
      <c r="E89" s="27"/>
      <c r="F89" s="22"/>
    </row>
  </sheetData>
  <mergeCells count="32">
    <mergeCell ref="A49:A50"/>
    <mergeCell ref="H43:H44"/>
    <mergeCell ref="B49:C49"/>
    <mergeCell ref="D49:E49"/>
    <mergeCell ref="F49:G49"/>
    <mergeCell ref="H49:H50"/>
    <mergeCell ref="F43:G43"/>
    <mergeCell ref="B26:C26"/>
    <mergeCell ref="F35:G35"/>
    <mergeCell ref="H35:H36"/>
    <mergeCell ref="D35:E35"/>
    <mergeCell ref="A43:A44"/>
    <mergeCell ref="D43:E43"/>
    <mergeCell ref="A35:A36"/>
    <mergeCell ref="B43:C43"/>
    <mergeCell ref="B35:C35"/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6:N89"/>
  <sheetViews>
    <sheetView showGridLines="0" topLeftCell="A22" zoomScale="70" zoomScaleNormal="70" workbookViewId="0">
      <selection activeCell="F55" sqref="F55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9.664062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16384" width="11.5" style="4"/>
  </cols>
  <sheetData>
    <row r="6" spans="1:8" s="6" customFormat="1" ht="16">
      <c r="A6" s="521" t="s">
        <v>1</v>
      </c>
      <c r="B6" s="521"/>
      <c r="C6" s="521"/>
      <c r="D6" s="521"/>
      <c r="E6" s="521"/>
      <c r="F6" s="521"/>
      <c r="G6" s="521"/>
      <c r="H6" s="521"/>
    </row>
    <row r="7" spans="1:8" ht="15" customHeight="1">
      <c r="A7" s="144" t="s">
        <v>53</v>
      </c>
      <c r="B7" s="144"/>
      <c r="C7" s="144"/>
      <c r="D7" s="144"/>
      <c r="E7" s="144"/>
      <c r="F7" s="144"/>
      <c r="G7" s="144"/>
      <c r="H7" s="144"/>
    </row>
    <row r="8" spans="1:8" ht="15" customHeight="1">
      <c r="A8" s="144" t="s">
        <v>319</v>
      </c>
      <c r="B8" s="144"/>
      <c r="C8" s="144"/>
      <c r="D8" s="144"/>
      <c r="E8" s="144"/>
      <c r="F8" s="144"/>
      <c r="G8" s="144"/>
      <c r="H8" s="144"/>
    </row>
    <row r="9" spans="1:8" ht="15" customHeight="1">
      <c r="A9" s="144" t="s">
        <v>3</v>
      </c>
      <c r="B9" s="144"/>
      <c r="C9" s="144"/>
      <c r="D9" s="144"/>
      <c r="E9" s="144"/>
      <c r="F9" s="144"/>
      <c r="G9" s="144"/>
      <c r="H9" s="144"/>
    </row>
    <row r="10" spans="1:8" ht="15" customHeight="1">
      <c r="A10" s="145" t="s">
        <v>404</v>
      </c>
      <c r="B10" s="145"/>
      <c r="C10" s="145"/>
      <c r="D10" s="145"/>
      <c r="E10" s="145"/>
      <c r="F10" s="145"/>
      <c r="G10" s="145"/>
      <c r="H10" s="144"/>
    </row>
    <row r="11" spans="1:8" ht="14">
      <c r="A11" s="522" t="s">
        <v>13</v>
      </c>
      <c r="B11" s="525"/>
      <c r="C11" s="525"/>
      <c r="D11" s="525"/>
      <c r="E11" s="525"/>
      <c r="F11" s="525"/>
      <c r="G11" s="525"/>
      <c r="H11" s="525"/>
    </row>
    <row r="12" spans="1:8" ht="20.25" customHeight="1">
      <c r="A12" s="523"/>
      <c r="B12" s="514" t="s">
        <v>43</v>
      </c>
      <c r="C12" s="515"/>
      <c r="D12" s="514" t="s">
        <v>51</v>
      </c>
      <c r="E12" s="515"/>
      <c r="F12" s="514" t="s">
        <v>42</v>
      </c>
      <c r="G12" s="515"/>
      <c r="H12" s="518" t="s">
        <v>11</v>
      </c>
    </row>
    <row r="13" spans="1:8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518"/>
    </row>
    <row r="14" spans="1:8" ht="28">
      <c r="A14" s="143" t="s">
        <v>3</v>
      </c>
      <c r="B14" s="142">
        <v>285374</v>
      </c>
      <c r="C14" s="141">
        <v>2.3365299385552905E-2</v>
      </c>
      <c r="D14" s="142">
        <v>876675</v>
      </c>
      <c r="E14" s="141">
        <v>7.1778696863868438E-2</v>
      </c>
      <c r="F14" s="142">
        <v>11051532</v>
      </c>
      <c r="G14" s="141">
        <v>0.90485592187451647</v>
      </c>
      <c r="H14" s="140">
        <v>12213582</v>
      </c>
    </row>
    <row r="15" spans="1:8">
      <c r="A15" s="13" t="s">
        <v>4</v>
      </c>
      <c r="B15" s="15">
        <v>145085</v>
      </c>
      <c r="C15" s="82">
        <v>3.1352457067976389E-2</v>
      </c>
      <c r="D15" s="15">
        <v>359244</v>
      </c>
      <c r="E15" s="82">
        <v>7.76316096559128E-2</v>
      </c>
      <c r="F15" s="15">
        <v>4123219</v>
      </c>
      <c r="G15" s="82">
        <v>0.89101593327611084</v>
      </c>
      <c r="H15" s="16">
        <v>4627548</v>
      </c>
    </row>
    <row r="16" spans="1:8">
      <c r="A16" s="139" t="s">
        <v>5</v>
      </c>
      <c r="B16" s="138">
        <v>140289</v>
      </c>
      <c r="C16" s="137">
        <v>1.8493062382794488E-2</v>
      </c>
      <c r="D16" s="138">
        <v>517431</v>
      </c>
      <c r="E16" s="137">
        <v>6.820836816708177E-2</v>
      </c>
      <c r="F16" s="138">
        <v>6928314</v>
      </c>
      <c r="G16" s="137">
        <v>0.91329856945012378</v>
      </c>
      <c r="H16" s="136">
        <v>7586034</v>
      </c>
    </row>
    <row r="17" spans="1:8">
      <c r="A17" s="4" t="s">
        <v>30</v>
      </c>
      <c r="B17" s="9"/>
      <c r="C17" s="9"/>
      <c r="D17" s="9"/>
      <c r="E17" s="9"/>
      <c r="F17" s="9"/>
      <c r="G17" s="9"/>
    </row>
    <row r="18" spans="1:8">
      <c r="B18" s="9"/>
      <c r="C18" s="9"/>
      <c r="D18" s="9"/>
      <c r="E18" s="9"/>
      <c r="F18" s="9"/>
      <c r="G18" s="9"/>
    </row>
    <row r="19" spans="1:8">
      <c r="A19" s="519" t="s">
        <v>14</v>
      </c>
      <c r="B19" s="514" t="s">
        <v>43</v>
      </c>
      <c r="C19" s="515"/>
      <c r="D19" s="514" t="s">
        <v>51</v>
      </c>
      <c r="E19" s="515"/>
      <c r="F19" s="514" t="s">
        <v>42</v>
      </c>
      <c r="G19" s="515"/>
      <c r="H19" s="518" t="s">
        <v>11</v>
      </c>
    </row>
    <row r="20" spans="1:8">
      <c r="A20" s="520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518"/>
    </row>
    <row r="21" spans="1:8" ht="14">
      <c r="A21" s="135" t="s">
        <v>15</v>
      </c>
      <c r="B21" s="134">
        <v>11349</v>
      </c>
      <c r="C21" s="141">
        <v>2.0770535817232462E-2</v>
      </c>
      <c r="D21" s="134">
        <v>39693</v>
      </c>
      <c r="E21" s="141">
        <v>7.2644715674809068E-2</v>
      </c>
      <c r="F21" s="134">
        <v>495358</v>
      </c>
      <c r="G21" s="141">
        <v>0.90658657867236214</v>
      </c>
      <c r="H21" s="110">
        <v>546399</v>
      </c>
    </row>
    <row r="22" spans="1:8">
      <c r="A22" s="13" t="s">
        <v>16</v>
      </c>
      <c r="B22" s="15">
        <v>198839</v>
      </c>
      <c r="C22" s="82">
        <v>2.7046765131315671E-2</v>
      </c>
      <c r="D22" s="15">
        <v>573240</v>
      </c>
      <c r="E22" s="82">
        <v>7.7974077740661521E-2</v>
      </c>
      <c r="F22" s="15">
        <v>6579595</v>
      </c>
      <c r="G22" s="82">
        <v>0.89497915712802278</v>
      </c>
      <c r="H22" s="16">
        <v>7351674</v>
      </c>
    </row>
    <row r="23" spans="1:8">
      <c r="A23" s="139" t="s">
        <v>17</v>
      </c>
      <c r="B23" s="138">
        <v>75186</v>
      </c>
      <c r="C23" s="137">
        <v>1.7428223262804653E-2</v>
      </c>
      <c r="D23" s="138">
        <v>263743</v>
      </c>
      <c r="E23" s="137">
        <v>6.1136007873831402E-2</v>
      </c>
      <c r="F23" s="138">
        <v>3975108</v>
      </c>
      <c r="G23" s="137">
        <v>0.92143576886336398</v>
      </c>
      <c r="H23" s="136">
        <v>4314037</v>
      </c>
    </row>
    <row r="24" spans="1:8">
      <c r="A24" s="4" t="s">
        <v>30</v>
      </c>
      <c r="F24" s="5"/>
      <c r="G24" s="5"/>
    </row>
    <row r="25" spans="1:8">
      <c r="F25" s="5"/>
      <c r="G25" s="5"/>
    </row>
    <row r="26" spans="1:8">
      <c r="A26" s="519" t="s">
        <v>18</v>
      </c>
      <c r="B26" s="514" t="s">
        <v>43</v>
      </c>
      <c r="C26" s="515"/>
      <c r="D26" s="514" t="s">
        <v>51</v>
      </c>
      <c r="E26" s="515"/>
      <c r="F26" s="514" t="s">
        <v>42</v>
      </c>
      <c r="G26" s="515"/>
      <c r="H26" s="518" t="s">
        <v>11</v>
      </c>
    </row>
    <row r="27" spans="1:8">
      <c r="A27" s="520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518"/>
    </row>
    <row r="28" spans="1:8" ht="14">
      <c r="A28" s="135" t="s">
        <v>19</v>
      </c>
      <c r="B28" s="134">
        <v>11352</v>
      </c>
      <c r="C28" s="111">
        <v>9.4307959684842603E-3</v>
      </c>
      <c r="D28" s="134">
        <v>37319</v>
      </c>
      <c r="E28" s="111">
        <v>3.1003160213871048E-2</v>
      </c>
      <c r="F28" s="134">
        <v>1155044</v>
      </c>
      <c r="G28" s="111">
        <v>0.95956521305690046</v>
      </c>
      <c r="H28" s="147">
        <v>1203716</v>
      </c>
    </row>
    <row r="29" spans="1:8">
      <c r="A29" s="13" t="s">
        <v>20</v>
      </c>
      <c r="B29" s="15">
        <v>75669</v>
      </c>
      <c r="C29" s="82">
        <v>2.2570472885544982E-2</v>
      </c>
      <c r="D29" s="15">
        <v>174843</v>
      </c>
      <c r="E29" s="82">
        <v>5.2151993428317292E-2</v>
      </c>
      <c r="F29" s="15">
        <v>3102053</v>
      </c>
      <c r="G29" s="82">
        <v>0.92527723540714779</v>
      </c>
      <c r="H29" s="23">
        <v>3352566</v>
      </c>
    </row>
    <row r="30" spans="1:8">
      <c r="A30" s="133" t="s">
        <v>21</v>
      </c>
      <c r="B30" s="125">
        <v>94099</v>
      </c>
      <c r="C30" s="132">
        <v>2.2781839896437159E-2</v>
      </c>
      <c r="D30" s="125">
        <v>344519</v>
      </c>
      <c r="E30" s="132">
        <v>8.3409777992121417E-2</v>
      </c>
      <c r="F30" s="125">
        <v>3691820</v>
      </c>
      <c r="G30" s="132">
        <v>0.8938081400064255</v>
      </c>
      <c r="H30" s="147">
        <v>4130439</v>
      </c>
    </row>
    <row r="31" spans="1:8">
      <c r="A31" s="13" t="s">
        <v>22</v>
      </c>
      <c r="B31" s="15">
        <v>38116</v>
      </c>
      <c r="C31" s="82">
        <v>2.5366258802922349E-2</v>
      </c>
      <c r="D31" s="15">
        <v>106262</v>
      </c>
      <c r="E31" s="82">
        <v>7.0717530509920634E-2</v>
      </c>
      <c r="F31" s="15">
        <v>1358247</v>
      </c>
      <c r="G31" s="82">
        <v>0.90391554518556183</v>
      </c>
      <c r="H31" s="23">
        <v>1502626</v>
      </c>
    </row>
    <row r="32" spans="1:8">
      <c r="A32" s="139" t="s">
        <v>23</v>
      </c>
      <c r="B32" s="138">
        <v>66137</v>
      </c>
      <c r="C32" s="137">
        <v>3.273002247259961E-2</v>
      </c>
      <c r="D32" s="138">
        <v>213580</v>
      </c>
      <c r="E32" s="137">
        <v>0.10569693514519596</v>
      </c>
      <c r="F32" s="138">
        <v>1740965</v>
      </c>
      <c r="G32" s="137">
        <v>0.86157254750002843</v>
      </c>
      <c r="H32" s="136">
        <v>2020683</v>
      </c>
    </row>
    <row r="33" spans="1:8">
      <c r="A33" s="4" t="s">
        <v>30</v>
      </c>
      <c r="F33" s="5"/>
      <c r="G33" s="5"/>
    </row>
    <row r="34" spans="1:8">
      <c r="F34" s="5"/>
      <c r="G34" s="5"/>
    </row>
    <row r="35" spans="1:8">
      <c r="A35" s="519" t="s">
        <v>24</v>
      </c>
      <c r="B35" s="514" t="s">
        <v>43</v>
      </c>
      <c r="C35" s="515"/>
      <c r="D35" s="514" t="s">
        <v>51</v>
      </c>
      <c r="E35" s="515"/>
      <c r="F35" s="514" t="s">
        <v>42</v>
      </c>
      <c r="G35" s="515"/>
      <c r="H35" s="518" t="s">
        <v>11</v>
      </c>
    </row>
    <row r="36" spans="1:8">
      <c r="A36" s="520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518"/>
    </row>
    <row r="37" spans="1:8" ht="14">
      <c r="A37" s="135" t="s">
        <v>25</v>
      </c>
      <c r="B37" s="134">
        <v>27903</v>
      </c>
      <c r="C37" s="111">
        <v>1.9612129254636471E-2</v>
      </c>
      <c r="D37" s="134">
        <v>50045</v>
      </c>
      <c r="E37" s="111">
        <v>3.5175035248836403E-2</v>
      </c>
      <c r="F37" s="134">
        <v>1344794</v>
      </c>
      <c r="G37" s="111">
        <v>0.94521283549652713</v>
      </c>
      <c r="H37" s="147">
        <v>1422742</v>
      </c>
    </row>
    <row r="38" spans="1:8">
      <c r="A38" s="13" t="s">
        <v>26</v>
      </c>
      <c r="B38" s="15">
        <v>56831</v>
      </c>
      <c r="C38" s="82">
        <v>2.1969691405297143E-2</v>
      </c>
      <c r="D38" s="15">
        <v>194789</v>
      </c>
      <c r="E38" s="82">
        <v>7.5301406259724882E-2</v>
      </c>
      <c r="F38" s="15">
        <v>2335171</v>
      </c>
      <c r="G38" s="82">
        <v>0.90272890233497793</v>
      </c>
      <c r="H38" s="23">
        <v>2586791</v>
      </c>
    </row>
    <row r="39" spans="1:8">
      <c r="A39" s="133" t="s">
        <v>27</v>
      </c>
      <c r="B39" s="125">
        <v>80539</v>
      </c>
      <c r="C39" s="132">
        <v>2.6430250706543784E-2</v>
      </c>
      <c r="D39" s="125">
        <v>240222</v>
      </c>
      <c r="E39" s="132">
        <v>7.8832959004052211E-2</v>
      </c>
      <c r="F39" s="125">
        <v>2726468</v>
      </c>
      <c r="G39" s="132">
        <v>0.89473711845651194</v>
      </c>
      <c r="H39" s="147">
        <v>3047228</v>
      </c>
    </row>
    <row r="40" spans="1:8">
      <c r="A40" s="14" t="s">
        <v>28</v>
      </c>
      <c r="B40" s="19">
        <v>120102</v>
      </c>
      <c r="C40" s="83">
        <v>2.328993449451406E-2</v>
      </c>
      <c r="D40" s="19">
        <v>391619</v>
      </c>
      <c r="E40" s="83">
        <v>7.5941956477053693E-2</v>
      </c>
      <c r="F40" s="19">
        <v>4645100</v>
      </c>
      <c r="G40" s="83">
        <v>0.90076830294638943</v>
      </c>
      <c r="H40" s="17">
        <v>5156820</v>
      </c>
    </row>
    <row r="41" spans="1:8">
      <c r="A41" s="4" t="s">
        <v>30</v>
      </c>
      <c r="E41" s="4"/>
    </row>
    <row r="42" spans="1:8">
      <c r="E42" s="4"/>
    </row>
    <row r="43" spans="1:8">
      <c r="A43" s="519" t="s">
        <v>219</v>
      </c>
      <c r="B43" s="514" t="s">
        <v>43</v>
      </c>
      <c r="C43" s="515"/>
      <c r="D43" s="514" t="s">
        <v>51</v>
      </c>
      <c r="E43" s="515"/>
      <c r="F43" s="514" t="s">
        <v>42</v>
      </c>
      <c r="G43" s="515"/>
      <c r="H43" s="518" t="s">
        <v>11</v>
      </c>
    </row>
    <row r="44" spans="1:8">
      <c r="A44" s="520"/>
      <c r="B44" s="217" t="s">
        <v>29</v>
      </c>
      <c r="C44" s="218" t="s">
        <v>12</v>
      </c>
      <c r="D44" s="217" t="s">
        <v>29</v>
      </c>
      <c r="E44" s="218" t="s">
        <v>12</v>
      </c>
      <c r="F44" s="217" t="s">
        <v>29</v>
      </c>
      <c r="G44" s="218" t="s">
        <v>12</v>
      </c>
      <c r="H44" s="518"/>
    </row>
    <row r="45" spans="1:8" ht="14">
      <c r="A45" s="113" t="s">
        <v>194</v>
      </c>
      <c r="B45" s="112">
        <v>187606</v>
      </c>
      <c r="C45" s="111">
        <v>2.8421947586514489E-2</v>
      </c>
      <c r="D45" s="112">
        <v>511860</v>
      </c>
      <c r="E45" s="111">
        <v>7.7545803927557264E-2</v>
      </c>
      <c r="F45" s="112">
        <v>5901278</v>
      </c>
      <c r="G45" s="111">
        <v>0.89403224848592822</v>
      </c>
      <c r="H45" s="110">
        <v>6600744</v>
      </c>
    </row>
    <row r="46" spans="1:8">
      <c r="A46" s="109" t="s">
        <v>211</v>
      </c>
      <c r="B46" s="19">
        <v>97768</v>
      </c>
      <c r="C46" s="83">
        <v>1.7418642301566926E-2</v>
      </c>
      <c r="D46" s="19">
        <v>364815</v>
      </c>
      <c r="E46" s="83">
        <v>6.4996542746564703E-2</v>
      </c>
      <c r="F46" s="19">
        <v>5150254</v>
      </c>
      <c r="G46" s="83">
        <v>0.91758481495186839</v>
      </c>
      <c r="H46" s="17">
        <v>5612837</v>
      </c>
    </row>
    <row r="47" spans="1:8">
      <c r="A47" s="4" t="s">
        <v>30</v>
      </c>
    </row>
    <row r="49" spans="1:14">
      <c r="A49" s="519" t="s">
        <v>192</v>
      </c>
      <c r="B49" s="514" t="s">
        <v>43</v>
      </c>
      <c r="C49" s="515"/>
      <c r="D49" s="514" t="s">
        <v>51</v>
      </c>
      <c r="E49" s="515"/>
      <c r="F49" s="514" t="s">
        <v>42</v>
      </c>
      <c r="G49" s="515"/>
      <c r="H49" s="516" t="s">
        <v>11</v>
      </c>
    </row>
    <row r="50" spans="1:14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115" t="s">
        <v>29</v>
      </c>
      <c r="G50" s="114" t="s">
        <v>12</v>
      </c>
      <c r="H50" s="517"/>
    </row>
    <row r="51" spans="1:14" ht="14">
      <c r="A51" s="113" t="s">
        <v>173</v>
      </c>
      <c r="B51" s="112">
        <v>4458</v>
      </c>
      <c r="C51" s="111">
        <v>3.0088077481186516E-2</v>
      </c>
      <c r="D51" s="112">
        <v>5083</v>
      </c>
      <c r="E51" s="111">
        <v>3.4306347652954476E-2</v>
      </c>
      <c r="F51" s="112">
        <v>138623</v>
      </c>
      <c r="G51" s="111">
        <v>0.93559882563358421</v>
      </c>
      <c r="H51" s="110">
        <v>148165</v>
      </c>
      <c r="K51" s="21"/>
      <c r="L51" s="21"/>
    </row>
    <row r="52" spans="1:14">
      <c r="A52" s="128" t="s">
        <v>185</v>
      </c>
      <c r="B52" s="127">
        <v>8504</v>
      </c>
      <c r="C52" s="82">
        <v>1.1033079778352382E-2</v>
      </c>
      <c r="D52" s="127">
        <v>75907</v>
      </c>
      <c r="E52" s="82">
        <v>9.8481654131631485E-2</v>
      </c>
      <c r="F52" s="127">
        <v>686362</v>
      </c>
      <c r="G52" s="82">
        <v>0.8904852660900161</v>
      </c>
      <c r="H52" s="16">
        <v>770773</v>
      </c>
      <c r="K52" s="21"/>
      <c r="L52" s="21"/>
      <c r="M52" s="21"/>
      <c r="N52" s="21"/>
    </row>
    <row r="53" spans="1:14">
      <c r="A53" s="126" t="s">
        <v>216</v>
      </c>
      <c r="B53" s="125">
        <v>113295</v>
      </c>
      <c r="C53" s="124">
        <v>2.6425500590576526E-2</v>
      </c>
      <c r="D53" s="125">
        <v>295182</v>
      </c>
      <c r="E53" s="124">
        <v>6.8849747255638472E-2</v>
      </c>
      <c r="F53" s="125">
        <v>3878860</v>
      </c>
      <c r="G53" s="124">
        <v>0.90472498539885837</v>
      </c>
      <c r="H53" s="123">
        <v>4287336</v>
      </c>
      <c r="K53" s="21"/>
      <c r="L53" s="22"/>
    </row>
    <row r="54" spans="1:14">
      <c r="A54" s="128" t="s">
        <v>184</v>
      </c>
      <c r="B54" s="127">
        <v>536</v>
      </c>
      <c r="C54" s="82">
        <v>1.0087266143860225E-3</v>
      </c>
      <c r="D54" s="127">
        <v>2676</v>
      </c>
      <c r="E54" s="82">
        <v>5.0361052613749919E-3</v>
      </c>
      <c r="F54" s="127">
        <v>528151</v>
      </c>
      <c r="G54" s="82">
        <v>0.99395516812423901</v>
      </c>
      <c r="H54" s="16">
        <v>531363</v>
      </c>
      <c r="K54" s="21"/>
      <c r="L54" s="21"/>
      <c r="M54" s="21"/>
      <c r="N54" s="21"/>
    </row>
    <row r="55" spans="1:14" ht="14">
      <c r="A55" s="131" t="s">
        <v>213</v>
      </c>
      <c r="B55" s="130">
        <v>26715</v>
      </c>
      <c r="C55" s="124">
        <v>2.0785208618450794E-2</v>
      </c>
      <c r="D55" s="130">
        <v>171037</v>
      </c>
      <c r="E55" s="124">
        <v>0.13307279530129021</v>
      </c>
      <c r="F55" s="130">
        <v>1087537</v>
      </c>
      <c r="G55" s="124">
        <v>0.84614199608025897</v>
      </c>
      <c r="H55" s="129">
        <v>1285289</v>
      </c>
      <c r="L55" s="21"/>
      <c r="M55" s="21"/>
      <c r="N55" s="21"/>
    </row>
    <row r="56" spans="1:14">
      <c r="A56" s="128" t="s">
        <v>175</v>
      </c>
      <c r="B56" s="127">
        <v>8982</v>
      </c>
      <c r="C56" s="82">
        <v>2.107941037730314E-2</v>
      </c>
      <c r="D56" s="127">
        <v>33381</v>
      </c>
      <c r="E56" s="82">
        <v>7.8340213516450249E-2</v>
      </c>
      <c r="F56" s="127">
        <v>383740</v>
      </c>
      <c r="G56" s="82">
        <v>0.90058037610624664</v>
      </c>
      <c r="H56" s="16">
        <v>426103</v>
      </c>
      <c r="K56" s="21"/>
      <c r="L56" s="21"/>
      <c r="M56" s="21"/>
      <c r="N56" s="21"/>
    </row>
    <row r="57" spans="1:14">
      <c r="A57" s="126" t="s">
        <v>215</v>
      </c>
      <c r="B57" s="125">
        <v>509</v>
      </c>
      <c r="C57" s="124">
        <v>1.318437664319036E-3</v>
      </c>
      <c r="D57" s="125">
        <v>78811</v>
      </c>
      <c r="E57" s="124">
        <v>0.20414025690107573</v>
      </c>
      <c r="F57" s="125">
        <v>306743</v>
      </c>
      <c r="G57" s="124">
        <v>0.79454130543460522</v>
      </c>
      <c r="H57" s="123">
        <v>386063</v>
      </c>
      <c r="K57" s="21"/>
      <c r="L57" s="21"/>
      <c r="M57" s="21"/>
      <c r="N57" s="21"/>
    </row>
    <row r="58" spans="1:14">
      <c r="A58" s="128" t="s">
        <v>176</v>
      </c>
      <c r="B58" s="127">
        <v>425</v>
      </c>
      <c r="C58" s="82">
        <v>5.2781262031022964E-3</v>
      </c>
      <c r="D58" s="127">
        <v>3274</v>
      </c>
      <c r="E58" s="82">
        <v>4.0660200444604513E-2</v>
      </c>
      <c r="F58" s="127">
        <v>76822</v>
      </c>
      <c r="G58" s="82">
        <v>0.95406167335229319</v>
      </c>
      <c r="H58" s="16">
        <v>80521</v>
      </c>
      <c r="K58" s="21"/>
      <c r="L58" s="21"/>
      <c r="M58" s="21"/>
      <c r="N58" s="21"/>
    </row>
    <row r="59" spans="1:14" ht="14">
      <c r="A59" s="131" t="s">
        <v>189</v>
      </c>
      <c r="B59" s="130">
        <v>2583</v>
      </c>
      <c r="C59" s="124">
        <v>9.6545589103766878E-3</v>
      </c>
      <c r="D59" s="130">
        <v>17946</v>
      </c>
      <c r="E59" s="124">
        <v>6.707731870136277E-2</v>
      </c>
      <c r="F59" s="130">
        <v>247013</v>
      </c>
      <c r="G59" s="124">
        <v>0.9232681223882605</v>
      </c>
      <c r="H59" s="129">
        <v>267542</v>
      </c>
      <c r="L59" s="21"/>
      <c r="M59" s="21"/>
      <c r="N59" s="21"/>
    </row>
    <row r="60" spans="1:14">
      <c r="A60" s="128" t="s">
        <v>186</v>
      </c>
      <c r="B60" s="127">
        <v>4061</v>
      </c>
      <c r="C60" s="82">
        <v>1.8706268741967728E-2</v>
      </c>
      <c r="D60" s="127">
        <v>11654</v>
      </c>
      <c r="E60" s="82">
        <v>5.3682062526198449E-2</v>
      </c>
      <c r="F60" s="127">
        <v>201378</v>
      </c>
      <c r="G60" s="82">
        <v>0.92761166873183387</v>
      </c>
      <c r="H60" s="16">
        <v>217093</v>
      </c>
      <c r="K60" s="21"/>
      <c r="L60" s="21"/>
      <c r="M60" s="21"/>
      <c r="N60" s="21"/>
    </row>
    <row r="61" spans="1:14">
      <c r="A61" s="126" t="s">
        <v>217</v>
      </c>
      <c r="B61" s="125">
        <v>68458</v>
      </c>
      <c r="C61" s="124">
        <v>3.6695959252679912E-2</v>
      </c>
      <c r="D61" s="125">
        <v>57620</v>
      </c>
      <c r="E61" s="124">
        <v>3.0886400013722524E-2</v>
      </c>
      <c r="F61" s="125">
        <v>1739468</v>
      </c>
      <c r="G61" s="124">
        <v>0.93241764073359756</v>
      </c>
      <c r="H61" s="123">
        <v>1865546</v>
      </c>
      <c r="K61" s="21"/>
      <c r="L61" s="21"/>
      <c r="M61" s="21"/>
      <c r="N61" s="21"/>
    </row>
    <row r="62" spans="1:14">
      <c r="A62" s="128" t="s">
        <v>188</v>
      </c>
      <c r="B62" s="127">
        <v>557</v>
      </c>
      <c r="C62" s="82">
        <v>3.547612526830014E-3</v>
      </c>
      <c r="D62" s="127">
        <v>5495</v>
      </c>
      <c r="E62" s="82">
        <v>3.499843956001962E-2</v>
      </c>
      <c r="F62" s="127">
        <v>150956</v>
      </c>
      <c r="G62" s="82">
        <v>0.96146031705592749</v>
      </c>
      <c r="H62" s="16">
        <v>157007</v>
      </c>
      <c r="K62" s="21"/>
      <c r="L62" s="21"/>
      <c r="M62" s="21"/>
      <c r="N62" s="21"/>
    </row>
    <row r="63" spans="1:14" ht="14">
      <c r="A63" s="131" t="s">
        <v>177</v>
      </c>
      <c r="B63" s="130">
        <v>8541</v>
      </c>
      <c r="C63" s="124">
        <v>5.252961363887966E-2</v>
      </c>
      <c r="D63" s="130">
        <v>11034</v>
      </c>
      <c r="E63" s="124">
        <v>6.7862282741060556E-2</v>
      </c>
      <c r="F63" s="130">
        <v>143019</v>
      </c>
      <c r="G63" s="124">
        <v>0.87960810362005981</v>
      </c>
      <c r="H63" s="129">
        <v>162594</v>
      </c>
      <c r="K63" s="21"/>
      <c r="L63" s="21"/>
      <c r="M63" s="21"/>
      <c r="N63" s="21"/>
    </row>
    <row r="64" spans="1:14">
      <c r="A64" s="128" t="s">
        <v>178</v>
      </c>
      <c r="B64" s="127">
        <v>2650</v>
      </c>
      <c r="C64" s="82">
        <v>1.4205611484566808E-2</v>
      </c>
      <c r="D64" s="127">
        <v>23722</v>
      </c>
      <c r="E64" s="82">
        <v>0.12716434552335618</v>
      </c>
      <c r="F64" s="127">
        <v>160174</v>
      </c>
      <c r="G64" s="82">
        <v>0.85863004299207701</v>
      </c>
      <c r="H64" s="16">
        <v>186546</v>
      </c>
      <c r="K64" s="21"/>
      <c r="L64" s="21"/>
      <c r="M64" s="21"/>
      <c r="N64" s="21"/>
    </row>
    <row r="65" spans="1:14">
      <c r="A65" s="126" t="s">
        <v>214</v>
      </c>
      <c r="B65" s="125">
        <v>10417</v>
      </c>
      <c r="C65" s="124">
        <v>3.2013399099555924E-2</v>
      </c>
      <c r="D65" s="125">
        <v>13322</v>
      </c>
      <c r="E65" s="124">
        <v>4.0941010156886247E-2</v>
      </c>
      <c r="F65" s="125">
        <v>301656</v>
      </c>
      <c r="G65" s="124">
        <v>0.92704559074355786</v>
      </c>
      <c r="H65" s="123">
        <v>325395</v>
      </c>
      <c r="K65" s="21"/>
      <c r="L65" s="21"/>
      <c r="M65" s="21"/>
      <c r="N65" s="21"/>
    </row>
    <row r="66" spans="1:14">
      <c r="A66" s="128" t="s">
        <v>171</v>
      </c>
      <c r="B66" s="127">
        <v>1859</v>
      </c>
      <c r="C66" s="82">
        <v>1.4989638684395132E-2</v>
      </c>
      <c r="D66" s="127">
        <v>2592</v>
      </c>
      <c r="E66" s="82">
        <v>2.0900023383513818E-2</v>
      </c>
      <c r="F66" s="127">
        <v>119567</v>
      </c>
      <c r="G66" s="82">
        <v>0.9641022746514647</v>
      </c>
      <c r="H66" s="16">
        <v>124019</v>
      </c>
      <c r="K66" s="21"/>
      <c r="L66" s="21"/>
      <c r="M66" s="21"/>
      <c r="N66" s="21"/>
    </row>
    <row r="67" spans="1:14" ht="14">
      <c r="A67" s="131" t="s">
        <v>172</v>
      </c>
      <c r="B67" s="130">
        <v>24</v>
      </c>
      <c r="C67" s="124">
        <v>5.375380756136893E-4</v>
      </c>
      <c r="D67" s="130">
        <v>998</v>
      </c>
      <c r="E67" s="124">
        <v>2.235262497760258E-2</v>
      </c>
      <c r="F67" s="130">
        <v>43626</v>
      </c>
      <c r="G67" s="124">
        <v>0.97710983694678377</v>
      </c>
      <c r="H67" s="129">
        <v>44648</v>
      </c>
      <c r="K67" s="21"/>
      <c r="L67" s="21"/>
      <c r="M67" s="21"/>
      <c r="N67" s="22"/>
    </row>
    <row r="68" spans="1:14">
      <c r="A68" s="128" t="s">
        <v>179</v>
      </c>
      <c r="B68" s="127">
        <v>1295</v>
      </c>
      <c r="C68" s="82">
        <v>1.2077519958218309E-2</v>
      </c>
      <c r="D68" s="127">
        <v>6209</v>
      </c>
      <c r="E68" s="82">
        <v>5.7906811907781838E-2</v>
      </c>
      <c r="F68" s="127">
        <v>99720</v>
      </c>
      <c r="G68" s="82">
        <v>0.93001566813399983</v>
      </c>
      <c r="H68" s="16">
        <v>107224</v>
      </c>
      <c r="K68" s="21"/>
      <c r="L68" s="21"/>
      <c r="M68" s="21"/>
      <c r="N68" s="21"/>
    </row>
    <row r="69" spans="1:14">
      <c r="A69" s="126" t="s">
        <v>187</v>
      </c>
      <c r="B69" s="125">
        <v>5738</v>
      </c>
      <c r="C69" s="124">
        <v>2.7348162411290053E-2</v>
      </c>
      <c r="D69" s="125">
        <v>32921</v>
      </c>
      <c r="E69" s="124">
        <v>0.15690638806937607</v>
      </c>
      <c r="F69" s="125">
        <v>171154</v>
      </c>
      <c r="G69" s="124">
        <v>0.81574544951933392</v>
      </c>
      <c r="H69" s="123">
        <v>209813</v>
      </c>
      <c r="K69" s="21"/>
      <c r="L69" s="21"/>
      <c r="M69" s="21"/>
      <c r="N69" s="21"/>
    </row>
    <row r="70" spans="1:14">
      <c r="A70" s="128" t="s">
        <v>180</v>
      </c>
      <c r="B70" s="127">
        <v>4148</v>
      </c>
      <c r="C70" s="82">
        <v>3.419902712507214E-2</v>
      </c>
      <c r="D70" s="127">
        <v>14910</v>
      </c>
      <c r="E70" s="82">
        <v>0.12292851842691072</v>
      </c>
      <c r="F70" s="127">
        <v>102232</v>
      </c>
      <c r="G70" s="82">
        <v>0.84287245444801717</v>
      </c>
      <c r="H70" s="16">
        <v>121290</v>
      </c>
      <c r="K70" s="21"/>
      <c r="L70" s="21"/>
      <c r="M70" s="21"/>
      <c r="N70" s="21"/>
    </row>
    <row r="71" spans="1:14" ht="14">
      <c r="A71" s="131" t="s">
        <v>181</v>
      </c>
      <c r="B71" s="130">
        <v>3640</v>
      </c>
      <c r="C71" s="124">
        <v>3.7139446377373507E-2</v>
      </c>
      <c r="D71" s="130">
        <v>1591</v>
      </c>
      <c r="E71" s="124">
        <v>1.6233203073187156E-2</v>
      </c>
      <c r="F71" s="130">
        <v>92779</v>
      </c>
      <c r="G71" s="124">
        <v>0.94663755369404845</v>
      </c>
      <c r="H71" s="129">
        <v>98009</v>
      </c>
      <c r="K71" s="21"/>
      <c r="L71" s="21"/>
      <c r="M71" s="22"/>
    </row>
    <row r="72" spans="1:14">
      <c r="A72" s="128" t="s">
        <v>182</v>
      </c>
      <c r="B72" s="127">
        <v>474</v>
      </c>
      <c r="C72" s="82">
        <v>2.5743660487826071E-3</v>
      </c>
      <c r="D72" s="127">
        <v>1792</v>
      </c>
      <c r="E72" s="82">
        <v>9.7326243869587173E-3</v>
      </c>
      <c r="F72" s="127">
        <v>181856</v>
      </c>
      <c r="G72" s="82">
        <v>0.98768757841225707</v>
      </c>
      <c r="H72" s="16">
        <v>184123</v>
      </c>
      <c r="K72" s="21"/>
      <c r="L72" s="21"/>
      <c r="M72" s="21"/>
      <c r="N72" s="21"/>
    </row>
    <row r="73" spans="1:14">
      <c r="A73" s="126" t="s">
        <v>183</v>
      </c>
      <c r="B73" s="125">
        <v>5422</v>
      </c>
      <c r="C73" s="124">
        <v>2.1642205094021053E-2</v>
      </c>
      <c r="D73" s="125">
        <v>22293</v>
      </c>
      <c r="E73" s="124">
        <v>8.8983710468648336E-2</v>
      </c>
      <c r="F73" s="125">
        <v>222815</v>
      </c>
      <c r="G73" s="124">
        <v>0.88937807599120267</v>
      </c>
      <c r="H73" s="123">
        <v>250529</v>
      </c>
      <c r="K73" s="21"/>
      <c r="L73" s="21"/>
      <c r="M73" s="21"/>
      <c r="N73" s="21"/>
    </row>
    <row r="74" spans="1:14">
      <c r="A74" s="154" t="s">
        <v>212</v>
      </c>
      <c r="B74" s="155">
        <v>283289</v>
      </c>
      <c r="C74" s="152">
        <v>2.315021723886207E-2</v>
      </c>
      <c r="D74" s="155">
        <v>889449</v>
      </c>
      <c r="E74" s="152">
        <v>7.2685270423096665E-2</v>
      </c>
      <c r="F74" s="155">
        <v>11064252</v>
      </c>
      <c r="G74" s="152">
        <v>0.90416443061860552</v>
      </c>
      <c r="H74" s="151">
        <v>12236991</v>
      </c>
      <c r="K74" s="21"/>
      <c r="M74" s="22"/>
      <c r="N74" s="22"/>
    </row>
    <row r="75" spans="1:14">
      <c r="A75" s="4" t="s">
        <v>405</v>
      </c>
    </row>
    <row r="76" spans="1:14">
      <c r="A76" s="4" t="s">
        <v>406</v>
      </c>
    </row>
    <row r="78" spans="1:14">
      <c r="B78" s="4"/>
      <c r="C78" s="4"/>
      <c r="D78" s="4"/>
      <c r="E78" s="4"/>
    </row>
    <row r="79" spans="1:14">
      <c r="B79" s="4"/>
      <c r="C79" s="4"/>
      <c r="D79" s="4"/>
      <c r="E79" s="4"/>
    </row>
    <row r="80" spans="1:14">
      <c r="B80" s="4"/>
      <c r="C80" s="4"/>
      <c r="D80" s="4"/>
      <c r="E80" s="4"/>
    </row>
    <row r="81" spans="2:6">
      <c r="B81" s="4"/>
      <c r="C81" s="4"/>
      <c r="D81" s="4"/>
      <c r="E81" s="4"/>
    </row>
    <row r="82" spans="2:6">
      <c r="B82" s="4"/>
      <c r="C82" s="4"/>
      <c r="D82" s="4"/>
      <c r="E82" s="4"/>
    </row>
    <row r="86" spans="2:6">
      <c r="C86" s="26"/>
    </row>
    <row r="87" spans="2:6">
      <c r="C87" s="26"/>
      <c r="D87" s="26"/>
      <c r="F87" s="22"/>
    </row>
    <row r="89" spans="2:6">
      <c r="C89" s="26"/>
      <c r="F89" s="22"/>
    </row>
  </sheetData>
  <mergeCells count="32">
    <mergeCell ref="A49:A50"/>
    <mergeCell ref="H43:H44"/>
    <mergeCell ref="B49:C49"/>
    <mergeCell ref="D49:E49"/>
    <mergeCell ref="F49:G49"/>
    <mergeCell ref="H49:H50"/>
    <mergeCell ref="F43:G43"/>
    <mergeCell ref="B26:C26"/>
    <mergeCell ref="F35:G35"/>
    <mergeCell ref="H35:H36"/>
    <mergeCell ref="D35:E35"/>
    <mergeCell ref="A43:A44"/>
    <mergeCell ref="D43:E43"/>
    <mergeCell ref="A35:A36"/>
    <mergeCell ref="B43:C43"/>
    <mergeCell ref="B35:C35"/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6:T89"/>
  <sheetViews>
    <sheetView showGridLines="0" topLeftCell="A28" zoomScale="70" zoomScaleNormal="70" workbookViewId="0">
      <selection activeCell="A77" sqref="A77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12.664062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8" width="13.1640625" style="4" customWidth="1"/>
    <col min="9" max="16384" width="11.5" style="4"/>
  </cols>
  <sheetData>
    <row r="6" spans="1:12" s="6" customFormat="1" ht="16">
      <c r="A6" s="521" t="s">
        <v>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</row>
    <row r="7" spans="1:12" ht="15" customHeight="1">
      <c r="A7" s="144" t="s">
        <v>66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1:12" ht="15" customHeight="1">
      <c r="A8" s="144" t="s">
        <v>319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2" ht="15" customHeight="1">
      <c r="A9" s="144" t="s">
        <v>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</row>
    <row r="10" spans="1:12" ht="15" customHeight="1">
      <c r="A10" s="145" t="s">
        <v>404</v>
      </c>
      <c r="B10" s="145"/>
      <c r="C10" s="145"/>
      <c r="D10" s="145"/>
      <c r="E10" s="145"/>
      <c r="F10" s="145"/>
      <c r="G10" s="145"/>
      <c r="H10" s="145"/>
      <c r="I10" s="144"/>
      <c r="J10" s="144"/>
      <c r="K10" s="144"/>
      <c r="L10" s="144"/>
    </row>
    <row r="11" spans="1:12" ht="14">
      <c r="A11" s="522" t="s">
        <v>13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</row>
    <row r="12" spans="1:12" ht="20.25" customHeight="1">
      <c r="A12" s="523"/>
      <c r="B12" s="514" t="s">
        <v>61</v>
      </c>
      <c r="C12" s="515"/>
      <c r="D12" s="514" t="s">
        <v>62</v>
      </c>
      <c r="E12" s="515"/>
      <c r="F12" s="514" t="s">
        <v>63</v>
      </c>
      <c r="G12" s="515"/>
      <c r="H12" s="514" t="s">
        <v>64</v>
      </c>
      <c r="I12" s="515"/>
      <c r="J12" s="514" t="s">
        <v>65</v>
      </c>
      <c r="K12" s="515"/>
      <c r="L12" s="527" t="s">
        <v>11</v>
      </c>
    </row>
    <row r="13" spans="1:12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17"/>
    </row>
    <row r="14" spans="1:12" ht="28">
      <c r="A14" s="143" t="s">
        <v>3</v>
      </c>
      <c r="B14" s="142">
        <v>1394180</v>
      </c>
      <c r="C14" s="141">
        <v>0.11414996845315321</v>
      </c>
      <c r="D14" s="142">
        <v>7632912</v>
      </c>
      <c r="E14" s="141">
        <v>0.62495277798110338</v>
      </c>
      <c r="F14" s="142">
        <v>2827427</v>
      </c>
      <c r="G14" s="141">
        <v>0.23149858902981943</v>
      </c>
      <c r="H14" s="142">
        <v>279426</v>
      </c>
      <c r="I14" s="141">
        <v>2.2878300567351986E-2</v>
      </c>
      <c r="J14" s="142">
        <v>79637</v>
      </c>
      <c r="K14" s="141">
        <v>6.5203639685720372E-3</v>
      </c>
      <c r="L14" s="140">
        <v>12213582</v>
      </c>
    </row>
    <row r="15" spans="1:12">
      <c r="A15" s="13" t="s">
        <v>4</v>
      </c>
      <c r="B15" s="15">
        <v>622444</v>
      </c>
      <c r="C15" s="82">
        <v>0.13450838327338799</v>
      </c>
      <c r="D15" s="15">
        <v>3034242</v>
      </c>
      <c r="E15" s="82">
        <v>0.65569109169694184</v>
      </c>
      <c r="F15" s="15">
        <v>868714</v>
      </c>
      <c r="G15" s="82">
        <v>0.1877266319009549</v>
      </c>
      <c r="H15" s="15">
        <v>83917</v>
      </c>
      <c r="I15" s="82">
        <v>1.8134225728182615E-2</v>
      </c>
      <c r="J15" s="15">
        <v>18230</v>
      </c>
      <c r="K15" s="82">
        <v>3.9394513033684363E-3</v>
      </c>
      <c r="L15" s="16">
        <v>4627548</v>
      </c>
    </row>
    <row r="16" spans="1:12">
      <c r="A16" s="139" t="s">
        <v>5</v>
      </c>
      <c r="B16" s="138">
        <v>771736</v>
      </c>
      <c r="C16" s="137">
        <v>0.10173115490913962</v>
      </c>
      <c r="D16" s="138">
        <v>4598670</v>
      </c>
      <c r="E16" s="137">
        <v>0.60620213407954671</v>
      </c>
      <c r="F16" s="138">
        <v>1958713</v>
      </c>
      <c r="G16" s="137">
        <v>0.25819987097342301</v>
      </c>
      <c r="H16" s="138">
        <v>195509</v>
      </c>
      <c r="I16" s="137">
        <v>2.5772228281602746E-2</v>
      </c>
      <c r="J16" s="138">
        <v>61406</v>
      </c>
      <c r="K16" s="137">
        <v>8.0946117562879366E-3</v>
      </c>
      <c r="L16" s="136">
        <v>7586034</v>
      </c>
    </row>
    <row r="17" spans="1:12">
      <c r="A17" s="4" t="s">
        <v>30</v>
      </c>
      <c r="B17" s="9"/>
      <c r="C17" s="9"/>
      <c r="D17" s="9"/>
      <c r="E17" s="9"/>
      <c r="F17" s="8"/>
      <c r="G17" s="8"/>
      <c r="H17" s="8"/>
    </row>
    <row r="18" spans="1:12">
      <c r="B18" s="9"/>
      <c r="C18" s="9"/>
      <c r="D18" s="9"/>
      <c r="E18" s="9"/>
      <c r="F18" s="8"/>
      <c r="G18" s="8"/>
      <c r="H18" s="8"/>
    </row>
    <row r="19" spans="1:12">
      <c r="A19" s="519" t="s">
        <v>14</v>
      </c>
      <c r="B19" s="514" t="s">
        <v>61</v>
      </c>
      <c r="C19" s="515"/>
      <c r="D19" s="514" t="s">
        <v>62</v>
      </c>
      <c r="E19" s="515"/>
      <c r="F19" s="514" t="s">
        <v>63</v>
      </c>
      <c r="G19" s="515"/>
      <c r="H19" s="514" t="s">
        <v>64</v>
      </c>
      <c r="I19" s="515"/>
      <c r="J19" s="514" t="s">
        <v>65</v>
      </c>
      <c r="K19" s="515"/>
      <c r="L19" s="518" t="s">
        <v>11</v>
      </c>
    </row>
    <row r="20" spans="1:12">
      <c r="A20" s="520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217" t="s">
        <v>29</v>
      </c>
      <c r="I20" s="218" t="s">
        <v>12</v>
      </c>
      <c r="J20" s="217" t="s">
        <v>29</v>
      </c>
      <c r="K20" s="218" t="s">
        <v>12</v>
      </c>
      <c r="L20" s="518"/>
    </row>
    <row r="21" spans="1:12" ht="14">
      <c r="A21" s="135" t="s">
        <v>15</v>
      </c>
      <c r="B21" s="134">
        <v>95924</v>
      </c>
      <c r="C21" s="111">
        <v>0.17555669025748583</v>
      </c>
      <c r="D21" s="134">
        <v>386697</v>
      </c>
      <c r="E21" s="111">
        <v>0.70771908440535214</v>
      </c>
      <c r="F21" s="134">
        <v>62130</v>
      </c>
      <c r="G21" s="111">
        <v>0.11370811439991654</v>
      </c>
      <c r="H21" s="134">
        <v>92</v>
      </c>
      <c r="I21" s="111">
        <v>1.6837512513749109E-4</v>
      </c>
      <c r="J21" s="134">
        <v>1557</v>
      </c>
      <c r="K21" s="111">
        <v>2.8495659765116702E-3</v>
      </c>
      <c r="L21" s="110">
        <v>546399</v>
      </c>
    </row>
    <row r="22" spans="1:12">
      <c r="A22" s="13" t="s">
        <v>16</v>
      </c>
      <c r="B22" s="15">
        <v>1028917</v>
      </c>
      <c r="C22" s="82">
        <v>0.13995683160053071</v>
      </c>
      <c r="D22" s="15">
        <v>4829277</v>
      </c>
      <c r="E22" s="82">
        <v>0.65689487863580454</v>
      </c>
      <c r="F22" s="15">
        <v>1321558</v>
      </c>
      <c r="G22" s="82">
        <v>0.17976286761355306</v>
      </c>
      <c r="H22" s="15">
        <v>134017</v>
      </c>
      <c r="I22" s="82">
        <v>1.8229453591114077E-2</v>
      </c>
      <c r="J22" s="15">
        <v>37905</v>
      </c>
      <c r="K22" s="82">
        <v>5.1559685589975838E-3</v>
      </c>
      <c r="L22" s="16">
        <v>7351674</v>
      </c>
    </row>
    <row r="23" spans="1:12">
      <c r="A23" s="139" t="s">
        <v>17</v>
      </c>
      <c r="B23" s="138">
        <v>269339</v>
      </c>
      <c r="C23" s="137">
        <v>6.2433168746582376E-2</v>
      </c>
      <c r="D23" s="138">
        <v>2415467</v>
      </c>
      <c r="E23" s="137">
        <v>0.55990873513602224</v>
      </c>
      <c r="F23" s="138">
        <v>1443739</v>
      </c>
      <c r="G23" s="137">
        <v>0.33466078292791646</v>
      </c>
      <c r="H23" s="138">
        <v>145318</v>
      </c>
      <c r="I23" s="137">
        <v>3.368492203474379E-2</v>
      </c>
      <c r="J23" s="138">
        <v>40175</v>
      </c>
      <c r="K23" s="137">
        <v>9.312622956177706E-3</v>
      </c>
      <c r="L23" s="136">
        <v>4314037</v>
      </c>
    </row>
    <row r="24" spans="1:12">
      <c r="A24" s="4" t="s">
        <v>30</v>
      </c>
    </row>
    <row r="26" spans="1:12">
      <c r="A26" s="519" t="s">
        <v>18</v>
      </c>
      <c r="B26" s="514" t="s">
        <v>61</v>
      </c>
      <c r="C26" s="515"/>
      <c r="D26" s="514" t="s">
        <v>62</v>
      </c>
      <c r="E26" s="515"/>
      <c r="F26" s="514" t="s">
        <v>63</v>
      </c>
      <c r="G26" s="515"/>
      <c r="H26" s="514" t="s">
        <v>64</v>
      </c>
      <c r="I26" s="515"/>
      <c r="J26" s="514" t="s">
        <v>65</v>
      </c>
      <c r="K26" s="515"/>
      <c r="L26" s="518" t="s">
        <v>11</v>
      </c>
    </row>
    <row r="27" spans="1:12">
      <c r="A27" s="520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217" t="s">
        <v>29</v>
      </c>
      <c r="I27" s="218" t="s">
        <v>12</v>
      </c>
      <c r="J27" s="217" t="s">
        <v>29</v>
      </c>
      <c r="K27" s="218" t="s">
        <v>12</v>
      </c>
      <c r="L27" s="518"/>
    </row>
    <row r="28" spans="1:12" ht="14">
      <c r="A28" s="135" t="s">
        <v>19</v>
      </c>
      <c r="B28" s="134">
        <v>40785</v>
      </c>
      <c r="C28" s="111">
        <v>3.3882576953367737E-2</v>
      </c>
      <c r="D28" s="134">
        <v>622996</v>
      </c>
      <c r="E28" s="111">
        <v>0.51756062061150632</v>
      </c>
      <c r="F28" s="134">
        <v>474433</v>
      </c>
      <c r="G28" s="111">
        <v>0.39414031216665724</v>
      </c>
      <c r="H28" s="134">
        <v>60402</v>
      </c>
      <c r="I28" s="111">
        <v>5.0179610472902245E-2</v>
      </c>
      <c r="J28" s="134">
        <v>5099</v>
      </c>
      <c r="K28" s="111">
        <v>4.2360490348221673E-3</v>
      </c>
      <c r="L28" s="147">
        <v>1203716</v>
      </c>
    </row>
    <row r="29" spans="1:12">
      <c r="A29" s="13" t="s">
        <v>20</v>
      </c>
      <c r="B29" s="15">
        <v>272870</v>
      </c>
      <c r="C29" s="82">
        <v>8.1391387969692475E-2</v>
      </c>
      <c r="D29" s="15">
        <v>1954963</v>
      </c>
      <c r="E29" s="82">
        <v>0.58312438890091944</v>
      </c>
      <c r="F29" s="15">
        <v>991044</v>
      </c>
      <c r="G29" s="82">
        <v>0.29560760325076374</v>
      </c>
      <c r="H29" s="15">
        <v>93380</v>
      </c>
      <c r="I29" s="82">
        <v>2.7853292075383451E-2</v>
      </c>
      <c r="J29" s="15">
        <v>40309</v>
      </c>
      <c r="K29" s="82">
        <v>1.2023327803240861E-2</v>
      </c>
      <c r="L29" s="23">
        <v>3352566</v>
      </c>
    </row>
    <row r="30" spans="1:12">
      <c r="A30" s="133" t="s">
        <v>21</v>
      </c>
      <c r="B30" s="125">
        <v>543431</v>
      </c>
      <c r="C30" s="132">
        <v>0.13156737092594759</v>
      </c>
      <c r="D30" s="125">
        <v>2673869</v>
      </c>
      <c r="E30" s="132">
        <v>0.64735709690906951</v>
      </c>
      <c r="F30" s="125">
        <v>809781</v>
      </c>
      <c r="G30" s="132">
        <v>0.19605204192580983</v>
      </c>
      <c r="H30" s="125">
        <v>74443</v>
      </c>
      <c r="I30" s="132">
        <v>1.8023023702807377E-2</v>
      </c>
      <c r="J30" s="125">
        <v>28914</v>
      </c>
      <c r="K30" s="132">
        <v>7.0002244313497912E-3</v>
      </c>
      <c r="L30" s="147">
        <v>4130439</v>
      </c>
    </row>
    <row r="31" spans="1:12">
      <c r="A31" s="13" t="s">
        <v>22</v>
      </c>
      <c r="B31" s="15">
        <v>209313</v>
      </c>
      <c r="C31" s="82">
        <v>0.13929813539763056</v>
      </c>
      <c r="D31" s="15">
        <v>973513</v>
      </c>
      <c r="E31" s="82">
        <v>0.64787445445506731</v>
      </c>
      <c r="F31" s="15">
        <v>295011</v>
      </c>
      <c r="G31" s="82">
        <v>0.19633029110370778</v>
      </c>
      <c r="H31" s="15">
        <v>21215</v>
      </c>
      <c r="I31" s="82">
        <v>1.4118616342323373E-2</v>
      </c>
      <c r="J31" s="15">
        <v>3573</v>
      </c>
      <c r="K31" s="82">
        <v>2.3778371996757675E-3</v>
      </c>
      <c r="L31" s="23">
        <v>1502626</v>
      </c>
    </row>
    <row r="32" spans="1:12">
      <c r="A32" s="139" t="s">
        <v>23</v>
      </c>
      <c r="B32" s="138">
        <v>327780</v>
      </c>
      <c r="C32" s="137">
        <v>0.16221247964178448</v>
      </c>
      <c r="D32" s="138">
        <v>1404018</v>
      </c>
      <c r="E32" s="137">
        <v>0.69482348295106156</v>
      </c>
      <c r="F32" s="138">
        <v>257158</v>
      </c>
      <c r="G32" s="137">
        <v>0.12726291060992745</v>
      </c>
      <c r="H32" s="138">
        <v>29985</v>
      </c>
      <c r="I32" s="137">
        <v>1.4839042046674317E-2</v>
      </c>
      <c r="J32" s="138">
        <v>1742</v>
      </c>
      <c r="K32" s="137">
        <v>8.6208475055216474E-4</v>
      </c>
      <c r="L32" s="136">
        <v>2020683</v>
      </c>
    </row>
    <row r="33" spans="1:12">
      <c r="A33" s="4" t="s">
        <v>30</v>
      </c>
    </row>
    <row r="35" spans="1:12">
      <c r="A35" s="519" t="s">
        <v>24</v>
      </c>
      <c r="B35" s="514" t="s">
        <v>61</v>
      </c>
      <c r="C35" s="515"/>
      <c r="D35" s="514" t="s">
        <v>62</v>
      </c>
      <c r="E35" s="515"/>
      <c r="F35" s="514" t="s">
        <v>63</v>
      </c>
      <c r="G35" s="515"/>
      <c r="H35" s="514" t="s">
        <v>64</v>
      </c>
      <c r="I35" s="515"/>
      <c r="J35" s="514" t="s">
        <v>65</v>
      </c>
      <c r="K35" s="515"/>
      <c r="L35" s="518" t="s">
        <v>11</v>
      </c>
    </row>
    <row r="36" spans="1:12">
      <c r="A36" s="520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217" t="s">
        <v>29</v>
      </c>
      <c r="I36" s="218" t="s">
        <v>12</v>
      </c>
      <c r="J36" s="217" t="s">
        <v>29</v>
      </c>
      <c r="K36" s="218" t="s">
        <v>12</v>
      </c>
      <c r="L36" s="518"/>
    </row>
    <row r="37" spans="1:12" ht="14">
      <c r="A37" s="135" t="s">
        <v>25</v>
      </c>
      <c r="B37" s="134">
        <v>203489</v>
      </c>
      <c r="C37" s="111">
        <v>0.14302593161655452</v>
      </c>
      <c r="D37" s="134">
        <v>820609</v>
      </c>
      <c r="E37" s="111">
        <v>0.5767799080929642</v>
      </c>
      <c r="F37" s="134">
        <v>322993</v>
      </c>
      <c r="G37" s="111">
        <v>0.22702148386706797</v>
      </c>
      <c r="H37" s="134">
        <v>57663</v>
      </c>
      <c r="I37" s="111">
        <v>4.0529484614919641E-2</v>
      </c>
      <c r="J37" s="134">
        <v>17987</v>
      </c>
      <c r="K37" s="111">
        <v>1.2642488940370074E-2</v>
      </c>
      <c r="L37" s="147">
        <v>1422742</v>
      </c>
    </row>
    <row r="38" spans="1:12">
      <c r="A38" s="13" t="s">
        <v>26</v>
      </c>
      <c r="B38" s="15">
        <v>318520</v>
      </c>
      <c r="C38" s="82">
        <v>0.12313325661021705</v>
      </c>
      <c r="D38" s="15">
        <v>1506529</v>
      </c>
      <c r="E38" s="82">
        <v>0.58239301126376275</v>
      </c>
      <c r="F38" s="15">
        <v>673044</v>
      </c>
      <c r="G38" s="82">
        <v>0.26018491636935492</v>
      </c>
      <c r="H38" s="15">
        <v>52748</v>
      </c>
      <c r="I38" s="82">
        <v>2.0391287892991741E-2</v>
      </c>
      <c r="J38" s="15">
        <v>35950</v>
      </c>
      <c r="K38" s="82">
        <v>1.3897527863673563E-2</v>
      </c>
      <c r="L38" s="23">
        <v>2586791</v>
      </c>
    </row>
    <row r="39" spans="1:12">
      <c r="A39" s="133" t="s">
        <v>27</v>
      </c>
      <c r="B39" s="125">
        <v>299091</v>
      </c>
      <c r="C39" s="132">
        <v>9.8151828481492037E-2</v>
      </c>
      <c r="D39" s="125">
        <v>1982861</v>
      </c>
      <c r="E39" s="132">
        <v>0.65070975982105705</v>
      </c>
      <c r="F39" s="125">
        <v>699781</v>
      </c>
      <c r="G39" s="132">
        <v>0.22964510696278717</v>
      </c>
      <c r="H39" s="125">
        <v>56163</v>
      </c>
      <c r="I39" s="132">
        <v>1.843084928334867E-2</v>
      </c>
      <c r="J39" s="125">
        <v>9333</v>
      </c>
      <c r="K39" s="132">
        <v>3.0627836184230388E-3</v>
      </c>
      <c r="L39" s="147">
        <v>3047228</v>
      </c>
    </row>
    <row r="40" spans="1:12">
      <c r="A40" s="14" t="s">
        <v>28</v>
      </c>
      <c r="B40" s="19">
        <v>573079</v>
      </c>
      <c r="C40" s="83">
        <v>0.11113030898887299</v>
      </c>
      <c r="D40" s="19">
        <v>3322914</v>
      </c>
      <c r="E40" s="83">
        <v>0.64437269480028392</v>
      </c>
      <c r="F40" s="19">
        <v>1131609</v>
      </c>
      <c r="G40" s="83">
        <v>0.21943930561857888</v>
      </c>
      <c r="H40" s="19">
        <v>112851</v>
      </c>
      <c r="I40" s="83">
        <v>2.18838353869245E-2</v>
      </c>
      <c r="J40" s="19">
        <v>16367</v>
      </c>
      <c r="K40" s="83">
        <v>3.173855205339725E-3</v>
      </c>
      <c r="L40" s="17">
        <v>5156820</v>
      </c>
    </row>
    <row r="41" spans="1:12">
      <c r="A41" s="4" t="s">
        <v>30</v>
      </c>
    </row>
    <row r="43" spans="1:12">
      <c r="A43" s="519" t="s">
        <v>219</v>
      </c>
      <c r="B43" s="514" t="s">
        <v>61</v>
      </c>
      <c r="C43" s="515"/>
      <c r="D43" s="514" t="s">
        <v>62</v>
      </c>
      <c r="E43" s="515"/>
      <c r="F43" s="514" t="s">
        <v>63</v>
      </c>
      <c r="G43" s="515"/>
      <c r="H43" s="514" t="s">
        <v>64</v>
      </c>
      <c r="I43" s="515"/>
      <c r="J43" s="514" t="s">
        <v>65</v>
      </c>
      <c r="K43" s="515"/>
      <c r="L43" s="518" t="s">
        <v>11</v>
      </c>
    </row>
    <row r="44" spans="1:12">
      <c r="A44" s="520"/>
      <c r="B44" s="217" t="s">
        <v>29</v>
      </c>
      <c r="C44" s="218" t="s">
        <v>12</v>
      </c>
      <c r="D44" s="217" t="s">
        <v>29</v>
      </c>
      <c r="E44" s="218" t="s">
        <v>12</v>
      </c>
      <c r="F44" s="217" t="s">
        <v>29</v>
      </c>
      <c r="G44" s="218" t="s">
        <v>12</v>
      </c>
      <c r="H44" s="217" t="s">
        <v>29</v>
      </c>
      <c r="I44" s="218" t="s">
        <v>12</v>
      </c>
      <c r="J44" s="217" t="s">
        <v>29</v>
      </c>
      <c r="K44" s="218" t="s">
        <v>12</v>
      </c>
      <c r="L44" s="518"/>
    </row>
    <row r="45" spans="1:12" ht="14">
      <c r="A45" s="113" t="s">
        <v>194</v>
      </c>
      <c r="B45" s="112">
        <v>799845</v>
      </c>
      <c r="C45" s="111">
        <v>0.12117497663899705</v>
      </c>
      <c r="D45" s="112">
        <v>4208278</v>
      </c>
      <c r="E45" s="111">
        <v>0.63754600996493727</v>
      </c>
      <c r="F45" s="112">
        <v>1443549</v>
      </c>
      <c r="G45" s="111">
        <v>0.21869489257574601</v>
      </c>
      <c r="H45" s="112">
        <v>121822</v>
      </c>
      <c r="I45" s="111">
        <v>1.8455798316068611E-2</v>
      </c>
      <c r="J45" s="112">
        <v>27252</v>
      </c>
      <c r="K45" s="111">
        <v>4.1286255003981373E-3</v>
      </c>
      <c r="L45" s="110">
        <v>6600744</v>
      </c>
    </row>
    <row r="46" spans="1:12">
      <c r="A46" s="109" t="s">
        <v>211</v>
      </c>
      <c r="B46" s="19">
        <v>594335</v>
      </c>
      <c r="C46" s="83">
        <v>0.10588851947776143</v>
      </c>
      <c r="D46" s="19">
        <v>3424635</v>
      </c>
      <c r="E46" s="83">
        <v>0.61014331967951319</v>
      </c>
      <c r="F46" s="19">
        <v>1383878</v>
      </c>
      <c r="G46" s="83">
        <v>0.24655588608755252</v>
      </c>
      <c r="H46" s="19">
        <v>157605</v>
      </c>
      <c r="I46" s="83">
        <v>2.8079383028582514E-2</v>
      </c>
      <c r="J46" s="19">
        <v>52385</v>
      </c>
      <c r="K46" s="83">
        <v>9.3330698896119738E-3</v>
      </c>
      <c r="L46" s="17">
        <v>5612837</v>
      </c>
    </row>
    <row r="47" spans="1:12">
      <c r="A47" s="4" t="s">
        <v>30</v>
      </c>
    </row>
    <row r="49" spans="1:20">
      <c r="A49" s="519" t="s">
        <v>192</v>
      </c>
      <c r="B49" s="514" t="s">
        <v>61</v>
      </c>
      <c r="C49" s="515"/>
      <c r="D49" s="514" t="s">
        <v>62</v>
      </c>
      <c r="E49" s="515"/>
      <c r="F49" s="514" t="s">
        <v>63</v>
      </c>
      <c r="G49" s="515"/>
      <c r="H49" s="514" t="s">
        <v>64</v>
      </c>
      <c r="I49" s="515"/>
      <c r="J49" s="514" t="s">
        <v>65</v>
      </c>
      <c r="K49" s="515"/>
      <c r="L49" s="516" t="s">
        <v>11</v>
      </c>
    </row>
    <row r="50" spans="1:20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115" t="s">
        <v>29</v>
      </c>
      <c r="G50" s="114" t="s">
        <v>12</v>
      </c>
      <c r="H50" s="115" t="s">
        <v>29</v>
      </c>
      <c r="I50" s="114" t="s">
        <v>12</v>
      </c>
      <c r="J50" s="115" t="s">
        <v>29</v>
      </c>
      <c r="K50" s="114" t="s">
        <v>12</v>
      </c>
      <c r="L50" s="517"/>
    </row>
    <row r="51" spans="1:20" ht="14">
      <c r="A51" s="113" t="s">
        <v>173</v>
      </c>
      <c r="B51" s="112">
        <v>27977</v>
      </c>
      <c r="C51" s="111">
        <v>0.1888232713528836</v>
      </c>
      <c r="D51" s="112">
        <v>85380</v>
      </c>
      <c r="E51" s="111">
        <v>0.57624945162487762</v>
      </c>
      <c r="F51" s="112">
        <v>30960</v>
      </c>
      <c r="G51" s="111">
        <v>0.20895623122869775</v>
      </c>
      <c r="H51" s="112">
        <v>3419</v>
      </c>
      <c r="I51" s="111">
        <v>2.3075625147639455E-2</v>
      </c>
      <c r="J51" s="112">
        <v>429</v>
      </c>
      <c r="K51" s="111">
        <v>2.8954206459015286E-3</v>
      </c>
      <c r="L51" s="110">
        <v>148165</v>
      </c>
      <c r="O51" s="21"/>
      <c r="Q51" s="21"/>
      <c r="R51" s="21"/>
      <c r="S51" s="21"/>
    </row>
    <row r="52" spans="1:20">
      <c r="A52" s="128" t="s">
        <v>185</v>
      </c>
      <c r="B52" s="127">
        <v>14035</v>
      </c>
      <c r="C52" s="82">
        <v>1.8208992790354619E-2</v>
      </c>
      <c r="D52" s="127">
        <v>634940</v>
      </c>
      <c r="E52" s="82">
        <v>0.82377042267956968</v>
      </c>
      <c r="F52" s="127">
        <v>103690</v>
      </c>
      <c r="G52" s="82">
        <v>0.13452728624380977</v>
      </c>
      <c r="H52" s="127">
        <v>17082</v>
      </c>
      <c r="I52" s="82">
        <v>2.2162167071238872E-2</v>
      </c>
      <c r="J52" s="127">
        <v>1026</v>
      </c>
      <c r="K52" s="82">
        <v>1.3311312150269925E-3</v>
      </c>
      <c r="L52" s="16">
        <v>770773</v>
      </c>
      <c r="O52" s="21"/>
      <c r="P52" s="21"/>
      <c r="Q52" s="21"/>
      <c r="R52" s="21"/>
      <c r="S52" s="21"/>
      <c r="T52" s="21"/>
    </row>
    <row r="53" spans="1:20">
      <c r="A53" s="126" t="s">
        <v>216</v>
      </c>
      <c r="B53" s="125">
        <v>429980</v>
      </c>
      <c r="C53" s="124">
        <v>0.10029071665948272</v>
      </c>
      <c r="D53" s="125">
        <v>2609243</v>
      </c>
      <c r="E53" s="124">
        <v>0.60859307504706883</v>
      </c>
      <c r="F53" s="125">
        <v>1100410</v>
      </c>
      <c r="G53" s="124">
        <v>0.25666521121740865</v>
      </c>
      <c r="H53" s="125">
        <v>114582</v>
      </c>
      <c r="I53" s="124">
        <v>2.6725687000039185E-2</v>
      </c>
      <c r="J53" s="125">
        <v>33120</v>
      </c>
      <c r="K53" s="124">
        <v>7.7250768309271769E-3</v>
      </c>
      <c r="L53" s="123">
        <v>4287336</v>
      </c>
      <c r="O53" s="22"/>
      <c r="R53" s="21"/>
      <c r="S53" s="21"/>
    </row>
    <row r="54" spans="1:20">
      <c r="A54" s="128" t="s">
        <v>184</v>
      </c>
      <c r="B54" s="127">
        <v>21192</v>
      </c>
      <c r="C54" s="82">
        <v>3.9882340321023481E-2</v>
      </c>
      <c r="D54" s="127">
        <v>401998</v>
      </c>
      <c r="E54" s="82">
        <v>0.75654119688423926</v>
      </c>
      <c r="F54" s="127">
        <v>102376</v>
      </c>
      <c r="G54" s="82">
        <v>0.19266678334773027</v>
      </c>
      <c r="H54" s="127">
        <v>5448</v>
      </c>
      <c r="I54" s="82">
        <v>1.0252877976072855E-2</v>
      </c>
      <c r="J54" s="127">
        <v>349</v>
      </c>
      <c r="K54" s="82">
        <v>6.5680147093418243E-4</v>
      </c>
      <c r="L54" s="16">
        <v>531363</v>
      </c>
      <c r="O54" s="21"/>
      <c r="P54" s="21"/>
      <c r="Q54" s="21"/>
      <c r="R54" s="21"/>
      <c r="T54" s="21"/>
    </row>
    <row r="55" spans="1:20" ht="14">
      <c r="A55" s="131" t="s">
        <v>213</v>
      </c>
      <c r="B55" s="130">
        <v>205950</v>
      </c>
      <c r="C55" s="124">
        <v>0.16023633595245895</v>
      </c>
      <c r="D55" s="130">
        <v>743205</v>
      </c>
      <c r="E55" s="124">
        <v>0.57823960214395365</v>
      </c>
      <c r="F55" s="130">
        <v>305166</v>
      </c>
      <c r="G55" s="124">
        <v>0.23742986985806305</v>
      </c>
      <c r="H55" s="130">
        <v>24682</v>
      </c>
      <c r="I55" s="124">
        <v>1.9203463189990732E-2</v>
      </c>
      <c r="J55" s="130">
        <v>6285</v>
      </c>
      <c r="K55" s="124">
        <v>4.8899508203991476E-3</v>
      </c>
      <c r="L55" s="129">
        <v>1285289</v>
      </c>
      <c r="P55" s="21"/>
      <c r="Q55" s="21"/>
      <c r="R55" s="21"/>
      <c r="T55" s="21"/>
    </row>
    <row r="56" spans="1:20">
      <c r="A56" s="128" t="s">
        <v>175</v>
      </c>
      <c r="B56" s="127">
        <v>7423</v>
      </c>
      <c r="C56" s="82">
        <v>1.7420670589035986E-2</v>
      </c>
      <c r="D56" s="127">
        <v>329534</v>
      </c>
      <c r="E56" s="82">
        <v>0.77336700281387361</v>
      </c>
      <c r="F56" s="127">
        <v>86402</v>
      </c>
      <c r="G56" s="82">
        <v>0.20277256907367466</v>
      </c>
      <c r="H56" s="127">
        <v>2195</v>
      </c>
      <c r="I56" s="82">
        <v>5.1513366486506786E-3</v>
      </c>
      <c r="J56" s="127">
        <v>548</v>
      </c>
      <c r="K56" s="82">
        <v>1.2860740243556136E-3</v>
      </c>
      <c r="L56" s="16">
        <v>426103</v>
      </c>
      <c r="O56" s="21"/>
      <c r="P56" s="21"/>
      <c r="Q56" s="21"/>
      <c r="R56" s="21"/>
      <c r="S56" s="21"/>
      <c r="T56" s="21"/>
    </row>
    <row r="57" spans="1:20">
      <c r="A57" s="126" t="s">
        <v>215</v>
      </c>
      <c r="B57" s="125">
        <v>1163</v>
      </c>
      <c r="C57" s="124">
        <v>3.0124616966660882E-3</v>
      </c>
      <c r="D57" s="125">
        <v>265769</v>
      </c>
      <c r="E57" s="124">
        <v>0.68840836858232979</v>
      </c>
      <c r="F57" s="125">
        <v>110766</v>
      </c>
      <c r="G57" s="124">
        <v>0.28691172166200851</v>
      </c>
      <c r="H57" s="125">
        <v>7493</v>
      </c>
      <c r="I57" s="124">
        <v>1.9408749349199481E-2</v>
      </c>
      <c r="J57" s="125">
        <v>872</v>
      </c>
      <c r="K57" s="124">
        <v>2.2586987097960695E-3</v>
      </c>
      <c r="L57" s="123">
        <v>386063</v>
      </c>
      <c r="O57" s="21"/>
      <c r="P57" s="21"/>
      <c r="Q57" s="21"/>
      <c r="R57" s="21"/>
      <c r="T57" s="21"/>
    </row>
    <row r="58" spans="1:20">
      <c r="A58" s="128" t="s">
        <v>176</v>
      </c>
      <c r="B58" s="127">
        <v>6808</v>
      </c>
      <c r="C58" s="82">
        <v>8.4549372213459845E-2</v>
      </c>
      <c r="D58" s="127">
        <v>58104</v>
      </c>
      <c r="E58" s="82">
        <v>0.72160057624719021</v>
      </c>
      <c r="F58" s="127">
        <v>14249</v>
      </c>
      <c r="G58" s="82">
        <v>0.17696004768942264</v>
      </c>
      <c r="H58" s="127">
        <v>1005</v>
      </c>
      <c r="I58" s="82">
        <v>1.2481216080277194E-2</v>
      </c>
      <c r="J58" s="127">
        <v>355</v>
      </c>
      <c r="K58" s="82">
        <v>4.4087877696501535E-3</v>
      </c>
      <c r="L58" s="16">
        <v>80521</v>
      </c>
      <c r="O58" s="21"/>
      <c r="P58" s="21"/>
      <c r="Q58" s="21"/>
      <c r="R58" s="21"/>
      <c r="S58" s="21"/>
      <c r="T58" s="21"/>
    </row>
    <row r="59" spans="1:20" ht="14">
      <c r="A59" s="131" t="s">
        <v>189</v>
      </c>
      <c r="B59" s="130">
        <v>8803</v>
      </c>
      <c r="C59" s="124">
        <v>3.2903245097965925E-2</v>
      </c>
      <c r="D59" s="130">
        <v>169537</v>
      </c>
      <c r="E59" s="124">
        <v>0.63368368330953639</v>
      </c>
      <c r="F59" s="130">
        <v>74535</v>
      </c>
      <c r="G59" s="124">
        <v>0.2785917725067466</v>
      </c>
      <c r="H59" s="130">
        <v>12097</v>
      </c>
      <c r="I59" s="124">
        <v>4.5215330677052572E-2</v>
      </c>
      <c r="J59" s="130">
        <v>2570</v>
      </c>
      <c r="K59" s="124">
        <v>9.6059684086984478E-3</v>
      </c>
      <c r="L59" s="129">
        <v>267542</v>
      </c>
      <c r="O59" s="21"/>
      <c r="P59" s="21"/>
      <c r="Q59" s="21"/>
      <c r="R59" s="21"/>
      <c r="T59" s="21"/>
    </row>
    <row r="60" spans="1:20">
      <c r="A60" s="128" t="s">
        <v>186</v>
      </c>
      <c r="B60" s="127">
        <v>38544</v>
      </c>
      <c r="C60" s="82">
        <v>0.17754602866052799</v>
      </c>
      <c r="D60" s="127">
        <v>125026</v>
      </c>
      <c r="E60" s="82">
        <v>0.57590986351471485</v>
      </c>
      <c r="F60" s="127">
        <v>50641</v>
      </c>
      <c r="G60" s="82">
        <v>0.23326869129819938</v>
      </c>
      <c r="H60" s="127">
        <v>2416</v>
      </c>
      <c r="I60" s="82">
        <v>1.1128871036836747E-2</v>
      </c>
      <c r="J60" s="127">
        <v>466</v>
      </c>
      <c r="K60" s="82">
        <v>2.1465454897209952E-3</v>
      </c>
      <c r="L60" s="16">
        <v>217093</v>
      </c>
      <c r="O60" s="21"/>
      <c r="P60" s="21"/>
      <c r="Q60" s="21"/>
      <c r="R60" s="21"/>
      <c r="T60" s="21"/>
    </row>
    <row r="61" spans="1:20">
      <c r="A61" s="126" t="s">
        <v>217</v>
      </c>
      <c r="B61" s="125">
        <v>374072</v>
      </c>
      <c r="C61" s="124">
        <v>0.20051609555593911</v>
      </c>
      <c r="D61" s="125">
        <v>1050706</v>
      </c>
      <c r="E61" s="124">
        <v>0.56321634524155395</v>
      </c>
      <c r="F61" s="125">
        <v>410473</v>
      </c>
      <c r="G61" s="124">
        <v>0.22002834558890533</v>
      </c>
      <c r="H61" s="125">
        <v>25456</v>
      </c>
      <c r="I61" s="124">
        <v>1.3645334931435623E-2</v>
      </c>
      <c r="J61" s="125">
        <v>4838</v>
      </c>
      <c r="K61" s="124">
        <v>2.5933426460671566E-3</v>
      </c>
      <c r="L61" s="123">
        <v>1865546</v>
      </c>
      <c r="O61" s="21"/>
      <c r="P61" s="21"/>
      <c r="Q61" s="21"/>
      <c r="R61" s="21"/>
      <c r="T61" s="21"/>
    </row>
    <row r="62" spans="1:20">
      <c r="A62" s="128" t="s">
        <v>188</v>
      </c>
      <c r="B62" s="127">
        <v>2172</v>
      </c>
      <c r="C62" s="82">
        <v>1.3833778111803932E-2</v>
      </c>
      <c r="D62" s="127">
        <v>105528</v>
      </c>
      <c r="E62" s="82">
        <v>0.67212289897902644</v>
      </c>
      <c r="F62" s="127">
        <v>45223</v>
      </c>
      <c r="G62" s="82">
        <v>0.28803174380760094</v>
      </c>
      <c r="H62" s="127">
        <v>3980</v>
      </c>
      <c r="I62" s="82">
        <v>2.5349188252753063E-2</v>
      </c>
      <c r="J62" s="127">
        <v>104</v>
      </c>
      <c r="K62" s="82">
        <v>6.6239084881565785E-4</v>
      </c>
      <c r="L62" s="16">
        <v>157007</v>
      </c>
      <c r="O62" s="21"/>
      <c r="P62" s="21"/>
      <c r="Q62" s="21"/>
      <c r="R62" s="21"/>
      <c r="S62" s="21"/>
      <c r="T62" s="21"/>
    </row>
    <row r="63" spans="1:20" ht="14">
      <c r="A63" s="131" t="s">
        <v>177</v>
      </c>
      <c r="B63" s="130">
        <v>36862</v>
      </c>
      <c r="C63" s="124">
        <v>0.22671193278964782</v>
      </c>
      <c r="D63" s="130">
        <v>89023</v>
      </c>
      <c r="E63" s="124">
        <v>0.54751712855332912</v>
      </c>
      <c r="F63" s="130">
        <v>33647</v>
      </c>
      <c r="G63" s="124">
        <v>0.20693875542762954</v>
      </c>
      <c r="H63" s="130">
        <v>2556</v>
      </c>
      <c r="I63" s="124">
        <v>1.5720137274438172E-2</v>
      </c>
      <c r="J63" s="130">
        <v>506</v>
      </c>
      <c r="K63" s="124">
        <v>3.1120459549552875E-3</v>
      </c>
      <c r="L63" s="129">
        <v>162594</v>
      </c>
      <c r="O63" s="21"/>
      <c r="P63" s="21"/>
      <c r="Q63" s="21"/>
      <c r="R63" s="21"/>
      <c r="S63" s="21"/>
      <c r="T63" s="21"/>
    </row>
    <row r="64" spans="1:20">
      <c r="A64" s="128" t="s">
        <v>178</v>
      </c>
      <c r="B64" s="127">
        <v>13626</v>
      </c>
      <c r="C64" s="82">
        <v>7.3043646071210319E-2</v>
      </c>
      <c r="D64" s="127">
        <v>98560</v>
      </c>
      <c r="E64" s="82">
        <v>0.5283415350637376</v>
      </c>
      <c r="F64" s="127">
        <v>61987</v>
      </c>
      <c r="G64" s="82">
        <v>0.3322880147523935</v>
      </c>
      <c r="H64" s="127">
        <v>11951</v>
      </c>
      <c r="I64" s="82">
        <v>6.4064627491342618E-2</v>
      </c>
      <c r="J64" s="127">
        <v>422</v>
      </c>
      <c r="K64" s="82">
        <v>2.2621766213159222E-3</v>
      </c>
      <c r="L64" s="16">
        <v>186546</v>
      </c>
      <c r="O64" s="21"/>
      <c r="P64" s="21"/>
      <c r="Q64" s="21"/>
      <c r="R64" s="21"/>
      <c r="S64" s="21"/>
      <c r="T64" s="21"/>
    </row>
    <row r="65" spans="1:20">
      <c r="A65" s="126" t="s">
        <v>214</v>
      </c>
      <c r="B65" s="125">
        <v>67291</v>
      </c>
      <c r="C65" s="124">
        <v>0.20679789179305152</v>
      </c>
      <c r="D65" s="125">
        <v>173281</v>
      </c>
      <c r="E65" s="124">
        <v>0.53252508489681771</v>
      </c>
      <c r="F65" s="125">
        <v>69232</v>
      </c>
      <c r="G65" s="124">
        <v>0.21276294964581507</v>
      </c>
      <c r="H65" s="125">
        <v>12238</v>
      </c>
      <c r="I65" s="124">
        <v>3.7609674395734413E-2</v>
      </c>
      <c r="J65" s="125">
        <v>3352</v>
      </c>
      <c r="K65" s="124">
        <v>1.030132608060972E-2</v>
      </c>
      <c r="L65" s="123">
        <v>325395</v>
      </c>
      <c r="O65" s="21"/>
      <c r="P65" s="21"/>
      <c r="Q65" s="21"/>
      <c r="R65" s="21"/>
      <c r="S65" s="21"/>
      <c r="T65" s="21"/>
    </row>
    <row r="66" spans="1:20">
      <c r="A66" s="128" t="s">
        <v>171</v>
      </c>
      <c r="B66" s="127">
        <v>3873</v>
      </c>
      <c r="C66" s="82">
        <v>3.1229085865875389E-2</v>
      </c>
      <c r="D66" s="127">
        <v>72595</v>
      </c>
      <c r="E66" s="82">
        <v>0.58535385707028764</v>
      </c>
      <c r="F66" s="127">
        <v>37938</v>
      </c>
      <c r="G66" s="82">
        <v>0.30590474040268023</v>
      </c>
      <c r="H66" s="127">
        <v>8441</v>
      </c>
      <c r="I66" s="82">
        <v>6.8062151767067952E-2</v>
      </c>
      <c r="J66" s="127">
        <v>1171</v>
      </c>
      <c r="K66" s="82">
        <v>9.4421016134624541E-3</v>
      </c>
      <c r="L66" s="16">
        <v>124019</v>
      </c>
      <c r="O66" s="21"/>
      <c r="P66" s="21"/>
      <c r="Q66" s="21"/>
      <c r="R66" s="21"/>
      <c r="S66" s="21"/>
      <c r="T66" s="21"/>
    </row>
    <row r="67" spans="1:20" ht="14">
      <c r="A67" s="131" t="s">
        <v>172</v>
      </c>
      <c r="B67" s="130">
        <v>609</v>
      </c>
      <c r="C67" s="124">
        <v>1.3640028668697367E-2</v>
      </c>
      <c r="D67" s="130">
        <v>36292</v>
      </c>
      <c r="E67" s="124">
        <v>0.81284716000716717</v>
      </c>
      <c r="F67" s="130">
        <v>7021</v>
      </c>
      <c r="G67" s="124">
        <v>0.15725228453682136</v>
      </c>
      <c r="H67" s="130">
        <v>472</v>
      </c>
      <c r="I67" s="124">
        <v>1.057158215373589E-2</v>
      </c>
      <c r="J67" s="130">
        <v>255</v>
      </c>
      <c r="K67" s="124">
        <v>5.711342053395449E-3</v>
      </c>
      <c r="L67" s="129">
        <v>44648</v>
      </c>
      <c r="O67" s="21"/>
      <c r="P67" s="21"/>
      <c r="Q67" s="21"/>
      <c r="R67" s="21"/>
      <c r="S67" s="21"/>
      <c r="T67" s="22"/>
    </row>
    <row r="68" spans="1:20">
      <c r="A68" s="128" t="s">
        <v>179</v>
      </c>
      <c r="B68" s="127">
        <v>10720</v>
      </c>
      <c r="C68" s="82">
        <v>9.9977616951428788E-2</v>
      </c>
      <c r="D68" s="127">
        <v>75759</v>
      </c>
      <c r="E68" s="82">
        <v>0.70654890696112815</v>
      </c>
      <c r="F68" s="127">
        <v>19044</v>
      </c>
      <c r="G68" s="82">
        <v>0.17760949041259419</v>
      </c>
      <c r="H68" s="127">
        <v>1456</v>
      </c>
      <c r="I68" s="82">
        <v>1.3579049466537343E-2</v>
      </c>
      <c r="J68" s="127">
        <v>244</v>
      </c>
      <c r="K68" s="82">
        <v>2.2756099380735655E-3</v>
      </c>
      <c r="L68" s="16">
        <v>107224</v>
      </c>
      <c r="O68" s="21"/>
      <c r="P68" s="21"/>
      <c r="Q68" s="21"/>
      <c r="R68" s="21"/>
      <c r="T68" s="21"/>
    </row>
    <row r="69" spans="1:20">
      <c r="A69" s="126" t="s">
        <v>187</v>
      </c>
      <c r="B69" s="125">
        <v>12649</v>
      </c>
      <c r="C69" s="124">
        <v>6.0287017487000327E-2</v>
      </c>
      <c r="D69" s="125">
        <v>125867</v>
      </c>
      <c r="E69" s="124">
        <v>0.59990086410279631</v>
      </c>
      <c r="F69" s="125">
        <v>65062</v>
      </c>
      <c r="G69" s="124">
        <v>0.31009517999361336</v>
      </c>
      <c r="H69" s="125">
        <v>5192</v>
      </c>
      <c r="I69" s="124">
        <v>2.4745845109692917E-2</v>
      </c>
      <c r="J69" s="125">
        <v>1044</v>
      </c>
      <c r="K69" s="124">
        <v>4.9758594558011182E-3</v>
      </c>
      <c r="L69" s="123">
        <v>209813</v>
      </c>
      <c r="O69" s="21"/>
      <c r="P69" s="21"/>
      <c r="Q69" s="21"/>
      <c r="R69" s="21"/>
      <c r="T69" s="21"/>
    </row>
    <row r="70" spans="1:20">
      <c r="A70" s="128" t="s">
        <v>180</v>
      </c>
      <c r="B70" s="127">
        <v>19620</v>
      </c>
      <c r="C70" s="82">
        <v>0.1617610685134801</v>
      </c>
      <c r="D70" s="127">
        <v>61685</v>
      </c>
      <c r="E70" s="82">
        <v>0.50857449088960338</v>
      </c>
      <c r="F70" s="127">
        <v>36045</v>
      </c>
      <c r="G70" s="82">
        <v>0.29718031164976505</v>
      </c>
      <c r="H70" s="127">
        <v>3825</v>
      </c>
      <c r="I70" s="82">
        <v>3.1535988127627999E-2</v>
      </c>
      <c r="J70" s="127">
        <v>116</v>
      </c>
      <c r="K70" s="82">
        <v>9.5638552230192103E-4</v>
      </c>
      <c r="L70" s="16">
        <v>121290</v>
      </c>
      <c r="O70" s="21"/>
      <c r="P70" s="21"/>
      <c r="Q70" s="21"/>
      <c r="R70" s="21"/>
      <c r="S70" s="21"/>
      <c r="T70" s="21"/>
    </row>
    <row r="71" spans="1:20" ht="14">
      <c r="A71" s="131" t="s">
        <v>181</v>
      </c>
      <c r="B71" s="130">
        <v>3327</v>
      </c>
      <c r="C71" s="124">
        <v>3.3945862114703754E-2</v>
      </c>
      <c r="D71" s="130">
        <v>69112</v>
      </c>
      <c r="E71" s="124">
        <v>0.70515973022885658</v>
      </c>
      <c r="F71" s="130">
        <v>22121</v>
      </c>
      <c r="G71" s="124">
        <v>0.2257037618994174</v>
      </c>
      <c r="H71" s="130">
        <v>3227</v>
      </c>
      <c r="I71" s="124">
        <v>3.2925547653786899E-2</v>
      </c>
      <c r="J71" s="130">
        <v>223</v>
      </c>
      <c r="K71" s="124">
        <v>2.2753012478445855E-3</v>
      </c>
      <c r="L71" s="129">
        <v>98009</v>
      </c>
      <c r="O71" s="21"/>
      <c r="P71" s="21"/>
      <c r="Q71" s="22"/>
      <c r="R71" s="21"/>
      <c r="S71" s="21"/>
    </row>
    <row r="72" spans="1:20">
      <c r="A72" s="128" t="s">
        <v>182</v>
      </c>
      <c r="B72" s="127">
        <v>10293</v>
      </c>
      <c r="C72" s="82">
        <v>5.5902847552994468E-2</v>
      </c>
      <c r="D72" s="127">
        <v>120021</v>
      </c>
      <c r="E72" s="82">
        <v>0.65185229439016312</v>
      </c>
      <c r="F72" s="127">
        <v>48221</v>
      </c>
      <c r="G72" s="82">
        <v>0.26189558067161628</v>
      </c>
      <c r="H72" s="127">
        <v>4890</v>
      </c>
      <c r="I72" s="82">
        <v>2.6558333288073735E-2</v>
      </c>
      <c r="J72" s="127">
        <v>697</v>
      </c>
      <c r="K72" s="82">
        <v>3.7855129451507957E-3</v>
      </c>
      <c r="L72" s="16">
        <v>184123</v>
      </c>
      <c r="O72" s="21"/>
      <c r="P72" s="21"/>
      <c r="Q72" s="21"/>
      <c r="R72" s="21"/>
      <c r="S72" s="21"/>
      <c r="T72" s="21"/>
    </row>
    <row r="73" spans="1:20">
      <c r="A73" s="126" t="s">
        <v>183</v>
      </c>
      <c r="B73" s="125">
        <v>30725</v>
      </c>
      <c r="C73" s="124">
        <v>0.12264049271740995</v>
      </c>
      <c r="D73" s="125">
        <v>136905</v>
      </c>
      <c r="E73" s="124">
        <v>0.54646368284709557</v>
      </c>
      <c r="F73" s="125">
        <v>61100</v>
      </c>
      <c r="G73" s="124">
        <v>0.24388394157961754</v>
      </c>
      <c r="H73" s="125">
        <v>18449</v>
      </c>
      <c r="I73" s="124">
        <v>7.3640177384654074E-2</v>
      </c>
      <c r="J73" s="125">
        <v>3351</v>
      </c>
      <c r="K73" s="124">
        <v>1.3375697025094899E-2</v>
      </c>
      <c r="L73" s="123">
        <v>250529</v>
      </c>
      <c r="O73" s="21"/>
      <c r="P73" s="21"/>
      <c r="Q73" s="21"/>
      <c r="R73" s="21"/>
      <c r="S73" s="21"/>
      <c r="T73" s="21"/>
    </row>
    <row r="74" spans="1:20">
      <c r="A74" s="120" t="s">
        <v>212</v>
      </c>
      <c r="B74" s="119">
        <v>1347714</v>
      </c>
      <c r="C74" s="118">
        <v>0.11013442765464157</v>
      </c>
      <c r="D74" s="119">
        <v>7638070</v>
      </c>
      <c r="E74" s="118">
        <v>0.62417877074519379</v>
      </c>
      <c r="F74" s="119">
        <v>2896309</v>
      </c>
      <c r="G74" s="118">
        <v>0.23668473728549771</v>
      </c>
      <c r="H74" s="119">
        <v>292552</v>
      </c>
      <c r="I74" s="118">
        <v>2.3907184372367357E-2</v>
      </c>
      <c r="J74" s="119">
        <v>62345</v>
      </c>
      <c r="K74" s="118">
        <v>5.0947982228637745E-3</v>
      </c>
      <c r="L74" s="117">
        <v>12236991</v>
      </c>
      <c r="O74" s="22"/>
      <c r="R74" s="21"/>
      <c r="S74" s="21"/>
      <c r="T74" s="22"/>
    </row>
    <row r="75" spans="1:20">
      <c r="A75" s="4" t="s">
        <v>405</v>
      </c>
    </row>
    <row r="76" spans="1:20">
      <c r="A76" s="4" t="s">
        <v>406</v>
      </c>
    </row>
    <row r="78" spans="1:20">
      <c r="B78" s="4"/>
      <c r="C78" s="4"/>
      <c r="D78" s="4"/>
      <c r="E78" s="4"/>
    </row>
    <row r="79" spans="1:20">
      <c r="B79" s="4"/>
      <c r="C79" s="4"/>
      <c r="D79" s="4"/>
      <c r="E79" s="4"/>
    </row>
    <row r="80" spans="1:20">
      <c r="B80" s="4"/>
      <c r="C80" s="4"/>
      <c r="D80" s="4"/>
      <c r="E80" s="4"/>
    </row>
    <row r="81" spans="2:8">
      <c r="B81" s="4"/>
      <c r="C81" s="4"/>
      <c r="D81" s="4"/>
      <c r="E81" s="4"/>
    </row>
    <row r="82" spans="2:8">
      <c r="B82" s="4"/>
      <c r="C82" s="4"/>
      <c r="D82" s="4"/>
      <c r="E82" s="4"/>
    </row>
    <row r="86" spans="2:8">
      <c r="F86" s="21"/>
      <c r="G86" s="21"/>
    </row>
    <row r="87" spans="2:8">
      <c r="C87" s="26"/>
      <c r="E87" s="26"/>
      <c r="F87" s="21"/>
      <c r="G87" s="21"/>
      <c r="H87" s="22"/>
    </row>
    <row r="89" spans="2:8">
      <c r="F89" s="21"/>
      <c r="G89" s="21"/>
      <c r="H89" s="22"/>
    </row>
  </sheetData>
  <mergeCells count="44">
    <mergeCell ref="H49:I49"/>
    <mergeCell ref="H35:I35"/>
    <mergeCell ref="B49:C49"/>
    <mergeCell ref="D49:E49"/>
    <mergeCell ref="H43:I43"/>
    <mergeCell ref="F43:G43"/>
    <mergeCell ref="A49:A50"/>
    <mergeCell ref="A43:A44"/>
    <mergeCell ref="B43:C43"/>
    <mergeCell ref="D43:E43"/>
    <mergeCell ref="F49:G49"/>
    <mergeCell ref="L49:L50"/>
    <mergeCell ref="L43:L44"/>
    <mergeCell ref="J43:K43"/>
    <mergeCell ref="J35:K35"/>
    <mergeCell ref="L35:L36"/>
    <mergeCell ref="J49:K49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L26:L27"/>
    <mergeCell ref="H19:I19"/>
    <mergeCell ref="J26:K26"/>
    <mergeCell ref="H26:I26"/>
    <mergeCell ref="L19:L20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7"/>
  <dimension ref="A6:T89"/>
  <sheetViews>
    <sheetView showGridLines="0" topLeftCell="A34" zoomScale="70" zoomScaleNormal="70" workbookViewId="0">
      <selection activeCell="A77" sqref="A77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10.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8" width="13.1640625" style="4" customWidth="1"/>
    <col min="9" max="16384" width="11.5" style="4"/>
  </cols>
  <sheetData>
    <row r="6" spans="1:12" s="6" customFormat="1" ht="16">
      <c r="A6" s="521" t="s">
        <v>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</row>
    <row r="7" spans="1:12" ht="15" customHeight="1">
      <c r="A7" s="144" t="s">
        <v>67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1:12" ht="15" customHeight="1">
      <c r="A8" s="144" t="s">
        <v>319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2" ht="15" customHeight="1">
      <c r="A9" s="144" t="s">
        <v>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</row>
    <row r="10" spans="1:12" ht="15" customHeight="1">
      <c r="A10" s="145" t="s">
        <v>404</v>
      </c>
      <c r="B10" s="145"/>
      <c r="C10" s="145"/>
      <c r="D10" s="145"/>
      <c r="E10" s="145"/>
      <c r="F10" s="145"/>
      <c r="G10" s="145"/>
      <c r="H10" s="145"/>
      <c r="I10" s="144"/>
      <c r="J10" s="144"/>
      <c r="K10" s="144"/>
      <c r="L10" s="144"/>
    </row>
    <row r="11" spans="1:12" ht="14">
      <c r="A11" s="522" t="s">
        <v>13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</row>
    <row r="12" spans="1:12" ht="20.25" customHeight="1">
      <c r="A12" s="523"/>
      <c r="B12" s="514" t="s">
        <v>6</v>
      </c>
      <c r="C12" s="515"/>
      <c r="D12" s="514" t="s">
        <v>7</v>
      </c>
      <c r="E12" s="515"/>
      <c r="F12" s="514" t="s">
        <v>8</v>
      </c>
      <c r="G12" s="515"/>
      <c r="H12" s="514" t="s">
        <v>9</v>
      </c>
      <c r="I12" s="515"/>
      <c r="J12" s="514" t="s">
        <v>10</v>
      </c>
      <c r="K12" s="515"/>
      <c r="L12" s="527" t="s">
        <v>11</v>
      </c>
    </row>
    <row r="13" spans="1:12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17"/>
    </row>
    <row r="14" spans="1:12" ht="28">
      <c r="A14" s="143" t="s">
        <v>3</v>
      </c>
      <c r="B14" s="142">
        <v>131714</v>
      </c>
      <c r="C14" s="141">
        <v>1.0784223661821732E-2</v>
      </c>
      <c r="D14" s="142">
        <v>1484387</v>
      </c>
      <c r="E14" s="141">
        <v>0.12153576239959743</v>
      </c>
      <c r="F14" s="142">
        <v>8821716</v>
      </c>
      <c r="G14" s="141">
        <v>0.72228736827574413</v>
      </c>
      <c r="H14" s="142">
        <v>1715072</v>
      </c>
      <c r="I14" s="141">
        <v>0.1404233418173309</v>
      </c>
      <c r="J14" s="142">
        <v>60693</v>
      </c>
      <c r="K14" s="141">
        <v>4.9693038455057657E-3</v>
      </c>
      <c r="L14" s="140">
        <v>12213582</v>
      </c>
    </row>
    <row r="15" spans="1:12">
      <c r="A15" s="13" t="s">
        <v>4</v>
      </c>
      <c r="B15" s="15">
        <v>47630</v>
      </c>
      <c r="C15" s="82">
        <v>1.0292707930852366E-2</v>
      </c>
      <c r="D15" s="15">
        <v>551955</v>
      </c>
      <c r="E15" s="82">
        <v>0.11927591026608476</v>
      </c>
      <c r="F15" s="15">
        <v>3521015</v>
      </c>
      <c r="G15" s="82">
        <v>0.76088135660613354</v>
      </c>
      <c r="H15" s="15">
        <v>498816</v>
      </c>
      <c r="I15" s="82">
        <v>0.10779272305765386</v>
      </c>
      <c r="J15" s="15">
        <v>8133</v>
      </c>
      <c r="K15" s="82">
        <v>1.7575182364396869E-3</v>
      </c>
      <c r="L15" s="16">
        <v>4627548</v>
      </c>
    </row>
    <row r="16" spans="1:12">
      <c r="A16" s="139" t="s">
        <v>5</v>
      </c>
      <c r="B16" s="138">
        <v>84084</v>
      </c>
      <c r="C16" s="137">
        <v>1.1084052615635522E-2</v>
      </c>
      <c r="D16" s="138">
        <v>932432</v>
      </c>
      <c r="E16" s="137">
        <v>0.12291429223755126</v>
      </c>
      <c r="F16" s="138">
        <v>5300701</v>
      </c>
      <c r="G16" s="137">
        <v>0.69874469320859889</v>
      </c>
      <c r="H16" s="138">
        <v>1216256</v>
      </c>
      <c r="I16" s="137">
        <v>0.16032830857335995</v>
      </c>
      <c r="J16" s="138">
        <v>52560</v>
      </c>
      <c r="K16" s="137">
        <v>6.9285215436682727E-3</v>
      </c>
      <c r="L16" s="136">
        <v>7586034</v>
      </c>
    </row>
    <row r="17" spans="1:12">
      <c r="A17" s="4" t="s">
        <v>30</v>
      </c>
      <c r="B17" s="9"/>
      <c r="C17" s="9"/>
      <c r="D17" s="9"/>
      <c r="E17" s="9"/>
      <c r="F17" s="8"/>
      <c r="G17" s="8"/>
      <c r="H17" s="8"/>
    </row>
    <row r="18" spans="1:12">
      <c r="B18" s="9"/>
      <c r="C18" s="9"/>
      <c r="D18" s="9"/>
      <c r="E18" s="9"/>
      <c r="F18" s="8"/>
      <c r="G18" s="8"/>
      <c r="H18" s="8"/>
    </row>
    <row r="19" spans="1:12">
      <c r="A19" s="519" t="s">
        <v>14</v>
      </c>
      <c r="B19" s="514" t="s">
        <v>6</v>
      </c>
      <c r="C19" s="515"/>
      <c r="D19" s="514" t="s">
        <v>7</v>
      </c>
      <c r="E19" s="515"/>
      <c r="F19" s="514" t="s">
        <v>8</v>
      </c>
      <c r="G19" s="515"/>
      <c r="H19" s="514" t="s">
        <v>9</v>
      </c>
      <c r="I19" s="515"/>
      <c r="J19" s="514" t="s">
        <v>10</v>
      </c>
      <c r="K19" s="515"/>
      <c r="L19" s="518" t="s">
        <v>11</v>
      </c>
    </row>
    <row r="20" spans="1:12">
      <c r="A20" s="520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217" t="s">
        <v>29</v>
      </c>
      <c r="I20" s="218" t="s">
        <v>12</v>
      </c>
      <c r="J20" s="217" t="s">
        <v>29</v>
      </c>
      <c r="K20" s="218" t="s">
        <v>12</v>
      </c>
      <c r="L20" s="518"/>
    </row>
    <row r="21" spans="1:12" ht="14">
      <c r="A21" s="135" t="s">
        <v>15</v>
      </c>
      <c r="B21" s="134">
        <v>24229</v>
      </c>
      <c r="C21" s="111">
        <v>4.4343053336481218E-2</v>
      </c>
      <c r="D21" s="134">
        <v>67331</v>
      </c>
      <c r="E21" s="111">
        <v>0.12322679946339579</v>
      </c>
      <c r="F21" s="134">
        <v>419392</v>
      </c>
      <c r="G21" s="111">
        <v>0.76755630958328991</v>
      </c>
      <c r="H21" s="134">
        <v>35423</v>
      </c>
      <c r="I21" s="111">
        <v>6.4829913671145073E-2</v>
      </c>
      <c r="J21" s="134">
        <v>24</v>
      </c>
      <c r="K21" s="111">
        <v>4.3923945688041154E-5</v>
      </c>
      <c r="L21" s="110">
        <v>546399</v>
      </c>
    </row>
    <row r="22" spans="1:12">
      <c r="A22" s="13" t="s">
        <v>16</v>
      </c>
      <c r="B22" s="15">
        <v>71550</v>
      </c>
      <c r="C22" s="82">
        <v>9.7324772562004253E-3</v>
      </c>
      <c r="D22" s="15">
        <v>907297</v>
      </c>
      <c r="E22" s="82">
        <v>0.12341366061661603</v>
      </c>
      <c r="F22" s="15">
        <v>5405653</v>
      </c>
      <c r="G22" s="82">
        <v>0.73529552588974978</v>
      </c>
      <c r="H22" s="15">
        <v>926300</v>
      </c>
      <c r="I22" s="82">
        <v>0.12599851407992249</v>
      </c>
      <c r="J22" s="15">
        <v>40874</v>
      </c>
      <c r="K22" s="82">
        <v>5.5598221575113372E-3</v>
      </c>
      <c r="L22" s="16">
        <v>7351674</v>
      </c>
    </row>
    <row r="23" spans="1:12">
      <c r="A23" s="139" t="s">
        <v>17</v>
      </c>
      <c r="B23" s="138">
        <v>35936</v>
      </c>
      <c r="C23" s="137">
        <v>8.3300166410255633E-3</v>
      </c>
      <c r="D23" s="138">
        <v>509758</v>
      </c>
      <c r="E23" s="137">
        <v>0.11816263977337237</v>
      </c>
      <c r="F23" s="138">
        <v>2995200</v>
      </c>
      <c r="G23" s="137">
        <v>0.6942916808548466</v>
      </c>
      <c r="H23" s="138">
        <v>753349</v>
      </c>
      <c r="I23" s="137">
        <v>0.17462738497606767</v>
      </c>
      <c r="J23" s="138">
        <v>19795</v>
      </c>
      <c r="K23" s="137">
        <v>4.588509556130372E-3</v>
      </c>
      <c r="L23" s="136">
        <v>4314037</v>
      </c>
    </row>
    <row r="24" spans="1:12">
      <c r="A24" s="4" t="s">
        <v>30</v>
      </c>
    </row>
    <row r="26" spans="1:12">
      <c r="A26" s="519" t="s">
        <v>18</v>
      </c>
      <c r="B26" s="514" t="s">
        <v>6</v>
      </c>
      <c r="C26" s="515"/>
      <c r="D26" s="514" t="s">
        <v>7</v>
      </c>
      <c r="E26" s="515"/>
      <c r="F26" s="514" t="s">
        <v>8</v>
      </c>
      <c r="G26" s="515"/>
      <c r="H26" s="514" t="s">
        <v>9</v>
      </c>
      <c r="I26" s="515"/>
      <c r="J26" s="514" t="s">
        <v>10</v>
      </c>
      <c r="K26" s="515"/>
      <c r="L26" s="518" t="s">
        <v>11</v>
      </c>
    </row>
    <row r="27" spans="1:12">
      <c r="A27" s="520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217" t="s">
        <v>29</v>
      </c>
      <c r="I27" s="218" t="s">
        <v>12</v>
      </c>
      <c r="J27" s="217" t="s">
        <v>29</v>
      </c>
      <c r="K27" s="218" t="s">
        <v>12</v>
      </c>
      <c r="L27" s="518"/>
    </row>
    <row r="28" spans="1:12" ht="14">
      <c r="A28" s="135" t="s">
        <v>19</v>
      </c>
      <c r="B28" s="134">
        <v>12196</v>
      </c>
      <c r="C28" s="111">
        <v>1.0131958036613287E-2</v>
      </c>
      <c r="D28" s="134">
        <v>188201</v>
      </c>
      <c r="E28" s="111">
        <v>0.15635000282458653</v>
      </c>
      <c r="F28" s="134">
        <v>794456</v>
      </c>
      <c r="G28" s="111">
        <v>0.66000285781696011</v>
      </c>
      <c r="H28" s="134">
        <v>206108</v>
      </c>
      <c r="I28" s="111">
        <v>0.17122643547148994</v>
      </c>
      <c r="J28" s="134">
        <v>2754</v>
      </c>
      <c r="K28" s="111">
        <v>2.2879150896058537E-3</v>
      </c>
      <c r="L28" s="147">
        <v>1203716</v>
      </c>
    </row>
    <row r="29" spans="1:12">
      <c r="A29" s="13" t="s">
        <v>20</v>
      </c>
      <c r="B29" s="15">
        <v>29014</v>
      </c>
      <c r="C29" s="82">
        <v>8.6542666124992014E-3</v>
      </c>
      <c r="D29" s="15">
        <v>410293</v>
      </c>
      <c r="E29" s="82">
        <v>0.12238178159654425</v>
      </c>
      <c r="F29" s="15">
        <v>2313164</v>
      </c>
      <c r="G29" s="82">
        <v>0.68996822135641778</v>
      </c>
      <c r="H29" s="15">
        <v>563387</v>
      </c>
      <c r="I29" s="82">
        <v>0.16804650527387083</v>
      </c>
      <c r="J29" s="15">
        <v>36708</v>
      </c>
      <c r="K29" s="82">
        <v>1.0949225160667977E-2</v>
      </c>
      <c r="L29" s="23">
        <v>3352566</v>
      </c>
    </row>
    <row r="30" spans="1:12">
      <c r="A30" s="133" t="s">
        <v>21</v>
      </c>
      <c r="B30" s="125">
        <v>51619</v>
      </c>
      <c r="C30" s="132">
        <v>1.2497218818629207E-2</v>
      </c>
      <c r="D30" s="125">
        <v>459940</v>
      </c>
      <c r="E30" s="132">
        <v>0.11135378103877094</v>
      </c>
      <c r="F30" s="125">
        <v>3079589</v>
      </c>
      <c r="G30" s="132">
        <v>0.74558394398270977</v>
      </c>
      <c r="H30" s="125">
        <v>526336</v>
      </c>
      <c r="I30" s="132">
        <v>0.12742858567818094</v>
      </c>
      <c r="J30" s="125">
        <v>12954</v>
      </c>
      <c r="K30" s="132">
        <v>3.1362283766931311E-3</v>
      </c>
      <c r="L30" s="147">
        <v>4130439</v>
      </c>
    </row>
    <row r="31" spans="1:12">
      <c r="A31" s="13" t="s">
        <v>22</v>
      </c>
      <c r="B31" s="15">
        <v>21466</v>
      </c>
      <c r="C31" s="82">
        <v>1.428565724272041E-2</v>
      </c>
      <c r="D31" s="15">
        <v>165785</v>
      </c>
      <c r="E31" s="82">
        <v>0.11033018196144616</v>
      </c>
      <c r="F31" s="15">
        <v>1060744</v>
      </c>
      <c r="G31" s="82">
        <v>0.70592682410659735</v>
      </c>
      <c r="H31" s="15">
        <v>253009</v>
      </c>
      <c r="I31" s="82">
        <v>0.16837789310180976</v>
      </c>
      <c r="J31" s="15">
        <v>1622</v>
      </c>
      <c r="K31" s="82">
        <v>1.0794435874262791E-3</v>
      </c>
      <c r="L31" s="23">
        <v>1502626</v>
      </c>
    </row>
    <row r="32" spans="1:12">
      <c r="A32" s="139" t="s">
        <v>23</v>
      </c>
      <c r="B32" s="138">
        <v>17419</v>
      </c>
      <c r="C32" s="137">
        <v>8.6203526233456715E-3</v>
      </c>
      <c r="D32" s="138">
        <v>260167</v>
      </c>
      <c r="E32" s="137">
        <v>0.12875201107744264</v>
      </c>
      <c r="F32" s="138">
        <v>1570210</v>
      </c>
      <c r="G32" s="137">
        <v>0.77706894154105322</v>
      </c>
      <c r="H32" s="138">
        <v>166232</v>
      </c>
      <c r="I32" s="137">
        <v>8.2265253877030681E-2</v>
      </c>
      <c r="J32" s="138">
        <v>6655</v>
      </c>
      <c r="K32" s="137">
        <v>3.2934408811278169E-3</v>
      </c>
      <c r="L32" s="136">
        <v>2020683</v>
      </c>
    </row>
    <row r="33" spans="1:12">
      <c r="A33" s="4" t="s">
        <v>30</v>
      </c>
    </row>
    <row r="35" spans="1:12">
      <c r="A35" s="519" t="s">
        <v>24</v>
      </c>
      <c r="B35" s="514" t="s">
        <v>6</v>
      </c>
      <c r="C35" s="515"/>
      <c r="D35" s="514" t="s">
        <v>7</v>
      </c>
      <c r="E35" s="515"/>
      <c r="F35" s="514" t="s">
        <v>8</v>
      </c>
      <c r="G35" s="515"/>
      <c r="H35" s="514" t="s">
        <v>9</v>
      </c>
      <c r="I35" s="515"/>
      <c r="J35" s="514" t="s">
        <v>10</v>
      </c>
      <c r="K35" s="515"/>
      <c r="L35" s="518" t="s">
        <v>11</v>
      </c>
    </row>
    <row r="36" spans="1:12">
      <c r="A36" s="520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217" t="s">
        <v>29</v>
      </c>
      <c r="I36" s="218" t="s">
        <v>12</v>
      </c>
      <c r="J36" s="217" t="s">
        <v>29</v>
      </c>
      <c r="K36" s="218" t="s">
        <v>12</v>
      </c>
      <c r="L36" s="518"/>
    </row>
    <row r="37" spans="1:12" ht="14">
      <c r="A37" s="135" t="s">
        <v>25</v>
      </c>
      <c r="B37" s="134">
        <v>11891</v>
      </c>
      <c r="C37" s="111">
        <v>8.3578048585056172E-3</v>
      </c>
      <c r="D37" s="134">
        <v>234631</v>
      </c>
      <c r="E37" s="111">
        <v>0.16491465072374331</v>
      </c>
      <c r="F37" s="134">
        <v>987624</v>
      </c>
      <c r="G37" s="111">
        <v>0.69416942776694579</v>
      </c>
      <c r="H37" s="134">
        <v>180363</v>
      </c>
      <c r="I37" s="111">
        <v>0.1267714033886678</v>
      </c>
      <c r="J37" s="134">
        <v>8234</v>
      </c>
      <c r="K37" s="111">
        <v>5.787416130261144E-3</v>
      </c>
      <c r="L37" s="147">
        <v>1422742</v>
      </c>
    </row>
    <row r="38" spans="1:12">
      <c r="A38" s="13" t="s">
        <v>26</v>
      </c>
      <c r="B38" s="15">
        <v>24810</v>
      </c>
      <c r="C38" s="82">
        <v>9.5910338330386959E-3</v>
      </c>
      <c r="D38" s="15">
        <v>281040</v>
      </c>
      <c r="E38" s="82">
        <v>0.10864426233120496</v>
      </c>
      <c r="F38" s="15">
        <v>1856771</v>
      </c>
      <c r="G38" s="82">
        <v>0.71778933821866553</v>
      </c>
      <c r="H38" s="15">
        <v>407025</v>
      </c>
      <c r="I38" s="82">
        <v>0.1573474625510913</v>
      </c>
      <c r="J38" s="15">
        <v>17144</v>
      </c>
      <c r="K38" s="82">
        <v>6.6275164866431034E-3</v>
      </c>
      <c r="L38" s="23">
        <v>2586791</v>
      </c>
    </row>
    <row r="39" spans="1:12">
      <c r="A39" s="133" t="s">
        <v>27</v>
      </c>
      <c r="B39" s="125">
        <v>52620</v>
      </c>
      <c r="C39" s="132">
        <v>1.7268153219910029E-2</v>
      </c>
      <c r="D39" s="125">
        <v>347326</v>
      </c>
      <c r="E39" s="132">
        <v>0.11398096893307623</v>
      </c>
      <c r="F39" s="125">
        <v>2229850</v>
      </c>
      <c r="G39" s="132">
        <v>0.73176342564455299</v>
      </c>
      <c r="H39" s="125">
        <v>401537</v>
      </c>
      <c r="I39" s="132">
        <v>0.13177123602172203</v>
      </c>
      <c r="J39" s="125">
        <v>15896</v>
      </c>
      <c r="K39" s="132">
        <v>5.2165443478466335E-3</v>
      </c>
      <c r="L39" s="147">
        <v>3047228</v>
      </c>
    </row>
    <row r="40" spans="1:12">
      <c r="A40" s="14" t="s">
        <v>28</v>
      </c>
      <c r="B40" s="19">
        <v>42394</v>
      </c>
      <c r="C40" s="83">
        <v>8.2209578771413397E-3</v>
      </c>
      <c r="D40" s="19">
        <v>621390</v>
      </c>
      <c r="E40" s="83">
        <v>0.12049867941871154</v>
      </c>
      <c r="F40" s="19">
        <v>3747471</v>
      </c>
      <c r="G40" s="83">
        <v>0.72670192095128394</v>
      </c>
      <c r="H40" s="19">
        <v>726146</v>
      </c>
      <c r="I40" s="83">
        <v>0.14081274894217755</v>
      </c>
      <c r="J40" s="19">
        <v>19419</v>
      </c>
      <c r="K40" s="83">
        <v>3.7656928106856551E-3</v>
      </c>
      <c r="L40" s="17">
        <v>5156820</v>
      </c>
    </row>
    <row r="41" spans="1:12">
      <c r="A41" s="4" t="s">
        <v>30</v>
      </c>
    </row>
    <row r="43" spans="1:12">
      <c r="A43" s="519" t="s">
        <v>219</v>
      </c>
      <c r="B43" s="514" t="s">
        <v>6</v>
      </c>
      <c r="C43" s="515"/>
      <c r="D43" s="514" t="s">
        <v>7</v>
      </c>
      <c r="E43" s="515"/>
      <c r="F43" s="514" t="s">
        <v>8</v>
      </c>
      <c r="G43" s="515"/>
      <c r="H43" s="514" t="s">
        <v>9</v>
      </c>
      <c r="I43" s="515"/>
      <c r="J43" s="514" t="s">
        <v>10</v>
      </c>
      <c r="K43" s="515"/>
      <c r="L43" s="516" t="s">
        <v>11</v>
      </c>
    </row>
    <row r="44" spans="1:12">
      <c r="A44" s="520"/>
      <c r="B44" s="245" t="s">
        <v>29</v>
      </c>
      <c r="C44" s="246" t="s">
        <v>12</v>
      </c>
      <c r="D44" s="245" t="s">
        <v>29</v>
      </c>
      <c r="E44" s="246" t="s">
        <v>12</v>
      </c>
      <c r="F44" s="245" t="s">
        <v>29</v>
      </c>
      <c r="G44" s="246" t="s">
        <v>12</v>
      </c>
      <c r="H44" s="245" t="s">
        <v>29</v>
      </c>
      <c r="I44" s="246" t="s">
        <v>12</v>
      </c>
      <c r="J44" s="245" t="s">
        <v>29</v>
      </c>
      <c r="K44" s="246" t="s">
        <v>12</v>
      </c>
      <c r="L44" s="517"/>
    </row>
    <row r="45" spans="1:12" ht="14">
      <c r="A45" s="113" t="s">
        <v>194</v>
      </c>
      <c r="B45" s="112">
        <v>46817</v>
      </c>
      <c r="C45" s="111">
        <v>7.0926853094136055E-3</v>
      </c>
      <c r="D45" s="112">
        <v>777052</v>
      </c>
      <c r="E45" s="111">
        <v>0.11772188104856059</v>
      </c>
      <c r="F45" s="112">
        <v>4913534</v>
      </c>
      <c r="G45" s="111">
        <v>0.74439093532486644</v>
      </c>
      <c r="H45" s="112">
        <v>844564</v>
      </c>
      <c r="I45" s="111">
        <v>0.12794981899010172</v>
      </c>
      <c r="J45" s="112">
        <v>18778</v>
      </c>
      <c r="K45" s="111">
        <v>2.8448308251312277E-3</v>
      </c>
      <c r="L45" s="110">
        <v>6600744</v>
      </c>
    </row>
    <row r="46" spans="1:12">
      <c r="A46" s="109" t="s">
        <v>211</v>
      </c>
      <c r="B46" s="19">
        <v>84898</v>
      </c>
      <c r="C46" s="83">
        <v>1.5125684212814305E-2</v>
      </c>
      <c r="D46" s="19">
        <v>707335</v>
      </c>
      <c r="E46" s="83">
        <v>0.12602094092523977</v>
      </c>
      <c r="F46" s="19">
        <v>3908182</v>
      </c>
      <c r="G46" s="83">
        <v>0.69629351431370623</v>
      </c>
      <c r="H46" s="19">
        <v>870508</v>
      </c>
      <c r="I46" s="83">
        <v>0.15509233565842015</v>
      </c>
      <c r="J46" s="19">
        <v>41915</v>
      </c>
      <c r="K46" s="83">
        <v>7.4677030528411924E-3</v>
      </c>
      <c r="L46" s="17">
        <v>5612837</v>
      </c>
    </row>
    <row r="47" spans="1:12">
      <c r="A47" s="4" t="s">
        <v>30</v>
      </c>
    </row>
    <row r="49" spans="1:20">
      <c r="A49" s="519" t="s">
        <v>192</v>
      </c>
      <c r="B49" s="514" t="s">
        <v>6</v>
      </c>
      <c r="C49" s="515"/>
      <c r="D49" s="514" t="s">
        <v>7</v>
      </c>
      <c r="E49" s="515"/>
      <c r="F49" s="514" t="s">
        <v>8</v>
      </c>
      <c r="G49" s="515"/>
      <c r="H49" s="514" t="s">
        <v>9</v>
      </c>
      <c r="I49" s="515"/>
      <c r="J49" s="514" t="s">
        <v>10</v>
      </c>
      <c r="K49" s="515"/>
      <c r="L49" s="516" t="s">
        <v>11</v>
      </c>
    </row>
    <row r="50" spans="1:20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115" t="s">
        <v>29</v>
      </c>
      <c r="G50" s="114" t="s">
        <v>12</v>
      </c>
      <c r="H50" s="115" t="s">
        <v>29</v>
      </c>
      <c r="I50" s="114" t="s">
        <v>12</v>
      </c>
      <c r="J50" s="115" t="s">
        <v>29</v>
      </c>
      <c r="K50" s="114" t="s">
        <v>12</v>
      </c>
      <c r="L50" s="517"/>
      <c r="O50" s="21"/>
      <c r="P50" s="21"/>
      <c r="R50" s="21"/>
      <c r="S50" s="21"/>
    </row>
    <row r="51" spans="1:20" ht="14">
      <c r="A51" s="113" t="s">
        <v>173</v>
      </c>
      <c r="B51" s="112">
        <v>0</v>
      </c>
      <c r="C51" s="111">
        <v>0</v>
      </c>
      <c r="D51" s="112">
        <v>3714</v>
      </c>
      <c r="E51" s="111">
        <v>2.5066648668713935E-2</v>
      </c>
      <c r="F51" s="112">
        <v>117657</v>
      </c>
      <c r="G51" s="111">
        <v>0.79409442175952483</v>
      </c>
      <c r="H51" s="112">
        <v>26794</v>
      </c>
      <c r="I51" s="111">
        <v>0.1808389295717612</v>
      </c>
      <c r="J51" s="112">
        <v>0</v>
      </c>
      <c r="K51" s="111">
        <v>0</v>
      </c>
      <c r="L51" s="110">
        <v>148165</v>
      </c>
      <c r="O51" s="21"/>
      <c r="P51" s="21"/>
      <c r="Q51" s="21"/>
      <c r="R51" s="21"/>
      <c r="T51" s="21"/>
    </row>
    <row r="52" spans="1:20">
      <c r="A52" s="128" t="s">
        <v>185</v>
      </c>
      <c r="B52" s="127">
        <v>7242</v>
      </c>
      <c r="C52" s="82">
        <v>9.3957624358922791E-3</v>
      </c>
      <c r="D52" s="127">
        <v>302440</v>
      </c>
      <c r="E52" s="82">
        <v>0.3923853066986</v>
      </c>
      <c r="F52" s="127">
        <v>425062</v>
      </c>
      <c r="G52" s="82">
        <v>0.55147494787700135</v>
      </c>
      <c r="H52" s="127">
        <v>36028</v>
      </c>
      <c r="I52" s="82">
        <v>4.6742685589661291E-2</v>
      </c>
      <c r="J52" s="127">
        <v>0</v>
      </c>
      <c r="K52" s="82">
        <v>0</v>
      </c>
      <c r="L52" s="16">
        <v>770773</v>
      </c>
      <c r="O52" s="21"/>
      <c r="P52" s="21"/>
      <c r="R52" s="21"/>
      <c r="S52" s="21"/>
    </row>
    <row r="53" spans="1:20">
      <c r="A53" s="126" t="s">
        <v>216</v>
      </c>
      <c r="B53" s="125">
        <v>48885</v>
      </c>
      <c r="C53" s="124">
        <v>1.1402185413039705E-2</v>
      </c>
      <c r="D53" s="125">
        <v>382610</v>
      </c>
      <c r="E53" s="124">
        <v>8.9241897532640321E-2</v>
      </c>
      <c r="F53" s="125">
        <v>3041999</v>
      </c>
      <c r="G53" s="124">
        <v>0.70953128003030319</v>
      </c>
      <c r="H53" s="125">
        <v>787953</v>
      </c>
      <c r="I53" s="124">
        <v>0.18378615531882736</v>
      </c>
      <c r="J53" s="125">
        <v>25890</v>
      </c>
      <c r="K53" s="124">
        <v>6.0387149502628204E-3</v>
      </c>
      <c r="L53" s="123">
        <v>4287336</v>
      </c>
      <c r="O53" s="21"/>
      <c r="P53" s="21"/>
      <c r="Q53" s="21"/>
      <c r="R53" s="21"/>
      <c r="T53" s="21"/>
    </row>
    <row r="54" spans="1:20">
      <c r="A54" s="128" t="s">
        <v>184</v>
      </c>
      <c r="B54" s="127">
        <v>3650</v>
      </c>
      <c r="C54" s="82">
        <v>6.8691271315466079E-3</v>
      </c>
      <c r="D54" s="127">
        <v>39133</v>
      </c>
      <c r="E54" s="82">
        <v>7.3646452613373534E-2</v>
      </c>
      <c r="F54" s="127">
        <v>452966</v>
      </c>
      <c r="G54" s="82">
        <v>0.85246055897757278</v>
      </c>
      <c r="H54" s="127">
        <v>35615</v>
      </c>
      <c r="I54" s="82">
        <v>6.7025743230145873E-2</v>
      </c>
      <c r="J54" s="127">
        <v>0</v>
      </c>
      <c r="K54" s="82">
        <v>0</v>
      </c>
      <c r="L54" s="16">
        <v>531363</v>
      </c>
      <c r="P54" s="21"/>
      <c r="Q54" s="21"/>
      <c r="R54" s="21"/>
      <c r="T54" s="21"/>
    </row>
    <row r="55" spans="1:20" ht="14">
      <c r="A55" s="131" t="s">
        <v>213</v>
      </c>
      <c r="B55" s="130">
        <v>41052</v>
      </c>
      <c r="C55" s="124">
        <v>3.1939898341929326E-2</v>
      </c>
      <c r="D55" s="130">
        <v>220489</v>
      </c>
      <c r="E55" s="124">
        <v>0.17154818877310862</v>
      </c>
      <c r="F55" s="130">
        <v>882160</v>
      </c>
      <c r="G55" s="124">
        <v>0.68635147425987464</v>
      </c>
      <c r="H55" s="130">
        <v>134928</v>
      </c>
      <c r="I55" s="124">
        <v>0.1049787246292468</v>
      </c>
      <c r="J55" s="130">
        <v>6660</v>
      </c>
      <c r="K55" s="124">
        <v>5.1817139958406245E-3</v>
      </c>
      <c r="L55" s="129">
        <v>1285289</v>
      </c>
      <c r="O55" s="21"/>
      <c r="P55" s="21"/>
      <c r="Q55" s="21"/>
      <c r="R55" s="21"/>
      <c r="T55" s="21"/>
    </row>
    <row r="56" spans="1:20">
      <c r="A56" s="128" t="s">
        <v>175</v>
      </c>
      <c r="B56" s="127">
        <v>506</v>
      </c>
      <c r="C56" s="82">
        <v>1.1875063071604753E-3</v>
      </c>
      <c r="D56" s="127">
        <v>19619</v>
      </c>
      <c r="E56" s="82">
        <v>4.6042858182176613E-2</v>
      </c>
      <c r="F56" s="127">
        <v>364852</v>
      </c>
      <c r="G56" s="82">
        <v>0.85625306557334724</v>
      </c>
      <c r="H56" s="127">
        <v>40310</v>
      </c>
      <c r="I56" s="82">
        <v>9.4601540003238657E-2</v>
      </c>
      <c r="J56" s="127">
        <v>815</v>
      </c>
      <c r="K56" s="82">
        <v>1.9126830836675639E-3</v>
      </c>
      <c r="L56" s="16">
        <v>426103</v>
      </c>
      <c r="O56" s="21"/>
      <c r="P56" s="21"/>
      <c r="Q56" s="21"/>
      <c r="R56" s="21"/>
      <c r="T56" s="21"/>
    </row>
    <row r="57" spans="1:20">
      <c r="A57" s="126" t="s">
        <v>215</v>
      </c>
      <c r="B57" s="125">
        <v>173</v>
      </c>
      <c r="C57" s="124">
        <v>4.4811339081963304E-4</v>
      </c>
      <c r="D57" s="125">
        <v>50324</v>
      </c>
      <c r="E57" s="124">
        <v>0.13035178196304747</v>
      </c>
      <c r="F57" s="125">
        <v>276803</v>
      </c>
      <c r="G57" s="124">
        <v>0.71698919606385492</v>
      </c>
      <c r="H57" s="125">
        <v>58596</v>
      </c>
      <c r="I57" s="124">
        <v>0.1517783366963423</v>
      </c>
      <c r="J57" s="125">
        <v>166</v>
      </c>
      <c r="K57" s="124">
        <v>4.2998163512172882E-4</v>
      </c>
      <c r="L57" s="123">
        <v>386063</v>
      </c>
      <c r="O57" s="21"/>
      <c r="P57" s="21"/>
      <c r="Q57" s="21"/>
      <c r="R57" s="21"/>
      <c r="S57" s="21"/>
      <c r="T57" s="21"/>
    </row>
    <row r="58" spans="1:20">
      <c r="A58" s="128" t="s">
        <v>176</v>
      </c>
      <c r="B58" s="127">
        <v>243</v>
      </c>
      <c r="C58" s="82">
        <v>3.0178462761267246E-3</v>
      </c>
      <c r="D58" s="127">
        <v>3502</v>
      </c>
      <c r="E58" s="82">
        <v>4.3491759913562925E-2</v>
      </c>
      <c r="F58" s="127">
        <v>64951</v>
      </c>
      <c r="G58" s="82">
        <v>0.80663429415928767</v>
      </c>
      <c r="H58" s="127">
        <v>11690</v>
      </c>
      <c r="I58" s="82">
        <v>0.14517951838650786</v>
      </c>
      <c r="J58" s="127">
        <v>135</v>
      </c>
      <c r="K58" s="82">
        <v>1.676581264514847E-3</v>
      </c>
      <c r="L58" s="16">
        <v>80521</v>
      </c>
      <c r="P58" s="21"/>
      <c r="Q58" s="21"/>
      <c r="R58" s="21"/>
      <c r="T58" s="21"/>
    </row>
    <row r="59" spans="1:20" ht="14">
      <c r="A59" s="131" t="s">
        <v>189</v>
      </c>
      <c r="B59" s="130">
        <v>1055</v>
      </c>
      <c r="C59" s="124">
        <v>3.9433060977341877E-3</v>
      </c>
      <c r="D59" s="130">
        <v>33664</v>
      </c>
      <c r="E59" s="124">
        <v>0.12582697296125467</v>
      </c>
      <c r="F59" s="130">
        <v>206327</v>
      </c>
      <c r="G59" s="124">
        <v>0.77119480305895893</v>
      </c>
      <c r="H59" s="130">
        <v>25139</v>
      </c>
      <c r="I59" s="124">
        <v>9.3962817053023451E-2</v>
      </c>
      <c r="J59" s="130">
        <v>1357</v>
      </c>
      <c r="K59" s="124">
        <v>5.0721008290287133E-3</v>
      </c>
      <c r="L59" s="129">
        <v>267542</v>
      </c>
      <c r="P59" s="21"/>
      <c r="Q59" s="21"/>
      <c r="R59" s="21"/>
      <c r="S59" s="21"/>
      <c r="T59" s="21"/>
    </row>
    <row r="60" spans="1:20">
      <c r="A60" s="128" t="s">
        <v>186</v>
      </c>
      <c r="B60" s="127">
        <v>1147</v>
      </c>
      <c r="C60" s="82">
        <v>5.2834499500214191E-3</v>
      </c>
      <c r="D60" s="127">
        <v>17359</v>
      </c>
      <c r="E60" s="82">
        <v>7.9961122652503769E-2</v>
      </c>
      <c r="F60" s="127">
        <v>159567</v>
      </c>
      <c r="G60" s="82">
        <v>0.73501679003929188</v>
      </c>
      <c r="H60" s="127">
        <v>38256</v>
      </c>
      <c r="I60" s="82">
        <v>0.17621940827203089</v>
      </c>
      <c r="J60" s="127">
        <v>764</v>
      </c>
      <c r="K60" s="82">
        <v>3.5192290861520178E-3</v>
      </c>
      <c r="L60" s="16">
        <v>217093</v>
      </c>
      <c r="O60" s="21"/>
      <c r="P60" s="21"/>
      <c r="Q60" s="21"/>
      <c r="R60" s="21"/>
      <c r="S60" s="21"/>
      <c r="T60" s="21"/>
    </row>
    <row r="61" spans="1:20">
      <c r="A61" s="126" t="s">
        <v>217</v>
      </c>
      <c r="B61" s="125">
        <v>920</v>
      </c>
      <c r="C61" s="124">
        <v>4.9315321090983547E-4</v>
      </c>
      <c r="D61" s="125">
        <v>168011</v>
      </c>
      <c r="E61" s="124">
        <v>9.0059960998013444E-2</v>
      </c>
      <c r="F61" s="125">
        <v>1423338</v>
      </c>
      <c r="G61" s="124">
        <v>0.76296054881519937</v>
      </c>
      <c r="H61" s="125">
        <v>272895</v>
      </c>
      <c r="I61" s="124">
        <v>0.14628157118612997</v>
      </c>
      <c r="J61" s="125">
        <v>381</v>
      </c>
      <c r="K61" s="124">
        <v>2.042297536485297E-4</v>
      </c>
      <c r="L61" s="123">
        <v>1865546</v>
      </c>
      <c r="O61" s="21"/>
      <c r="P61" s="21"/>
      <c r="Q61" s="21"/>
      <c r="R61" s="21"/>
      <c r="S61" s="21"/>
      <c r="T61" s="21"/>
    </row>
    <row r="62" spans="1:20">
      <c r="A62" s="128" t="s">
        <v>188</v>
      </c>
      <c r="B62" s="127">
        <v>326</v>
      </c>
      <c r="C62" s="82">
        <v>2.0763405453260047E-3</v>
      </c>
      <c r="D62" s="127">
        <v>3502</v>
      </c>
      <c r="E62" s="82">
        <v>2.2304738005311867E-2</v>
      </c>
      <c r="F62" s="127">
        <v>147009</v>
      </c>
      <c r="G62" s="82">
        <v>0.93632131051481782</v>
      </c>
      <c r="H62" s="127">
        <v>6018</v>
      </c>
      <c r="I62" s="82">
        <v>3.8329501232429126E-2</v>
      </c>
      <c r="J62" s="127">
        <v>151</v>
      </c>
      <c r="K62" s="82">
        <v>9.6174055933811867E-4</v>
      </c>
      <c r="L62" s="16">
        <v>157007</v>
      </c>
      <c r="O62" s="21"/>
      <c r="P62" s="21"/>
      <c r="Q62" s="21"/>
      <c r="R62" s="21"/>
      <c r="S62" s="21"/>
      <c r="T62" s="21"/>
    </row>
    <row r="63" spans="1:20" ht="14">
      <c r="A63" s="131" t="s">
        <v>177</v>
      </c>
      <c r="B63" s="130">
        <v>11042</v>
      </c>
      <c r="C63" s="124">
        <v>6.7911485048648787E-2</v>
      </c>
      <c r="D63" s="130">
        <v>31989</v>
      </c>
      <c r="E63" s="124">
        <v>0.19674157717996973</v>
      </c>
      <c r="F63" s="130">
        <v>105060</v>
      </c>
      <c r="G63" s="124">
        <v>0.6461493044023765</v>
      </c>
      <c r="H63" s="130">
        <v>13743</v>
      </c>
      <c r="I63" s="124">
        <v>8.4523414148123546E-2</v>
      </c>
      <c r="J63" s="130">
        <v>759</v>
      </c>
      <c r="K63" s="124">
        <v>4.6680689324329313E-3</v>
      </c>
      <c r="L63" s="129">
        <v>162594</v>
      </c>
      <c r="O63" s="21"/>
      <c r="P63" s="21"/>
      <c r="Q63" s="21"/>
      <c r="R63" s="21"/>
      <c r="T63" s="21"/>
    </row>
    <row r="64" spans="1:20">
      <c r="A64" s="128" t="s">
        <v>178</v>
      </c>
      <c r="B64" s="127">
        <v>1716</v>
      </c>
      <c r="C64" s="82">
        <v>9.1988035122704311E-3</v>
      </c>
      <c r="D64" s="127">
        <v>10978</v>
      </c>
      <c r="E64" s="82">
        <v>5.8848755802858276E-2</v>
      </c>
      <c r="F64" s="127">
        <v>136823</v>
      </c>
      <c r="G64" s="82">
        <v>0.73345448307656025</v>
      </c>
      <c r="H64" s="127">
        <v>35805</v>
      </c>
      <c r="I64" s="82">
        <v>0.19193657328487343</v>
      </c>
      <c r="J64" s="127">
        <v>1224</v>
      </c>
      <c r="K64" s="82">
        <v>6.5613843234376508E-3</v>
      </c>
      <c r="L64" s="16">
        <v>186546</v>
      </c>
      <c r="O64" s="21"/>
      <c r="P64" s="21"/>
      <c r="Q64" s="21"/>
      <c r="R64" s="21"/>
      <c r="S64" s="21"/>
      <c r="T64" s="21"/>
    </row>
    <row r="65" spans="1:20">
      <c r="A65" s="126" t="s">
        <v>214</v>
      </c>
      <c r="B65" s="125">
        <v>1092</v>
      </c>
      <c r="C65" s="124">
        <v>3.355921264924169E-3</v>
      </c>
      <c r="D65" s="125">
        <v>33856</v>
      </c>
      <c r="E65" s="124">
        <v>0.1040458519645354</v>
      </c>
      <c r="F65" s="125">
        <v>251300</v>
      </c>
      <c r="G65" s="124">
        <v>0.77229213724857482</v>
      </c>
      <c r="H65" s="125">
        <v>36389</v>
      </c>
      <c r="I65" s="124">
        <v>0.111830237096452</v>
      </c>
      <c r="J65" s="125">
        <v>2757</v>
      </c>
      <c r="K65" s="124">
        <v>8.4727792375420639E-3</v>
      </c>
      <c r="L65" s="123">
        <v>325395</v>
      </c>
      <c r="P65" s="21"/>
      <c r="Q65" s="21"/>
      <c r="R65" s="21"/>
      <c r="T65" s="21"/>
    </row>
    <row r="66" spans="1:20">
      <c r="A66" s="128" t="s">
        <v>171</v>
      </c>
      <c r="B66" s="127">
        <v>293</v>
      </c>
      <c r="C66" s="82">
        <v>2.3625412235222022E-3</v>
      </c>
      <c r="D66" s="127">
        <v>11494</v>
      </c>
      <c r="E66" s="82">
        <v>9.2679347519331712E-2</v>
      </c>
      <c r="F66" s="127">
        <v>90554</v>
      </c>
      <c r="G66" s="82">
        <v>0.73016231383900854</v>
      </c>
      <c r="H66" s="127">
        <v>21628</v>
      </c>
      <c r="I66" s="82">
        <v>0.17439263338681976</v>
      </c>
      <c r="J66" s="127">
        <v>50</v>
      </c>
      <c r="K66" s="82">
        <v>4.0316403131778194E-4</v>
      </c>
      <c r="L66" s="16">
        <v>124019</v>
      </c>
      <c r="O66" s="21"/>
      <c r="P66" s="21"/>
      <c r="Q66" s="21"/>
      <c r="R66" s="21"/>
      <c r="S66" s="21"/>
      <c r="T66" s="22"/>
    </row>
    <row r="67" spans="1:20" ht="14">
      <c r="A67" s="131" t="s">
        <v>172</v>
      </c>
      <c r="B67" s="130">
        <v>194</v>
      </c>
      <c r="C67" s="124">
        <v>4.3450994445439883E-3</v>
      </c>
      <c r="D67" s="130">
        <v>4498</v>
      </c>
      <c r="E67" s="124">
        <v>0.10074359433793227</v>
      </c>
      <c r="F67" s="130">
        <v>30722</v>
      </c>
      <c r="G67" s="124">
        <v>0.68809353162515674</v>
      </c>
      <c r="H67" s="130">
        <v>8734</v>
      </c>
      <c r="I67" s="124">
        <v>0.19561906468374843</v>
      </c>
      <c r="J67" s="130">
        <v>500</v>
      </c>
      <c r="K67" s="124">
        <v>1.1198709908618527E-2</v>
      </c>
      <c r="L67" s="129">
        <v>44648</v>
      </c>
      <c r="O67" s="21"/>
      <c r="P67" s="21"/>
      <c r="Q67" s="21"/>
      <c r="R67" s="21"/>
      <c r="T67" s="21"/>
    </row>
    <row r="68" spans="1:20">
      <c r="A68" s="128" t="s">
        <v>179</v>
      </c>
      <c r="B68" s="127">
        <v>217</v>
      </c>
      <c r="C68" s="82">
        <v>2.0238006416473924E-3</v>
      </c>
      <c r="D68" s="127">
        <v>5406</v>
      </c>
      <c r="E68" s="82">
        <v>5.0417816906662687E-2</v>
      </c>
      <c r="F68" s="127">
        <v>93831</v>
      </c>
      <c r="G68" s="82">
        <v>0.87509326270238008</v>
      </c>
      <c r="H68" s="127">
        <v>7555</v>
      </c>
      <c r="I68" s="82">
        <v>7.045997164813847E-2</v>
      </c>
      <c r="J68" s="127">
        <v>214</v>
      </c>
      <c r="K68" s="82">
        <v>1.9958218309333729E-3</v>
      </c>
      <c r="L68" s="16">
        <v>107224</v>
      </c>
      <c r="O68" s="21"/>
      <c r="P68" s="21"/>
      <c r="Q68" s="21"/>
      <c r="R68" s="21"/>
      <c r="T68" s="21"/>
    </row>
    <row r="69" spans="1:20">
      <c r="A69" s="126" t="s">
        <v>187</v>
      </c>
      <c r="B69" s="125">
        <v>1806</v>
      </c>
      <c r="C69" s="124">
        <v>8.6076649206674512E-3</v>
      </c>
      <c r="D69" s="125">
        <v>16819</v>
      </c>
      <c r="E69" s="124">
        <v>8.0161858416780654E-2</v>
      </c>
      <c r="F69" s="125">
        <v>146698</v>
      </c>
      <c r="G69" s="124">
        <v>0.69918451192252151</v>
      </c>
      <c r="H69" s="125">
        <v>43248</v>
      </c>
      <c r="I69" s="124">
        <v>0.20612640780123254</v>
      </c>
      <c r="J69" s="125">
        <v>1243</v>
      </c>
      <c r="K69" s="124">
        <v>5.9243230877019061E-3</v>
      </c>
      <c r="L69" s="123">
        <v>209813</v>
      </c>
      <c r="O69" s="21"/>
      <c r="P69" s="21"/>
      <c r="Q69" s="21"/>
      <c r="R69" s="21"/>
      <c r="S69" s="21"/>
      <c r="T69" s="21"/>
    </row>
    <row r="70" spans="1:20">
      <c r="A70" s="128" t="s">
        <v>180</v>
      </c>
      <c r="B70" s="127">
        <v>4842</v>
      </c>
      <c r="C70" s="82">
        <v>3.9920850853326736E-2</v>
      </c>
      <c r="D70" s="127">
        <v>43341</v>
      </c>
      <c r="E70" s="82">
        <v>0.35733366312144449</v>
      </c>
      <c r="F70" s="127">
        <v>56129</v>
      </c>
      <c r="G70" s="82">
        <v>0.46276692225245281</v>
      </c>
      <c r="H70" s="127">
        <v>16736</v>
      </c>
      <c r="I70" s="82">
        <v>0.13798334570038751</v>
      </c>
      <c r="J70" s="127">
        <v>242</v>
      </c>
      <c r="K70" s="82">
        <v>1.9952180723884906E-3</v>
      </c>
      <c r="L70" s="16">
        <v>121290</v>
      </c>
      <c r="O70" s="21"/>
      <c r="P70" s="21"/>
      <c r="Q70" s="21"/>
      <c r="R70" s="21"/>
      <c r="S70" s="21"/>
    </row>
    <row r="71" spans="1:20" ht="14">
      <c r="A71" s="131" t="s">
        <v>181</v>
      </c>
      <c r="B71" s="130">
        <v>52</v>
      </c>
      <c r="C71" s="124">
        <v>5.3056351967676436E-4</v>
      </c>
      <c r="D71" s="130">
        <v>1643</v>
      </c>
      <c r="E71" s="124">
        <v>1.6763766592863921E-2</v>
      </c>
      <c r="F71" s="130">
        <v>77649</v>
      </c>
      <c r="G71" s="124">
        <v>0.79226397575732843</v>
      </c>
      <c r="H71" s="130">
        <v>18458</v>
      </c>
      <c r="I71" s="124">
        <v>0.18832964319603301</v>
      </c>
      <c r="J71" s="130">
        <v>207</v>
      </c>
      <c r="K71" s="124">
        <v>2.1120509340978892E-3</v>
      </c>
      <c r="L71" s="129">
        <v>98009</v>
      </c>
      <c r="O71" s="21"/>
      <c r="P71" s="21"/>
      <c r="Q71" s="22"/>
      <c r="R71" s="21"/>
      <c r="S71" s="21"/>
      <c r="T71" s="21"/>
    </row>
    <row r="72" spans="1:20">
      <c r="A72" s="128" t="s">
        <v>182</v>
      </c>
      <c r="B72" s="127">
        <v>1877</v>
      </c>
      <c r="C72" s="82">
        <v>1.0194272307099059E-2</v>
      </c>
      <c r="D72" s="127">
        <v>10262</v>
      </c>
      <c r="E72" s="82">
        <v>5.5734481840943283E-2</v>
      </c>
      <c r="F72" s="127">
        <v>140223</v>
      </c>
      <c r="G72" s="82">
        <v>0.76157242712751805</v>
      </c>
      <c r="H72" s="127">
        <v>30017</v>
      </c>
      <c r="I72" s="82">
        <v>0.16302688963356018</v>
      </c>
      <c r="J72" s="127">
        <v>1743</v>
      </c>
      <c r="K72" s="82">
        <v>9.4664979388778148E-3</v>
      </c>
      <c r="L72" s="16">
        <v>184123</v>
      </c>
      <c r="O72" s="21"/>
      <c r="P72" s="21"/>
      <c r="Q72" s="21"/>
      <c r="R72" s="21"/>
      <c r="S72" s="21"/>
      <c r="T72" s="21"/>
    </row>
    <row r="73" spans="1:20">
      <c r="A73" s="126" t="s">
        <v>183</v>
      </c>
      <c r="B73" s="125">
        <v>17037</v>
      </c>
      <c r="C73" s="124">
        <v>6.8004103317380424E-2</v>
      </c>
      <c r="D73" s="125">
        <v>31530</v>
      </c>
      <c r="E73" s="124">
        <v>0.12585369358437545</v>
      </c>
      <c r="F73" s="125">
        <v>160456</v>
      </c>
      <c r="G73" s="124">
        <v>0.64046876808672848</v>
      </c>
      <c r="H73" s="125">
        <v>38845</v>
      </c>
      <c r="I73" s="124">
        <v>0.15505191015810546</v>
      </c>
      <c r="J73" s="125">
        <v>2662</v>
      </c>
      <c r="K73" s="124">
        <v>1.062551640728219E-2</v>
      </c>
      <c r="L73" s="123">
        <v>250529</v>
      </c>
      <c r="O73" s="21"/>
      <c r="S73" s="21"/>
      <c r="T73" s="22"/>
    </row>
    <row r="74" spans="1:20">
      <c r="A74" s="120" t="s">
        <v>212</v>
      </c>
      <c r="B74" s="119">
        <v>145369</v>
      </c>
      <c r="C74" s="118">
        <v>1.1879472657943443E-2</v>
      </c>
      <c r="D74" s="119">
        <v>1446183</v>
      </c>
      <c r="E74" s="118">
        <v>0.11818125877513516</v>
      </c>
      <c r="F74" s="119">
        <v>8852138</v>
      </c>
      <c r="G74" s="118">
        <v>0.72339172268738283</v>
      </c>
      <c r="H74" s="119">
        <v>1745381</v>
      </c>
      <c r="I74" s="118">
        <v>0.14263155051760681</v>
      </c>
      <c r="J74" s="119">
        <v>47921</v>
      </c>
      <c r="K74" s="118">
        <v>3.9160770813674705E-3</v>
      </c>
      <c r="L74" s="117">
        <v>12236991</v>
      </c>
    </row>
    <row r="75" spans="1:20">
      <c r="A75" s="4" t="s">
        <v>405</v>
      </c>
    </row>
    <row r="76" spans="1:20">
      <c r="A76" s="4" t="s">
        <v>406</v>
      </c>
    </row>
    <row r="78" spans="1:20">
      <c r="B78" s="4"/>
      <c r="C78" s="4"/>
      <c r="D78" s="4"/>
      <c r="E78" s="4"/>
    </row>
    <row r="79" spans="1:20">
      <c r="B79" s="4"/>
      <c r="C79" s="4"/>
      <c r="D79" s="4"/>
      <c r="E79" s="4"/>
    </row>
    <row r="80" spans="1:20">
      <c r="B80" s="4"/>
      <c r="C80" s="4"/>
      <c r="D80" s="4"/>
      <c r="E80" s="4"/>
    </row>
    <row r="81" spans="2:8">
      <c r="B81" s="4"/>
      <c r="C81" s="4"/>
      <c r="D81" s="4"/>
      <c r="E81" s="4"/>
    </row>
    <row r="82" spans="2:8">
      <c r="B82" s="4"/>
      <c r="C82" s="4"/>
      <c r="D82" s="4"/>
      <c r="E82" s="4"/>
    </row>
    <row r="86" spans="2:8">
      <c r="C86" s="26"/>
      <c r="G86" s="21"/>
    </row>
    <row r="87" spans="2:8">
      <c r="C87" s="26"/>
      <c r="D87" s="26"/>
      <c r="F87" s="21"/>
      <c r="G87" s="21"/>
      <c r="H87" s="22"/>
    </row>
    <row r="89" spans="2:8">
      <c r="C89" s="26"/>
      <c r="G89" s="21"/>
      <c r="H89" s="22"/>
    </row>
  </sheetData>
  <mergeCells count="44">
    <mergeCell ref="H49:I49"/>
    <mergeCell ref="H35:I35"/>
    <mergeCell ref="B49:C49"/>
    <mergeCell ref="D49:E49"/>
    <mergeCell ref="H43:I43"/>
    <mergeCell ref="F43:G43"/>
    <mergeCell ref="A49:A50"/>
    <mergeCell ref="A43:A44"/>
    <mergeCell ref="B43:C43"/>
    <mergeCell ref="D43:E43"/>
    <mergeCell ref="F49:G49"/>
    <mergeCell ref="L49:L50"/>
    <mergeCell ref="L43:L44"/>
    <mergeCell ref="J43:K43"/>
    <mergeCell ref="J35:K35"/>
    <mergeCell ref="L35:L36"/>
    <mergeCell ref="J49:K49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L26:L27"/>
    <mergeCell ref="H19:I19"/>
    <mergeCell ref="J26:K26"/>
    <mergeCell ref="H26:I26"/>
    <mergeCell ref="L19:L20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8"/>
  <dimension ref="A6:IV76"/>
  <sheetViews>
    <sheetView showGridLines="0" topLeftCell="A36" zoomScale="70" zoomScaleNormal="70" workbookViewId="0">
      <selection activeCell="E62" activeCellId="2" sqref="C62 G62 E62"/>
    </sheetView>
  </sheetViews>
  <sheetFormatPr baseColWidth="10" defaultColWidth="6.5" defaultRowHeight="13"/>
  <cols>
    <col min="1" max="1" width="24" style="34" customWidth="1"/>
    <col min="2" max="8" width="21.1640625" style="34" customWidth="1"/>
    <col min="9" max="253" width="11.5" style="34" customWidth="1"/>
    <col min="254" max="254" width="24" style="34" customWidth="1"/>
    <col min="255" max="255" width="19.5" style="34" customWidth="1"/>
    <col min="256" max="16384" width="6.5" style="34"/>
  </cols>
  <sheetData>
    <row r="6" spans="1:256" ht="16">
      <c r="A6" s="531" t="s">
        <v>1</v>
      </c>
      <c r="B6" s="531"/>
      <c r="C6" s="531"/>
      <c r="D6" s="531"/>
      <c r="E6" s="531"/>
      <c r="F6" s="531"/>
      <c r="G6" s="531"/>
      <c r="H6" s="531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>
      <c r="A7" s="370" t="s">
        <v>323</v>
      </c>
      <c r="B7" s="370"/>
      <c r="C7" s="370"/>
      <c r="D7" s="370"/>
      <c r="E7" s="370"/>
      <c r="F7" s="370"/>
      <c r="G7" s="370"/>
      <c r="H7" s="370"/>
    </row>
    <row r="8" spans="1:256">
      <c r="A8" s="370" t="s">
        <v>289</v>
      </c>
      <c r="B8" s="370"/>
      <c r="C8" s="370"/>
      <c r="D8" s="370"/>
      <c r="E8" s="370"/>
      <c r="F8" s="370"/>
      <c r="G8" s="370"/>
      <c r="H8" s="370"/>
    </row>
    <row r="9" spans="1:256">
      <c r="A9" s="370" t="s">
        <v>3</v>
      </c>
      <c r="B9" s="370"/>
      <c r="C9" s="370"/>
      <c r="D9" s="370"/>
      <c r="E9" s="370"/>
      <c r="F9" s="370"/>
      <c r="G9" s="370"/>
      <c r="H9" s="370"/>
    </row>
    <row r="10" spans="1:256" ht="14">
      <c r="A10" s="371" t="s">
        <v>404</v>
      </c>
      <c r="B10" s="372"/>
      <c r="C10" s="372"/>
      <c r="D10" s="372"/>
      <c r="E10" s="372"/>
      <c r="F10" s="372"/>
      <c r="G10" s="372"/>
      <c r="H10" s="370"/>
    </row>
    <row r="11" spans="1:256" ht="14">
      <c r="A11" s="532" t="s">
        <v>13</v>
      </c>
      <c r="B11" s="535"/>
      <c r="C11" s="535"/>
      <c r="D11" s="535"/>
      <c r="E11" s="535"/>
      <c r="F11" s="535"/>
      <c r="G11" s="535"/>
      <c r="H11" s="535"/>
    </row>
    <row r="12" spans="1:256">
      <c r="A12" s="533"/>
      <c r="B12" s="529" t="s">
        <v>308</v>
      </c>
      <c r="C12" s="530"/>
      <c r="D12" s="529" t="s">
        <v>309</v>
      </c>
      <c r="E12" s="530"/>
      <c r="F12" s="529" t="s">
        <v>310</v>
      </c>
      <c r="G12" s="530"/>
      <c r="H12" s="528" t="s">
        <v>11</v>
      </c>
    </row>
    <row r="13" spans="1:256">
      <c r="A13" s="534"/>
      <c r="B13" s="208" t="s">
        <v>301</v>
      </c>
      <c r="C13" s="209" t="s">
        <v>12</v>
      </c>
      <c r="D13" s="208" t="s">
        <v>301</v>
      </c>
      <c r="E13" s="209" t="s">
        <v>12</v>
      </c>
      <c r="F13" s="208" t="s">
        <v>301</v>
      </c>
      <c r="G13" s="209" t="s">
        <v>12</v>
      </c>
      <c r="H13" s="528"/>
    </row>
    <row r="14" spans="1:256" ht="28">
      <c r="A14" s="100" t="s">
        <v>3</v>
      </c>
      <c r="B14" s="142">
        <v>2230217</v>
      </c>
      <c r="C14" s="141">
        <v>0.18260138589973032</v>
      </c>
      <c r="D14" s="142">
        <v>86458</v>
      </c>
      <c r="E14" s="141">
        <v>7.0788405891080933E-3</v>
      </c>
      <c r="F14" s="142">
        <v>9896906</v>
      </c>
      <c r="G14" s="141">
        <v>0.81031969163509932</v>
      </c>
      <c r="H14" s="140">
        <v>12213582</v>
      </c>
    </row>
    <row r="15" spans="1:256">
      <c r="A15" s="41" t="s">
        <v>4</v>
      </c>
      <c r="B15" s="15">
        <v>867239</v>
      </c>
      <c r="C15" s="82">
        <v>0.1874078885837597</v>
      </c>
      <c r="D15" s="15">
        <v>17446</v>
      </c>
      <c r="E15" s="82">
        <v>3.7700311266355316E-3</v>
      </c>
      <c r="F15" s="15">
        <v>3742863</v>
      </c>
      <c r="G15" s="82">
        <v>0.80882208028960478</v>
      </c>
      <c r="H15" s="16">
        <v>4627548</v>
      </c>
    </row>
    <row r="16" spans="1:256">
      <c r="A16" s="45" t="s">
        <v>5</v>
      </c>
      <c r="B16" s="138">
        <v>1362978</v>
      </c>
      <c r="C16" s="137">
        <v>0.1796693766466114</v>
      </c>
      <c r="D16" s="138">
        <v>69012</v>
      </c>
      <c r="E16" s="137">
        <v>9.0972436980904653E-3</v>
      </c>
      <c r="F16" s="138">
        <v>6154044</v>
      </c>
      <c r="G16" s="137">
        <v>0.81123337965529818</v>
      </c>
      <c r="H16" s="136">
        <v>7586034</v>
      </c>
    </row>
    <row r="17" spans="1:8">
      <c r="A17" s="34" t="s">
        <v>30</v>
      </c>
      <c r="B17" s="9"/>
      <c r="C17" s="9"/>
      <c r="D17" s="9"/>
      <c r="E17" s="9"/>
      <c r="F17" s="9"/>
      <c r="G17" s="9"/>
      <c r="H17" s="4"/>
    </row>
    <row r="18" spans="1:8">
      <c r="B18" s="9"/>
      <c r="C18" s="9"/>
      <c r="D18" s="9"/>
      <c r="E18" s="9"/>
      <c r="F18" s="9"/>
      <c r="G18" s="9"/>
      <c r="H18" s="4"/>
    </row>
    <row r="19" spans="1:8" ht="12" customHeight="1">
      <c r="A19" s="536" t="s">
        <v>14</v>
      </c>
      <c r="B19" s="529" t="s">
        <v>308</v>
      </c>
      <c r="C19" s="530"/>
      <c r="D19" s="529" t="s">
        <v>309</v>
      </c>
      <c r="E19" s="530"/>
      <c r="F19" s="529" t="s">
        <v>310</v>
      </c>
      <c r="G19" s="530"/>
      <c r="H19" s="528" t="s">
        <v>11</v>
      </c>
    </row>
    <row r="20" spans="1:8">
      <c r="A20" s="536"/>
      <c r="B20" s="208" t="s">
        <v>301</v>
      </c>
      <c r="C20" s="209" t="s">
        <v>12</v>
      </c>
      <c r="D20" s="208" t="s">
        <v>301</v>
      </c>
      <c r="E20" s="209" t="s">
        <v>12</v>
      </c>
      <c r="F20" s="208" t="s">
        <v>301</v>
      </c>
      <c r="G20" s="209" t="s">
        <v>12</v>
      </c>
      <c r="H20" s="528"/>
    </row>
    <row r="21" spans="1:8" ht="14">
      <c r="A21" s="101" t="s">
        <v>15</v>
      </c>
      <c r="B21" s="134">
        <v>51726</v>
      </c>
      <c r="C21" s="141">
        <v>9.4667083944150701E-2</v>
      </c>
      <c r="D21" s="134">
        <v>295</v>
      </c>
      <c r="E21" s="141">
        <v>5.3989849908217253E-4</v>
      </c>
      <c r="F21" s="134">
        <v>494378</v>
      </c>
      <c r="G21" s="141">
        <v>0.90479301755676711</v>
      </c>
      <c r="H21" s="110">
        <v>546399</v>
      </c>
    </row>
    <row r="22" spans="1:8">
      <c r="A22" s="41" t="s">
        <v>16</v>
      </c>
      <c r="B22" s="15">
        <v>1619390</v>
      </c>
      <c r="C22" s="82">
        <v>0.2202750013126262</v>
      </c>
      <c r="D22" s="15">
        <v>61781</v>
      </c>
      <c r="E22" s="82">
        <v>8.4036642538828574E-3</v>
      </c>
      <c r="F22" s="15">
        <v>5670503</v>
      </c>
      <c r="G22" s="82">
        <v>0.77132133443349093</v>
      </c>
      <c r="H22" s="16">
        <v>7351674</v>
      </c>
    </row>
    <row r="23" spans="1:8">
      <c r="A23" s="45" t="s">
        <v>17</v>
      </c>
      <c r="B23" s="138">
        <v>557630</v>
      </c>
      <c r="C23" s="137">
        <v>0.12925943843318916</v>
      </c>
      <c r="D23" s="138">
        <v>24382</v>
      </c>
      <c r="E23" s="137">
        <v>5.6517827733049116E-3</v>
      </c>
      <c r="F23" s="138">
        <v>3732025</v>
      </c>
      <c r="G23" s="137">
        <v>0.86508877879350599</v>
      </c>
      <c r="H23" s="136">
        <v>4314037</v>
      </c>
    </row>
    <row r="24" spans="1:8">
      <c r="A24" s="34" t="s">
        <v>30</v>
      </c>
      <c r="B24" s="5"/>
      <c r="C24" s="5"/>
      <c r="D24" s="5"/>
      <c r="E24" s="5"/>
      <c r="F24" s="5"/>
      <c r="G24" s="5"/>
      <c r="H24" s="4"/>
    </row>
    <row r="25" spans="1:8">
      <c r="B25" s="5"/>
      <c r="C25" s="5"/>
      <c r="D25" s="5"/>
      <c r="E25" s="5"/>
      <c r="F25" s="5"/>
      <c r="G25" s="5"/>
      <c r="H25" s="4"/>
    </row>
    <row r="26" spans="1:8" ht="12" customHeight="1">
      <c r="A26" s="536" t="s">
        <v>18</v>
      </c>
      <c r="B26" s="529" t="s">
        <v>308</v>
      </c>
      <c r="C26" s="530"/>
      <c r="D26" s="529" t="s">
        <v>309</v>
      </c>
      <c r="E26" s="530"/>
      <c r="F26" s="529" t="s">
        <v>310</v>
      </c>
      <c r="G26" s="530"/>
      <c r="H26" s="528" t="s">
        <v>11</v>
      </c>
    </row>
    <row r="27" spans="1:8">
      <c r="A27" s="536"/>
      <c r="B27" s="208" t="s">
        <v>301</v>
      </c>
      <c r="C27" s="209" t="s">
        <v>12</v>
      </c>
      <c r="D27" s="208" t="s">
        <v>301</v>
      </c>
      <c r="E27" s="209" t="s">
        <v>12</v>
      </c>
      <c r="F27" s="208" t="s">
        <v>301</v>
      </c>
      <c r="G27" s="209" t="s">
        <v>12</v>
      </c>
      <c r="H27" s="528"/>
    </row>
    <row r="28" spans="1:8" ht="14">
      <c r="A28" s="101" t="s">
        <v>19</v>
      </c>
      <c r="B28" s="134">
        <v>157513</v>
      </c>
      <c r="C28" s="111">
        <v>0.13085561710569601</v>
      </c>
      <c r="D28" s="134">
        <v>2737</v>
      </c>
      <c r="E28" s="111">
        <v>2.2737921569539661E-3</v>
      </c>
      <c r="F28" s="134">
        <v>1043466</v>
      </c>
      <c r="G28" s="111">
        <v>0.86687059073734996</v>
      </c>
      <c r="H28" s="147">
        <v>1203716</v>
      </c>
    </row>
    <row r="29" spans="1:8">
      <c r="A29" s="41" t="s">
        <v>20</v>
      </c>
      <c r="B29" s="15">
        <v>555322</v>
      </c>
      <c r="C29" s="82">
        <v>0.16564088522045503</v>
      </c>
      <c r="D29" s="15">
        <v>30074</v>
      </c>
      <c r="E29" s="82">
        <v>8.9704423417764183E-3</v>
      </c>
      <c r="F29" s="15">
        <v>2767170</v>
      </c>
      <c r="G29" s="82">
        <v>0.82538867243776859</v>
      </c>
      <c r="H29" s="23">
        <v>3352566</v>
      </c>
    </row>
    <row r="30" spans="1:8">
      <c r="A30" s="55" t="s">
        <v>21</v>
      </c>
      <c r="B30" s="125">
        <v>718961</v>
      </c>
      <c r="C30" s="132">
        <v>0.17406406437669217</v>
      </c>
      <c r="D30" s="125">
        <v>26717</v>
      </c>
      <c r="E30" s="132">
        <v>6.4683197112946102E-3</v>
      </c>
      <c r="F30" s="125">
        <v>3384760</v>
      </c>
      <c r="G30" s="132">
        <v>0.8194673738069973</v>
      </c>
      <c r="H30" s="147">
        <v>4130439</v>
      </c>
    </row>
    <row r="31" spans="1:8">
      <c r="A31" s="41" t="s">
        <v>22</v>
      </c>
      <c r="B31" s="15">
        <v>365001</v>
      </c>
      <c r="C31" s="82">
        <v>0.24290874775226837</v>
      </c>
      <c r="D31" s="15">
        <v>7675</v>
      </c>
      <c r="E31" s="82">
        <v>5.1077247432162092E-3</v>
      </c>
      <c r="F31" s="15">
        <v>1129950</v>
      </c>
      <c r="G31" s="82">
        <v>0.75198352750451547</v>
      </c>
      <c r="H31" s="23">
        <v>1502626</v>
      </c>
    </row>
    <row r="32" spans="1:8">
      <c r="A32" s="45" t="s">
        <v>23</v>
      </c>
      <c r="B32" s="138">
        <v>431948</v>
      </c>
      <c r="C32" s="137">
        <v>0.21376336614897043</v>
      </c>
      <c r="D32" s="138">
        <v>19255</v>
      </c>
      <c r="E32" s="137">
        <v>9.528956298439686E-3</v>
      </c>
      <c r="F32" s="138">
        <v>1569479</v>
      </c>
      <c r="G32" s="137">
        <v>0.77670718267041394</v>
      </c>
      <c r="H32" s="136">
        <v>2020683</v>
      </c>
    </row>
    <row r="33" spans="1:8">
      <c r="A33" s="34" t="s">
        <v>30</v>
      </c>
      <c r="B33" s="5"/>
      <c r="C33" s="5"/>
      <c r="D33" s="5"/>
      <c r="E33" s="5"/>
      <c r="F33" s="5"/>
      <c r="G33" s="5"/>
      <c r="H33" s="4"/>
    </row>
    <row r="34" spans="1:8">
      <c r="B34" s="5"/>
      <c r="C34" s="5"/>
      <c r="D34" s="5"/>
      <c r="E34" s="5"/>
      <c r="F34" s="5"/>
      <c r="G34" s="5"/>
      <c r="H34" s="4"/>
    </row>
    <row r="35" spans="1:8" ht="12" customHeight="1">
      <c r="A35" s="536" t="s">
        <v>24</v>
      </c>
      <c r="B35" s="529" t="s">
        <v>308</v>
      </c>
      <c r="C35" s="530"/>
      <c r="D35" s="529" t="s">
        <v>309</v>
      </c>
      <c r="E35" s="530"/>
      <c r="F35" s="529" t="s">
        <v>310</v>
      </c>
      <c r="G35" s="530"/>
      <c r="H35" s="528" t="s">
        <v>11</v>
      </c>
    </row>
    <row r="36" spans="1:8">
      <c r="A36" s="536"/>
      <c r="B36" s="208" t="s">
        <v>301</v>
      </c>
      <c r="C36" s="209" t="s">
        <v>12</v>
      </c>
      <c r="D36" s="208" t="s">
        <v>301</v>
      </c>
      <c r="E36" s="209" t="s">
        <v>12</v>
      </c>
      <c r="F36" s="208" t="s">
        <v>301</v>
      </c>
      <c r="G36" s="209" t="s">
        <v>12</v>
      </c>
      <c r="H36" s="528"/>
    </row>
    <row r="37" spans="1:8">
      <c r="A37" s="41" t="s">
        <v>25</v>
      </c>
      <c r="B37" s="134">
        <v>216233</v>
      </c>
      <c r="C37" s="111">
        <v>0.15198328298454675</v>
      </c>
      <c r="D37" s="134">
        <v>2973</v>
      </c>
      <c r="E37" s="111">
        <v>2.089626931657321E-3</v>
      </c>
      <c r="F37" s="134">
        <v>1203536</v>
      </c>
      <c r="G37" s="111">
        <v>0.84592709008379596</v>
      </c>
      <c r="H37" s="147">
        <v>1422742</v>
      </c>
    </row>
    <row r="38" spans="1:8" ht="14">
      <c r="A38" s="319" t="s">
        <v>26</v>
      </c>
      <c r="B38" s="15">
        <v>429606</v>
      </c>
      <c r="C38" s="82">
        <v>0.16607681099864657</v>
      </c>
      <c r="D38" s="15">
        <v>27123</v>
      </c>
      <c r="E38" s="82">
        <v>1.0485191884462255E-2</v>
      </c>
      <c r="F38" s="15">
        <v>2130062</v>
      </c>
      <c r="G38" s="82">
        <v>0.82343799711689114</v>
      </c>
      <c r="H38" s="23">
        <v>2586791</v>
      </c>
    </row>
    <row r="39" spans="1:8">
      <c r="A39" s="41" t="s">
        <v>27</v>
      </c>
      <c r="B39" s="125">
        <v>623343</v>
      </c>
      <c r="C39" s="132">
        <v>0.20456066956591368</v>
      </c>
      <c r="D39" s="125">
        <v>26296</v>
      </c>
      <c r="E39" s="132">
        <v>8.6294822704438261E-3</v>
      </c>
      <c r="F39" s="125">
        <v>2397589</v>
      </c>
      <c r="G39" s="132">
        <v>0.78680984816364252</v>
      </c>
      <c r="H39" s="147">
        <v>3047228</v>
      </c>
    </row>
    <row r="40" spans="1:8">
      <c r="A40" s="76" t="s">
        <v>28</v>
      </c>
      <c r="B40" s="19">
        <v>961035</v>
      </c>
      <c r="C40" s="83">
        <v>0.18636194398873723</v>
      </c>
      <c r="D40" s="19">
        <v>30066</v>
      </c>
      <c r="E40" s="83">
        <v>5.8303373008947376E-3</v>
      </c>
      <c r="F40" s="19">
        <v>4165720</v>
      </c>
      <c r="G40" s="83">
        <v>0.80780791262832519</v>
      </c>
      <c r="H40" s="17">
        <v>5156820</v>
      </c>
    </row>
    <row r="41" spans="1:8">
      <c r="A41" s="34" t="s">
        <v>30</v>
      </c>
      <c r="B41" s="5"/>
      <c r="C41" s="5"/>
      <c r="D41" s="5"/>
      <c r="E41" s="4"/>
      <c r="F41" s="4"/>
      <c r="G41" s="4"/>
      <c r="H41" s="4"/>
    </row>
    <row r="42" spans="1:8">
      <c r="B42" s="5"/>
      <c r="C42" s="5"/>
      <c r="D42" s="5"/>
      <c r="E42" s="4"/>
      <c r="F42" s="4"/>
      <c r="G42" s="4"/>
      <c r="H42" s="4"/>
    </row>
    <row r="43" spans="1:8" ht="12" customHeight="1">
      <c r="A43" s="537" t="s">
        <v>219</v>
      </c>
      <c r="B43" s="529" t="s">
        <v>308</v>
      </c>
      <c r="C43" s="530"/>
      <c r="D43" s="529" t="s">
        <v>309</v>
      </c>
      <c r="E43" s="530"/>
      <c r="F43" s="529" t="s">
        <v>310</v>
      </c>
      <c r="G43" s="530"/>
      <c r="H43" s="528" t="s">
        <v>11</v>
      </c>
    </row>
    <row r="44" spans="1:8">
      <c r="A44" s="538"/>
      <c r="B44" s="208" t="s">
        <v>301</v>
      </c>
      <c r="C44" s="209" t="s">
        <v>12</v>
      </c>
      <c r="D44" s="208" t="s">
        <v>301</v>
      </c>
      <c r="E44" s="209" t="s">
        <v>12</v>
      </c>
      <c r="F44" s="208" t="s">
        <v>301</v>
      </c>
      <c r="G44" s="209" t="s">
        <v>12</v>
      </c>
      <c r="H44" s="528"/>
    </row>
    <row r="45" spans="1:8">
      <c r="A45" s="181" t="s">
        <v>194</v>
      </c>
      <c r="B45" s="112">
        <v>1237774</v>
      </c>
      <c r="C45" s="111">
        <v>0.18752037649089254</v>
      </c>
      <c r="D45" s="112">
        <v>35542</v>
      </c>
      <c r="E45" s="111">
        <v>5.3845445301317551E-3</v>
      </c>
      <c r="F45" s="112">
        <v>5327428</v>
      </c>
      <c r="G45" s="111">
        <v>0.8070950789789757</v>
      </c>
      <c r="H45" s="110">
        <v>6600744</v>
      </c>
    </row>
    <row r="46" spans="1:8">
      <c r="A46" s="59" t="s">
        <v>195</v>
      </c>
      <c r="B46" s="19">
        <v>992443</v>
      </c>
      <c r="C46" s="83">
        <v>0.17681664370442257</v>
      </c>
      <c r="D46" s="19">
        <v>50916</v>
      </c>
      <c r="E46" s="83">
        <v>9.0713484107947558E-3</v>
      </c>
      <c r="F46" s="19">
        <v>4569479</v>
      </c>
      <c r="G46" s="83">
        <v>0.81411218604780433</v>
      </c>
      <c r="H46" s="17">
        <v>5612837</v>
      </c>
    </row>
    <row r="47" spans="1:8">
      <c r="A47" s="34" t="s">
        <v>30</v>
      </c>
    </row>
    <row r="49" spans="1:11">
      <c r="A49" s="519" t="s">
        <v>192</v>
      </c>
      <c r="B49" s="529" t="s">
        <v>308</v>
      </c>
      <c r="C49" s="530"/>
      <c r="D49" s="529" t="s">
        <v>309</v>
      </c>
      <c r="E49" s="530"/>
      <c r="F49" s="529" t="s">
        <v>310</v>
      </c>
      <c r="G49" s="530"/>
      <c r="H49" s="528" t="s">
        <v>11</v>
      </c>
    </row>
    <row r="50" spans="1:11">
      <c r="A50" s="520"/>
      <c r="B50" s="208" t="s">
        <v>301</v>
      </c>
      <c r="C50" s="209" t="s">
        <v>12</v>
      </c>
      <c r="D50" s="208" t="s">
        <v>301</v>
      </c>
      <c r="E50" s="209" t="s">
        <v>12</v>
      </c>
      <c r="F50" s="208" t="s">
        <v>301</v>
      </c>
      <c r="G50" s="209" t="s">
        <v>12</v>
      </c>
      <c r="H50" s="528"/>
    </row>
    <row r="51" spans="1:11" ht="14">
      <c r="A51" s="247" t="s">
        <v>173</v>
      </c>
      <c r="B51" s="112">
        <v>30405</v>
      </c>
      <c r="C51" s="111">
        <v>0.2052104073161678</v>
      </c>
      <c r="D51" s="112">
        <v>616</v>
      </c>
      <c r="E51" s="111">
        <v>4.1575270812945027E-3</v>
      </c>
      <c r="F51" s="112">
        <v>117143</v>
      </c>
      <c r="G51" s="111">
        <v>0.7906253163702629</v>
      </c>
      <c r="H51" s="110">
        <v>148165</v>
      </c>
      <c r="J51" s="75"/>
      <c r="K51" s="487"/>
    </row>
    <row r="52" spans="1:11">
      <c r="A52" s="128" t="s">
        <v>185</v>
      </c>
      <c r="B52" s="127">
        <v>126062</v>
      </c>
      <c r="C52" s="82">
        <v>0.16355269320539251</v>
      </c>
      <c r="D52" s="127">
        <v>1595</v>
      </c>
      <c r="E52" s="82">
        <v>2.0693511578635995E-3</v>
      </c>
      <c r="F52" s="127">
        <v>643115</v>
      </c>
      <c r="G52" s="82">
        <v>0.83437665823789886</v>
      </c>
      <c r="H52" s="16">
        <v>770773</v>
      </c>
      <c r="J52" s="75"/>
      <c r="K52" s="487"/>
    </row>
    <row r="53" spans="1:11">
      <c r="A53" s="126" t="s">
        <v>216</v>
      </c>
      <c r="B53" s="125">
        <v>856978</v>
      </c>
      <c r="C53" s="124">
        <v>0.19988589651009392</v>
      </c>
      <c r="D53" s="125">
        <v>54248</v>
      </c>
      <c r="E53" s="124">
        <v>1.2653078741670818E-2</v>
      </c>
      <c r="F53" s="125">
        <v>3376111</v>
      </c>
      <c r="G53" s="124">
        <v>0.78746125799330868</v>
      </c>
      <c r="H53" s="123">
        <v>4287336</v>
      </c>
      <c r="J53" s="75"/>
      <c r="K53" s="487"/>
    </row>
    <row r="54" spans="1:11">
      <c r="A54" s="128" t="s">
        <v>184</v>
      </c>
      <c r="B54" s="127">
        <v>63350</v>
      </c>
      <c r="C54" s="82">
        <v>0.11922169966670619</v>
      </c>
      <c r="D54" s="127">
        <v>2105</v>
      </c>
      <c r="E54" s="82">
        <v>3.9615103046316737E-3</v>
      </c>
      <c r="F54" s="127">
        <v>465908</v>
      </c>
      <c r="G54" s="82">
        <v>0.87681679002866209</v>
      </c>
      <c r="H54" s="16">
        <v>531363</v>
      </c>
      <c r="J54" s="75"/>
      <c r="K54" s="487"/>
    </row>
    <row r="55" spans="1:11" ht="14">
      <c r="A55" s="131" t="s">
        <v>213</v>
      </c>
      <c r="B55" s="130">
        <v>148112</v>
      </c>
      <c r="C55" s="124">
        <v>0.11523633984263461</v>
      </c>
      <c r="D55" s="130">
        <v>9380</v>
      </c>
      <c r="E55" s="124">
        <v>7.2979695617094676E-3</v>
      </c>
      <c r="F55" s="130">
        <v>1127797</v>
      </c>
      <c r="G55" s="124">
        <v>0.87746569059565593</v>
      </c>
      <c r="H55" s="129">
        <v>1285289</v>
      </c>
      <c r="J55" s="75"/>
      <c r="K55" s="487"/>
    </row>
    <row r="56" spans="1:11">
      <c r="A56" s="128" t="s">
        <v>175</v>
      </c>
      <c r="B56" s="127">
        <v>38335</v>
      </c>
      <c r="C56" s="82">
        <v>8.9966510444657741E-2</v>
      </c>
      <c r="D56" s="127">
        <v>415</v>
      </c>
      <c r="E56" s="82">
        <v>9.7394291990434236E-4</v>
      </c>
      <c r="F56" s="127">
        <v>387352</v>
      </c>
      <c r="G56" s="82">
        <v>0.90905719978502852</v>
      </c>
      <c r="H56" s="16">
        <v>426103</v>
      </c>
      <c r="J56" s="75"/>
      <c r="K56" s="487"/>
    </row>
    <row r="57" spans="1:11">
      <c r="A57" s="126" t="s">
        <v>215</v>
      </c>
      <c r="B57" s="125">
        <v>84011</v>
      </c>
      <c r="C57" s="124">
        <v>0.21760956113380459</v>
      </c>
      <c r="D57" s="125">
        <v>1571</v>
      </c>
      <c r="E57" s="124">
        <v>4.0692840287725063E-3</v>
      </c>
      <c r="F57" s="125">
        <v>300481</v>
      </c>
      <c r="G57" s="124">
        <v>0.77832115483742292</v>
      </c>
      <c r="H57" s="123">
        <v>386063</v>
      </c>
      <c r="J57" s="75"/>
      <c r="K57" s="487"/>
    </row>
    <row r="58" spans="1:11">
      <c r="A58" s="128" t="s">
        <v>176</v>
      </c>
      <c r="B58" s="127">
        <v>9601</v>
      </c>
      <c r="C58" s="82">
        <v>0.11923597570820034</v>
      </c>
      <c r="D58" s="127">
        <v>289</v>
      </c>
      <c r="E58" s="82">
        <v>3.5891258181095613E-3</v>
      </c>
      <c r="F58" s="127">
        <v>70631</v>
      </c>
      <c r="G58" s="82">
        <v>0.87717489847369012</v>
      </c>
      <c r="H58" s="16">
        <v>80521</v>
      </c>
      <c r="J58" s="75"/>
      <c r="K58" s="487"/>
    </row>
    <row r="59" spans="1:11" ht="14">
      <c r="A59" s="131" t="s">
        <v>189</v>
      </c>
      <c r="B59" s="130">
        <v>49077</v>
      </c>
      <c r="C59" s="124">
        <v>0.18343661929715707</v>
      </c>
      <c r="D59" s="130">
        <v>1152</v>
      </c>
      <c r="E59" s="124">
        <v>4.3058659948718332E-3</v>
      </c>
      <c r="F59" s="130">
        <v>217313</v>
      </c>
      <c r="G59" s="124">
        <v>0.81225751470797114</v>
      </c>
      <c r="H59" s="129">
        <v>267542</v>
      </c>
      <c r="J59" s="75"/>
      <c r="K59" s="487"/>
    </row>
    <row r="60" spans="1:11">
      <c r="A60" s="128" t="s">
        <v>186</v>
      </c>
      <c r="B60" s="127">
        <v>33206</v>
      </c>
      <c r="C60" s="82">
        <v>0.15295748826539779</v>
      </c>
      <c r="D60" s="127">
        <v>1929</v>
      </c>
      <c r="E60" s="82">
        <v>8.885592810454505E-3</v>
      </c>
      <c r="F60" s="127">
        <v>181958</v>
      </c>
      <c r="G60" s="82">
        <v>0.83815691892414768</v>
      </c>
      <c r="H60" s="16">
        <v>217093</v>
      </c>
      <c r="J60" s="75"/>
      <c r="K60" s="487"/>
    </row>
    <row r="61" spans="1:11">
      <c r="A61" s="126" t="s">
        <v>217</v>
      </c>
      <c r="B61" s="125">
        <v>203167</v>
      </c>
      <c r="C61" s="124">
        <v>0.10890484608795495</v>
      </c>
      <c r="D61" s="125">
        <v>10493</v>
      </c>
      <c r="E61" s="124">
        <v>5.6246267848662004E-3</v>
      </c>
      <c r="F61" s="125">
        <v>1651886</v>
      </c>
      <c r="G61" s="124">
        <v>0.88547052712717889</v>
      </c>
      <c r="H61" s="123">
        <v>1865546</v>
      </c>
      <c r="J61" s="75"/>
      <c r="K61" s="487"/>
    </row>
    <row r="62" spans="1:11">
      <c r="A62" s="128" t="s">
        <v>188</v>
      </c>
      <c r="B62" s="127">
        <v>40666</v>
      </c>
      <c r="C62" s="82">
        <v>0.25900756017247639</v>
      </c>
      <c r="D62" s="127">
        <v>1217</v>
      </c>
      <c r="E62" s="82">
        <v>7.751246759698612E-3</v>
      </c>
      <c r="F62" s="127">
        <v>115124</v>
      </c>
      <c r="G62" s="82">
        <v>0.73324119306782498</v>
      </c>
      <c r="H62" s="16">
        <v>157007</v>
      </c>
      <c r="J62" s="75"/>
      <c r="K62" s="487"/>
    </row>
    <row r="63" spans="1:11" ht="14">
      <c r="A63" s="131" t="s">
        <v>177</v>
      </c>
      <c r="B63" s="130">
        <v>28965</v>
      </c>
      <c r="C63" s="124">
        <v>0.17814310491162036</v>
      </c>
      <c r="D63" s="130">
        <v>1828</v>
      </c>
      <c r="E63" s="124">
        <v>1.1242727283909616E-2</v>
      </c>
      <c r="F63" s="130">
        <v>131801</v>
      </c>
      <c r="G63" s="124">
        <v>0.81061416780447004</v>
      </c>
      <c r="H63" s="129">
        <v>162594</v>
      </c>
      <c r="J63" s="75"/>
      <c r="K63" s="487"/>
    </row>
    <row r="64" spans="1:11">
      <c r="A64" s="128" t="s">
        <v>178</v>
      </c>
      <c r="B64" s="127">
        <v>30205</v>
      </c>
      <c r="C64" s="82">
        <v>0.1619171678835247</v>
      </c>
      <c r="D64" s="127">
        <v>988</v>
      </c>
      <c r="E64" s="82">
        <v>5.2962808100950973E-3</v>
      </c>
      <c r="F64" s="127">
        <v>155353</v>
      </c>
      <c r="G64" s="82">
        <v>0.83278655130638024</v>
      </c>
      <c r="H64" s="16">
        <v>186546</v>
      </c>
      <c r="J64" s="75"/>
      <c r="K64" s="487"/>
    </row>
    <row r="65" spans="1:11">
      <c r="A65" s="126" t="s">
        <v>214</v>
      </c>
      <c r="B65" s="125">
        <v>42181</v>
      </c>
      <c r="C65" s="124">
        <v>0.12963014182762489</v>
      </c>
      <c r="D65" s="125">
        <v>2934</v>
      </c>
      <c r="E65" s="124">
        <v>9.0167335085050478E-3</v>
      </c>
      <c r="F65" s="125">
        <v>280279</v>
      </c>
      <c r="G65" s="124">
        <v>0.86135005147589849</v>
      </c>
      <c r="H65" s="123">
        <v>325395</v>
      </c>
      <c r="J65" s="75"/>
      <c r="K65" s="487"/>
    </row>
    <row r="66" spans="1:11">
      <c r="A66" s="128" t="s">
        <v>171</v>
      </c>
      <c r="B66" s="127">
        <v>17440</v>
      </c>
      <c r="C66" s="82">
        <v>0.14062361412364235</v>
      </c>
      <c r="D66" s="127">
        <v>369</v>
      </c>
      <c r="E66" s="82">
        <v>2.9753505511252308E-3</v>
      </c>
      <c r="F66" s="127">
        <v>106210</v>
      </c>
      <c r="G66" s="82">
        <v>0.85640103532523237</v>
      </c>
      <c r="H66" s="16">
        <v>124019</v>
      </c>
      <c r="J66" s="75"/>
      <c r="K66" s="487"/>
    </row>
    <row r="67" spans="1:11" ht="14">
      <c r="A67" s="131" t="s">
        <v>172</v>
      </c>
      <c r="B67" s="130">
        <v>1790</v>
      </c>
      <c r="C67" s="124">
        <v>4.0091381472854327E-2</v>
      </c>
      <c r="D67" s="130">
        <v>10</v>
      </c>
      <c r="E67" s="124">
        <v>2.2397419817237054E-4</v>
      </c>
      <c r="F67" s="130">
        <v>42848</v>
      </c>
      <c r="G67" s="124">
        <v>0.95968464432897327</v>
      </c>
      <c r="H67" s="129">
        <v>44648</v>
      </c>
      <c r="J67" s="75"/>
      <c r="K67" s="487"/>
    </row>
    <row r="68" spans="1:11">
      <c r="A68" s="128" t="s">
        <v>179</v>
      </c>
      <c r="B68" s="127">
        <v>22533</v>
      </c>
      <c r="C68" s="82">
        <v>0.2101488472729986</v>
      </c>
      <c r="D68" s="127">
        <v>922</v>
      </c>
      <c r="E68" s="82">
        <v>8.5988211594419158E-3</v>
      </c>
      <c r="F68" s="127">
        <v>83769</v>
      </c>
      <c r="G68" s="82">
        <v>0.78125233156755947</v>
      </c>
      <c r="H68" s="16">
        <v>107224</v>
      </c>
      <c r="J68" s="75"/>
      <c r="K68" s="487"/>
    </row>
    <row r="69" spans="1:11">
      <c r="A69" s="126" t="s">
        <v>187</v>
      </c>
      <c r="B69" s="125">
        <v>36537</v>
      </c>
      <c r="C69" s="124">
        <v>0.17414078250632706</v>
      </c>
      <c r="D69" s="125">
        <v>854</v>
      </c>
      <c r="E69" s="124">
        <v>4.0702911640365467E-3</v>
      </c>
      <c r="F69" s="125">
        <v>172422</v>
      </c>
      <c r="G69" s="124">
        <v>0.8217889263296364</v>
      </c>
      <c r="H69" s="123">
        <v>209813</v>
      </c>
      <c r="J69" s="75"/>
      <c r="K69" s="487"/>
    </row>
    <row r="70" spans="1:11">
      <c r="A70" s="128" t="s">
        <v>180</v>
      </c>
      <c r="B70" s="127">
        <v>25655</v>
      </c>
      <c r="C70" s="82">
        <v>0.21151784978151539</v>
      </c>
      <c r="D70" s="127">
        <v>3038</v>
      </c>
      <c r="E70" s="82">
        <v>2.5047407040976175E-2</v>
      </c>
      <c r="F70" s="127">
        <v>92597</v>
      </c>
      <c r="G70" s="82">
        <v>0.76343474317750848</v>
      </c>
      <c r="H70" s="16">
        <v>121290</v>
      </c>
      <c r="J70" s="75"/>
      <c r="K70" s="487"/>
    </row>
    <row r="71" spans="1:11" ht="14">
      <c r="A71" s="131" t="s">
        <v>181</v>
      </c>
      <c r="B71" s="130">
        <v>10189</v>
      </c>
      <c r="C71" s="124">
        <v>0.10395984042281831</v>
      </c>
      <c r="D71" s="130">
        <v>1224</v>
      </c>
      <c r="E71" s="124">
        <v>1.24886490016223E-2</v>
      </c>
      <c r="F71" s="130">
        <v>86596</v>
      </c>
      <c r="G71" s="124">
        <v>0.88355151057555936</v>
      </c>
      <c r="H71" s="129">
        <v>98009</v>
      </c>
      <c r="J71" s="75"/>
      <c r="K71" s="487"/>
    </row>
    <row r="72" spans="1:11">
      <c r="A72" s="128" t="s">
        <v>182</v>
      </c>
      <c r="B72" s="127">
        <v>33032</v>
      </c>
      <c r="C72" s="82">
        <v>0.17940181291853816</v>
      </c>
      <c r="D72" s="127">
        <v>1635</v>
      </c>
      <c r="E72" s="82">
        <v>8.8799335226994996E-3</v>
      </c>
      <c r="F72" s="127">
        <v>149456</v>
      </c>
      <c r="G72" s="82">
        <v>0.81171825355876237</v>
      </c>
      <c r="H72" s="16">
        <v>184123</v>
      </c>
      <c r="J72" s="75"/>
      <c r="K72" s="487"/>
    </row>
    <row r="73" spans="1:11">
      <c r="A73" s="126" t="s">
        <v>183</v>
      </c>
      <c r="B73" s="125">
        <v>46179</v>
      </c>
      <c r="C73" s="124">
        <v>0.18432596625540357</v>
      </c>
      <c r="D73" s="125">
        <v>5747</v>
      </c>
      <c r="E73" s="124">
        <v>2.2939460102423273E-2</v>
      </c>
      <c r="F73" s="125">
        <v>198603</v>
      </c>
      <c r="G73" s="124">
        <v>0.79273457364217315</v>
      </c>
      <c r="H73" s="123">
        <v>250529</v>
      </c>
      <c r="J73" s="75"/>
      <c r="K73" s="487"/>
    </row>
    <row r="74" spans="1:11">
      <c r="A74" s="120" t="s">
        <v>212</v>
      </c>
      <c r="B74" s="119">
        <v>1977676</v>
      </c>
      <c r="C74" s="118">
        <v>0.16161456684899089</v>
      </c>
      <c r="D74" s="119">
        <v>104561</v>
      </c>
      <c r="E74" s="118">
        <v>8.5446659231832398E-3</v>
      </c>
      <c r="F74" s="119">
        <v>10154754</v>
      </c>
      <c r="G74" s="118">
        <v>0.82984076722782585</v>
      </c>
      <c r="H74" s="117">
        <v>12236991</v>
      </c>
      <c r="J74" s="75"/>
      <c r="K74" s="487"/>
    </row>
    <row r="75" spans="1:11">
      <c r="A75" s="4" t="s">
        <v>405</v>
      </c>
    </row>
    <row r="76" spans="1:11">
      <c r="A76" s="4" t="s">
        <v>406</v>
      </c>
    </row>
  </sheetData>
  <mergeCells count="32">
    <mergeCell ref="A35:A36"/>
    <mergeCell ref="B35:C35"/>
    <mergeCell ref="D35:E35"/>
    <mergeCell ref="F35:G35"/>
    <mergeCell ref="H35:H36"/>
    <mergeCell ref="A43:A44"/>
    <mergeCell ref="B43:C43"/>
    <mergeCell ref="D43:E43"/>
    <mergeCell ref="F43:G43"/>
    <mergeCell ref="H43:H44"/>
    <mergeCell ref="A19:A20"/>
    <mergeCell ref="B19:C19"/>
    <mergeCell ref="D19:E19"/>
    <mergeCell ref="F19:G19"/>
    <mergeCell ref="H19:H20"/>
    <mergeCell ref="A26:A27"/>
    <mergeCell ref="B26:C26"/>
    <mergeCell ref="D26:E26"/>
    <mergeCell ref="F26:G26"/>
    <mergeCell ref="H26:H27"/>
    <mergeCell ref="A6:H6"/>
    <mergeCell ref="A11:A13"/>
    <mergeCell ref="B11:H11"/>
    <mergeCell ref="B12:C12"/>
    <mergeCell ref="D12:E12"/>
    <mergeCell ref="F12:G12"/>
    <mergeCell ref="H12:H13"/>
    <mergeCell ref="H49:H50"/>
    <mergeCell ref="A49:A50"/>
    <mergeCell ref="B49:C49"/>
    <mergeCell ref="D49:E49"/>
    <mergeCell ref="F49:G49"/>
  </mergeCells>
  <phoneticPr fontId="0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9"/>
  <dimension ref="A6:IX76"/>
  <sheetViews>
    <sheetView showGridLines="0" topLeftCell="P4" zoomScale="60" zoomScaleNormal="60" workbookViewId="0">
      <selection activeCell="AI14" sqref="AI14"/>
    </sheetView>
  </sheetViews>
  <sheetFormatPr baseColWidth="10" defaultColWidth="11.5" defaultRowHeight="13"/>
  <cols>
    <col min="1" max="1" width="24" style="34" customWidth="1"/>
    <col min="2" max="32" width="9.33203125" style="34" customWidth="1"/>
    <col min="33" max="16384" width="11.5" style="34"/>
  </cols>
  <sheetData>
    <row r="6" spans="1:258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531"/>
      <c r="T6" s="531"/>
      <c r="U6" s="531"/>
      <c r="V6" s="531"/>
      <c r="W6" s="531"/>
      <c r="X6" s="531"/>
      <c r="Y6" s="531"/>
      <c r="Z6" s="531"/>
      <c r="AA6" s="531"/>
      <c r="AB6" s="531"/>
      <c r="AC6" s="531"/>
      <c r="AD6" s="531"/>
      <c r="AE6" s="531"/>
      <c r="AF6" s="531"/>
      <c r="AG6" s="531"/>
      <c r="AH6" s="531"/>
      <c r="AI6" s="531"/>
      <c r="AJ6" s="531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8">
      <c r="A7" s="370" t="s">
        <v>311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70"/>
      <c r="AE7" s="370"/>
      <c r="AF7" s="370"/>
      <c r="AG7" s="370"/>
      <c r="AH7" s="541"/>
      <c r="AI7" s="541"/>
      <c r="AJ7" s="541"/>
    </row>
    <row r="8" spans="1:258">
      <c r="A8" s="370" t="s">
        <v>289</v>
      </c>
      <c r="B8" s="370"/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70"/>
      <c r="AE8" s="370"/>
      <c r="AF8" s="370"/>
      <c r="AG8" s="370"/>
      <c r="AH8" s="541"/>
      <c r="AI8" s="541"/>
      <c r="AJ8" s="541"/>
    </row>
    <row r="9" spans="1:258">
      <c r="A9" s="370" t="s">
        <v>3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70"/>
      <c r="AE9" s="370"/>
      <c r="AF9" s="370"/>
      <c r="AG9" s="370"/>
      <c r="AH9" s="541"/>
      <c r="AI9" s="541"/>
      <c r="AJ9" s="541"/>
    </row>
    <row r="10" spans="1:258" ht="14">
      <c r="A10" s="371" t="s">
        <v>404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0"/>
      <c r="AF10" s="370"/>
      <c r="AG10" s="370"/>
      <c r="AH10" s="541"/>
      <c r="AI10" s="541"/>
      <c r="AJ10" s="541"/>
    </row>
    <row r="11" spans="1:258" ht="14">
      <c r="A11" s="532" t="s">
        <v>13</v>
      </c>
      <c r="B11" s="542"/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2"/>
      <c r="V11" s="542"/>
      <c r="W11" s="542"/>
      <c r="X11" s="542"/>
      <c r="Y11" s="542"/>
      <c r="Z11" s="542"/>
      <c r="AA11" s="542"/>
      <c r="AB11" s="542"/>
      <c r="AC11" s="542"/>
      <c r="AD11" s="542"/>
      <c r="AE11" s="542"/>
      <c r="AF11" s="542"/>
      <c r="AG11" s="542"/>
      <c r="AH11" s="542"/>
      <c r="AI11" s="542"/>
      <c r="AJ11" s="542"/>
    </row>
    <row r="12" spans="1:258">
      <c r="A12" s="533"/>
      <c r="B12" s="539">
        <v>43891</v>
      </c>
      <c r="C12" s="530"/>
      <c r="D12" s="539">
        <v>43922</v>
      </c>
      <c r="E12" s="530"/>
      <c r="F12" s="539">
        <v>43952</v>
      </c>
      <c r="G12" s="530"/>
      <c r="H12" s="539">
        <v>43983</v>
      </c>
      <c r="I12" s="530"/>
      <c r="J12" s="539">
        <v>44013</v>
      </c>
      <c r="K12" s="530"/>
      <c r="L12" s="539">
        <v>44044</v>
      </c>
      <c r="M12" s="530"/>
      <c r="N12" s="539">
        <v>44075</v>
      </c>
      <c r="O12" s="530"/>
      <c r="P12" s="539">
        <v>44105</v>
      </c>
      <c r="Q12" s="530"/>
      <c r="R12" s="539">
        <v>44136</v>
      </c>
      <c r="S12" s="530"/>
      <c r="T12" s="539">
        <v>44166</v>
      </c>
      <c r="U12" s="530"/>
      <c r="V12" s="539">
        <v>44197</v>
      </c>
      <c r="W12" s="530"/>
      <c r="X12" s="539">
        <v>44228</v>
      </c>
      <c r="Y12" s="530"/>
      <c r="Z12" s="539">
        <v>44256</v>
      </c>
      <c r="AA12" s="530"/>
      <c r="AB12" s="539">
        <v>44287</v>
      </c>
      <c r="AC12" s="530"/>
      <c r="AD12" s="539">
        <v>44317</v>
      </c>
      <c r="AE12" s="530"/>
      <c r="AF12" s="539">
        <v>44348</v>
      </c>
      <c r="AG12" s="530"/>
      <c r="AH12" s="539">
        <v>44378</v>
      </c>
      <c r="AI12" s="530"/>
      <c r="AJ12" s="528" t="s">
        <v>11</v>
      </c>
    </row>
    <row r="13" spans="1:258" s="377" customFormat="1" ht="27" customHeight="1">
      <c r="A13" s="534"/>
      <c r="B13" s="85" t="s">
        <v>301</v>
      </c>
      <c r="C13" s="86" t="s">
        <v>12</v>
      </c>
      <c r="D13" s="85" t="s">
        <v>301</v>
      </c>
      <c r="E13" s="86" t="s">
        <v>12</v>
      </c>
      <c r="F13" s="85" t="s">
        <v>301</v>
      </c>
      <c r="G13" s="86" t="s">
        <v>12</v>
      </c>
      <c r="H13" s="85" t="s">
        <v>301</v>
      </c>
      <c r="I13" s="86" t="s">
        <v>12</v>
      </c>
      <c r="J13" s="85" t="s">
        <v>301</v>
      </c>
      <c r="K13" s="86" t="s">
        <v>12</v>
      </c>
      <c r="L13" s="85" t="s">
        <v>301</v>
      </c>
      <c r="M13" s="86" t="s">
        <v>12</v>
      </c>
      <c r="N13" s="85" t="s">
        <v>301</v>
      </c>
      <c r="O13" s="86" t="s">
        <v>12</v>
      </c>
      <c r="P13" s="85" t="s">
        <v>301</v>
      </c>
      <c r="Q13" s="86" t="s">
        <v>12</v>
      </c>
      <c r="R13" s="85" t="s">
        <v>301</v>
      </c>
      <c r="S13" s="86" t="s">
        <v>12</v>
      </c>
      <c r="T13" s="85" t="s">
        <v>301</v>
      </c>
      <c r="U13" s="86" t="s">
        <v>12</v>
      </c>
      <c r="V13" s="85" t="s">
        <v>301</v>
      </c>
      <c r="W13" s="86" t="s">
        <v>12</v>
      </c>
      <c r="X13" s="85" t="s">
        <v>301</v>
      </c>
      <c r="Y13" s="86" t="s">
        <v>12</v>
      </c>
      <c r="Z13" s="85" t="s">
        <v>301</v>
      </c>
      <c r="AA13" s="86" t="s">
        <v>12</v>
      </c>
      <c r="AB13" s="85" t="s">
        <v>301</v>
      </c>
      <c r="AC13" s="86" t="s">
        <v>12</v>
      </c>
      <c r="AD13" s="85" t="s">
        <v>301</v>
      </c>
      <c r="AE13" s="86" t="s">
        <v>12</v>
      </c>
      <c r="AF13" s="85" t="s">
        <v>301</v>
      </c>
      <c r="AG13" s="86" t="s">
        <v>12</v>
      </c>
      <c r="AH13" s="85" t="s">
        <v>301</v>
      </c>
      <c r="AI13" s="86" t="s">
        <v>12</v>
      </c>
      <c r="AJ13" s="528"/>
      <c r="AK13" s="94"/>
      <c r="AL13" s="376"/>
      <c r="AM13" s="376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  <c r="IX13" s="94"/>
    </row>
    <row r="14" spans="1:258" ht="28">
      <c r="A14" s="100" t="s">
        <v>3</v>
      </c>
      <c r="B14" s="38">
        <v>45432</v>
      </c>
      <c r="C14" s="190">
        <f>B14/AJ14</f>
        <v>1.9610864709119751E-2</v>
      </c>
      <c r="D14" s="38">
        <v>94153</v>
      </c>
      <c r="E14" s="190">
        <v>4.0641436541595174E-2</v>
      </c>
      <c r="F14" s="38">
        <v>55788</v>
      </c>
      <c r="G14" s="190">
        <v>2.4081064456602675E-2</v>
      </c>
      <c r="H14" s="38">
        <v>87848</v>
      </c>
      <c r="I14" s="190">
        <v>3.7919863597612957E-2</v>
      </c>
      <c r="J14" s="38">
        <v>146552</v>
      </c>
      <c r="K14" s="190">
        <v>6.325962856248718E-2</v>
      </c>
      <c r="L14" s="38">
        <v>103796</v>
      </c>
      <c r="M14" s="190">
        <v>4.4803867611987007E-2</v>
      </c>
      <c r="N14" s="38">
        <v>90523</v>
      </c>
      <c r="O14" s="190">
        <v>3.9074535703108981E-2</v>
      </c>
      <c r="P14" s="38">
        <v>107322</v>
      </c>
      <c r="Q14" s="190">
        <v>4.6325876525624012E-2</v>
      </c>
      <c r="R14" s="38">
        <v>106013</v>
      </c>
      <c r="S14" s="190">
        <v>4.5760842586897173E-2</v>
      </c>
      <c r="T14" s="38">
        <v>229110</v>
      </c>
      <c r="U14" s="190">
        <v>9.8896047136521087E-2</v>
      </c>
      <c r="V14" s="38">
        <v>201957</v>
      </c>
      <c r="W14" s="190">
        <v>8.7175369872770248E-2</v>
      </c>
      <c r="X14" s="38">
        <v>78628</v>
      </c>
      <c r="Y14" s="190">
        <v>3.3940021798482739E-2</v>
      </c>
      <c r="Z14" s="38">
        <v>109182</v>
      </c>
      <c r="AA14" s="190">
        <v>4.7128751335426849E-2</v>
      </c>
      <c r="AB14" s="38">
        <v>244249</v>
      </c>
      <c r="AC14" s="190">
        <v>0.10543084377394325</v>
      </c>
      <c r="AD14" s="38">
        <v>297402</v>
      </c>
      <c r="AE14" s="190">
        <v>0.12837450224999192</v>
      </c>
      <c r="AF14" s="38">
        <v>300313</v>
      </c>
      <c r="AG14" s="190">
        <v>0.1296310444926457</v>
      </c>
      <c r="AH14" s="38">
        <v>125275</v>
      </c>
      <c r="AI14" s="190">
        <v>5.4075345052715634E-2</v>
      </c>
      <c r="AJ14" s="40">
        <v>2316675</v>
      </c>
      <c r="AK14" s="102"/>
      <c r="AL14" s="102"/>
      <c r="AN14" s="75"/>
    </row>
    <row r="15" spans="1:258">
      <c r="A15" s="41" t="s">
        <v>4</v>
      </c>
      <c r="B15" s="42">
        <v>36498</v>
      </c>
      <c r="C15" s="189">
        <v>4.1255362078027775E-2</v>
      </c>
      <c r="D15" s="42">
        <v>33191</v>
      </c>
      <c r="E15" s="189">
        <v>3.7517308420511257E-2</v>
      </c>
      <c r="F15" s="42">
        <v>26956</v>
      </c>
      <c r="G15" s="189">
        <v>3.0469602174785376E-2</v>
      </c>
      <c r="H15" s="42">
        <v>37105</v>
      </c>
      <c r="I15" s="189">
        <v>4.1941481996416806E-2</v>
      </c>
      <c r="J15" s="42">
        <v>57506</v>
      </c>
      <c r="K15" s="189">
        <v>6.5001667260098234E-2</v>
      </c>
      <c r="L15" s="42">
        <v>53279</v>
      </c>
      <c r="M15" s="189">
        <v>6.0223695439619751E-2</v>
      </c>
      <c r="N15" s="42">
        <v>29318</v>
      </c>
      <c r="O15" s="189">
        <v>3.3139479023607275E-2</v>
      </c>
      <c r="P15" s="42">
        <v>32415</v>
      </c>
      <c r="Q15" s="189">
        <v>3.6640160056969427E-2</v>
      </c>
      <c r="R15" s="42">
        <v>59704</v>
      </c>
      <c r="S15" s="189">
        <v>6.7486167392913868E-2</v>
      </c>
      <c r="T15" s="42">
        <v>68819</v>
      </c>
      <c r="U15" s="189">
        <v>7.7789269627042398E-2</v>
      </c>
      <c r="V15" s="42">
        <v>70190</v>
      </c>
      <c r="W15" s="189">
        <v>7.9338973759021575E-2</v>
      </c>
      <c r="X15" s="42">
        <v>30449</v>
      </c>
      <c r="Y15" s="189">
        <v>3.4417900156552897E-2</v>
      </c>
      <c r="Z15" s="42">
        <v>44499</v>
      </c>
      <c r="AA15" s="189">
        <v>5.0299259058308891E-2</v>
      </c>
      <c r="AB15" s="42">
        <v>80161</v>
      </c>
      <c r="AC15" s="189">
        <v>9.0609652023036447E-2</v>
      </c>
      <c r="AD15" s="42">
        <v>111658</v>
      </c>
      <c r="AE15" s="189">
        <v>0.12621215460870253</v>
      </c>
      <c r="AF15" s="42">
        <v>123128</v>
      </c>
      <c r="AG15" s="189">
        <v>0.13917722127084781</v>
      </c>
      <c r="AH15" s="42">
        <v>29948</v>
      </c>
      <c r="AI15" s="189">
        <v>3.3851596896070354E-2</v>
      </c>
      <c r="AJ15" s="44">
        <v>884685</v>
      </c>
      <c r="AL15" s="102"/>
      <c r="AM15" s="102"/>
    </row>
    <row r="16" spans="1:258">
      <c r="A16" s="45" t="s">
        <v>5</v>
      </c>
      <c r="B16" s="46">
        <v>8933</v>
      </c>
      <c r="C16" s="188">
        <v>6.2381720542741218E-3</v>
      </c>
      <c r="D16" s="46">
        <v>60963</v>
      </c>
      <c r="E16" s="188">
        <v>4.2572224666373372E-2</v>
      </c>
      <c r="F16" s="46">
        <v>28832</v>
      </c>
      <c r="G16" s="188">
        <v>2.0134218814377196E-2</v>
      </c>
      <c r="H16" s="46">
        <v>50743</v>
      </c>
      <c r="I16" s="188">
        <v>3.5435303319157258E-2</v>
      </c>
      <c r="J16" s="46">
        <v>89046</v>
      </c>
      <c r="K16" s="188">
        <v>6.218339513544089E-2</v>
      </c>
      <c r="L16" s="46">
        <v>50517</v>
      </c>
      <c r="M16" s="188">
        <v>3.5277480987995727E-2</v>
      </c>
      <c r="N16" s="46">
        <v>61205</v>
      </c>
      <c r="O16" s="188">
        <v>4.2741220259918014E-2</v>
      </c>
      <c r="P16" s="46">
        <v>74907</v>
      </c>
      <c r="Q16" s="188">
        <v>5.2309722833260006E-2</v>
      </c>
      <c r="R16" s="46">
        <v>46309</v>
      </c>
      <c r="S16" s="188">
        <v>3.2338912981235902E-2</v>
      </c>
      <c r="T16" s="46">
        <v>160291</v>
      </c>
      <c r="U16" s="188">
        <v>0.11193583754076494</v>
      </c>
      <c r="V16" s="46">
        <v>131768</v>
      </c>
      <c r="W16" s="188">
        <v>9.2017402356161709E-2</v>
      </c>
      <c r="X16" s="46">
        <v>48179</v>
      </c>
      <c r="Y16" s="188">
        <v>3.3644788022262728E-2</v>
      </c>
      <c r="Z16" s="46">
        <v>64683</v>
      </c>
      <c r="AA16" s="188">
        <v>4.5170008170448119E-2</v>
      </c>
      <c r="AB16" s="46">
        <v>164089</v>
      </c>
      <c r="AC16" s="188">
        <v>0.1145880906989574</v>
      </c>
      <c r="AD16" s="46">
        <v>185744</v>
      </c>
      <c r="AE16" s="188">
        <v>0.12971040300560757</v>
      </c>
      <c r="AF16" s="46">
        <v>177185</v>
      </c>
      <c r="AG16" s="188">
        <v>0.12373340595953883</v>
      </c>
      <c r="AH16" s="46">
        <v>95327</v>
      </c>
      <c r="AI16" s="188">
        <v>6.6569598949713329E-2</v>
      </c>
      <c r="AJ16" s="48">
        <v>1431990</v>
      </c>
    </row>
    <row r="17" spans="1:258">
      <c r="A17" s="34" t="s">
        <v>30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258"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258">
      <c r="A19" s="536" t="s">
        <v>14</v>
      </c>
      <c r="B19" s="539">
        <v>43891</v>
      </c>
      <c r="C19" s="530"/>
      <c r="D19" s="539">
        <v>43922</v>
      </c>
      <c r="E19" s="530"/>
      <c r="F19" s="539">
        <v>43952</v>
      </c>
      <c r="G19" s="530"/>
      <c r="H19" s="539">
        <v>43983</v>
      </c>
      <c r="I19" s="530"/>
      <c r="J19" s="539">
        <v>44013</v>
      </c>
      <c r="K19" s="530"/>
      <c r="L19" s="539">
        <v>44044</v>
      </c>
      <c r="M19" s="530"/>
      <c r="N19" s="539">
        <v>44075</v>
      </c>
      <c r="O19" s="530"/>
      <c r="P19" s="539">
        <v>44105</v>
      </c>
      <c r="Q19" s="530"/>
      <c r="R19" s="539">
        <v>44136</v>
      </c>
      <c r="S19" s="530"/>
      <c r="T19" s="539">
        <v>44166</v>
      </c>
      <c r="U19" s="530"/>
      <c r="V19" s="539">
        <v>44197</v>
      </c>
      <c r="W19" s="530"/>
      <c r="X19" s="539">
        <v>44228</v>
      </c>
      <c r="Y19" s="530"/>
      <c r="Z19" s="539">
        <v>44256</v>
      </c>
      <c r="AA19" s="530"/>
      <c r="AB19" s="539">
        <v>44287</v>
      </c>
      <c r="AC19" s="530"/>
      <c r="AD19" s="539">
        <v>44317</v>
      </c>
      <c r="AE19" s="530"/>
      <c r="AF19" s="539">
        <v>44348</v>
      </c>
      <c r="AG19" s="530"/>
      <c r="AH19" s="539">
        <v>44378</v>
      </c>
      <c r="AI19" s="530"/>
      <c r="AJ19" s="528" t="s">
        <v>11</v>
      </c>
    </row>
    <row r="20" spans="1:258" s="377" customFormat="1" ht="28">
      <c r="A20" s="536"/>
      <c r="B20" s="85" t="s">
        <v>301</v>
      </c>
      <c r="C20" s="86" t="s">
        <v>12</v>
      </c>
      <c r="D20" s="85" t="s">
        <v>301</v>
      </c>
      <c r="E20" s="86" t="s">
        <v>12</v>
      </c>
      <c r="F20" s="85" t="s">
        <v>301</v>
      </c>
      <c r="G20" s="86" t="s">
        <v>12</v>
      </c>
      <c r="H20" s="85" t="s">
        <v>301</v>
      </c>
      <c r="I20" s="86" t="s">
        <v>12</v>
      </c>
      <c r="J20" s="85" t="s">
        <v>301</v>
      </c>
      <c r="K20" s="86" t="s">
        <v>12</v>
      </c>
      <c r="L20" s="85" t="s">
        <v>301</v>
      </c>
      <c r="M20" s="86" t="s">
        <v>12</v>
      </c>
      <c r="N20" s="85" t="s">
        <v>301</v>
      </c>
      <c r="O20" s="86" t="s">
        <v>12</v>
      </c>
      <c r="P20" s="85" t="s">
        <v>301</v>
      </c>
      <c r="Q20" s="86" t="s">
        <v>12</v>
      </c>
      <c r="R20" s="85" t="s">
        <v>301</v>
      </c>
      <c r="S20" s="86" t="s">
        <v>12</v>
      </c>
      <c r="T20" s="85" t="s">
        <v>301</v>
      </c>
      <c r="U20" s="86" t="s">
        <v>12</v>
      </c>
      <c r="V20" s="85" t="s">
        <v>301</v>
      </c>
      <c r="W20" s="86" t="s">
        <v>12</v>
      </c>
      <c r="X20" s="85" t="s">
        <v>301</v>
      </c>
      <c r="Y20" s="86" t="s">
        <v>12</v>
      </c>
      <c r="Z20" s="85" t="s">
        <v>301</v>
      </c>
      <c r="AA20" s="86" t="s">
        <v>12</v>
      </c>
      <c r="AB20" s="85" t="s">
        <v>301</v>
      </c>
      <c r="AC20" s="86" t="s">
        <v>12</v>
      </c>
      <c r="AD20" s="85" t="s">
        <v>301</v>
      </c>
      <c r="AE20" s="86" t="s">
        <v>12</v>
      </c>
      <c r="AF20" s="85" t="s">
        <v>301</v>
      </c>
      <c r="AG20" s="86" t="s">
        <v>12</v>
      </c>
      <c r="AH20" s="85" t="s">
        <v>301</v>
      </c>
      <c r="AI20" s="86" t="s">
        <v>12</v>
      </c>
      <c r="AJ20" s="528"/>
      <c r="AK20" s="94"/>
      <c r="AL20" s="376"/>
      <c r="AM20" s="376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  <c r="IX20" s="94"/>
    </row>
    <row r="21" spans="1:258" ht="14">
      <c r="A21" s="101" t="s">
        <v>15</v>
      </c>
      <c r="B21" s="51">
        <v>0</v>
      </c>
      <c r="C21" s="53">
        <v>0</v>
      </c>
      <c r="D21" s="51">
        <v>65</v>
      </c>
      <c r="E21" s="53">
        <v>1.2494953960900405E-3</v>
      </c>
      <c r="F21" s="51">
        <v>645</v>
      </c>
      <c r="G21" s="53">
        <v>1.239883893043194E-2</v>
      </c>
      <c r="H21" s="51">
        <v>696</v>
      </c>
      <c r="I21" s="53">
        <v>1.3379212241210281E-2</v>
      </c>
      <c r="J21" s="51">
        <v>4950</v>
      </c>
      <c r="K21" s="53">
        <v>9.5153880163780014E-2</v>
      </c>
      <c r="L21" s="51">
        <v>665</v>
      </c>
      <c r="M21" s="53">
        <v>1.27832990523058E-2</v>
      </c>
      <c r="N21" s="51">
        <v>4072</v>
      </c>
      <c r="O21" s="53">
        <v>7.8276080813517612E-2</v>
      </c>
      <c r="P21" s="51">
        <v>1430</v>
      </c>
      <c r="Q21" s="53">
        <v>2.7488898713980893E-2</v>
      </c>
      <c r="R21" s="51">
        <v>2379</v>
      </c>
      <c r="S21" s="53">
        <v>4.5731531496895482E-2</v>
      </c>
      <c r="T21" s="51">
        <v>5466</v>
      </c>
      <c r="U21" s="53">
        <v>0.10507295130812556</v>
      </c>
      <c r="V21" s="51">
        <v>757</v>
      </c>
      <c r="W21" s="53">
        <v>1.455181561292555E-2</v>
      </c>
      <c r="X21" s="51">
        <v>5132</v>
      </c>
      <c r="Y21" s="53">
        <v>9.8652467272832126E-2</v>
      </c>
      <c r="Z21" s="51">
        <v>3870</v>
      </c>
      <c r="AA21" s="53">
        <v>7.4393033582591639E-2</v>
      </c>
      <c r="AB21" s="51">
        <v>10583</v>
      </c>
      <c r="AC21" s="53">
        <v>0.20343707348955228</v>
      </c>
      <c r="AD21" s="51">
        <v>2440</v>
      </c>
      <c r="AE21" s="53">
        <v>4.6904134868610753E-2</v>
      </c>
      <c r="AF21" s="51">
        <v>10431</v>
      </c>
      <c r="AG21" s="53">
        <v>0.20051517656331097</v>
      </c>
      <c r="AH21" s="51">
        <v>295</v>
      </c>
      <c r="AI21" s="53">
        <v>5.6707867976394152E-3</v>
      </c>
      <c r="AJ21" s="54">
        <v>52021</v>
      </c>
      <c r="AK21" s="102"/>
      <c r="AL21" s="102"/>
      <c r="AN21" s="102"/>
    </row>
    <row r="22" spans="1:258">
      <c r="A22" s="41" t="s">
        <v>16</v>
      </c>
      <c r="B22" s="42">
        <v>30197</v>
      </c>
      <c r="C22" s="43">
        <v>1.7961895584622613E-2</v>
      </c>
      <c r="D22" s="42">
        <v>65119</v>
      </c>
      <c r="E22" s="43">
        <v>3.8734333827037122E-2</v>
      </c>
      <c r="F22" s="42">
        <v>47685</v>
      </c>
      <c r="G22" s="43">
        <v>2.8364174949588681E-2</v>
      </c>
      <c r="H22" s="42">
        <v>75134</v>
      </c>
      <c r="I22" s="43">
        <v>4.4691494613870106E-2</v>
      </c>
      <c r="J22" s="42">
        <v>117660</v>
      </c>
      <c r="K22" s="43">
        <v>6.9986973357840071E-2</v>
      </c>
      <c r="L22" s="42">
        <v>76276</v>
      </c>
      <c r="M22" s="43">
        <v>4.5370783442483506E-2</v>
      </c>
      <c r="N22" s="42">
        <v>77137</v>
      </c>
      <c r="O22" s="43">
        <v>4.5882926771236697E-2</v>
      </c>
      <c r="P22" s="42">
        <v>88745</v>
      </c>
      <c r="Q22" s="43">
        <v>5.2787641939839515E-2</v>
      </c>
      <c r="R22" s="42">
        <v>79784</v>
      </c>
      <c r="S22" s="43">
        <v>4.7457425483443082E-2</v>
      </c>
      <c r="T22" s="42">
        <v>172093</v>
      </c>
      <c r="U22" s="43">
        <v>0.10236501959944562</v>
      </c>
      <c r="V22" s="42">
        <v>121441</v>
      </c>
      <c r="W22" s="43">
        <v>7.2236002307916505E-2</v>
      </c>
      <c r="X22" s="42">
        <v>40681</v>
      </c>
      <c r="Y22" s="43">
        <v>2.4198028753784566E-2</v>
      </c>
      <c r="Z22" s="42">
        <v>68916</v>
      </c>
      <c r="AA22" s="43">
        <v>4.0992879958600258E-2</v>
      </c>
      <c r="AB22" s="42">
        <v>173626</v>
      </c>
      <c r="AC22" s="43">
        <v>0.10327688455064032</v>
      </c>
      <c r="AD22" s="42">
        <v>235272</v>
      </c>
      <c r="AE22" s="43">
        <v>0.13994539517122004</v>
      </c>
      <c r="AF22" s="42">
        <v>207654</v>
      </c>
      <c r="AG22" s="43">
        <v>0.12351755027748532</v>
      </c>
      <c r="AH22" s="42">
        <v>97909</v>
      </c>
      <c r="AI22" s="43">
        <v>5.8238607636348493E-2</v>
      </c>
      <c r="AJ22" s="44">
        <v>1681170</v>
      </c>
      <c r="AL22" s="102"/>
      <c r="AM22" s="102"/>
    </row>
    <row r="23" spans="1:258">
      <c r="A23" s="45" t="s">
        <v>17</v>
      </c>
      <c r="B23" s="77">
        <v>15234</v>
      </c>
      <c r="C23" s="78">
        <v>2.6174718047050575E-2</v>
      </c>
      <c r="D23" s="77">
        <v>28970</v>
      </c>
      <c r="E23" s="78">
        <v>4.9775606001250833E-2</v>
      </c>
      <c r="F23" s="77">
        <v>7459</v>
      </c>
      <c r="G23" s="78">
        <v>1.281588695765723E-2</v>
      </c>
      <c r="H23" s="77">
        <v>12018</v>
      </c>
      <c r="I23" s="78">
        <v>2.0649058782293148E-2</v>
      </c>
      <c r="J23" s="77">
        <v>23943</v>
      </c>
      <c r="K23" s="78">
        <v>4.1138327044803198E-2</v>
      </c>
      <c r="L23" s="77">
        <v>26855</v>
      </c>
      <c r="M23" s="78">
        <v>4.614166030940943E-2</v>
      </c>
      <c r="N23" s="77">
        <v>9314</v>
      </c>
      <c r="O23" s="78">
        <v>1.6003106465158793E-2</v>
      </c>
      <c r="P23" s="77">
        <v>17148</v>
      </c>
      <c r="Q23" s="78">
        <v>2.9463310034844644E-2</v>
      </c>
      <c r="R23" s="77">
        <v>23850</v>
      </c>
      <c r="S23" s="78">
        <v>4.09785365250201E-2</v>
      </c>
      <c r="T23" s="77">
        <v>50079</v>
      </c>
      <c r="U23" s="78">
        <v>8.6044617636749754E-2</v>
      </c>
      <c r="V23" s="77">
        <v>79758</v>
      </c>
      <c r="W23" s="78">
        <v>0.1370384115791427</v>
      </c>
      <c r="X23" s="77">
        <v>32816</v>
      </c>
      <c r="Y23" s="78">
        <v>5.6383717174216343E-2</v>
      </c>
      <c r="Z23" s="77">
        <v>36397</v>
      </c>
      <c r="AA23" s="78">
        <v>6.2536511274681628E-2</v>
      </c>
      <c r="AB23" s="77">
        <v>60040</v>
      </c>
      <c r="AC23" s="78">
        <v>0.10315938502986192</v>
      </c>
      <c r="AD23" s="77">
        <v>59689</v>
      </c>
      <c r="AE23" s="78">
        <v>0.10255630468100314</v>
      </c>
      <c r="AF23" s="77">
        <v>82228</v>
      </c>
      <c r="AG23" s="78">
        <v>0.1412823103303712</v>
      </c>
      <c r="AH23" s="77">
        <v>27071</v>
      </c>
      <c r="AI23" s="78">
        <v>4.6512786677937915E-2</v>
      </c>
      <c r="AJ23" s="48">
        <v>582012</v>
      </c>
      <c r="AK23" s="102"/>
      <c r="AL23" s="102"/>
      <c r="AN23" s="102"/>
    </row>
    <row r="24" spans="1:258">
      <c r="A24" s="34" t="s">
        <v>30</v>
      </c>
    </row>
    <row r="26" spans="1:258">
      <c r="A26" s="536" t="s">
        <v>18</v>
      </c>
      <c r="B26" s="539">
        <v>43891</v>
      </c>
      <c r="C26" s="530"/>
      <c r="D26" s="539">
        <v>43922</v>
      </c>
      <c r="E26" s="530"/>
      <c r="F26" s="539">
        <v>43952</v>
      </c>
      <c r="G26" s="530"/>
      <c r="H26" s="539">
        <v>43983</v>
      </c>
      <c r="I26" s="530"/>
      <c r="J26" s="539">
        <v>44013</v>
      </c>
      <c r="K26" s="530"/>
      <c r="L26" s="539">
        <v>44044</v>
      </c>
      <c r="M26" s="530"/>
      <c r="N26" s="539">
        <v>44075</v>
      </c>
      <c r="O26" s="530"/>
      <c r="P26" s="539">
        <v>44105</v>
      </c>
      <c r="Q26" s="530"/>
      <c r="R26" s="539">
        <v>44136</v>
      </c>
      <c r="S26" s="530"/>
      <c r="T26" s="539">
        <v>44166</v>
      </c>
      <c r="U26" s="530"/>
      <c r="V26" s="539">
        <v>44197</v>
      </c>
      <c r="W26" s="530"/>
      <c r="X26" s="539">
        <v>44228</v>
      </c>
      <c r="Y26" s="530"/>
      <c r="Z26" s="539">
        <v>44256</v>
      </c>
      <c r="AA26" s="530"/>
      <c r="AB26" s="539">
        <v>44287</v>
      </c>
      <c r="AC26" s="530"/>
      <c r="AD26" s="539">
        <v>44317</v>
      </c>
      <c r="AE26" s="530"/>
      <c r="AF26" s="539">
        <v>44348</v>
      </c>
      <c r="AG26" s="530"/>
      <c r="AH26" s="539">
        <v>44378</v>
      </c>
      <c r="AI26" s="530"/>
      <c r="AJ26" s="528" t="s">
        <v>11</v>
      </c>
    </row>
    <row r="27" spans="1:258" s="377" customFormat="1" ht="28">
      <c r="A27" s="536"/>
      <c r="B27" s="85" t="s">
        <v>301</v>
      </c>
      <c r="C27" s="86" t="s">
        <v>12</v>
      </c>
      <c r="D27" s="85" t="s">
        <v>301</v>
      </c>
      <c r="E27" s="86" t="s">
        <v>12</v>
      </c>
      <c r="F27" s="85" t="s">
        <v>301</v>
      </c>
      <c r="G27" s="86" t="s">
        <v>12</v>
      </c>
      <c r="H27" s="85" t="s">
        <v>301</v>
      </c>
      <c r="I27" s="86" t="s">
        <v>12</v>
      </c>
      <c r="J27" s="85" t="s">
        <v>301</v>
      </c>
      <c r="K27" s="86" t="s">
        <v>12</v>
      </c>
      <c r="L27" s="85" t="s">
        <v>301</v>
      </c>
      <c r="M27" s="86" t="s">
        <v>12</v>
      </c>
      <c r="N27" s="85" t="s">
        <v>301</v>
      </c>
      <c r="O27" s="86" t="s">
        <v>12</v>
      </c>
      <c r="P27" s="85" t="s">
        <v>301</v>
      </c>
      <c r="Q27" s="86" t="s">
        <v>12</v>
      </c>
      <c r="R27" s="85" t="s">
        <v>301</v>
      </c>
      <c r="S27" s="86" t="s">
        <v>12</v>
      </c>
      <c r="T27" s="85" t="s">
        <v>301</v>
      </c>
      <c r="U27" s="86" t="s">
        <v>12</v>
      </c>
      <c r="V27" s="85" t="s">
        <v>301</v>
      </c>
      <c r="W27" s="86" t="s">
        <v>12</v>
      </c>
      <c r="X27" s="85" t="s">
        <v>301</v>
      </c>
      <c r="Y27" s="86" t="s">
        <v>12</v>
      </c>
      <c r="Z27" s="85" t="s">
        <v>301</v>
      </c>
      <c r="AA27" s="86" t="s">
        <v>12</v>
      </c>
      <c r="AB27" s="85" t="s">
        <v>301</v>
      </c>
      <c r="AC27" s="86" t="s">
        <v>12</v>
      </c>
      <c r="AD27" s="85" t="s">
        <v>301</v>
      </c>
      <c r="AE27" s="86" t="s">
        <v>12</v>
      </c>
      <c r="AF27" s="85" t="s">
        <v>301</v>
      </c>
      <c r="AG27" s="86" t="s">
        <v>12</v>
      </c>
      <c r="AH27" s="85" t="s">
        <v>301</v>
      </c>
      <c r="AI27" s="86" t="s">
        <v>12</v>
      </c>
      <c r="AJ27" s="528"/>
      <c r="AK27" s="94"/>
      <c r="AL27" s="376"/>
      <c r="AM27" s="376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  <c r="IX27" s="94"/>
    </row>
    <row r="28" spans="1:258" ht="14">
      <c r="A28" s="101" t="s">
        <v>19</v>
      </c>
      <c r="B28" s="51">
        <v>5080</v>
      </c>
      <c r="C28" s="53">
        <v>3.170046801872075E-2</v>
      </c>
      <c r="D28" s="51">
        <v>6363</v>
      </c>
      <c r="E28" s="53">
        <v>3.9706708268330733E-2</v>
      </c>
      <c r="F28" s="51">
        <v>184</v>
      </c>
      <c r="G28" s="53">
        <v>1.1482059282371295E-3</v>
      </c>
      <c r="H28" s="51">
        <v>6160</v>
      </c>
      <c r="I28" s="53">
        <v>3.8439937597503901E-2</v>
      </c>
      <c r="J28" s="51">
        <v>1967</v>
      </c>
      <c r="K28" s="53">
        <v>1.2274570982839314E-2</v>
      </c>
      <c r="L28" s="51">
        <v>2789</v>
      </c>
      <c r="M28" s="53">
        <v>1.7404056162246488E-2</v>
      </c>
      <c r="N28" s="51">
        <v>6055</v>
      </c>
      <c r="O28" s="53">
        <v>3.7784711388455537E-2</v>
      </c>
      <c r="P28" s="51">
        <v>12382</v>
      </c>
      <c r="Q28" s="53">
        <v>7.7266770670826837E-2</v>
      </c>
      <c r="R28" s="51">
        <v>11211</v>
      </c>
      <c r="S28" s="53">
        <v>6.9959438377535099E-2</v>
      </c>
      <c r="T28" s="51">
        <v>7574</v>
      </c>
      <c r="U28" s="53">
        <v>4.7263650546021843E-2</v>
      </c>
      <c r="V28" s="51">
        <v>15764</v>
      </c>
      <c r="W28" s="53">
        <v>9.8371294851794078E-2</v>
      </c>
      <c r="X28" s="51">
        <v>9874</v>
      </c>
      <c r="Y28" s="53">
        <v>6.1616224648985959E-2</v>
      </c>
      <c r="Z28" s="51">
        <v>14772</v>
      </c>
      <c r="AA28" s="53">
        <v>9.2180967238689543E-2</v>
      </c>
      <c r="AB28" s="51">
        <v>11495</v>
      </c>
      <c r="AC28" s="53">
        <v>7.1731669266770673E-2</v>
      </c>
      <c r="AD28" s="51">
        <v>16410</v>
      </c>
      <c r="AE28" s="53">
        <v>0.10240249609984399</v>
      </c>
      <c r="AF28" s="51">
        <v>29213</v>
      </c>
      <c r="AG28" s="53">
        <v>0.18229641185647427</v>
      </c>
      <c r="AH28" s="51">
        <v>4624</v>
      </c>
      <c r="AI28" s="53">
        <v>2.8854914196567862E-2</v>
      </c>
      <c r="AJ28" s="54">
        <v>160250</v>
      </c>
      <c r="AL28" s="102"/>
      <c r="AM28" s="102"/>
      <c r="AO28" s="102"/>
    </row>
    <row r="29" spans="1:258">
      <c r="A29" s="41" t="s">
        <v>20</v>
      </c>
      <c r="B29" s="42">
        <v>18787</v>
      </c>
      <c r="C29" s="43">
        <v>3.209280555384731E-2</v>
      </c>
      <c r="D29" s="42">
        <v>34479</v>
      </c>
      <c r="E29" s="43">
        <v>5.8898591722526289E-2</v>
      </c>
      <c r="F29" s="42">
        <v>39378</v>
      </c>
      <c r="G29" s="43">
        <v>6.726728573478466E-2</v>
      </c>
      <c r="H29" s="42">
        <v>14203</v>
      </c>
      <c r="I29" s="43">
        <v>2.4262208829578611E-2</v>
      </c>
      <c r="J29" s="42">
        <v>31895</v>
      </c>
      <c r="K29" s="43">
        <v>5.4484485715652307E-2</v>
      </c>
      <c r="L29" s="42">
        <v>28179</v>
      </c>
      <c r="M29" s="43">
        <v>4.813664596273292E-2</v>
      </c>
      <c r="N29" s="42">
        <v>9015</v>
      </c>
      <c r="O29" s="43">
        <v>1.5399831908656705E-2</v>
      </c>
      <c r="P29" s="42">
        <v>19025</v>
      </c>
      <c r="Q29" s="43">
        <v>3.2499367949217282E-2</v>
      </c>
      <c r="R29" s="42">
        <v>23609</v>
      </c>
      <c r="S29" s="43">
        <v>4.0329964673485985E-2</v>
      </c>
      <c r="T29" s="42">
        <v>63909</v>
      </c>
      <c r="U29" s="43">
        <v>0.10917225262898961</v>
      </c>
      <c r="V29" s="42">
        <v>39559</v>
      </c>
      <c r="W29" s="43">
        <v>6.7576478144708879E-2</v>
      </c>
      <c r="X29" s="42">
        <v>32413</v>
      </c>
      <c r="Y29" s="43">
        <v>5.5369356811457542E-2</v>
      </c>
      <c r="Z29" s="42">
        <v>25992</v>
      </c>
      <c r="AA29" s="43">
        <v>4.440071336326179E-2</v>
      </c>
      <c r="AB29" s="42">
        <v>57477</v>
      </c>
      <c r="AC29" s="43">
        <v>9.818481848184818E-2</v>
      </c>
      <c r="AD29" s="42">
        <v>77530</v>
      </c>
      <c r="AE29" s="43">
        <v>0.13244026265980635</v>
      </c>
      <c r="AF29" s="42">
        <v>71510</v>
      </c>
      <c r="AG29" s="43">
        <v>0.12215662560044824</v>
      </c>
      <c r="AH29" s="42">
        <v>35109</v>
      </c>
      <c r="AI29" s="43">
        <v>5.9974786298505625E-2</v>
      </c>
      <c r="AJ29" s="44">
        <v>585396</v>
      </c>
      <c r="AL29" s="102"/>
      <c r="AM29" s="102"/>
      <c r="AO29" s="102"/>
    </row>
    <row r="30" spans="1:258">
      <c r="A30" s="55" t="s">
        <v>21</v>
      </c>
      <c r="B30" s="56">
        <v>20150</v>
      </c>
      <c r="C30" s="57">
        <v>2.7022387679400493E-2</v>
      </c>
      <c r="D30" s="56">
        <v>15964</v>
      </c>
      <c r="E30" s="57">
        <v>2.1408704561486327E-2</v>
      </c>
      <c r="F30" s="56">
        <v>7029</v>
      </c>
      <c r="G30" s="57">
        <v>9.4263207443427317E-3</v>
      </c>
      <c r="H30" s="56">
        <v>25005</v>
      </c>
      <c r="I30" s="57">
        <v>3.3533240889499223E-2</v>
      </c>
      <c r="J30" s="56">
        <v>50252</v>
      </c>
      <c r="K30" s="57">
        <v>6.7391018643435913E-2</v>
      </c>
      <c r="L30" s="56">
        <v>40043</v>
      </c>
      <c r="M30" s="57">
        <v>5.370012257301409E-2</v>
      </c>
      <c r="N30" s="56">
        <v>31084</v>
      </c>
      <c r="O30" s="57">
        <v>4.1685553281711411E-2</v>
      </c>
      <c r="P30" s="56">
        <v>47733</v>
      </c>
      <c r="Q30" s="57">
        <v>6.4012884918155016E-2</v>
      </c>
      <c r="R30" s="56">
        <v>33069</v>
      </c>
      <c r="S30" s="57">
        <v>4.4347560206952602E-2</v>
      </c>
      <c r="T30" s="56">
        <v>61047</v>
      </c>
      <c r="U30" s="57">
        <v>8.1867776707908776E-2</v>
      </c>
      <c r="V30" s="56">
        <v>60794</v>
      </c>
      <c r="W30" s="57">
        <v>8.1528488167815064E-2</v>
      </c>
      <c r="X30" s="56">
        <v>26304</v>
      </c>
      <c r="Y30" s="57">
        <v>3.5275279678359826E-2</v>
      </c>
      <c r="Z30" s="56">
        <v>29043</v>
      </c>
      <c r="AA30" s="57">
        <v>3.8948446916765682E-2</v>
      </c>
      <c r="AB30" s="56">
        <v>84876</v>
      </c>
      <c r="AC30" s="57">
        <v>0.11382392936361271</v>
      </c>
      <c r="AD30" s="56">
        <v>111932</v>
      </c>
      <c r="AE30" s="57">
        <v>0.15010768723229062</v>
      </c>
      <c r="AF30" s="56">
        <v>88494</v>
      </c>
      <c r="AG30" s="57">
        <v>0.11867588959309515</v>
      </c>
      <c r="AH30" s="56">
        <v>43482</v>
      </c>
      <c r="AI30" s="57">
        <v>5.8312032807726656E-2</v>
      </c>
      <c r="AJ30" s="58">
        <v>745678</v>
      </c>
      <c r="AL30" s="102"/>
      <c r="AM30" s="102"/>
      <c r="AO30" s="75"/>
    </row>
    <row r="31" spans="1:258">
      <c r="A31" s="41" t="s">
        <v>22</v>
      </c>
      <c r="B31" s="42">
        <v>1255</v>
      </c>
      <c r="C31" s="43">
        <v>3.3675364123259884E-3</v>
      </c>
      <c r="D31" s="42">
        <v>34624</v>
      </c>
      <c r="E31" s="43">
        <v>9.290643883695221E-2</v>
      </c>
      <c r="F31" s="42">
        <v>6699</v>
      </c>
      <c r="G31" s="43">
        <v>1.797539954276637E-2</v>
      </c>
      <c r="H31" s="42">
        <v>13358</v>
      </c>
      <c r="I31" s="43">
        <v>3.5843467247689685E-2</v>
      </c>
      <c r="J31" s="42">
        <v>7454</v>
      </c>
      <c r="K31" s="43">
        <v>2.0001287982054118E-2</v>
      </c>
      <c r="L31" s="42">
        <v>23085</v>
      </c>
      <c r="M31" s="43">
        <v>6.1943886915175647E-2</v>
      </c>
      <c r="N31" s="42">
        <v>16894</v>
      </c>
      <c r="O31" s="43">
        <v>4.5331601713016131E-2</v>
      </c>
      <c r="P31" s="42">
        <v>15982</v>
      </c>
      <c r="Q31" s="43">
        <v>4.2884435810194375E-2</v>
      </c>
      <c r="R31" s="42">
        <v>10164</v>
      </c>
      <c r="S31" s="43">
        <v>2.727301999592139E-2</v>
      </c>
      <c r="T31" s="42">
        <v>37327</v>
      </c>
      <c r="U31" s="43">
        <v>0.10015938777919695</v>
      </c>
      <c r="V31" s="42">
        <v>58461</v>
      </c>
      <c r="W31" s="43">
        <v>0.15686816430357736</v>
      </c>
      <c r="X31" s="42">
        <v>5940</v>
      </c>
      <c r="Y31" s="43">
        <v>1.5938777919694318E-2</v>
      </c>
      <c r="Z31" s="42">
        <v>15531</v>
      </c>
      <c r="AA31" s="43">
        <v>4.1674269338513883E-2</v>
      </c>
      <c r="AB31" s="42">
        <v>55501</v>
      </c>
      <c r="AC31" s="43">
        <v>0.14892560830319099</v>
      </c>
      <c r="AD31" s="42">
        <v>27154</v>
      </c>
      <c r="AE31" s="43">
        <v>7.286221811976086E-2</v>
      </c>
      <c r="AF31" s="42">
        <v>49199</v>
      </c>
      <c r="AG31" s="43">
        <v>0.13201547725101698</v>
      </c>
      <c r="AH31" s="42">
        <v>18692</v>
      </c>
      <c r="AI31" s="43">
        <v>5.0156167824061654E-2</v>
      </c>
      <c r="AJ31" s="44">
        <v>372676</v>
      </c>
      <c r="AL31" s="102"/>
      <c r="AM31" s="102"/>
      <c r="AO31" s="102"/>
    </row>
    <row r="32" spans="1:258">
      <c r="A32" s="45" t="s">
        <v>23</v>
      </c>
      <c r="B32" s="46">
        <v>159</v>
      </c>
      <c r="C32" s="47">
        <v>3.5239049299208341E-4</v>
      </c>
      <c r="D32" s="46">
        <v>2723</v>
      </c>
      <c r="E32" s="47">
        <v>6.034964229040523E-3</v>
      </c>
      <c r="F32" s="46">
        <v>2498</v>
      </c>
      <c r="G32" s="47">
        <v>5.5362984370705935E-3</v>
      </c>
      <c r="H32" s="46">
        <v>29122</v>
      </c>
      <c r="I32" s="47">
        <v>6.4542867527770151E-2</v>
      </c>
      <c r="J32" s="46">
        <v>54984</v>
      </c>
      <c r="K32" s="47">
        <v>0.1218606218029982</v>
      </c>
      <c r="L32" s="46">
        <v>9699</v>
      </c>
      <c r="M32" s="47">
        <v>2.1495820072517088E-2</v>
      </c>
      <c r="N32" s="46">
        <v>27476</v>
      </c>
      <c r="O32" s="47">
        <v>6.089485022295902E-2</v>
      </c>
      <c r="P32" s="46">
        <v>12199</v>
      </c>
      <c r="Q32" s="47">
        <v>2.7036551094405191E-2</v>
      </c>
      <c r="R32" s="46">
        <v>27959</v>
      </c>
      <c r="S32" s="47">
        <v>6.19653194563878E-2</v>
      </c>
      <c r="T32" s="46">
        <v>57781</v>
      </c>
      <c r="U32" s="47">
        <v>0.1280595916702866</v>
      </c>
      <c r="V32" s="46">
        <v>27379</v>
      </c>
      <c r="W32" s="47">
        <v>6.067986985930976E-2</v>
      </c>
      <c r="X32" s="46">
        <v>4097</v>
      </c>
      <c r="Y32" s="47">
        <v>9.0801499986702238E-3</v>
      </c>
      <c r="Z32" s="46">
        <v>23843</v>
      </c>
      <c r="AA32" s="47">
        <v>5.2843059901951227E-2</v>
      </c>
      <c r="AB32" s="46">
        <v>34900</v>
      </c>
      <c r="AC32" s="47">
        <v>7.7348605065557935E-2</v>
      </c>
      <c r="AD32" s="46">
        <v>64376</v>
      </c>
      <c r="AE32" s="47">
        <v>0.14267604010602744</v>
      </c>
      <c r="AF32" s="46">
        <v>61897</v>
      </c>
      <c r="AG32" s="47">
        <v>0.13718185122472318</v>
      </c>
      <c r="AH32" s="46">
        <v>23367</v>
      </c>
      <c r="AI32" s="47">
        <v>5.1788104715383726E-2</v>
      </c>
      <c r="AJ32" s="48">
        <v>451204</v>
      </c>
      <c r="AL32" s="75"/>
      <c r="AM32" s="102"/>
      <c r="AO32" s="102"/>
    </row>
    <row r="33" spans="1:258">
      <c r="A33" s="34" t="s">
        <v>30</v>
      </c>
      <c r="B33" s="75"/>
      <c r="C33" s="187"/>
      <c r="D33" s="75"/>
      <c r="E33" s="187"/>
      <c r="F33" s="75"/>
      <c r="G33" s="187"/>
      <c r="H33" s="75"/>
      <c r="I33" s="187"/>
      <c r="J33" s="75"/>
      <c r="K33" s="187"/>
      <c r="L33" s="75"/>
      <c r="M33" s="187"/>
      <c r="N33" s="75"/>
      <c r="O33" s="187"/>
      <c r="P33" s="75"/>
      <c r="Q33" s="187"/>
      <c r="R33" s="75"/>
      <c r="S33" s="187"/>
      <c r="T33" s="75"/>
      <c r="U33" s="187"/>
      <c r="V33" s="75"/>
      <c r="W33" s="187"/>
      <c r="X33" s="75"/>
      <c r="Y33" s="187"/>
      <c r="Z33" s="75"/>
      <c r="AA33" s="187"/>
      <c r="AB33" s="75"/>
      <c r="AC33" s="187"/>
      <c r="AD33" s="75"/>
      <c r="AE33" s="187"/>
      <c r="AF33" s="75"/>
      <c r="AG33" s="187"/>
      <c r="AH33" s="75"/>
      <c r="AI33" s="187"/>
      <c r="AJ33" s="75"/>
    </row>
    <row r="35" spans="1:258">
      <c r="A35" s="536" t="s">
        <v>24</v>
      </c>
      <c r="B35" s="539">
        <v>43891</v>
      </c>
      <c r="C35" s="530"/>
      <c r="D35" s="539">
        <v>43922</v>
      </c>
      <c r="E35" s="530"/>
      <c r="F35" s="539">
        <v>43952</v>
      </c>
      <c r="G35" s="530"/>
      <c r="H35" s="539">
        <v>43983</v>
      </c>
      <c r="I35" s="530"/>
      <c r="J35" s="539">
        <v>44013</v>
      </c>
      <c r="K35" s="530"/>
      <c r="L35" s="539">
        <v>44044</v>
      </c>
      <c r="M35" s="530"/>
      <c r="N35" s="539">
        <v>44075</v>
      </c>
      <c r="O35" s="530"/>
      <c r="P35" s="539">
        <v>44105</v>
      </c>
      <c r="Q35" s="530"/>
      <c r="R35" s="539">
        <v>44136</v>
      </c>
      <c r="S35" s="530"/>
      <c r="T35" s="539">
        <v>44166</v>
      </c>
      <c r="U35" s="530"/>
      <c r="V35" s="539">
        <v>44197</v>
      </c>
      <c r="W35" s="530"/>
      <c r="X35" s="539">
        <v>44228</v>
      </c>
      <c r="Y35" s="530"/>
      <c r="Z35" s="539">
        <v>44256</v>
      </c>
      <c r="AA35" s="530"/>
      <c r="AB35" s="539">
        <v>44287</v>
      </c>
      <c r="AC35" s="530"/>
      <c r="AD35" s="539">
        <v>44317</v>
      </c>
      <c r="AE35" s="530"/>
      <c r="AF35" s="539">
        <v>44348</v>
      </c>
      <c r="AG35" s="530"/>
      <c r="AH35" s="539">
        <v>44378</v>
      </c>
      <c r="AI35" s="530"/>
      <c r="AJ35" s="528" t="s">
        <v>11</v>
      </c>
    </row>
    <row r="36" spans="1:258" s="377" customFormat="1" ht="28">
      <c r="A36" s="536"/>
      <c r="B36" s="85" t="s">
        <v>301</v>
      </c>
      <c r="C36" s="86" t="s">
        <v>12</v>
      </c>
      <c r="D36" s="85" t="s">
        <v>301</v>
      </c>
      <c r="E36" s="86" t="s">
        <v>12</v>
      </c>
      <c r="F36" s="85" t="s">
        <v>301</v>
      </c>
      <c r="G36" s="86" t="s">
        <v>12</v>
      </c>
      <c r="H36" s="85" t="s">
        <v>301</v>
      </c>
      <c r="I36" s="86" t="s">
        <v>12</v>
      </c>
      <c r="J36" s="85" t="s">
        <v>301</v>
      </c>
      <c r="K36" s="86" t="s">
        <v>12</v>
      </c>
      <c r="L36" s="85" t="s">
        <v>301</v>
      </c>
      <c r="M36" s="86" t="s">
        <v>12</v>
      </c>
      <c r="N36" s="85" t="s">
        <v>301</v>
      </c>
      <c r="O36" s="86" t="s">
        <v>12</v>
      </c>
      <c r="P36" s="85" t="s">
        <v>301</v>
      </c>
      <c r="Q36" s="86" t="s">
        <v>12</v>
      </c>
      <c r="R36" s="85" t="s">
        <v>301</v>
      </c>
      <c r="S36" s="86" t="s">
        <v>12</v>
      </c>
      <c r="T36" s="85" t="s">
        <v>301</v>
      </c>
      <c r="U36" s="86" t="s">
        <v>12</v>
      </c>
      <c r="V36" s="85" t="s">
        <v>301</v>
      </c>
      <c r="W36" s="86" t="s">
        <v>12</v>
      </c>
      <c r="X36" s="85" t="s">
        <v>301</v>
      </c>
      <c r="Y36" s="86" t="s">
        <v>12</v>
      </c>
      <c r="Z36" s="85" t="s">
        <v>301</v>
      </c>
      <c r="AA36" s="86" t="s">
        <v>12</v>
      </c>
      <c r="AB36" s="85" t="s">
        <v>301</v>
      </c>
      <c r="AC36" s="86" t="s">
        <v>12</v>
      </c>
      <c r="AD36" s="85" t="s">
        <v>301</v>
      </c>
      <c r="AE36" s="86" t="s">
        <v>12</v>
      </c>
      <c r="AF36" s="85" t="s">
        <v>301</v>
      </c>
      <c r="AG36" s="86" t="s">
        <v>12</v>
      </c>
      <c r="AH36" s="85" t="s">
        <v>301</v>
      </c>
      <c r="AI36" s="86" t="s">
        <v>12</v>
      </c>
      <c r="AJ36" s="528"/>
      <c r="AK36" s="94"/>
      <c r="AL36" s="376"/>
      <c r="AM36" s="376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  <c r="IX36" s="94"/>
    </row>
    <row r="37" spans="1:258">
      <c r="A37" s="41" t="s">
        <v>312</v>
      </c>
      <c r="B37" s="42">
        <v>9192</v>
      </c>
      <c r="C37" s="43">
        <v>4.1933158763902446E-2</v>
      </c>
      <c r="D37" s="42">
        <v>11722</v>
      </c>
      <c r="E37" s="43">
        <v>5.3474813645611893E-2</v>
      </c>
      <c r="F37" s="42">
        <v>1941</v>
      </c>
      <c r="G37" s="43">
        <v>8.8546846345446753E-3</v>
      </c>
      <c r="H37" s="42">
        <v>1966</v>
      </c>
      <c r="I37" s="43">
        <v>8.9687326076840958E-3</v>
      </c>
      <c r="J37" s="42">
        <v>15616</v>
      </c>
      <c r="K37" s="43">
        <v>7.1238925941808168E-2</v>
      </c>
      <c r="L37" s="42">
        <v>7005</v>
      </c>
      <c r="M37" s="43">
        <v>3.1956242073665868E-2</v>
      </c>
      <c r="N37" s="42">
        <v>4091</v>
      </c>
      <c r="O37" s="43">
        <v>1.8662810324534911E-2</v>
      </c>
      <c r="P37" s="42">
        <v>8061</v>
      </c>
      <c r="Q37" s="43">
        <v>3.6773628459075024E-2</v>
      </c>
      <c r="R37" s="42">
        <v>17745</v>
      </c>
      <c r="S37" s="43">
        <v>8.0951251334361291E-2</v>
      </c>
      <c r="T37" s="42">
        <v>29138</v>
      </c>
      <c r="U37" s="43">
        <v>0.1329251936534584</v>
      </c>
      <c r="V37" s="42">
        <v>29149</v>
      </c>
      <c r="W37" s="43">
        <v>0.13297537476163973</v>
      </c>
      <c r="X37" s="42">
        <v>3527</v>
      </c>
      <c r="Y37" s="43">
        <v>1.6089888050509565E-2</v>
      </c>
      <c r="Z37" s="42">
        <v>25894</v>
      </c>
      <c r="AA37" s="43">
        <v>0.11812632865888707</v>
      </c>
      <c r="AB37" s="42">
        <v>26968</v>
      </c>
      <c r="AC37" s="43">
        <v>0.12302582958495661</v>
      </c>
      <c r="AD37" s="42">
        <v>13346</v>
      </c>
      <c r="AE37" s="43">
        <v>6.0883369980748704E-2</v>
      </c>
      <c r="AF37" s="42">
        <v>15162</v>
      </c>
      <c r="AG37" s="43">
        <v>6.9167814749596268E-2</v>
      </c>
      <c r="AH37" s="42">
        <v>3300</v>
      </c>
      <c r="AI37" s="43">
        <v>1.5054332454403621E-2</v>
      </c>
      <c r="AJ37" s="44">
        <v>219206</v>
      </c>
      <c r="AK37" s="102"/>
      <c r="AL37" s="102"/>
      <c r="AN37" s="102"/>
    </row>
    <row r="38" spans="1:258" ht="14">
      <c r="A38" s="319" t="s">
        <v>26</v>
      </c>
      <c r="B38" s="373">
        <v>3563</v>
      </c>
      <c r="C38" s="320">
        <v>7.8011249559366714E-3</v>
      </c>
      <c r="D38" s="373">
        <v>23794</v>
      </c>
      <c r="E38" s="320">
        <v>5.2096538647644443E-2</v>
      </c>
      <c r="F38" s="373">
        <v>7000</v>
      </c>
      <c r="G38" s="320">
        <v>1.5326375159011143E-2</v>
      </c>
      <c r="H38" s="373">
        <v>7755</v>
      </c>
      <c r="I38" s="320">
        <v>1.6979434194018771E-2</v>
      </c>
      <c r="J38" s="373">
        <v>15465</v>
      </c>
      <c r="K38" s="320">
        <v>3.3860341690586757E-2</v>
      </c>
      <c r="L38" s="373">
        <v>10534</v>
      </c>
      <c r="M38" s="320">
        <v>2.3064005132146195E-2</v>
      </c>
      <c r="N38" s="373">
        <v>34554</v>
      </c>
      <c r="O38" s="320">
        <v>7.565536674921014E-2</v>
      </c>
      <c r="P38" s="373">
        <v>15068</v>
      </c>
      <c r="Q38" s="320">
        <v>3.299111727085427E-2</v>
      </c>
      <c r="R38" s="373">
        <v>25857</v>
      </c>
      <c r="S38" s="320">
        <v>5.6613440355221589E-2</v>
      </c>
      <c r="T38" s="373">
        <v>39166</v>
      </c>
      <c r="U38" s="320">
        <v>8.5753258496832921E-2</v>
      </c>
      <c r="V38" s="373">
        <v>24998</v>
      </c>
      <c r="W38" s="320">
        <v>5.4732675174994361E-2</v>
      </c>
      <c r="X38" s="373">
        <v>16759</v>
      </c>
      <c r="Y38" s="320">
        <v>3.6693531612838247E-2</v>
      </c>
      <c r="Z38" s="373">
        <v>18868</v>
      </c>
      <c r="AA38" s="320">
        <v>4.1311149500031751E-2</v>
      </c>
      <c r="AB38" s="373">
        <v>45543</v>
      </c>
      <c r="AC38" s="320">
        <v>9.9715586266692066E-2</v>
      </c>
      <c r="AD38" s="373">
        <v>69816</v>
      </c>
      <c r="AE38" s="320">
        <v>0.15286088687164598</v>
      </c>
      <c r="AF38" s="373">
        <v>98709</v>
      </c>
      <c r="AG38" s="320">
        <v>0.21612159508154727</v>
      </c>
      <c r="AH38" s="373">
        <v>27684</v>
      </c>
      <c r="AI38" s="320">
        <v>6.0613624271723496E-2</v>
      </c>
      <c r="AJ38" s="321">
        <v>456729</v>
      </c>
      <c r="AK38" s="102"/>
      <c r="AL38" s="102"/>
      <c r="AN38" s="102"/>
    </row>
    <row r="39" spans="1:258">
      <c r="A39" s="41" t="s">
        <v>27</v>
      </c>
      <c r="B39" s="42">
        <v>22506</v>
      </c>
      <c r="C39" s="43">
        <v>3.4643856049282752E-2</v>
      </c>
      <c r="D39" s="42">
        <v>8337</v>
      </c>
      <c r="E39" s="43">
        <v>1.2833281253126737E-2</v>
      </c>
      <c r="F39" s="42">
        <v>5816</v>
      </c>
      <c r="G39" s="43">
        <v>8.9526644798110944E-3</v>
      </c>
      <c r="H39" s="42">
        <v>19815</v>
      </c>
      <c r="I39" s="43">
        <v>3.0501555479273874E-2</v>
      </c>
      <c r="J39" s="42">
        <v>27161</v>
      </c>
      <c r="K39" s="43">
        <v>4.1809374129324131E-2</v>
      </c>
      <c r="L39" s="42">
        <v>38875</v>
      </c>
      <c r="M39" s="43">
        <v>5.9840927037939536E-2</v>
      </c>
      <c r="N39" s="42">
        <v>22351</v>
      </c>
      <c r="O39" s="43">
        <v>3.4405261999356562E-2</v>
      </c>
      <c r="P39" s="42">
        <v>38117</v>
      </c>
      <c r="Q39" s="43">
        <v>5.867412516797791E-2</v>
      </c>
      <c r="R39" s="42">
        <v>29196</v>
      </c>
      <c r="S39" s="43">
        <v>4.4941883107387337E-2</v>
      </c>
      <c r="T39" s="42">
        <v>55292</v>
      </c>
      <c r="U39" s="43">
        <v>8.5111885216250877E-2</v>
      </c>
      <c r="V39" s="42">
        <v>63404</v>
      </c>
      <c r="W39" s="43">
        <v>9.7598820267871852E-2</v>
      </c>
      <c r="X39" s="42">
        <v>18862</v>
      </c>
      <c r="Y39" s="43">
        <v>2.903458690134059E-2</v>
      </c>
      <c r="Z39" s="42">
        <v>30870</v>
      </c>
      <c r="AA39" s="43">
        <v>4.7518698846590185E-2</v>
      </c>
      <c r="AB39" s="42">
        <v>89564</v>
      </c>
      <c r="AC39" s="43">
        <v>0.13786733862960815</v>
      </c>
      <c r="AD39" s="42">
        <v>87588</v>
      </c>
      <c r="AE39" s="43">
        <v>0.13482564932216201</v>
      </c>
      <c r="AF39" s="42">
        <v>68373</v>
      </c>
      <c r="AG39" s="43">
        <v>0.10524768371357016</v>
      </c>
      <c r="AH39" s="42">
        <v>53839</v>
      </c>
      <c r="AI39" s="43">
        <v>8.2875258412749231E-2</v>
      </c>
      <c r="AJ39" s="44">
        <v>649639</v>
      </c>
      <c r="AK39" s="102"/>
      <c r="AL39" s="102"/>
      <c r="AN39" s="102"/>
    </row>
    <row r="40" spans="1:258">
      <c r="A40" s="76" t="s">
        <v>28</v>
      </c>
      <c r="B40" s="77">
        <v>10171</v>
      </c>
      <c r="C40" s="78">
        <v>1.0262334779537887E-2</v>
      </c>
      <c r="D40" s="77">
        <v>50301</v>
      </c>
      <c r="E40" s="78">
        <v>5.0752699021289475E-2</v>
      </c>
      <c r="F40" s="77">
        <v>41032</v>
      </c>
      <c r="G40" s="78">
        <v>4.14004641307638E-2</v>
      </c>
      <c r="H40" s="77">
        <v>58312</v>
      </c>
      <c r="I40" s="78">
        <v>5.8835637170820299E-2</v>
      </c>
      <c r="J40" s="77">
        <v>88311</v>
      </c>
      <c r="K40" s="78">
        <v>8.9104025829885983E-2</v>
      </c>
      <c r="L40" s="77">
        <v>47382</v>
      </c>
      <c r="M40" s="78">
        <v>4.7807486631016041E-2</v>
      </c>
      <c r="N40" s="77">
        <v>29528</v>
      </c>
      <c r="O40" s="78">
        <v>2.9793159116133588E-2</v>
      </c>
      <c r="P40" s="77">
        <v>46075</v>
      </c>
      <c r="Q40" s="78">
        <v>4.6488749873877508E-2</v>
      </c>
      <c r="R40" s="77">
        <v>33215</v>
      </c>
      <c r="S40" s="78">
        <v>3.3513268085965088E-2</v>
      </c>
      <c r="T40" s="77">
        <v>105513</v>
      </c>
      <c r="U40" s="78">
        <v>0.10646049843608112</v>
      </c>
      <c r="V40" s="77">
        <v>84407</v>
      </c>
      <c r="W40" s="78">
        <v>8.5164968217132472E-2</v>
      </c>
      <c r="X40" s="77">
        <v>39480</v>
      </c>
      <c r="Y40" s="78">
        <v>3.9834527292906874E-2</v>
      </c>
      <c r="Z40" s="77">
        <v>33551</v>
      </c>
      <c r="AA40" s="78">
        <v>3.3852285339521747E-2</v>
      </c>
      <c r="AB40" s="77">
        <v>82174</v>
      </c>
      <c r="AC40" s="78">
        <v>8.2911916052870543E-2</v>
      </c>
      <c r="AD40" s="77">
        <v>126652</v>
      </c>
      <c r="AE40" s="78">
        <v>0.12778932499243265</v>
      </c>
      <c r="AF40" s="77">
        <v>118070</v>
      </c>
      <c r="AG40" s="78">
        <v>0.11913025930783977</v>
      </c>
      <c r="AH40" s="77">
        <v>40453</v>
      </c>
      <c r="AI40" s="78">
        <v>4.081626475633135E-2</v>
      </c>
      <c r="AJ40" s="79">
        <v>991100</v>
      </c>
      <c r="AK40" s="102"/>
      <c r="AL40" s="102"/>
      <c r="AM40" s="102"/>
      <c r="AN40" s="102"/>
    </row>
    <row r="41" spans="1:258">
      <c r="A41" s="34" t="s">
        <v>30</v>
      </c>
    </row>
    <row r="43" spans="1:258">
      <c r="A43" s="537" t="s">
        <v>193</v>
      </c>
      <c r="B43" s="539">
        <v>43891</v>
      </c>
      <c r="C43" s="530"/>
      <c r="D43" s="539">
        <v>43922</v>
      </c>
      <c r="E43" s="530"/>
      <c r="F43" s="539">
        <v>43952</v>
      </c>
      <c r="G43" s="530"/>
      <c r="H43" s="539">
        <v>43983</v>
      </c>
      <c r="I43" s="530"/>
      <c r="J43" s="539">
        <v>44013</v>
      </c>
      <c r="K43" s="530"/>
      <c r="L43" s="539">
        <v>44044</v>
      </c>
      <c r="M43" s="530"/>
      <c r="N43" s="539">
        <v>44075</v>
      </c>
      <c r="O43" s="530"/>
      <c r="P43" s="539">
        <v>44105</v>
      </c>
      <c r="Q43" s="530"/>
      <c r="R43" s="539">
        <v>44136</v>
      </c>
      <c r="S43" s="530"/>
      <c r="T43" s="539">
        <v>44166</v>
      </c>
      <c r="U43" s="530"/>
      <c r="V43" s="539">
        <v>44197</v>
      </c>
      <c r="W43" s="530"/>
      <c r="X43" s="539">
        <v>44228</v>
      </c>
      <c r="Y43" s="530"/>
      <c r="Z43" s="539">
        <v>44256</v>
      </c>
      <c r="AA43" s="530"/>
      <c r="AB43" s="539">
        <v>44287</v>
      </c>
      <c r="AC43" s="530"/>
      <c r="AD43" s="539">
        <v>44317</v>
      </c>
      <c r="AE43" s="530"/>
      <c r="AF43" s="539">
        <v>44348</v>
      </c>
      <c r="AG43" s="530"/>
      <c r="AH43" s="539">
        <v>44378</v>
      </c>
      <c r="AI43" s="530"/>
      <c r="AJ43" s="528" t="s">
        <v>11</v>
      </c>
    </row>
    <row r="44" spans="1:258" s="377" customFormat="1" ht="28">
      <c r="A44" s="538"/>
      <c r="B44" s="85" t="s">
        <v>301</v>
      </c>
      <c r="C44" s="86" t="s">
        <v>12</v>
      </c>
      <c r="D44" s="85" t="s">
        <v>301</v>
      </c>
      <c r="E44" s="86" t="s">
        <v>12</v>
      </c>
      <c r="F44" s="85" t="s">
        <v>301</v>
      </c>
      <c r="G44" s="86" t="s">
        <v>12</v>
      </c>
      <c r="H44" s="85" t="s">
        <v>301</v>
      </c>
      <c r="I44" s="86" t="s">
        <v>12</v>
      </c>
      <c r="J44" s="85" t="s">
        <v>301</v>
      </c>
      <c r="K44" s="86" t="s">
        <v>12</v>
      </c>
      <c r="L44" s="85" t="s">
        <v>301</v>
      </c>
      <c r="M44" s="86" t="s">
        <v>12</v>
      </c>
      <c r="N44" s="85" t="s">
        <v>301</v>
      </c>
      <c r="O44" s="86" t="s">
        <v>12</v>
      </c>
      <c r="P44" s="85" t="s">
        <v>301</v>
      </c>
      <c r="Q44" s="86" t="s">
        <v>12</v>
      </c>
      <c r="R44" s="85" t="s">
        <v>301</v>
      </c>
      <c r="S44" s="86" t="s">
        <v>12</v>
      </c>
      <c r="T44" s="85" t="s">
        <v>301</v>
      </c>
      <c r="U44" s="86" t="s">
        <v>12</v>
      </c>
      <c r="V44" s="85" t="s">
        <v>301</v>
      </c>
      <c r="W44" s="86" t="s">
        <v>12</v>
      </c>
      <c r="X44" s="85" t="s">
        <v>301</v>
      </c>
      <c r="Y44" s="86" t="s">
        <v>12</v>
      </c>
      <c r="Z44" s="85" t="s">
        <v>301</v>
      </c>
      <c r="AA44" s="86" t="s">
        <v>12</v>
      </c>
      <c r="AB44" s="85" t="s">
        <v>301</v>
      </c>
      <c r="AC44" s="86" t="s">
        <v>12</v>
      </c>
      <c r="AD44" s="85" t="s">
        <v>301</v>
      </c>
      <c r="AE44" s="86" t="s">
        <v>12</v>
      </c>
      <c r="AF44" s="85" t="s">
        <v>301</v>
      </c>
      <c r="AG44" s="86" t="s">
        <v>12</v>
      </c>
      <c r="AH44" s="85" t="s">
        <v>301</v>
      </c>
      <c r="AI44" s="86" t="s">
        <v>12</v>
      </c>
      <c r="AJ44" s="528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  <c r="IB44" s="94"/>
      <c r="IC44" s="94"/>
      <c r="ID44" s="94"/>
      <c r="IE44" s="94"/>
      <c r="IF44" s="94"/>
      <c r="IG44" s="94"/>
      <c r="IH44" s="94"/>
      <c r="II44" s="94"/>
      <c r="IJ44" s="94"/>
      <c r="IK44" s="94"/>
      <c r="IL44" s="94"/>
      <c r="IM44" s="94"/>
      <c r="IN44" s="94"/>
      <c r="IO44" s="94"/>
      <c r="IP44" s="94"/>
      <c r="IQ44" s="94"/>
      <c r="IR44" s="94"/>
      <c r="IS44" s="94"/>
      <c r="IT44" s="94"/>
      <c r="IU44" s="94"/>
      <c r="IV44" s="94"/>
      <c r="IW44" s="94"/>
      <c r="IX44" s="94"/>
    </row>
    <row r="45" spans="1:258">
      <c r="A45" s="375" t="s">
        <v>194</v>
      </c>
      <c r="B45" s="51">
        <v>9808</v>
      </c>
      <c r="C45" s="53">
        <v>7.7027166055271389E-3</v>
      </c>
      <c r="D45" s="51">
        <v>45778</v>
      </c>
      <c r="E45" s="53">
        <v>3.5951770061971998E-2</v>
      </c>
      <c r="F45" s="51">
        <v>20876</v>
      </c>
      <c r="G45" s="53">
        <v>1.639497469993725E-2</v>
      </c>
      <c r="H45" s="51">
        <v>49878</v>
      </c>
      <c r="I45" s="53">
        <v>3.917170665278167E-2</v>
      </c>
      <c r="J45" s="51">
        <v>87689</v>
      </c>
      <c r="K45" s="53">
        <v>6.8866590173538869E-2</v>
      </c>
      <c r="L45" s="51">
        <v>65382</v>
      </c>
      <c r="M45" s="53">
        <v>5.134777906837025E-2</v>
      </c>
      <c r="N45" s="51">
        <v>51911</v>
      </c>
      <c r="O45" s="53">
        <v>4.0768323991590465E-2</v>
      </c>
      <c r="P45" s="51">
        <v>49342</v>
      </c>
      <c r="Q45" s="53">
        <v>3.8750758844812411E-2</v>
      </c>
      <c r="R45" s="51">
        <v>77209</v>
      </c>
      <c r="S45" s="53">
        <v>6.0636118107274151E-2</v>
      </c>
      <c r="T45" s="51">
        <v>145554</v>
      </c>
      <c r="U45" s="53">
        <v>0.11431089037529539</v>
      </c>
      <c r="V45" s="51">
        <v>114203</v>
      </c>
      <c r="W45" s="53">
        <v>8.968937036103343E-2</v>
      </c>
      <c r="X45" s="51">
        <v>42322</v>
      </c>
      <c r="Y45" s="53">
        <v>3.3237599121035848E-2</v>
      </c>
      <c r="Z45" s="51">
        <v>69808</v>
      </c>
      <c r="AA45" s="53">
        <v>5.4823739885668687E-2</v>
      </c>
      <c r="AB45" s="51">
        <v>124569</v>
      </c>
      <c r="AC45" s="53">
        <v>9.7830312483065882E-2</v>
      </c>
      <c r="AD45" s="51">
        <v>136176</v>
      </c>
      <c r="AE45" s="53">
        <v>0.10694587443660926</v>
      </c>
      <c r="AF45" s="51">
        <v>178298</v>
      </c>
      <c r="AG45" s="53">
        <v>0.14002640348004464</v>
      </c>
      <c r="AH45" s="51">
        <v>50232</v>
      </c>
      <c r="AI45" s="53">
        <v>3.9449720690134506E-2</v>
      </c>
      <c r="AJ45" s="177">
        <v>1273317</v>
      </c>
    </row>
    <row r="46" spans="1:258">
      <c r="A46" s="59" t="s">
        <v>195</v>
      </c>
      <c r="B46" s="60">
        <v>35624</v>
      </c>
      <c r="C46" s="61">
        <v>3.4143568992072722E-2</v>
      </c>
      <c r="D46" s="60">
        <v>48376</v>
      </c>
      <c r="E46" s="61">
        <v>4.6365632538752241E-2</v>
      </c>
      <c r="F46" s="60">
        <v>34913</v>
      </c>
      <c r="G46" s="61">
        <v>3.3462116107686811E-2</v>
      </c>
      <c r="H46" s="60">
        <v>37970</v>
      </c>
      <c r="I46" s="61">
        <v>3.6392075977683618E-2</v>
      </c>
      <c r="J46" s="60">
        <v>58864</v>
      </c>
      <c r="K46" s="61">
        <v>5.6417781415600957E-2</v>
      </c>
      <c r="L46" s="60">
        <v>38413</v>
      </c>
      <c r="M46" s="61">
        <v>3.6816666171471182E-2</v>
      </c>
      <c r="N46" s="60">
        <v>38612</v>
      </c>
      <c r="O46" s="61">
        <v>3.7007396303669206E-2</v>
      </c>
      <c r="P46" s="60">
        <v>57981</v>
      </c>
      <c r="Q46" s="61">
        <v>5.5571476356651932E-2</v>
      </c>
      <c r="R46" s="60">
        <v>28804</v>
      </c>
      <c r="S46" s="61">
        <v>2.7606988582070027E-2</v>
      </c>
      <c r="T46" s="60">
        <v>83556</v>
      </c>
      <c r="U46" s="61">
        <v>8.0083652894162027E-2</v>
      </c>
      <c r="V46" s="60">
        <v>87754</v>
      </c>
      <c r="W46" s="61">
        <v>8.410719608495254E-2</v>
      </c>
      <c r="X46" s="60">
        <v>36306</v>
      </c>
      <c r="Y46" s="61">
        <v>3.4797227033072989E-2</v>
      </c>
      <c r="Z46" s="60">
        <v>39375</v>
      </c>
      <c r="AA46" s="61">
        <v>3.7738688217574201E-2</v>
      </c>
      <c r="AB46" s="60">
        <v>119680</v>
      </c>
      <c r="AC46" s="61">
        <v>0.11470644332391823</v>
      </c>
      <c r="AD46" s="60">
        <v>161226</v>
      </c>
      <c r="AE46" s="61">
        <v>0.15452591102391411</v>
      </c>
      <c r="AF46" s="60">
        <v>122015</v>
      </c>
      <c r="AG46" s="61">
        <v>0.11694440743790009</v>
      </c>
      <c r="AH46" s="60">
        <v>75043</v>
      </c>
      <c r="AI46" s="61">
        <v>7.192442869616307E-2</v>
      </c>
      <c r="AJ46" s="175">
        <v>1043359</v>
      </c>
    </row>
    <row r="47" spans="1:258">
      <c r="A47" s="34" t="s">
        <v>30</v>
      </c>
    </row>
    <row r="48" spans="1:258">
      <c r="I48" s="102"/>
      <c r="J48" s="102"/>
      <c r="K48" s="102"/>
      <c r="L48" s="102"/>
      <c r="N48" s="102"/>
      <c r="O48" s="102"/>
      <c r="P48" s="102"/>
      <c r="Q48" s="102"/>
      <c r="W48" s="102"/>
      <c r="X48" s="102"/>
      <c r="Y48" s="102"/>
      <c r="AA48" s="102"/>
      <c r="AB48" s="102"/>
      <c r="AC48" s="102"/>
      <c r="AD48" s="102"/>
      <c r="AE48" s="102"/>
    </row>
    <row r="49" spans="1:36">
      <c r="A49" s="532" t="s">
        <v>192</v>
      </c>
      <c r="B49" s="539">
        <v>43891</v>
      </c>
      <c r="C49" s="530"/>
      <c r="D49" s="539">
        <v>43922</v>
      </c>
      <c r="E49" s="530"/>
      <c r="F49" s="539">
        <v>43952</v>
      </c>
      <c r="G49" s="530"/>
      <c r="H49" s="539">
        <v>43983</v>
      </c>
      <c r="I49" s="530"/>
      <c r="J49" s="539">
        <v>44013</v>
      </c>
      <c r="K49" s="530"/>
      <c r="L49" s="539">
        <v>44044</v>
      </c>
      <c r="M49" s="530"/>
      <c r="N49" s="539">
        <v>44075</v>
      </c>
      <c r="O49" s="530"/>
      <c r="P49" s="539">
        <v>44105</v>
      </c>
      <c r="Q49" s="530"/>
      <c r="R49" s="539">
        <v>44136</v>
      </c>
      <c r="S49" s="530"/>
      <c r="T49" s="539">
        <v>44166</v>
      </c>
      <c r="U49" s="530"/>
      <c r="V49" s="539">
        <v>44197</v>
      </c>
      <c r="W49" s="530"/>
      <c r="X49" s="539">
        <v>44228</v>
      </c>
      <c r="Y49" s="530"/>
      <c r="Z49" s="539">
        <v>44256</v>
      </c>
      <c r="AA49" s="530"/>
      <c r="AB49" s="539">
        <v>44287</v>
      </c>
      <c r="AC49" s="530"/>
      <c r="AD49" s="539">
        <v>44317</v>
      </c>
      <c r="AE49" s="530"/>
      <c r="AF49" s="539">
        <v>44348</v>
      </c>
      <c r="AG49" s="530"/>
      <c r="AH49" s="539">
        <v>44378</v>
      </c>
      <c r="AI49" s="530"/>
      <c r="AJ49" s="528" t="s">
        <v>11</v>
      </c>
    </row>
    <row r="50" spans="1:36" ht="28">
      <c r="A50" s="540"/>
      <c r="B50" s="85" t="s">
        <v>301</v>
      </c>
      <c r="C50" s="86" t="s">
        <v>12</v>
      </c>
      <c r="D50" s="85" t="s">
        <v>301</v>
      </c>
      <c r="E50" s="86" t="s">
        <v>12</v>
      </c>
      <c r="F50" s="85" t="s">
        <v>301</v>
      </c>
      <c r="G50" s="86" t="s">
        <v>12</v>
      </c>
      <c r="H50" s="85" t="s">
        <v>301</v>
      </c>
      <c r="I50" s="86" t="s">
        <v>12</v>
      </c>
      <c r="J50" s="85" t="s">
        <v>301</v>
      </c>
      <c r="K50" s="86" t="s">
        <v>12</v>
      </c>
      <c r="L50" s="85" t="s">
        <v>301</v>
      </c>
      <c r="M50" s="86" t="s">
        <v>12</v>
      </c>
      <c r="N50" s="85" t="s">
        <v>301</v>
      </c>
      <c r="O50" s="86" t="s">
        <v>12</v>
      </c>
      <c r="P50" s="85" t="s">
        <v>301</v>
      </c>
      <c r="Q50" s="86" t="s">
        <v>12</v>
      </c>
      <c r="R50" s="85" t="s">
        <v>301</v>
      </c>
      <c r="S50" s="86" t="s">
        <v>12</v>
      </c>
      <c r="T50" s="85" t="s">
        <v>301</v>
      </c>
      <c r="U50" s="86" t="s">
        <v>12</v>
      </c>
      <c r="V50" s="85" t="s">
        <v>301</v>
      </c>
      <c r="W50" s="86" t="s">
        <v>12</v>
      </c>
      <c r="X50" s="85" t="s">
        <v>301</v>
      </c>
      <c r="Y50" s="86" t="s">
        <v>12</v>
      </c>
      <c r="Z50" s="85" t="s">
        <v>301</v>
      </c>
      <c r="AA50" s="86" t="s">
        <v>12</v>
      </c>
      <c r="AB50" s="85" t="s">
        <v>301</v>
      </c>
      <c r="AC50" s="86" t="s">
        <v>12</v>
      </c>
      <c r="AD50" s="85" t="s">
        <v>301</v>
      </c>
      <c r="AE50" s="86" t="s">
        <v>12</v>
      </c>
      <c r="AF50" s="85" t="s">
        <v>301</v>
      </c>
      <c r="AG50" s="86" t="s">
        <v>12</v>
      </c>
      <c r="AH50" s="85" t="s">
        <v>301</v>
      </c>
      <c r="AI50" s="86" t="s">
        <v>12</v>
      </c>
      <c r="AJ50" s="528"/>
    </row>
    <row r="51" spans="1:36" ht="14">
      <c r="A51" s="247" t="s">
        <v>173</v>
      </c>
      <c r="B51" s="112">
        <v>245</v>
      </c>
      <c r="C51" s="111">
        <v>7.8978756326359562E-3</v>
      </c>
      <c r="D51" s="112">
        <v>714</v>
      </c>
      <c r="E51" s="111">
        <v>2.3016666129396214E-2</v>
      </c>
      <c r="F51" s="112">
        <v>1074</v>
      </c>
      <c r="G51" s="111">
        <v>3.462170787531027E-2</v>
      </c>
      <c r="H51" s="112">
        <v>338</v>
      </c>
      <c r="I51" s="111">
        <v>1.0895844750330421E-2</v>
      </c>
      <c r="J51" s="112">
        <v>308</v>
      </c>
      <c r="K51" s="111">
        <v>9.9287579381709158E-3</v>
      </c>
      <c r="L51" s="112">
        <v>811</v>
      </c>
      <c r="M51" s="111">
        <v>2.6143580155378616E-2</v>
      </c>
      <c r="N51" s="112">
        <v>1274</v>
      </c>
      <c r="O51" s="111">
        <v>4.1068953289706972E-2</v>
      </c>
      <c r="P51" s="112">
        <v>3687</v>
      </c>
      <c r="Q51" s="111">
        <v>0.11885496921440315</v>
      </c>
      <c r="R51" s="112">
        <v>3529</v>
      </c>
      <c r="S51" s="111">
        <v>0.11376164533702976</v>
      </c>
      <c r="T51" s="112">
        <v>5378</v>
      </c>
      <c r="U51" s="111">
        <v>0.17336642919312722</v>
      </c>
      <c r="V51" s="112">
        <v>3703</v>
      </c>
      <c r="W51" s="111">
        <v>0.11937074884755489</v>
      </c>
      <c r="X51" s="112">
        <v>1108</v>
      </c>
      <c r="Y51" s="111">
        <v>3.5717739595757712E-2</v>
      </c>
      <c r="Z51" s="112">
        <v>2924</v>
      </c>
      <c r="AA51" s="111">
        <v>9.4258727958479741E-2</v>
      </c>
      <c r="AB51" s="112">
        <v>3538</v>
      </c>
      <c r="AC51" s="111">
        <v>0.11405177138067761</v>
      </c>
      <c r="AD51" s="112">
        <v>1574</v>
      </c>
      <c r="AE51" s="111">
        <v>5.0739821411302025E-2</v>
      </c>
      <c r="AF51" s="112">
        <v>1403</v>
      </c>
      <c r="AG51" s="111">
        <v>4.5227426581992844E-2</v>
      </c>
      <c r="AH51" s="112">
        <v>257</v>
      </c>
      <c r="AI51" s="111">
        <v>8.2847103574997579E-3</v>
      </c>
      <c r="AJ51" s="177">
        <v>31021</v>
      </c>
    </row>
    <row r="52" spans="1:36">
      <c r="A52" s="128" t="s">
        <v>185</v>
      </c>
      <c r="B52" s="127">
        <v>1949</v>
      </c>
      <c r="C52" s="82">
        <v>1.5267474560736976E-2</v>
      </c>
      <c r="D52" s="127">
        <v>6661</v>
      </c>
      <c r="E52" s="82">
        <v>5.2178885607526419E-2</v>
      </c>
      <c r="F52" s="127">
        <v>7470</v>
      </c>
      <c r="G52" s="82">
        <v>5.8516180076298205E-2</v>
      </c>
      <c r="H52" s="127">
        <v>8127</v>
      </c>
      <c r="I52" s="82">
        <v>6.3662783866141298E-2</v>
      </c>
      <c r="J52" s="127">
        <v>5812</v>
      </c>
      <c r="K52" s="82">
        <v>4.5528251486404978E-2</v>
      </c>
      <c r="L52" s="127">
        <v>6815</v>
      </c>
      <c r="M52" s="82">
        <v>5.3385243269072596E-2</v>
      </c>
      <c r="N52" s="127">
        <v>3018</v>
      </c>
      <c r="O52" s="82">
        <v>2.3641476769781525E-2</v>
      </c>
      <c r="P52" s="127">
        <v>4048</v>
      </c>
      <c r="Q52" s="82">
        <v>3.1709972817785162E-2</v>
      </c>
      <c r="R52" s="127">
        <v>2353</v>
      </c>
      <c r="S52" s="82">
        <v>1.8432205049468499E-2</v>
      </c>
      <c r="T52" s="127">
        <v>9691</v>
      </c>
      <c r="U52" s="82">
        <v>7.5914364273012833E-2</v>
      </c>
      <c r="V52" s="127">
        <v>5185</v>
      </c>
      <c r="W52" s="82">
        <v>4.0616652435824123E-2</v>
      </c>
      <c r="X52" s="127">
        <v>7107</v>
      </c>
      <c r="Y52" s="82">
        <v>5.5672622731225078E-2</v>
      </c>
      <c r="Z52" s="127">
        <v>17052</v>
      </c>
      <c r="AA52" s="82">
        <v>0.13357669379665824</v>
      </c>
      <c r="AB52" s="127">
        <v>29357</v>
      </c>
      <c r="AC52" s="82">
        <v>0.22996780435072106</v>
      </c>
      <c r="AD52" s="127">
        <v>9855</v>
      </c>
      <c r="AE52" s="82">
        <v>7.7199056847646427E-2</v>
      </c>
      <c r="AF52" s="127">
        <v>3043</v>
      </c>
      <c r="AG52" s="82">
        <v>2.3837314052500058E-2</v>
      </c>
      <c r="AH52" s="127">
        <v>1098</v>
      </c>
      <c r="AI52" s="82">
        <v>8.6011734569980489E-3</v>
      </c>
      <c r="AJ52" s="453">
        <v>127657</v>
      </c>
    </row>
    <row r="53" spans="1:36">
      <c r="A53" s="126" t="s">
        <v>216</v>
      </c>
      <c r="B53" s="125">
        <v>16047</v>
      </c>
      <c r="C53" s="124">
        <v>1.7610340354643084E-2</v>
      </c>
      <c r="D53" s="125">
        <v>24584</v>
      </c>
      <c r="E53" s="124">
        <v>2.6979037033622835E-2</v>
      </c>
      <c r="F53" s="125">
        <v>37388</v>
      </c>
      <c r="G53" s="124">
        <v>4.1030435918202511E-2</v>
      </c>
      <c r="H53" s="125">
        <v>69194</v>
      </c>
      <c r="I53" s="124">
        <v>7.5935058920619039E-2</v>
      </c>
      <c r="J53" s="125">
        <v>52245</v>
      </c>
      <c r="K53" s="124">
        <v>5.733484338682171E-2</v>
      </c>
      <c r="L53" s="125">
        <v>55897</v>
      </c>
      <c r="M53" s="124">
        <v>6.1342630697543747E-2</v>
      </c>
      <c r="N53" s="125">
        <v>22067</v>
      </c>
      <c r="O53" s="124">
        <v>2.4216824366293323E-2</v>
      </c>
      <c r="P53" s="125">
        <v>35918</v>
      </c>
      <c r="Q53" s="124">
        <v>3.9417224706055361E-2</v>
      </c>
      <c r="R53" s="125">
        <v>37484</v>
      </c>
      <c r="S53" s="124">
        <v>4.1135788487159056E-2</v>
      </c>
      <c r="T53" s="125">
        <v>101349</v>
      </c>
      <c r="U53" s="124">
        <v>0.11122268240809635</v>
      </c>
      <c r="V53" s="125">
        <v>84234</v>
      </c>
      <c r="W53" s="124">
        <v>9.2440294723811656E-2</v>
      </c>
      <c r="X53" s="125">
        <v>41097</v>
      </c>
      <c r="Y53" s="124">
        <v>4.5100776316742495E-2</v>
      </c>
      <c r="Z53" s="125">
        <v>29443</v>
      </c>
      <c r="AA53" s="124">
        <v>3.2311413414454815E-2</v>
      </c>
      <c r="AB53" s="125">
        <v>109151</v>
      </c>
      <c r="AC53" s="124">
        <v>0.11978477348100251</v>
      </c>
      <c r="AD53" s="125">
        <v>126639</v>
      </c>
      <c r="AE53" s="124">
        <v>0.13897649979258714</v>
      </c>
      <c r="AF53" s="125">
        <v>86820</v>
      </c>
      <c r="AG53" s="124">
        <v>9.5278229550078683E-2</v>
      </c>
      <c r="AH53" s="125">
        <v>21661</v>
      </c>
      <c r="AI53" s="124">
        <v>2.3771270793414588E-2</v>
      </c>
      <c r="AJ53" s="454">
        <v>911226</v>
      </c>
    </row>
    <row r="54" spans="1:36">
      <c r="A54" s="128" t="s">
        <v>184</v>
      </c>
      <c r="B54" s="127">
        <v>0</v>
      </c>
      <c r="C54" s="82">
        <v>0</v>
      </c>
      <c r="D54" s="127">
        <v>1301</v>
      </c>
      <c r="E54" s="82">
        <v>1.9876250859369032E-2</v>
      </c>
      <c r="F54" s="127">
        <v>422</v>
      </c>
      <c r="G54" s="82">
        <v>6.4471774501565961E-3</v>
      </c>
      <c r="H54" s="127">
        <v>2603</v>
      </c>
      <c r="I54" s="82">
        <v>3.97677793904209E-2</v>
      </c>
      <c r="J54" s="127">
        <v>1847</v>
      </c>
      <c r="K54" s="82">
        <v>2.8217859598197236E-2</v>
      </c>
      <c r="L54" s="127">
        <v>5459</v>
      </c>
      <c r="M54" s="82">
        <v>8.3400809716599189E-2</v>
      </c>
      <c r="N54" s="127">
        <v>4546</v>
      </c>
      <c r="O54" s="82">
        <v>6.9452295470170344E-2</v>
      </c>
      <c r="P54" s="127">
        <v>2455</v>
      </c>
      <c r="Q54" s="82">
        <v>3.7506683981361241E-2</v>
      </c>
      <c r="R54" s="127">
        <v>5927</v>
      </c>
      <c r="S54" s="82">
        <v>9.0550760064166222E-2</v>
      </c>
      <c r="T54" s="127">
        <v>4614</v>
      </c>
      <c r="U54" s="82">
        <v>7.0491177144603165E-2</v>
      </c>
      <c r="V54" s="127">
        <v>5183</v>
      </c>
      <c r="W54" s="82">
        <v>7.9184172332136579E-2</v>
      </c>
      <c r="X54" s="127">
        <v>3031</v>
      </c>
      <c r="Y54" s="82">
        <v>4.630662287067451E-2</v>
      </c>
      <c r="Z54" s="127">
        <v>216</v>
      </c>
      <c r="AA54" s="82">
        <v>3.2999770834924759E-3</v>
      </c>
      <c r="AB54" s="127">
        <v>6272</v>
      </c>
      <c r="AC54" s="82">
        <v>9.5821556794744481E-2</v>
      </c>
      <c r="AD54" s="127">
        <v>11392</v>
      </c>
      <c r="AE54" s="82">
        <v>0.17404323581086242</v>
      </c>
      <c r="AF54" s="127">
        <v>8323</v>
      </c>
      <c r="AG54" s="82">
        <v>0.12715606141624017</v>
      </c>
      <c r="AH54" s="127">
        <v>2123</v>
      </c>
      <c r="AI54" s="82">
        <v>3.2434496982659843E-2</v>
      </c>
      <c r="AJ54" s="453">
        <v>65455</v>
      </c>
    </row>
    <row r="55" spans="1:36" ht="14">
      <c r="A55" s="131" t="s">
        <v>213</v>
      </c>
      <c r="B55" s="130">
        <v>5129</v>
      </c>
      <c r="C55" s="124">
        <v>3.256673354837071E-2</v>
      </c>
      <c r="D55" s="130">
        <v>7494</v>
      </c>
      <c r="E55" s="124">
        <v>4.7583369313996898E-2</v>
      </c>
      <c r="F55" s="130">
        <v>11229</v>
      </c>
      <c r="G55" s="124">
        <v>7.1298859624615851E-2</v>
      </c>
      <c r="H55" s="130">
        <v>10373</v>
      </c>
      <c r="I55" s="124">
        <v>6.5863662916211624E-2</v>
      </c>
      <c r="J55" s="130">
        <v>14113</v>
      </c>
      <c r="K55" s="124">
        <v>8.9610900871155363E-2</v>
      </c>
      <c r="L55" s="130">
        <v>9361</v>
      </c>
      <c r="M55" s="124">
        <v>5.9437939704873897E-2</v>
      </c>
      <c r="N55" s="130">
        <v>10882</v>
      </c>
      <c r="O55" s="124">
        <v>6.9095573108475347E-2</v>
      </c>
      <c r="P55" s="130">
        <v>13542</v>
      </c>
      <c r="Q55" s="124">
        <v>8.5985319889264222E-2</v>
      </c>
      <c r="R55" s="130">
        <v>2014</v>
      </c>
      <c r="S55" s="124">
        <v>1.2787951134025855E-2</v>
      </c>
      <c r="T55" s="130">
        <v>13097</v>
      </c>
      <c r="U55" s="124">
        <v>8.3159779544357812E-2</v>
      </c>
      <c r="V55" s="130">
        <v>9319</v>
      </c>
      <c r="W55" s="124">
        <v>5.9171259492545654E-2</v>
      </c>
      <c r="X55" s="130">
        <v>10291</v>
      </c>
      <c r="Y55" s="124">
        <v>6.5343001549285046E-2</v>
      </c>
      <c r="Z55" s="130">
        <v>5720</v>
      </c>
      <c r="AA55" s="124">
        <v>3.6319305107561019E-2</v>
      </c>
      <c r="AB55" s="130">
        <v>16829</v>
      </c>
      <c r="AC55" s="124">
        <v>0.10685622126838189</v>
      </c>
      <c r="AD55" s="130">
        <v>8191</v>
      </c>
      <c r="AE55" s="124">
        <v>5.2008990932872784E-2</v>
      </c>
      <c r="AF55" s="130">
        <v>10246</v>
      </c>
      <c r="AG55" s="124">
        <v>6.5057272750361925E-2</v>
      </c>
      <c r="AH55" s="130">
        <v>4215</v>
      </c>
      <c r="AI55" s="124">
        <v>2.6763264165798897E-2</v>
      </c>
      <c r="AJ55" s="454">
        <v>157492</v>
      </c>
    </row>
    <row r="56" spans="1:36">
      <c r="A56" s="128" t="s">
        <v>175</v>
      </c>
      <c r="B56" s="127">
        <v>983</v>
      </c>
      <c r="C56" s="82">
        <v>2.536774193548387E-2</v>
      </c>
      <c r="D56" s="127">
        <v>3380</v>
      </c>
      <c r="E56" s="82">
        <v>8.7225806451612903E-2</v>
      </c>
      <c r="F56" s="127">
        <v>1447</v>
      </c>
      <c r="G56" s="82">
        <v>3.7341935483870971E-2</v>
      </c>
      <c r="H56" s="127">
        <v>2255</v>
      </c>
      <c r="I56" s="82">
        <v>5.8193548387096776E-2</v>
      </c>
      <c r="J56" s="127">
        <v>3171</v>
      </c>
      <c r="K56" s="82">
        <v>8.1832258064516133E-2</v>
      </c>
      <c r="L56" s="127">
        <v>666</v>
      </c>
      <c r="M56" s="82">
        <v>1.7187096774193548E-2</v>
      </c>
      <c r="N56" s="127">
        <v>0</v>
      </c>
      <c r="O56" s="82">
        <v>0</v>
      </c>
      <c r="P56" s="127">
        <v>1901</v>
      </c>
      <c r="Q56" s="82">
        <v>4.9058064516129034E-2</v>
      </c>
      <c r="R56" s="127">
        <v>4100</v>
      </c>
      <c r="S56" s="82">
        <v>0.10580645161290322</v>
      </c>
      <c r="T56" s="127">
        <v>4507</v>
      </c>
      <c r="U56" s="82">
        <v>0.11630967741935484</v>
      </c>
      <c r="V56" s="127">
        <v>1946</v>
      </c>
      <c r="W56" s="82">
        <v>5.0219354838709679E-2</v>
      </c>
      <c r="X56" s="127">
        <v>999</v>
      </c>
      <c r="Y56" s="82">
        <v>2.5780645161290323E-2</v>
      </c>
      <c r="Z56" s="127">
        <v>2240</v>
      </c>
      <c r="AA56" s="82">
        <v>5.7806451612903223E-2</v>
      </c>
      <c r="AB56" s="127">
        <v>4524</v>
      </c>
      <c r="AC56" s="82">
        <v>0.11674838709677419</v>
      </c>
      <c r="AD56" s="127">
        <v>4290</v>
      </c>
      <c r="AE56" s="82">
        <v>0.11070967741935483</v>
      </c>
      <c r="AF56" s="127">
        <v>2342</v>
      </c>
      <c r="AG56" s="82">
        <v>6.0438709677419357E-2</v>
      </c>
      <c r="AH56" s="127">
        <v>0</v>
      </c>
      <c r="AI56" s="82">
        <v>0</v>
      </c>
      <c r="AJ56" s="453">
        <v>38750</v>
      </c>
    </row>
    <row r="57" spans="1:36">
      <c r="A57" s="126" t="s">
        <v>215</v>
      </c>
      <c r="B57" s="125">
        <v>1423</v>
      </c>
      <c r="C57" s="124">
        <v>1.6627328176485708E-2</v>
      </c>
      <c r="D57" s="125">
        <v>3676</v>
      </c>
      <c r="E57" s="124">
        <v>4.2952957397583605E-2</v>
      </c>
      <c r="F57" s="125">
        <v>2799</v>
      </c>
      <c r="G57" s="124">
        <v>3.2705475450445186E-2</v>
      </c>
      <c r="H57" s="125">
        <v>4451</v>
      </c>
      <c r="I57" s="124">
        <v>5.2008599939239557E-2</v>
      </c>
      <c r="J57" s="125">
        <v>5565</v>
      </c>
      <c r="K57" s="124">
        <v>6.5025355799116641E-2</v>
      </c>
      <c r="L57" s="125">
        <v>6843</v>
      </c>
      <c r="M57" s="124">
        <v>7.9958402467808651E-2</v>
      </c>
      <c r="N57" s="125">
        <v>6204</v>
      </c>
      <c r="O57" s="124">
        <v>7.2491879133462639E-2</v>
      </c>
      <c r="P57" s="125">
        <v>8274</v>
      </c>
      <c r="Q57" s="124">
        <v>9.6679208244724354E-2</v>
      </c>
      <c r="R57" s="125">
        <v>9809</v>
      </c>
      <c r="S57" s="124">
        <v>0.11461522282723002</v>
      </c>
      <c r="T57" s="125">
        <v>16989</v>
      </c>
      <c r="U57" s="124">
        <v>0.19851136921315229</v>
      </c>
      <c r="V57" s="125">
        <v>4843</v>
      </c>
      <c r="W57" s="124">
        <v>5.6589002360309414E-2</v>
      </c>
      <c r="X57" s="125">
        <v>4242</v>
      </c>
      <c r="Y57" s="124">
        <v>4.9566497628005891E-2</v>
      </c>
      <c r="Z57" s="125">
        <v>2566</v>
      </c>
      <c r="AA57" s="124">
        <v>2.9982940337921527E-2</v>
      </c>
      <c r="AB57" s="125">
        <v>3355</v>
      </c>
      <c r="AC57" s="124">
        <v>3.9202168680329975E-2</v>
      </c>
      <c r="AD57" s="125">
        <v>6005</v>
      </c>
      <c r="AE57" s="124">
        <v>7.0166623822766463E-2</v>
      </c>
      <c r="AF57" s="125">
        <v>2926</v>
      </c>
      <c r="AG57" s="124">
        <v>3.4189432357271392E-2</v>
      </c>
      <c r="AH57" s="125">
        <v>1267</v>
      </c>
      <c r="AI57" s="124">
        <v>1.4804514968100769E-2</v>
      </c>
      <c r="AJ57" s="454">
        <v>85582</v>
      </c>
    </row>
    <row r="58" spans="1:36">
      <c r="A58" s="128" t="s">
        <v>176</v>
      </c>
      <c r="B58" s="127">
        <v>0</v>
      </c>
      <c r="C58" s="82">
        <v>0</v>
      </c>
      <c r="D58" s="127">
        <v>201</v>
      </c>
      <c r="E58" s="82">
        <v>2.0323559150657231E-2</v>
      </c>
      <c r="F58" s="127">
        <v>526</v>
      </c>
      <c r="G58" s="82">
        <v>5.3185035389282105E-2</v>
      </c>
      <c r="H58" s="127">
        <v>618</v>
      </c>
      <c r="I58" s="82">
        <v>6.2487360970677454E-2</v>
      </c>
      <c r="J58" s="127">
        <v>836</v>
      </c>
      <c r="K58" s="82">
        <v>8.4529828109201219E-2</v>
      </c>
      <c r="L58" s="127">
        <v>1173</v>
      </c>
      <c r="M58" s="82">
        <v>0.1186046511627907</v>
      </c>
      <c r="N58" s="127">
        <v>1016</v>
      </c>
      <c r="O58" s="82">
        <v>0.10273003033367037</v>
      </c>
      <c r="P58" s="127">
        <v>1099</v>
      </c>
      <c r="Q58" s="82">
        <v>0.11112234580384227</v>
      </c>
      <c r="R58" s="127">
        <v>442</v>
      </c>
      <c r="S58" s="82">
        <v>4.469160768452983E-2</v>
      </c>
      <c r="T58" s="127">
        <v>646</v>
      </c>
      <c r="U58" s="82">
        <v>6.5318503538928208E-2</v>
      </c>
      <c r="V58" s="127">
        <v>746</v>
      </c>
      <c r="W58" s="82">
        <v>7.5429726996966637E-2</v>
      </c>
      <c r="X58" s="127">
        <v>669</v>
      </c>
      <c r="Y58" s="82">
        <v>6.7644084934277052E-2</v>
      </c>
      <c r="Z58" s="127">
        <v>488</v>
      </c>
      <c r="AA58" s="82">
        <v>4.9342770475227504E-2</v>
      </c>
      <c r="AB58" s="127">
        <v>122</v>
      </c>
      <c r="AC58" s="82">
        <v>1.2335692618806876E-2</v>
      </c>
      <c r="AD58" s="127">
        <v>1192</v>
      </c>
      <c r="AE58" s="82">
        <v>0.120525783619818</v>
      </c>
      <c r="AF58" s="127">
        <v>497</v>
      </c>
      <c r="AG58" s="82">
        <v>5.0252780586450961E-2</v>
      </c>
      <c r="AH58" s="127">
        <v>84</v>
      </c>
      <c r="AI58" s="82">
        <v>8.4934277047522752E-3</v>
      </c>
      <c r="AJ58" s="453">
        <v>9890</v>
      </c>
    </row>
    <row r="59" spans="1:36" ht="14">
      <c r="A59" s="131" t="s">
        <v>189</v>
      </c>
      <c r="B59" s="130">
        <v>246</v>
      </c>
      <c r="C59" s="124">
        <v>4.8975691333691691E-3</v>
      </c>
      <c r="D59" s="130">
        <v>453</v>
      </c>
      <c r="E59" s="124">
        <v>9.0186943797407864E-3</v>
      </c>
      <c r="F59" s="130">
        <v>2049</v>
      </c>
      <c r="G59" s="124">
        <v>4.0793167293794425E-2</v>
      </c>
      <c r="H59" s="130">
        <v>1405</v>
      </c>
      <c r="I59" s="124">
        <v>2.7971888749527166E-2</v>
      </c>
      <c r="J59" s="130">
        <v>1712</v>
      </c>
      <c r="K59" s="124">
        <v>3.4083895757430968E-2</v>
      </c>
      <c r="L59" s="130">
        <v>2937</v>
      </c>
      <c r="M59" s="124">
        <v>5.8472197336200203E-2</v>
      </c>
      <c r="N59" s="130">
        <v>3309</v>
      </c>
      <c r="O59" s="124">
        <v>6.5878277489099926E-2</v>
      </c>
      <c r="P59" s="130">
        <v>4467</v>
      </c>
      <c r="Q59" s="124">
        <v>8.89326882876426E-2</v>
      </c>
      <c r="R59" s="130">
        <v>9522</v>
      </c>
      <c r="S59" s="124">
        <v>0.18957176133309442</v>
      </c>
      <c r="T59" s="130">
        <v>9227</v>
      </c>
      <c r="U59" s="124">
        <v>0.18369866013657449</v>
      </c>
      <c r="V59" s="130">
        <v>5347</v>
      </c>
      <c r="W59" s="124">
        <v>0.1064524477891258</v>
      </c>
      <c r="X59" s="130">
        <v>1918</v>
      </c>
      <c r="Y59" s="124">
        <v>3.818511218618726E-2</v>
      </c>
      <c r="Z59" s="130">
        <v>998</v>
      </c>
      <c r="AA59" s="124">
        <v>1.9868999980091184E-2</v>
      </c>
      <c r="AB59" s="130">
        <v>1974</v>
      </c>
      <c r="AC59" s="124">
        <v>3.9300005972645283E-2</v>
      </c>
      <c r="AD59" s="130">
        <v>2218</v>
      </c>
      <c r="AE59" s="124">
        <v>4.4157757470783814E-2</v>
      </c>
      <c r="AF59" s="130">
        <v>4460</v>
      </c>
      <c r="AG59" s="124">
        <v>8.8793326564335348E-2</v>
      </c>
      <c r="AH59" s="130">
        <v>1015</v>
      </c>
      <c r="AI59" s="124">
        <v>2.0207449879551653E-2</v>
      </c>
      <c r="AJ59" s="454">
        <v>50229</v>
      </c>
    </row>
    <row r="60" spans="1:36">
      <c r="A60" s="128" t="s">
        <v>186</v>
      </c>
      <c r="B60" s="127">
        <v>226</v>
      </c>
      <c r="C60" s="82">
        <v>6.4323324320478157E-3</v>
      </c>
      <c r="D60" s="127">
        <v>68</v>
      </c>
      <c r="E60" s="82">
        <v>1.9353920592002276E-3</v>
      </c>
      <c r="F60" s="127">
        <v>568</v>
      </c>
      <c r="G60" s="82">
        <v>1.6166216023907783E-2</v>
      </c>
      <c r="H60" s="127">
        <v>494</v>
      </c>
      <c r="I60" s="82">
        <v>1.4060054077131066E-2</v>
      </c>
      <c r="J60" s="127">
        <v>334</v>
      </c>
      <c r="K60" s="82">
        <v>9.5061904084246477E-3</v>
      </c>
      <c r="L60" s="127">
        <v>598</v>
      </c>
      <c r="M60" s="82">
        <v>1.7020065461790239E-2</v>
      </c>
      <c r="N60" s="127">
        <v>1257</v>
      </c>
      <c r="O60" s="82">
        <v>3.5776291447274795E-2</v>
      </c>
      <c r="P60" s="127">
        <v>2830</v>
      </c>
      <c r="Q60" s="82">
        <v>8.0546463640244773E-2</v>
      </c>
      <c r="R60" s="127">
        <v>2329</v>
      </c>
      <c r="S60" s="82">
        <v>6.6287178027607793E-2</v>
      </c>
      <c r="T60" s="127">
        <v>3102</v>
      </c>
      <c r="U60" s="82">
        <v>8.8288031877045675E-2</v>
      </c>
      <c r="V60" s="127">
        <v>4272</v>
      </c>
      <c r="W60" s="82">
        <v>0.12158815995446136</v>
      </c>
      <c r="X60" s="127">
        <v>1501</v>
      </c>
      <c r="Y60" s="82">
        <v>4.2720933542052086E-2</v>
      </c>
      <c r="Z60" s="127">
        <v>3124</v>
      </c>
      <c r="AA60" s="82">
        <v>8.8914188131492808E-2</v>
      </c>
      <c r="AB60" s="127">
        <v>5279</v>
      </c>
      <c r="AC60" s="82">
        <v>0.15024903941938239</v>
      </c>
      <c r="AD60" s="127">
        <v>7340</v>
      </c>
      <c r="AE60" s="82">
        <v>0.20890849580190693</v>
      </c>
      <c r="AF60" s="127">
        <v>3013</v>
      </c>
      <c r="AG60" s="82">
        <v>8.5754945211327732E-2</v>
      </c>
      <c r="AH60" s="127">
        <v>165</v>
      </c>
      <c r="AI60" s="82">
        <v>4.6961719083534938E-3</v>
      </c>
      <c r="AJ60" s="453">
        <v>35135</v>
      </c>
    </row>
    <row r="61" spans="1:36">
      <c r="A61" s="126" t="s">
        <v>217</v>
      </c>
      <c r="B61" s="125">
        <v>3625</v>
      </c>
      <c r="C61" s="124">
        <v>1.6966207994009174E-2</v>
      </c>
      <c r="D61" s="125">
        <v>2770</v>
      </c>
      <c r="E61" s="124">
        <v>1.2964523074042871E-2</v>
      </c>
      <c r="F61" s="125">
        <v>5136</v>
      </c>
      <c r="G61" s="124">
        <v>2.4038191519236168E-2</v>
      </c>
      <c r="H61" s="125">
        <v>5437</v>
      </c>
      <c r="I61" s="124">
        <v>2.5446971824393896E-2</v>
      </c>
      <c r="J61" s="125">
        <v>9796</v>
      </c>
      <c r="K61" s="124">
        <v>4.5848544416362443E-2</v>
      </c>
      <c r="L61" s="125">
        <v>13376</v>
      </c>
      <c r="M61" s="124">
        <v>6.2604137414583913E-2</v>
      </c>
      <c r="N61" s="125">
        <v>13520</v>
      </c>
      <c r="O61" s="124">
        <v>6.3278105401104554E-2</v>
      </c>
      <c r="P61" s="125">
        <v>15809</v>
      </c>
      <c r="Q61" s="124">
        <v>7.3991388186838897E-2</v>
      </c>
      <c r="R61" s="125">
        <v>18169</v>
      </c>
      <c r="S61" s="124">
        <v>8.503697463259384E-2</v>
      </c>
      <c r="T61" s="125">
        <v>14519</v>
      </c>
      <c r="U61" s="124">
        <v>6.7953758307591497E-2</v>
      </c>
      <c r="V61" s="125">
        <v>16056</v>
      </c>
      <c r="W61" s="124">
        <v>7.5147430497051387E-2</v>
      </c>
      <c r="X61" s="125">
        <v>5342</v>
      </c>
      <c r="Y61" s="124">
        <v>2.5002340166619862E-2</v>
      </c>
      <c r="Z61" s="125">
        <v>7311</v>
      </c>
      <c r="AA61" s="124">
        <v>3.4217916315641674E-2</v>
      </c>
      <c r="AB61" s="125">
        <v>34033</v>
      </c>
      <c r="AC61" s="124">
        <v>0.15928578114761771</v>
      </c>
      <c r="AD61" s="125">
        <v>35921</v>
      </c>
      <c r="AE61" s="124">
        <v>0.16812225030422165</v>
      </c>
      <c r="AF61" s="125">
        <v>16549</v>
      </c>
      <c r="AG61" s="124">
        <v>7.7454834784236634E-2</v>
      </c>
      <c r="AH61" s="125">
        <v>2027</v>
      </c>
      <c r="AI61" s="124">
        <v>9.4870354769259566E-3</v>
      </c>
      <c r="AJ61" s="454">
        <v>213660</v>
      </c>
    </row>
    <row r="62" spans="1:36">
      <c r="A62" s="128" t="s">
        <v>188</v>
      </c>
      <c r="B62" s="127">
        <v>894</v>
      </c>
      <c r="C62" s="82">
        <v>2.1345175847002365E-2</v>
      </c>
      <c r="D62" s="127">
        <v>6524</v>
      </c>
      <c r="E62" s="82">
        <v>0.15576725640474656</v>
      </c>
      <c r="F62" s="127">
        <v>2984</v>
      </c>
      <c r="G62" s="82">
        <v>7.1246090299166731E-2</v>
      </c>
      <c r="H62" s="127">
        <v>6404</v>
      </c>
      <c r="I62" s="82">
        <v>0.15290213212998113</v>
      </c>
      <c r="J62" s="127">
        <v>5251</v>
      </c>
      <c r="K62" s="82">
        <v>0.12537306305661008</v>
      </c>
      <c r="L62" s="127">
        <v>3955</v>
      </c>
      <c r="M62" s="82">
        <v>9.4429720889143573E-2</v>
      </c>
      <c r="N62" s="127">
        <v>741</v>
      </c>
      <c r="O62" s="82">
        <v>1.7692142396676457E-2</v>
      </c>
      <c r="P62" s="127">
        <v>1190</v>
      </c>
      <c r="Q62" s="82">
        <v>2.841248239142373E-2</v>
      </c>
      <c r="R62" s="127">
        <v>270</v>
      </c>
      <c r="S62" s="82">
        <v>6.4465296182221908E-3</v>
      </c>
      <c r="T62" s="127">
        <v>486</v>
      </c>
      <c r="U62" s="82">
        <v>1.1603753312799942E-2</v>
      </c>
      <c r="V62" s="127">
        <v>1869</v>
      </c>
      <c r="W62" s="82">
        <v>4.4624310579471388E-2</v>
      </c>
      <c r="X62" s="127">
        <v>1139</v>
      </c>
      <c r="Y62" s="82">
        <v>2.7194804574648426E-2</v>
      </c>
      <c r="Z62" s="127">
        <v>2563</v>
      </c>
      <c r="AA62" s="82">
        <v>6.1194279301864718E-2</v>
      </c>
      <c r="AB62" s="127">
        <v>2815</v>
      </c>
      <c r="AC62" s="82">
        <v>6.7211040278872092E-2</v>
      </c>
      <c r="AD62" s="127">
        <v>2893</v>
      </c>
      <c r="AE62" s="82">
        <v>6.9073371057469621E-2</v>
      </c>
      <c r="AF62" s="127">
        <v>4059</v>
      </c>
      <c r="AG62" s="82">
        <v>9.6912828593940264E-2</v>
      </c>
      <c r="AH62" s="127">
        <v>1093</v>
      </c>
      <c r="AI62" s="82">
        <v>2.6096506935988348E-2</v>
      </c>
      <c r="AJ62" s="453">
        <v>41883</v>
      </c>
    </row>
    <row r="63" spans="1:36" ht="14">
      <c r="A63" s="131" t="s">
        <v>177</v>
      </c>
      <c r="B63" s="130">
        <v>86</v>
      </c>
      <c r="C63" s="124">
        <v>2.7928425291462344E-3</v>
      </c>
      <c r="D63" s="130">
        <v>773</v>
      </c>
      <c r="E63" s="124">
        <v>2.5103107849186502E-2</v>
      </c>
      <c r="F63" s="130">
        <v>1218</v>
      </c>
      <c r="G63" s="124">
        <v>3.9554444191861785E-2</v>
      </c>
      <c r="H63" s="130">
        <v>456</v>
      </c>
      <c r="I63" s="124">
        <v>1.4808560387100964E-2</v>
      </c>
      <c r="J63" s="130">
        <v>570</v>
      </c>
      <c r="K63" s="124">
        <v>1.8510700483876204E-2</v>
      </c>
      <c r="L63" s="130">
        <v>2598</v>
      </c>
      <c r="M63" s="124">
        <v>8.4369824310719974E-2</v>
      </c>
      <c r="N63" s="130">
        <v>2333</v>
      </c>
      <c r="O63" s="124">
        <v>7.576397233137401E-2</v>
      </c>
      <c r="P63" s="130">
        <v>4582</v>
      </c>
      <c r="Q63" s="124">
        <v>0.14880005195986101</v>
      </c>
      <c r="R63" s="130">
        <v>2165</v>
      </c>
      <c r="S63" s="124">
        <v>7.030818692559998E-2</v>
      </c>
      <c r="T63" s="130">
        <v>3427</v>
      </c>
      <c r="U63" s="124">
        <v>0.11129152729516449</v>
      </c>
      <c r="V63" s="130">
        <v>2754</v>
      </c>
      <c r="W63" s="124">
        <v>8.9435910758938725E-2</v>
      </c>
      <c r="X63" s="130">
        <v>1428</v>
      </c>
      <c r="Y63" s="124">
        <v>4.637417594907934E-2</v>
      </c>
      <c r="Z63" s="130">
        <v>106</v>
      </c>
      <c r="AA63" s="124">
        <v>3.4423407917383822E-3</v>
      </c>
      <c r="AB63" s="130">
        <v>1275</v>
      </c>
      <c r="AC63" s="124">
        <v>4.1405514240249408E-2</v>
      </c>
      <c r="AD63" s="130">
        <v>3709</v>
      </c>
      <c r="AE63" s="124">
        <v>0.12044945279771377</v>
      </c>
      <c r="AF63" s="130">
        <v>2535</v>
      </c>
      <c r="AG63" s="124">
        <v>8.2323904783554711E-2</v>
      </c>
      <c r="AH63" s="130">
        <v>990</v>
      </c>
      <c r="AI63" s="124">
        <v>3.2150163998311304E-2</v>
      </c>
      <c r="AJ63" s="454">
        <v>30793</v>
      </c>
    </row>
    <row r="64" spans="1:36">
      <c r="A64" s="128" t="s">
        <v>178</v>
      </c>
      <c r="B64" s="127">
        <v>352</v>
      </c>
      <c r="C64" s="82">
        <v>1.1284583079537076E-2</v>
      </c>
      <c r="D64" s="127">
        <v>989</v>
      </c>
      <c r="E64" s="82">
        <v>3.1705831436540252E-2</v>
      </c>
      <c r="F64" s="127">
        <v>771</v>
      </c>
      <c r="G64" s="82">
        <v>2.471708396114513E-2</v>
      </c>
      <c r="H64" s="127">
        <v>2780</v>
      </c>
      <c r="I64" s="82">
        <v>8.912255954861667E-2</v>
      </c>
      <c r="J64" s="127">
        <v>1753</v>
      </c>
      <c r="K64" s="82">
        <v>5.6198506075080951E-2</v>
      </c>
      <c r="L64" s="127">
        <v>1714</v>
      </c>
      <c r="M64" s="82">
        <v>5.494822556342769E-2</v>
      </c>
      <c r="N64" s="127">
        <v>1125</v>
      </c>
      <c r="O64" s="82">
        <v>3.6065783989997754E-2</v>
      </c>
      <c r="P64" s="127">
        <v>871</v>
      </c>
      <c r="Q64" s="82">
        <v>2.7922931426922707E-2</v>
      </c>
      <c r="R64" s="127">
        <v>2508</v>
      </c>
      <c r="S64" s="82">
        <v>8.0402654441701665E-2</v>
      </c>
      <c r="T64" s="127">
        <v>4468</v>
      </c>
      <c r="U64" s="82">
        <v>0.1432372647709422</v>
      </c>
      <c r="V64" s="127">
        <v>3437</v>
      </c>
      <c r="W64" s="82">
        <v>0.11018497739877536</v>
      </c>
      <c r="X64" s="127">
        <v>871</v>
      </c>
      <c r="Y64" s="82">
        <v>2.7922931426922707E-2</v>
      </c>
      <c r="Z64" s="127">
        <v>946</v>
      </c>
      <c r="AA64" s="82">
        <v>3.0327317026255889E-2</v>
      </c>
      <c r="AB64" s="127">
        <v>2441</v>
      </c>
      <c r="AC64" s="82">
        <v>7.8254736639630687E-2</v>
      </c>
      <c r="AD64" s="127">
        <v>3216</v>
      </c>
      <c r="AE64" s="82">
        <v>0.10310005449940692</v>
      </c>
      <c r="AF64" s="127">
        <v>2635</v>
      </c>
      <c r="AG64" s="82">
        <v>8.4474080723239184E-2</v>
      </c>
      <c r="AH64" s="127">
        <v>642</v>
      </c>
      <c r="AI64" s="82">
        <v>2.0581540730292051E-2</v>
      </c>
      <c r="AJ64" s="453">
        <v>31193</v>
      </c>
    </row>
    <row r="65" spans="1:36">
      <c r="A65" s="126" t="s">
        <v>214</v>
      </c>
      <c r="B65" s="125">
        <v>1906</v>
      </c>
      <c r="C65" s="124">
        <v>4.224758949351657E-2</v>
      </c>
      <c r="D65" s="125">
        <v>1505</v>
      </c>
      <c r="E65" s="124">
        <v>3.335919317300233E-2</v>
      </c>
      <c r="F65" s="125">
        <v>274</v>
      </c>
      <c r="G65" s="124">
        <v>6.0733680594037458E-3</v>
      </c>
      <c r="H65" s="125">
        <v>920</v>
      </c>
      <c r="I65" s="124">
        <v>2.0392330710406737E-2</v>
      </c>
      <c r="J65" s="125">
        <v>892</v>
      </c>
      <c r="K65" s="124">
        <v>1.9771694558350882E-2</v>
      </c>
      <c r="L65" s="125">
        <v>1580</v>
      </c>
      <c r="M65" s="124">
        <v>3.5021611437437657E-2</v>
      </c>
      <c r="N65" s="125">
        <v>856</v>
      </c>
      <c r="O65" s="124">
        <v>1.8973733791421921E-2</v>
      </c>
      <c r="P65" s="125">
        <v>4696</v>
      </c>
      <c r="Q65" s="124">
        <v>0.10408954893051092</v>
      </c>
      <c r="R65" s="125">
        <v>2668</v>
      </c>
      <c r="S65" s="124">
        <v>5.913775906017954E-2</v>
      </c>
      <c r="T65" s="125">
        <v>8335</v>
      </c>
      <c r="U65" s="124">
        <v>0.18475008312091323</v>
      </c>
      <c r="V65" s="125">
        <v>3999</v>
      </c>
      <c r="W65" s="124">
        <v>8.8640141859691893E-2</v>
      </c>
      <c r="X65" s="125">
        <v>4324</v>
      </c>
      <c r="Y65" s="124">
        <v>9.5843954338911672E-2</v>
      </c>
      <c r="Z65" s="125">
        <v>2199</v>
      </c>
      <c r="AA65" s="124">
        <v>4.8742103513243935E-2</v>
      </c>
      <c r="AB65" s="125">
        <v>3935</v>
      </c>
      <c r="AC65" s="124">
        <v>8.722154494070708E-2</v>
      </c>
      <c r="AD65" s="125">
        <v>2575</v>
      </c>
      <c r="AE65" s="124">
        <v>5.7076360412279731E-2</v>
      </c>
      <c r="AF65" s="125">
        <v>6202</v>
      </c>
      <c r="AG65" s="124">
        <v>0.13747090768037237</v>
      </c>
      <c r="AH65" s="125">
        <v>585</v>
      </c>
      <c r="AI65" s="124">
        <v>1.2966862462595589E-2</v>
      </c>
      <c r="AJ65" s="454">
        <v>45115</v>
      </c>
    </row>
    <row r="66" spans="1:36">
      <c r="A66" s="128" t="s">
        <v>171</v>
      </c>
      <c r="B66" s="127">
        <v>140</v>
      </c>
      <c r="C66" s="82">
        <v>7.8611937784266381E-3</v>
      </c>
      <c r="D66" s="127">
        <v>344</v>
      </c>
      <c r="E66" s="82">
        <v>1.9316076141276884E-2</v>
      </c>
      <c r="F66" s="127">
        <v>146</v>
      </c>
      <c r="G66" s="82">
        <v>8.198102083216351E-3</v>
      </c>
      <c r="H66" s="127">
        <v>482</v>
      </c>
      <c r="I66" s="82">
        <v>2.7064967151440283E-2</v>
      </c>
      <c r="J66" s="127">
        <v>103</v>
      </c>
      <c r="K66" s="82">
        <v>5.7835925655567409E-3</v>
      </c>
      <c r="L66" s="127">
        <v>1437</v>
      </c>
      <c r="M66" s="82">
        <v>8.0689538997136281E-2</v>
      </c>
      <c r="N66" s="127">
        <v>1479</v>
      </c>
      <c r="O66" s="82">
        <v>8.3047897130664267E-2</v>
      </c>
      <c r="P66" s="127">
        <v>1850</v>
      </c>
      <c r="Q66" s="82">
        <v>0.10388006064349486</v>
      </c>
      <c r="R66" s="127">
        <v>971</v>
      </c>
      <c r="S66" s="82">
        <v>5.4522993991801896E-2</v>
      </c>
      <c r="T66" s="127">
        <v>2864</v>
      </c>
      <c r="U66" s="82">
        <v>0.16081756415295637</v>
      </c>
      <c r="V66" s="127">
        <v>2362</v>
      </c>
      <c r="W66" s="82">
        <v>0.1326295693188837</v>
      </c>
      <c r="X66" s="127">
        <v>1096</v>
      </c>
      <c r="Y66" s="82">
        <v>6.1541917008254253E-2</v>
      </c>
      <c r="Z66" s="127">
        <v>734</v>
      </c>
      <c r="AA66" s="82">
        <v>4.1215115952608232E-2</v>
      </c>
      <c r="AB66" s="127">
        <v>908</v>
      </c>
      <c r="AC66" s="82">
        <v>5.0985456791509912E-2</v>
      </c>
      <c r="AD66" s="127">
        <v>1795</v>
      </c>
      <c r="AE66" s="82">
        <v>0.10079173451625582</v>
      </c>
      <c r="AF66" s="127">
        <v>1317</v>
      </c>
      <c r="AG66" s="82">
        <v>7.3951372901342016E-2</v>
      </c>
      <c r="AH66" s="127">
        <v>490</v>
      </c>
      <c r="AI66" s="82">
        <v>2.7514178224493233E-2</v>
      </c>
      <c r="AJ66" s="453">
        <v>17809</v>
      </c>
    </row>
    <row r="67" spans="1:36" ht="14">
      <c r="A67" s="131" t="s">
        <v>172</v>
      </c>
      <c r="B67" s="130">
        <v>61</v>
      </c>
      <c r="C67" s="124">
        <v>3.3888888888888892E-2</v>
      </c>
      <c r="D67" s="130">
        <v>268</v>
      </c>
      <c r="E67" s="124">
        <v>0.14888888888888888</v>
      </c>
      <c r="F67" s="130">
        <v>73</v>
      </c>
      <c r="G67" s="124">
        <v>4.0555555555555553E-2</v>
      </c>
      <c r="H67" s="130">
        <v>204</v>
      </c>
      <c r="I67" s="124">
        <v>0.11333333333333333</v>
      </c>
      <c r="J67" s="130">
        <v>72</v>
      </c>
      <c r="K67" s="124">
        <v>0.04</v>
      </c>
      <c r="L67" s="130">
        <v>32</v>
      </c>
      <c r="M67" s="124">
        <v>1.7777777777777778E-2</v>
      </c>
      <c r="N67" s="130">
        <v>17</v>
      </c>
      <c r="O67" s="124">
        <v>9.4444444444444445E-3</v>
      </c>
      <c r="P67" s="130">
        <v>0</v>
      </c>
      <c r="Q67" s="124">
        <v>0</v>
      </c>
      <c r="R67" s="130">
        <v>69</v>
      </c>
      <c r="S67" s="124">
        <v>3.833333333333333E-2</v>
      </c>
      <c r="T67" s="130">
        <v>108</v>
      </c>
      <c r="U67" s="124">
        <v>0.06</v>
      </c>
      <c r="V67" s="130">
        <v>249</v>
      </c>
      <c r="W67" s="124">
        <v>0.13833333333333334</v>
      </c>
      <c r="X67" s="130">
        <v>34</v>
      </c>
      <c r="Y67" s="124">
        <v>1.8888888888888889E-2</v>
      </c>
      <c r="Z67" s="130">
        <v>82</v>
      </c>
      <c r="AA67" s="124">
        <v>4.5555555555555557E-2</v>
      </c>
      <c r="AB67" s="130">
        <v>179</v>
      </c>
      <c r="AC67" s="124">
        <v>9.9444444444444446E-2</v>
      </c>
      <c r="AD67" s="130">
        <v>189</v>
      </c>
      <c r="AE67" s="124">
        <v>0.105</v>
      </c>
      <c r="AF67" s="130">
        <v>193</v>
      </c>
      <c r="AG67" s="124">
        <v>0.10722222222222222</v>
      </c>
      <c r="AH67" s="130">
        <v>10</v>
      </c>
      <c r="AI67" s="124">
        <v>5.5555555555555558E-3</v>
      </c>
      <c r="AJ67" s="454">
        <v>1800</v>
      </c>
    </row>
    <row r="68" spans="1:36">
      <c r="A68" s="128" t="s">
        <v>179</v>
      </c>
      <c r="B68" s="127">
        <v>0</v>
      </c>
      <c r="C68" s="82">
        <v>0</v>
      </c>
      <c r="D68" s="127">
        <v>513</v>
      </c>
      <c r="E68" s="82">
        <v>2.1871669153698571E-2</v>
      </c>
      <c r="F68" s="127">
        <v>258</v>
      </c>
      <c r="G68" s="82">
        <v>1.0999786825836709E-2</v>
      </c>
      <c r="H68" s="127">
        <v>846</v>
      </c>
      <c r="I68" s="82">
        <v>3.6069068428906413E-2</v>
      </c>
      <c r="J68" s="127">
        <v>852</v>
      </c>
      <c r="K68" s="82">
        <v>3.6324877424856107E-2</v>
      </c>
      <c r="L68" s="127">
        <v>1007</v>
      </c>
      <c r="M68" s="82">
        <v>4.2933276486889792E-2</v>
      </c>
      <c r="N68" s="127">
        <v>1251</v>
      </c>
      <c r="O68" s="82">
        <v>5.3336175655510555E-2</v>
      </c>
      <c r="P68" s="127">
        <v>1270</v>
      </c>
      <c r="Q68" s="82">
        <v>5.4146237476017905E-2</v>
      </c>
      <c r="R68" s="127">
        <v>2815</v>
      </c>
      <c r="S68" s="82">
        <v>0.12001705393306332</v>
      </c>
      <c r="T68" s="127">
        <v>2776</v>
      </c>
      <c r="U68" s="82">
        <v>0.11835429545939032</v>
      </c>
      <c r="V68" s="127">
        <v>2693</v>
      </c>
      <c r="W68" s="82">
        <v>0.11481560434875293</v>
      </c>
      <c r="X68" s="127">
        <v>2096</v>
      </c>
      <c r="Y68" s="82">
        <v>8.9362609251758693E-2</v>
      </c>
      <c r="Z68" s="127">
        <v>2343</v>
      </c>
      <c r="AA68" s="82">
        <v>9.9893412918354296E-2</v>
      </c>
      <c r="AB68" s="127">
        <v>3217</v>
      </c>
      <c r="AC68" s="82">
        <v>0.13715625666169259</v>
      </c>
      <c r="AD68" s="127">
        <v>2157</v>
      </c>
      <c r="AE68" s="82">
        <v>9.196333404391388E-2</v>
      </c>
      <c r="AF68" s="127">
        <v>63</v>
      </c>
      <c r="AG68" s="82">
        <v>2.6859944574717546E-3</v>
      </c>
      <c r="AH68" s="127">
        <v>85</v>
      </c>
      <c r="AI68" s="82">
        <v>3.6239607759539546E-3</v>
      </c>
      <c r="AJ68" s="453">
        <v>23455</v>
      </c>
    </row>
    <row r="69" spans="1:36">
      <c r="A69" s="126" t="s">
        <v>187</v>
      </c>
      <c r="B69" s="125">
        <v>1435</v>
      </c>
      <c r="C69" s="124">
        <v>3.837821935759942E-2</v>
      </c>
      <c r="D69" s="125">
        <v>199</v>
      </c>
      <c r="E69" s="124">
        <v>5.3221363429702337E-3</v>
      </c>
      <c r="F69" s="125">
        <v>779</v>
      </c>
      <c r="G69" s="124">
        <v>2.0833890508411116E-2</v>
      </c>
      <c r="H69" s="125">
        <v>2051</v>
      </c>
      <c r="I69" s="124">
        <v>5.4852772057446979E-2</v>
      </c>
      <c r="J69" s="125">
        <v>4317</v>
      </c>
      <c r="K69" s="124">
        <v>0.11545559091760049</v>
      </c>
      <c r="L69" s="125">
        <v>2106</v>
      </c>
      <c r="M69" s="124">
        <v>5.6323714262790509E-2</v>
      </c>
      <c r="N69" s="125">
        <v>1193</v>
      </c>
      <c r="O69" s="124">
        <v>3.1906073654087881E-2</v>
      </c>
      <c r="P69" s="125">
        <v>650</v>
      </c>
      <c r="Q69" s="124">
        <v>1.7383862426787196E-2</v>
      </c>
      <c r="R69" s="125">
        <v>1089</v>
      </c>
      <c r="S69" s="124">
        <v>2.912465566580193E-2</v>
      </c>
      <c r="T69" s="125">
        <v>2533</v>
      </c>
      <c r="U69" s="124">
        <v>6.7743574657003022E-2</v>
      </c>
      <c r="V69" s="125">
        <v>2252</v>
      </c>
      <c r="W69" s="124">
        <v>6.0228397207884247E-2</v>
      </c>
      <c r="X69" s="125">
        <v>1706</v>
      </c>
      <c r="Y69" s="124">
        <v>4.5625952769383006E-2</v>
      </c>
      <c r="Z69" s="125">
        <v>5088</v>
      </c>
      <c r="AA69" s="124">
        <v>0.13607552619614346</v>
      </c>
      <c r="AB69" s="125">
        <v>6266</v>
      </c>
      <c r="AC69" s="124">
        <v>0.16758043379422854</v>
      </c>
      <c r="AD69" s="125">
        <v>3758</v>
      </c>
      <c r="AE69" s="124">
        <v>0.1005054692305635</v>
      </c>
      <c r="AF69" s="125">
        <v>2573</v>
      </c>
      <c r="AG69" s="124">
        <v>6.8813350806343779E-2</v>
      </c>
      <c r="AH69" s="125">
        <v>108</v>
      </c>
      <c r="AI69" s="124">
        <v>2.8883956032200262E-3</v>
      </c>
      <c r="AJ69" s="454">
        <v>37391</v>
      </c>
    </row>
    <row r="70" spans="1:36">
      <c r="A70" s="128" t="s">
        <v>180</v>
      </c>
      <c r="B70" s="127">
        <v>1768</v>
      </c>
      <c r="C70" s="82">
        <v>6.1617816192102604E-2</v>
      </c>
      <c r="D70" s="127">
        <v>1076</v>
      </c>
      <c r="E70" s="82">
        <v>3.7500435646324888E-2</v>
      </c>
      <c r="F70" s="127">
        <v>3124</v>
      </c>
      <c r="G70" s="82">
        <v>0.10887672951590981</v>
      </c>
      <c r="H70" s="127">
        <v>3838</v>
      </c>
      <c r="I70" s="82">
        <v>0.13376084759348969</v>
      </c>
      <c r="J70" s="127">
        <v>2155</v>
      </c>
      <c r="K70" s="82">
        <v>7.5105426410622803E-2</v>
      </c>
      <c r="L70" s="127">
        <v>1359</v>
      </c>
      <c r="M70" s="82">
        <v>4.7363468441780222E-2</v>
      </c>
      <c r="N70" s="127">
        <v>453</v>
      </c>
      <c r="O70" s="82">
        <v>1.5787822813926742E-2</v>
      </c>
      <c r="P70" s="127">
        <v>713</v>
      </c>
      <c r="Q70" s="82">
        <v>2.484926637158889E-2</v>
      </c>
      <c r="R70" s="127">
        <v>754</v>
      </c>
      <c r="S70" s="82">
        <v>2.6278186317220228E-2</v>
      </c>
      <c r="T70" s="127">
        <v>1246</v>
      </c>
      <c r="U70" s="82">
        <v>4.3425225664796292E-2</v>
      </c>
      <c r="V70" s="127">
        <v>2010</v>
      </c>
      <c r="W70" s="82">
        <v>7.00519290419266E-2</v>
      </c>
      <c r="X70" s="127">
        <v>446</v>
      </c>
      <c r="Y70" s="82">
        <v>1.5543860871989683E-2</v>
      </c>
      <c r="Z70" s="127">
        <v>1510</v>
      </c>
      <c r="AA70" s="82">
        <v>5.2626076046422471E-2</v>
      </c>
      <c r="AB70" s="127">
        <v>2221</v>
      </c>
      <c r="AC70" s="82">
        <v>7.7405639006029342E-2</v>
      </c>
      <c r="AD70" s="127">
        <v>3668</v>
      </c>
      <c r="AE70" s="82">
        <v>0.12783605757501829</v>
      </c>
      <c r="AF70" s="127">
        <v>2389</v>
      </c>
      <c r="AG70" s="82">
        <v>8.3260725612518738E-2</v>
      </c>
      <c r="AH70" s="127">
        <v>1531</v>
      </c>
      <c r="AI70" s="82">
        <v>5.3357961872233649E-2</v>
      </c>
      <c r="AJ70" s="453">
        <v>28693</v>
      </c>
    </row>
    <row r="71" spans="1:36" ht="14">
      <c r="A71" s="131" t="s">
        <v>181</v>
      </c>
      <c r="B71" s="130">
        <v>26</v>
      </c>
      <c r="C71" s="124">
        <v>2.278103916586349E-3</v>
      </c>
      <c r="D71" s="130">
        <v>0</v>
      </c>
      <c r="E71" s="124">
        <v>0</v>
      </c>
      <c r="F71" s="130">
        <v>0</v>
      </c>
      <c r="G71" s="124">
        <v>0</v>
      </c>
      <c r="H71" s="130">
        <v>213</v>
      </c>
      <c r="I71" s="124">
        <v>1.8662928239726626E-2</v>
      </c>
      <c r="J71" s="130">
        <v>355</v>
      </c>
      <c r="K71" s="124">
        <v>3.1104880399544378E-2</v>
      </c>
      <c r="L71" s="130">
        <v>163</v>
      </c>
      <c r="M71" s="124">
        <v>1.4281959169368265E-2</v>
      </c>
      <c r="N71" s="130">
        <v>592</v>
      </c>
      <c r="O71" s="124">
        <v>5.1870673793043019E-2</v>
      </c>
      <c r="P71" s="130">
        <v>1042</v>
      </c>
      <c r="Q71" s="124">
        <v>9.129939542626829E-2</v>
      </c>
      <c r="R71" s="130">
        <v>864</v>
      </c>
      <c r="S71" s="124">
        <v>7.5703145535792521E-2</v>
      </c>
      <c r="T71" s="130">
        <v>580</v>
      </c>
      <c r="U71" s="124">
        <v>5.0819241216157017E-2</v>
      </c>
      <c r="V71" s="130">
        <v>1719</v>
      </c>
      <c r="W71" s="124">
        <v>0.15061771663892054</v>
      </c>
      <c r="X71" s="130">
        <v>581</v>
      </c>
      <c r="Y71" s="124">
        <v>5.0906860597564184E-2</v>
      </c>
      <c r="Z71" s="130">
        <v>357</v>
      </c>
      <c r="AA71" s="124">
        <v>3.1280119162358712E-2</v>
      </c>
      <c r="AB71" s="130">
        <v>517</v>
      </c>
      <c r="AC71" s="124">
        <v>4.5299220187505478E-2</v>
      </c>
      <c r="AD71" s="130">
        <v>2726</v>
      </c>
      <c r="AE71" s="124">
        <v>0.23885043371593798</v>
      </c>
      <c r="AF71" s="130">
        <v>1668</v>
      </c>
      <c r="AG71" s="124">
        <v>0.146149128187155</v>
      </c>
      <c r="AH71" s="130">
        <v>329</v>
      </c>
      <c r="AI71" s="124">
        <v>2.882677648295803E-2</v>
      </c>
      <c r="AJ71" s="454">
        <v>11413</v>
      </c>
    </row>
    <row r="72" spans="1:36">
      <c r="A72" s="128" t="s">
        <v>182</v>
      </c>
      <c r="B72" s="127">
        <v>252</v>
      </c>
      <c r="C72" s="82">
        <v>7.2691608734531399E-3</v>
      </c>
      <c r="D72" s="127">
        <v>750</v>
      </c>
      <c r="E72" s="82">
        <v>2.1634407361467677E-2</v>
      </c>
      <c r="F72" s="127">
        <v>1191</v>
      </c>
      <c r="G72" s="82">
        <v>3.4355438890010671E-2</v>
      </c>
      <c r="H72" s="127">
        <v>744</v>
      </c>
      <c r="I72" s="82">
        <v>2.1461332102575937E-2</v>
      </c>
      <c r="J72" s="127">
        <v>1214</v>
      </c>
      <c r="K72" s="82">
        <v>3.5018894049095681E-2</v>
      </c>
      <c r="L72" s="127">
        <v>2963</v>
      </c>
      <c r="M72" s="82">
        <v>8.5470332016038306E-2</v>
      </c>
      <c r="N72" s="127">
        <v>2729</v>
      </c>
      <c r="O72" s="82">
        <v>7.8720396919260388E-2</v>
      </c>
      <c r="P72" s="127">
        <v>2419</v>
      </c>
      <c r="Q72" s="82">
        <v>6.9778175209853757E-2</v>
      </c>
      <c r="R72" s="127">
        <v>1702</v>
      </c>
      <c r="S72" s="82">
        <v>4.909568177229065E-2</v>
      </c>
      <c r="T72" s="127">
        <v>1380</v>
      </c>
      <c r="U72" s="82">
        <v>3.9807309545100526E-2</v>
      </c>
      <c r="V72" s="127">
        <v>3984</v>
      </c>
      <c r="W72" s="82">
        <v>0.11492197190411631</v>
      </c>
      <c r="X72" s="127">
        <v>2287</v>
      </c>
      <c r="Y72" s="82">
        <v>6.5970519514235437E-2</v>
      </c>
      <c r="Z72" s="127">
        <v>1384</v>
      </c>
      <c r="AA72" s="82">
        <v>3.9922693051028357E-2</v>
      </c>
      <c r="AB72" s="127">
        <v>3956</v>
      </c>
      <c r="AC72" s="82">
        <v>0.11411428736262151</v>
      </c>
      <c r="AD72" s="127">
        <v>6456</v>
      </c>
      <c r="AE72" s="82">
        <v>0.18622897856751378</v>
      </c>
      <c r="AF72" s="127">
        <v>1826</v>
      </c>
      <c r="AG72" s="82">
        <v>5.2672570456053308E-2</v>
      </c>
      <c r="AH72" s="127">
        <v>257</v>
      </c>
      <c r="AI72" s="82">
        <v>7.4133902558629243E-3</v>
      </c>
      <c r="AJ72" s="453">
        <v>34667</v>
      </c>
    </row>
    <row r="73" spans="1:36">
      <c r="A73" s="126" t="s">
        <v>183</v>
      </c>
      <c r="B73" s="125">
        <v>1305</v>
      </c>
      <c r="C73" s="124">
        <v>2.5131918499402998E-2</v>
      </c>
      <c r="D73" s="125">
        <v>835</v>
      </c>
      <c r="E73" s="124">
        <v>1.6080576204598851E-2</v>
      </c>
      <c r="F73" s="125">
        <v>3344</v>
      </c>
      <c r="G73" s="124">
        <v>6.4399337518776717E-2</v>
      </c>
      <c r="H73" s="125">
        <v>1596</v>
      </c>
      <c r="I73" s="124">
        <v>3.0736047452143436E-2</v>
      </c>
      <c r="J73" s="125">
        <v>2674</v>
      </c>
      <c r="K73" s="124">
        <v>5.1496360204906985E-2</v>
      </c>
      <c r="L73" s="125">
        <v>4025</v>
      </c>
      <c r="M73" s="124">
        <v>7.7514154758695067E-2</v>
      </c>
      <c r="N73" s="125">
        <v>4497</v>
      </c>
      <c r="O73" s="124">
        <v>8.6604013403689867E-2</v>
      </c>
      <c r="P73" s="125">
        <v>4759</v>
      </c>
      <c r="Q73" s="124">
        <v>9.1649655278665795E-2</v>
      </c>
      <c r="R73" s="125">
        <v>2338</v>
      </c>
      <c r="S73" s="124">
        <v>4.5025613372876784E-2</v>
      </c>
      <c r="T73" s="125">
        <v>4463</v>
      </c>
      <c r="U73" s="124">
        <v>8.5949235450448719E-2</v>
      </c>
      <c r="V73" s="125">
        <v>3440</v>
      </c>
      <c r="W73" s="124">
        <v>6.6248122327928205E-2</v>
      </c>
      <c r="X73" s="125">
        <v>2405</v>
      </c>
      <c r="Y73" s="124">
        <v>4.6315911104263759E-2</v>
      </c>
      <c r="Z73" s="125">
        <v>2142</v>
      </c>
      <c r="AA73" s="124">
        <v>4.1251011054192502E-2</v>
      </c>
      <c r="AB73" s="125">
        <v>4146</v>
      </c>
      <c r="AC73" s="124">
        <v>7.9844393945229755E-2</v>
      </c>
      <c r="AD73" s="125">
        <v>4606</v>
      </c>
      <c r="AE73" s="124">
        <v>8.8703154489080616E-2</v>
      </c>
      <c r="AF73" s="125">
        <v>6315</v>
      </c>
      <c r="AG73" s="124">
        <v>0.12161537572699611</v>
      </c>
      <c r="AH73" s="125">
        <v>1727</v>
      </c>
      <c r="AI73" s="124">
        <v>3.3258868389631401E-2</v>
      </c>
      <c r="AJ73" s="454">
        <v>51926</v>
      </c>
    </row>
    <row r="74" spans="1:36">
      <c r="A74" s="158" t="s">
        <v>212</v>
      </c>
      <c r="B74" s="119">
        <v>38098</v>
      </c>
      <c r="C74" s="118">
        <v>1.8296668438799235E-2</v>
      </c>
      <c r="D74" s="119">
        <v>65080</v>
      </c>
      <c r="E74" s="118">
        <v>3.1254847550975226E-2</v>
      </c>
      <c r="F74" s="119">
        <v>84270</v>
      </c>
      <c r="G74" s="118">
        <v>4.0470897405050436E-2</v>
      </c>
      <c r="H74" s="119">
        <v>125827</v>
      </c>
      <c r="I74" s="118">
        <v>6.0428760030678541E-2</v>
      </c>
      <c r="J74" s="119">
        <v>115947</v>
      </c>
      <c r="K74" s="118">
        <v>5.5683863076105171E-2</v>
      </c>
      <c r="L74" s="119">
        <v>126875</v>
      </c>
      <c r="M74" s="118">
        <v>6.0932064889827622E-2</v>
      </c>
      <c r="N74" s="119">
        <v>84360</v>
      </c>
      <c r="O74" s="118">
        <v>4.0514120150588043E-2</v>
      </c>
      <c r="P74" s="119">
        <v>118072</v>
      </c>
      <c r="Q74" s="118">
        <v>5.6704400123521001E-2</v>
      </c>
      <c r="R74" s="119">
        <v>113889</v>
      </c>
      <c r="S74" s="118">
        <v>5.4695502961478445E-2</v>
      </c>
      <c r="T74" s="119">
        <v>215784</v>
      </c>
      <c r="U74" s="118">
        <v>0.10363085470097784</v>
      </c>
      <c r="V74" s="119">
        <v>171604</v>
      </c>
      <c r="W74" s="118">
        <v>8.2413289169292442E-2</v>
      </c>
      <c r="X74" s="119">
        <v>95719</v>
      </c>
      <c r="Y74" s="118">
        <v>4.5969310890162839E-2</v>
      </c>
      <c r="Z74" s="119">
        <v>91536</v>
      </c>
      <c r="AA74" s="118">
        <v>4.3960413728120283E-2</v>
      </c>
      <c r="AB74" s="119">
        <v>246312</v>
      </c>
      <c r="AC74" s="118">
        <v>0.11829200998733573</v>
      </c>
      <c r="AD74" s="119">
        <v>252365</v>
      </c>
      <c r="AE74" s="118">
        <v>0.12119897975110422</v>
      </c>
      <c r="AF74" s="119">
        <v>171396</v>
      </c>
      <c r="AG74" s="118">
        <v>8.2313396601827751E-2</v>
      </c>
      <c r="AH74" s="119">
        <v>41758</v>
      </c>
      <c r="AI74" s="118">
        <v>2.0054393423995443E-2</v>
      </c>
      <c r="AJ74" s="455">
        <v>2082237</v>
      </c>
    </row>
    <row r="75" spans="1:36">
      <c r="A75" s="4" t="s">
        <v>405</v>
      </c>
    </row>
    <row r="76" spans="1:36">
      <c r="A76" s="4" t="s">
        <v>406</v>
      </c>
    </row>
  </sheetData>
  <mergeCells count="117">
    <mergeCell ref="AB43:AC43"/>
    <mergeCell ref="AD43:AE43"/>
    <mergeCell ref="AJ43:AJ44"/>
    <mergeCell ref="N43:O43"/>
    <mergeCell ref="P43:Q43"/>
    <mergeCell ref="R43:S43"/>
    <mergeCell ref="T43:U43"/>
    <mergeCell ref="X43:Y43"/>
    <mergeCell ref="Z43:AA43"/>
    <mergeCell ref="V43:W43"/>
    <mergeCell ref="AH43:AI43"/>
    <mergeCell ref="A6:AJ6"/>
    <mergeCell ref="AH7:AJ10"/>
    <mergeCell ref="B11:AJ11"/>
    <mergeCell ref="AF12:AG12"/>
    <mergeCell ref="AF19:AG19"/>
    <mergeCell ref="AF26:AG26"/>
    <mergeCell ref="AF35:AG35"/>
    <mergeCell ref="AF43:AG43"/>
    <mergeCell ref="A35:A36"/>
    <mergeCell ref="B35:C35"/>
    <mergeCell ref="D35:E35"/>
    <mergeCell ref="AJ35:AJ36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H35:AI35"/>
    <mergeCell ref="AD26:AE26"/>
    <mergeCell ref="AJ26:AJ27"/>
    <mergeCell ref="V26:W26"/>
    <mergeCell ref="AH26:AI26"/>
    <mergeCell ref="Z19:AA19"/>
    <mergeCell ref="AB19:AC19"/>
    <mergeCell ref="AD19:AE19"/>
    <mergeCell ref="D19:E19"/>
    <mergeCell ref="F19:G19"/>
    <mergeCell ref="H19:I19"/>
    <mergeCell ref="A49:A50"/>
    <mergeCell ref="B49:C49"/>
    <mergeCell ref="D49:E49"/>
    <mergeCell ref="F49:G49"/>
    <mergeCell ref="H49:I49"/>
    <mergeCell ref="A11:A13"/>
    <mergeCell ref="B12:C12"/>
    <mergeCell ref="D12:E12"/>
    <mergeCell ref="F12:G12"/>
    <mergeCell ref="H12:I12"/>
    <mergeCell ref="A43:A44"/>
    <mergeCell ref="B43:C43"/>
    <mergeCell ref="D43:E43"/>
    <mergeCell ref="A26:A27"/>
    <mergeCell ref="B26:C26"/>
    <mergeCell ref="D26:E26"/>
    <mergeCell ref="F26:G26"/>
    <mergeCell ref="H26:I26"/>
    <mergeCell ref="F35:G35"/>
    <mergeCell ref="H35:I35"/>
    <mergeCell ref="A19:A20"/>
    <mergeCell ref="B19:C19"/>
    <mergeCell ref="F43:G43"/>
    <mergeCell ref="H43:I43"/>
    <mergeCell ref="J12:K12"/>
    <mergeCell ref="L12:M12"/>
    <mergeCell ref="N12:O12"/>
    <mergeCell ref="AB12:AC12"/>
    <mergeCell ref="J49:K49"/>
    <mergeCell ref="L49:M49"/>
    <mergeCell ref="N49:O49"/>
    <mergeCell ref="P49:Q49"/>
    <mergeCell ref="R49:S49"/>
    <mergeCell ref="L26:M26"/>
    <mergeCell ref="N26:O26"/>
    <mergeCell ref="R26:S26"/>
    <mergeCell ref="T26:U26"/>
    <mergeCell ref="J19:K19"/>
    <mergeCell ref="T12:U12"/>
    <mergeCell ref="L19:M19"/>
    <mergeCell ref="N19:O19"/>
    <mergeCell ref="P19:Q19"/>
    <mergeCell ref="R19:S19"/>
    <mergeCell ref="J26:K26"/>
    <mergeCell ref="T19:U19"/>
    <mergeCell ref="J43:K43"/>
    <mergeCell ref="L43:M43"/>
    <mergeCell ref="V19:W19"/>
    <mergeCell ref="AD12:AE12"/>
    <mergeCell ref="AJ12:AJ13"/>
    <mergeCell ref="V12:W12"/>
    <mergeCell ref="X12:Y12"/>
    <mergeCell ref="Z12:AA12"/>
    <mergeCell ref="AH12:AI12"/>
    <mergeCell ref="P12:Q12"/>
    <mergeCell ref="R12:S12"/>
    <mergeCell ref="AD49:AE49"/>
    <mergeCell ref="AH49:AI49"/>
    <mergeCell ref="AJ49:AJ50"/>
    <mergeCell ref="T49:U49"/>
    <mergeCell ref="V49:W49"/>
    <mergeCell ref="X49:Y49"/>
    <mergeCell ref="Z49:AA49"/>
    <mergeCell ref="AB49:AC49"/>
    <mergeCell ref="P26:Q26"/>
    <mergeCell ref="AF49:AG49"/>
    <mergeCell ref="AJ19:AJ20"/>
    <mergeCell ref="X19:Y19"/>
    <mergeCell ref="AH19:AI19"/>
    <mergeCell ref="X26:Y26"/>
    <mergeCell ref="Z26:AA26"/>
    <mergeCell ref="AB26:AC26"/>
  </mergeCells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6:M70"/>
  <sheetViews>
    <sheetView tabSelected="1" zoomScale="80" zoomScaleNormal="80" workbookViewId="0">
      <selection activeCell="A11" sqref="A11:M11"/>
    </sheetView>
  </sheetViews>
  <sheetFormatPr baseColWidth="10" defaultColWidth="10.83203125" defaultRowHeight="13"/>
  <cols>
    <col min="1" max="1" width="24" style="380" customWidth="1"/>
    <col min="2" max="2" width="18" style="380" customWidth="1"/>
    <col min="3" max="3" width="15.5" style="380" customWidth="1"/>
    <col min="4" max="4" width="11.1640625" style="380" customWidth="1"/>
    <col min="5" max="5" width="15" style="380" customWidth="1"/>
    <col min="6" max="7" width="13.83203125" style="380" customWidth="1"/>
    <col min="8" max="8" width="12.5" style="380" customWidth="1"/>
    <col min="9" max="9" width="16.5" style="380" customWidth="1"/>
    <col min="10" max="10" width="13.83203125" style="380" customWidth="1"/>
    <col min="11" max="11" width="17.5" style="380" customWidth="1"/>
    <col min="12" max="12" width="19.33203125" style="380" customWidth="1"/>
    <col min="13" max="13" width="24.6640625" style="380" customWidth="1"/>
    <col min="14" max="16384" width="10.83203125" style="380"/>
  </cols>
  <sheetData>
    <row r="6" spans="1:13" s="378" customFormat="1" ht="16">
      <c r="A6" s="507" t="s">
        <v>210</v>
      </c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</row>
    <row r="7" spans="1:13" ht="15" customHeight="1">
      <c r="A7" s="379" t="s">
        <v>209</v>
      </c>
      <c r="B7" s="379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79"/>
    </row>
    <row r="8" spans="1:13" ht="15" customHeight="1">
      <c r="A8" s="379" t="s">
        <v>207</v>
      </c>
      <c r="B8" s="379"/>
      <c r="C8" s="379"/>
      <c r="D8" s="379"/>
      <c r="E8" s="379"/>
      <c r="F8" s="379"/>
      <c r="G8" s="379"/>
      <c r="H8" s="379"/>
      <c r="I8" s="379"/>
      <c r="J8" s="379"/>
      <c r="K8" s="379"/>
      <c r="L8" s="379"/>
      <c r="M8" s="379"/>
    </row>
    <row r="9" spans="1:13" ht="15" customHeight="1">
      <c r="A9" s="379" t="s">
        <v>208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</row>
    <row r="10" spans="1:13" ht="15" customHeight="1">
      <c r="A10" s="379" t="s">
        <v>409</v>
      </c>
      <c r="B10" s="381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</row>
    <row r="11" spans="1:13" ht="15" customHeight="1">
      <c r="A11" s="507" t="s">
        <v>207</v>
      </c>
      <c r="B11" s="507"/>
      <c r="C11" s="507"/>
      <c r="D11" s="507"/>
      <c r="E11" s="507"/>
      <c r="F11" s="507"/>
      <c r="G11" s="507"/>
      <c r="H11" s="507"/>
      <c r="I11" s="507"/>
      <c r="J11" s="507"/>
      <c r="K11" s="507"/>
      <c r="L11" s="507"/>
      <c r="M11" s="507"/>
    </row>
    <row r="12" spans="1:13" ht="92.25" customHeight="1">
      <c r="A12" s="508" t="s">
        <v>206</v>
      </c>
      <c r="B12" s="510" t="s">
        <v>205</v>
      </c>
      <c r="C12" s="511"/>
      <c r="D12" s="512" t="s">
        <v>204</v>
      </c>
      <c r="E12" s="510"/>
      <c r="F12" s="513" t="s">
        <v>203</v>
      </c>
      <c r="G12" s="510"/>
      <c r="H12" s="513" t="s">
        <v>202</v>
      </c>
      <c r="I12" s="512"/>
      <c r="J12" s="513" t="s">
        <v>201</v>
      </c>
      <c r="K12" s="510"/>
      <c r="L12" s="513" t="s">
        <v>200</v>
      </c>
      <c r="M12" s="510"/>
    </row>
    <row r="13" spans="1:13" ht="45" customHeight="1">
      <c r="A13" s="509"/>
      <c r="B13" s="382" t="s">
        <v>199</v>
      </c>
      <c r="C13" s="383" t="s">
        <v>198</v>
      </c>
      <c r="D13" s="384" t="s">
        <v>199</v>
      </c>
      <c r="E13" s="385" t="s">
        <v>198</v>
      </c>
      <c r="F13" s="384" t="s">
        <v>199</v>
      </c>
      <c r="G13" s="385" t="s">
        <v>198</v>
      </c>
      <c r="H13" s="384" t="s">
        <v>199</v>
      </c>
      <c r="I13" s="385" t="s">
        <v>198</v>
      </c>
      <c r="J13" s="384" t="s">
        <v>199</v>
      </c>
      <c r="K13" s="385" t="s">
        <v>198</v>
      </c>
      <c r="L13" s="384" t="s">
        <v>199</v>
      </c>
      <c r="M13" s="385" t="s">
        <v>198</v>
      </c>
    </row>
    <row r="14" spans="1:13" ht="15" customHeight="1">
      <c r="A14" s="478">
        <v>2020</v>
      </c>
      <c r="B14" s="482"/>
      <c r="C14" s="386"/>
      <c r="D14" s="485"/>
      <c r="E14" s="387"/>
      <c r="F14" s="485"/>
      <c r="G14" s="387"/>
      <c r="H14" s="486"/>
      <c r="I14" s="388"/>
      <c r="J14" s="486"/>
      <c r="K14" s="388"/>
      <c r="L14" s="486"/>
      <c r="M14" s="388"/>
    </row>
    <row r="15" spans="1:13" ht="15" customHeight="1">
      <c r="A15" s="389" t="s">
        <v>197</v>
      </c>
      <c r="B15" s="483">
        <v>28.888189705482819</v>
      </c>
      <c r="C15" s="391"/>
      <c r="D15" s="483">
        <v>29.432807030950251</v>
      </c>
      <c r="E15" s="392"/>
      <c r="F15" s="483">
        <v>48.854310105093184</v>
      </c>
      <c r="G15" s="392"/>
      <c r="H15" s="483">
        <v>20.628978656194001</v>
      </c>
      <c r="I15" s="393"/>
      <c r="J15" s="483">
        <v>40.953201201007317</v>
      </c>
      <c r="K15" s="393"/>
      <c r="L15" s="483">
        <v>4.5716515341693356</v>
      </c>
      <c r="M15" s="393"/>
    </row>
    <row r="16" spans="1:13" ht="15" customHeight="1">
      <c r="A16" s="479" t="s">
        <v>196</v>
      </c>
      <c r="B16" s="394">
        <v>32.469888413488178</v>
      </c>
      <c r="C16" s="395">
        <f>B16-B15</f>
        <v>3.5816987080053586</v>
      </c>
      <c r="D16" s="394">
        <v>31.014604562415052</v>
      </c>
      <c r="E16" s="395">
        <f>D16-D15</f>
        <v>1.581797531464801</v>
      </c>
      <c r="F16" s="394">
        <v>55.889148456016137</v>
      </c>
      <c r="G16" s="395">
        <f>F16-F15</f>
        <v>7.0348383509229535</v>
      </c>
      <c r="H16" s="394">
        <v>20.564036652610426</v>
      </c>
      <c r="I16" s="395">
        <f>H16-H15</f>
        <v>-6.4942003583574603E-2</v>
      </c>
      <c r="J16" s="394">
        <v>48.544310664276203</v>
      </c>
      <c r="K16" s="395">
        <f>J16-J15</f>
        <v>7.5911094632688858</v>
      </c>
      <c r="L16" s="394">
        <v>6.3373417321230709</v>
      </c>
      <c r="M16" s="395">
        <f>L16-L15</f>
        <v>1.7656901979537354</v>
      </c>
    </row>
    <row r="17" spans="1:13" ht="15" customHeight="1">
      <c r="A17" s="480" t="s">
        <v>220</v>
      </c>
      <c r="B17" s="396">
        <v>33.535545615978876</v>
      </c>
      <c r="C17" s="397">
        <f>B17-B16</f>
        <v>1.0656572024906978</v>
      </c>
      <c r="D17" s="396">
        <v>31.232125482138002</v>
      </c>
      <c r="E17" s="397">
        <f>D17-D16</f>
        <v>0.21752091972295062</v>
      </c>
      <c r="F17" s="396">
        <v>57.79375980590715</v>
      </c>
      <c r="G17" s="397">
        <f>F17-F16</f>
        <v>1.9046113498910131</v>
      </c>
      <c r="H17" s="396">
        <v>20.921779145392783</v>
      </c>
      <c r="I17" s="397">
        <f>H17-H16</f>
        <v>0.35774249278235715</v>
      </c>
      <c r="J17" s="396">
        <v>50.776219831154009</v>
      </c>
      <c r="K17" s="397">
        <f>J17-J16</f>
        <v>2.2319091668778057</v>
      </c>
      <c r="L17" s="396">
        <v>6.9538438153024407</v>
      </c>
      <c r="M17" s="397">
        <f>L17-L16</f>
        <v>0.61650208317936972</v>
      </c>
    </row>
    <row r="18" spans="1:13" ht="15" customHeight="1">
      <c r="A18" s="479" t="s">
        <v>392</v>
      </c>
      <c r="B18" s="394">
        <v>34.033336988402212</v>
      </c>
      <c r="C18" s="395">
        <f>B18-B17</f>
        <v>0.49779137242333604</v>
      </c>
      <c r="D18" s="394">
        <v>31.573545432028329</v>
      </c>
      <c r="E18" s="395">
        <f>D18-D17</f>
        <v>0.34141994989032654</v>
      </c>
      <c r="F18" s="394">
        <v>56.867789902001</v>
      </c>
      <c r="G18" s="395">
        <f>F18-F17</f>
        <v>-0.92596990390615019</v>
      </c>
      <c r="H18" s="394">
        <v>22.274259314318208</v>
      </c>
      <c r="I18" s="395">
        <f>H18-H17</f>
        <v>1.3524801689254247</v>
      </c>
      <c r="J18" s="394">
        <v>51.298433773513104</v>
      </c>
      <c r="K18" s="395">
        <f>J18-J17</f>
        <v>0.52221394235909457</v>
      </c>
      <c r="L18" s="394">
        <v>8.1526565201504262</v>
      </c>
      <c r="M18" s="395">
        <f>L18-L17</f>
        <v>1.1988127048479855</v>
      </c>
    </row>
    <row r="19" spans="1:13" ht="15" customHeight="1">
      <c r="A19" s="480" t="s">
        <v>393</v>
      </c>
      <c r="B19" s="396">
        <v>34.407988991588354</v>
      </c>
      <c r="C19" s="397">
        <f>B19-B18</f>
        <v>0.37465200318614222</v>
      </c>
      <c r="D19" s="396">
        <v>32.201372599229217</v>
      </c>
      <c r="E19" s="397">
        <f>D19-D18</f>
        <v>0.62782716720088771</v>
      </c>
      <c r="F19" s="396">
        <v>57.877438887953758</v>
      </c>
      <c r="G19" s="397">
        <f>F19-F18</f>
        <v>1.009648985952758</v>
      </c>
      <c r="H19" s="396">
        <v>23.210905259475112</v>
      </c>
      <c r="I19" s="397">
        <f>H19-H18</f>
        <v>0.93664594515690425</v>
      </c>
      <c r="J19" s="396">
        <v>50.548358261585236</v>
      </c>
      <c r="K19" s="397">
        <f>J19-J18</f>
        <v>-0.75007551192786792</v>
      </c>
      <c r="L19" s="396">
        <v>8.2018699496984482</v>
      </c>
      <c r="M19" s="397">
        <f>L19-L18</f>
        <v>4.9213429548021992E-2</v>
      </c>
    </row>
    <row r="20" spans="1:13" ht="15" customHeight="1">
      <c r="A20" s="479" t="s">
        <v>394</v>
      </c>
      <c r="B20" s="394">
        <v>33.745546427089721</v>
      </c>
      <c r="C20" s="395">
        <f>B20-B19</f>
        <v>-0.66244256449863315</v>
      </c>
      <c r="D20" s="394">
        <v>32.987219793722034</v>
      </c>
      <c r="E20" s="395">
        <f>D20-D19</f>
        <v>0.78584719449281693</v>
      </c>
      <c r="F20" s="394">
        <v>56.383786723017693</v>
      </c>
      <c r="G20" s="395">
        <f>F20-F19</f>
        <v>-1.4936521649360657</v>
      </c>
      <c r="H20" s="394">
        <v>22.220069321338087</v>
      </c>
      <c r="I20" s="395">
        <f>H20-H19</f>
        <v>-0.99083593813702464</v>
      </c>
      <c r="J20" s="394">
        <v>49.183302745223045</v>
      </c>
      <c r="K20" s="395">
        <f>J20-J19</f>
        <v>-1.3650555163621902</v>
      </c>
      <c r="L20" s="394">
        <v>7.9533535521477461</v>
      </c>
      <c r="M20" s="395">
        <f>L20-L19</f>
        <v>-0.2485163975507021</v>
      </c>
    </row>
    <row r="21" spans="1:13" ht="15" customHeight="1">
      <c r="A21" s="398">
        <v>2021</v>
      </c>
      <c r="B21" s="396"/>
      <c r="C21" s="397"/>
      <c r="D21" s="396"/>
      <c r="E21" s="397"/>
      <c r="F21" s="396"/>
      <c r="G21" s="397"/>
      <c r="H21" s="396"/>
      <c r="I21" s="397"/>
      <c r="J21" s="396"/>
      <c r="K21" s="397"/>
      <c r="L21" s="396"/>
      <c r="M21" s="397"/>
    </row>
    <row r="22" spans="1:13" ht="15" customHeight="1">
      <c r="A22" s="479" t="s">
        <v>395</v>
      </c>
      <c r="B22" s="394">
        <v>31.93177092820406</v>
      </c>
      <c r="C22" s="395">
        <f>B22-B20</f>
        <v>-1.8137754988856614</v>
      </c>
      <c r="D22" s="394">
        <v>31.898227869533002</v>
      </c>
      <c r="E22" s="395">
        <f>D22-D20</f>
        <v>-1.0889919241890311</v>
      </c>
      <c r="F22" s="394">
        <v>53.395671583712101</v>
      </c>
      <c r="G22" s="395">
        <f>F22-F20</f>
        <v>-2.9881151393055916</v>
      </c>
      <c r="H22" s="394">
        <v>21.382005163468421</v>
      </c>
      <c r="I22" s="395">
        <f>H22-H20</f>
        <v>-0.83806415786966681</v>
      </c>
      <c r="J22" s="394">
        <v>45.78167824074626</v>
      </c>
      <c r="K22" s="395">
        <f>J22-J20</f>
        <v>-3.4016245044767857</v>
      </c>
      <c r="L22" s="394">
        <v>7.2012717835605145</v>
      </c>
      <c r="M22" s="395">
        <f>L22-L20</f>
        <v>-0.75208176858723164</v>
      </c>
    </row>
    <row r="23" spans="1:13" ht="15" customHeight="1">
      <c r="A23" s="480" t="s">
        <v>396</v>
      </c>
      <c r="B23" s="396">
        <v>33.588697998784482</v>
      </c>
      <c r="C23" s="397">
        <f t="shared" ref="C23:C28" si="0">B23-B22</f>
        <v>1.6569270705804229</v>
      </c>
      <c r="D23" s="396">
        <v>32.844317983835936</v>
      </c>
      <c r="E23" s="397">
        <f>D23-D22</f>
        <v>0.94609011430293322</v>
      </c>
      <c r="F23" s="396">
        <v>56.167156249284744</v>
      </c>
      <c r="G23" s="397">
        <f>F23-F22</f>
        <v>2.7714846655726433</v>
      </c>
      <c r="H23" s="396">
        <v>22.380461171269417</v>
      </c>
      <c r="I23" s="397">
        <f>H23-H22</f>
        <v>0.9984560078009963</v>
      </c>
      <c r="J23" s="396">
        <v>49.931229837238789</v>
      </c>
      <c r="K23" s="397">
        <f>J23-J22</f>
        <v>4.1495515964925289</v>
      </c>
      <c r="L23" s="396">
        <v>6.6203247522935271</v>
      </c>
      <c r="M23" s="397">
        <f>L23-L22</f>
        <v>-0.58094703126698732</v>
      </c>
    </row>
    <row r="24" spans="1:13" ht="15" customHeight="1">
      <c r="A24" s="479" t="s">
        <v>397</v>
      </c>
      <c r="B24" s="394">
        <v>34.376193545758724</v>
      </c>
      <c r="C24" s="395">
        <f t="shared" si="0"/>
        <v>0.78749554697424173</v>
      </c>
      <c r="D24" s="394">
        <v>35.330619988963008</v>
      </c>
      <c r="E24" s="395">
        <f>D24-D23</f>
        <v>2.4863020051270723</v>
      </c>
      <c r="F24" s="394">
        <v>54.211526177823544</v>
      </c>
      <c r="G24" s="395">
        <f>F24-F23</f>
        <v>-1.9556300714612007</v>
      </c>
      <c r="H24" s="394">
        <v>27.949759131297469</v>
      </c>
      <c r="I24" s="395">
        <f>H24-H23</f>
        <v>5.5692979600280523</v>
      </c>
      <c r="J24" s="394">
        <v>46.994707174599171</v>
      </c>
      <c r="K24" s="395">
        <f>J24-J23</f>
        <v>-2.9365226626396179</v>
      </c>
      <c r="L24" s="394">
        <v>7.3943552561104298</v>
      </c>
      <c r="M24" s="395">
        <f>L24-L23</f>
        <v>0.77403050381690264</v>
      </c>
    </row>
    <row r="25" spans="1:13" ht="15" customHeight="1">
      <c r="A25" s="480" t="s">
        <v>398</v>
      </c>
      <c r="B25" s="396">
        <v>30.577425345564933</v>
      </c>
      <c r="C25" s="397">
        <f t="shared" si="0"/>
        <v>-3.7987682001937912</v>
      </c>
      <c r="D25" s="396">
        <v>33.326635303689592</v>
      </c>
      <c r="E25" s="397">
        <f>D25-D24</f>
        <v>-2.0039846852734158</v>
      </c>
      <c r="F25" s="396">
        <v>48.519035222129396</v>
      </c>
      <c r="G25" s="397">
        <f>F25-F24</f>
        <v>-5.6924909556941472</v>
      </c>
      <c r="H25" s="396">
        <v>25.446751471489989</v>
      </c>
      <c r="I25" s="397">
        <f>H25-H24</f>
        <v>-2.50300765980748</v>
      </c>
      <c r="J25" s="396">
        <v>39.712987532599861</v>
      </c>
      <c r="K25" s="397">
        <f>J25-J24</f>
        <v>-7.2817196419993095</v>
      </c>
      <c r="L25" s="396">
        <v>5.8817171979158278</v>
      </c>
      <c r="M25" s="397">
        <f>L25-L24</f>
        <v>-1.512638058194602</v>
      </c>
    </row>
    <row r="26" spans="1:13" ht="15" customHeight="1">
      <c r="A26" s="479" t="s">
        <v>399</v>
      </c>
      <c r="B26" s="394">
        <v>27.579700297210366</v>
      </c>
      <c r="C26" s="395">
        <f t="shared" si="0"/>
        <v>-2.9977250483545674</v>
      </c>
      <c r="D26" s="394">
        <v>31.574486545287073</v>
      </c>
      <c r="E26" s="395">
        <f>D26-D25</f>
        <v>-1.7521487584025195</v>
      </c>
      <c r="F26" s="394">
        <v>45.728079602122307</v>
      </c>
      <c r="G26" s="395">
        <f>F26-F25</f>
        <v>-2.7909556200070895</v>
      </c>
      <c r="H26" s="394">
        <v>19.377022224944085</v>
      </c>
      <c r="I26" s="395">
        <f>H26-H25</f>
        <v>-6.0697292465459043</v>
      </c>
      <c r="J26" s="394">
        <v>35.256707482039928</v>
      </c>
      <c r="K26" s="395">
        <f>J26-J25</f>
        <v>-4.4562800505599327</v>
      </c>
      <c r="L26" s="394">
        <v>5.9622056316584349</v>
      </c>
      <c r="M26" s="395">
        <f>L26-L25</f>
        <v>8.0488433742607057E-2</v>
      </c>
    </row>
    <row r="27" spans="1:13" ht="15" customHeight="1">
      <c r="A27" s="480" t="s">
        <v>407</v>
      </c>
      <c r="B27" s="396">
        <v>31.656641287263483</v>
      </c>
      <c r="C27" s="397">
        <f t="shared" si="0"/>
        <v>4.0769409900531173</v>
      </c>
      <c r="D27" s="396">
        <v>34.784645214676857</v>
      </c>
      <c r="E27" s="397">
        <f t="shared" ref="E27:E28" si="1">D27-D26</f>
        <v>3.2101586693897843</v>
      </c>
      <c r="F27" s="396">
        <v>51.309346780180931</v>
      </c>
      <c r="G27" s="397">
        <f t="shared" ref="G27:G28" si="2">F27-F26</f>
        <v>5.5812671780586243</v>
      </c>
      <c r="H27" s="396">
        <v>22.278289718087763</v>
      </c>
      <c r="I27" s="397">
        <f t="shared" ref="I27:I28" si="3">H27-H26</f>
        <v>2.9012674931436777</v>
      </c>
      <c r="J27" s="396">
        <v>43.760557938367128</v>
      </c>
      <c r="K27" s="397">
        <f t="shared" ref="K27:K28" si="4">J27-J26</f>
        <v>8.5038504563271999</v>
      </c>
      <c r="L27" s="396">
        <v>6.150366785004735</v>
      </c>
      <c r="M27" s="397">
        <f t="shared" ref="M27:M28" si="5">L27-L26</f>
        <v>0.18816115334630013</v>
      </c>
    </row>
    <row r="28" spans="1:13" ht="15" customHeight="1">
      <c r="A28" s="481" t="s">
        <v>197</v>
      </c>
      <c r="B28" s="484">
        <v>35.025498458960804</v>
      </c>
      <c r="C28" s="403">
        <f t="shared" si="0"/>
        <v>3.3688571716973215</v>
      </c>
      <c r="D28" s="484">
        <v>38.392197442910337</v>
      </c>
      <c r="E28" s="403">
        <f t="shared" si="1"/>
        <v>3.6075522282334802</v>
      </c>
      <c r="F28" s="484">
        <v>54.266556605105578</v>
      </c>
      <c r="G28" s="403">
        <f t="shared" si="2"/>
        <v>2.9572098249246466</v>
      </c>
      <c r="H28" s="484">
        <v>27.346064896759991</v>
      </c>
      <c r="I28" s="403">
        <f t="shared" si="3"/>
        <v>5.0677751786722283</v>
      </c>
      <c r="J28" s="484">
        <v>47.483227821292658</v>
      </c>
      <c r="K28" s="403">
        <f t="shared" si="4"/>
        <v>3.7226698829255298</v>
      </c>
      <c r="L28" s="484">
        <v>7.6394455287354388</v>
      </c>
      <c r="M28" s="403">
        <f t="shared" si="5"/>
        <v>1.4890787437307038</v>
      </c>
    </row>
    <row r="29" spans="1:13" ht="15" customHeight="1">
      <c r="A29" s="399" t="s">
        <v>30</v>
      </c>
      <c r="D29" s="400"/>
      <c r="E29" s="400"/>
      <c r="F29" s="400"/>
      <c r="G29" s="400"/>
      <c r="H29" s="400"/>
      <c r="I29" s="400"/>
      <c r="J29" s="400"/>
      <c r="K29" s="400"/>
    </row>
    <row r="30" spans="1:13" ht="15" customHeight="1">
      <c r="A30" s="401"/>
      <c r="D30" s="400"/>
      <c r="E30" s="400"/>
      <c r="F30" s="400"/>
      <c r="G30" s="400"/>
      <c r="H30" s="400"/>
      <c r="I30" s="400"/>
      <c r="J30" s="400"/>
      <c r="K30" s="400"/>
    </row>
    <row r="31" spans="1:13" ht="15" customHeight="1">
      <c r="A31" s="507" t="s">
        <v>4</v>
      </c>
      <c r="B31" s="507"/>
      <c r="C31" s="507"/>
      <c r="D31" s="507"/>
      <c r="E31" s="507"/>
      <c r="F31" s="507"/>
      <c r="G31" s="507"/>
      <c r="H31" s="507"/>
      <c r="I31" s="507"/>
      <c r="J31" s="507"/>
      <c r="K31" s="507"/>
      <c r="L31" s="507"/>
      <c r="M31" s="507"/>
    </row>
    <row r="32" spans="1:13" ht="92.25" customHeight="1">
      <c r="A32" s="508" t="s">
        <v>206</v>
      </c>
      <c r="B32" s="510" t="s">
        <v>205</v>
      </c>
      <c r="C32" s="511"/>
      <c r="D32" s="512" t="s">
        <v>204</v>
      </c>
      <c r="E32" s="510"/>
      <c r="F32" s="513" t="s">
        <v>203</v>
      </c>
      <c r="G32" s="510"/>
      <c r="H32" s="513" t="s">
        <v>202</v>
      </c>
      <c r="I32" s="512"/>
      <c r="J32" s="513" t="s">
        <v>201</v>
      </c>
      <c r="K32" s="510"/>
      <c r="L32" s="513" t="s">
        <v>200</v>
      </c>
      <c r="M32" s="510"/>
    </row>
    <row r="33" spans="1:13" ht="28">
      <c r="A33" s="509"/>
      <c r="B33" s="382" t="s">
        <v>199</v>
      </c>
      <c r="C33" s="383" t="s">
        <v>198</v>
      </c>
      <c r="D33" s="384" t="s">
        <v>199</v>
      </c>
      <c r="E33" s="385" t="s">
        <v>198</v>
      </c>
      <c r="F33" s="384" t="s">
        <v>199</v>
      </c>
      <c r="G33" s="385" t="s">
        <v>198</v>
      </c>
      <c r="H33" s="384" t="s">
        <v>199</v>
      </c>
      <c r="I33" s="385" t="s">
        <v>198</v>
      </c>
      <c r="J33" s="384" t="s">
        <v>199</v>
      </c>
      <c r="K33" s="385" t="s">
        <v>198</v>
      </c>
      <c r="L33" s="384" t="s">
        <v>199</v>
      </c>
      <c r="M33" s="385" t="s">
        <v>198</v>
      </c>
    </row>
    <row r="34" spans="1:13">
      <c r="A34" s="478">
        <v>2020</v>
      </c>
      <c r="B34" s="482"/>
      <c r="C34" s="386"/>
      <c r="D34" s="485"/>
      <c r="E34" s="387"/>
      <c r="F34" s="485"/>
      <c r="G34" s="387"/>
      <c r="H34" s="486"/>
      <c r="I34" s="388"/>
      <c r="J34" s="486"/>
      <c r="K34" s="388"/>
      <c r="L34" s="486"/>
      <c r="M34" s="388"/>
    </row>
    <row r="35" spans="1:13">
      <c r="A35" s="389" t="s">
        <v>197</v>
      </c>
      <c r="B35" s="483">
        <v>28.832508239744527</v>
      </c>
      <c r="C35" s="391"/>
      <c r="D35" s="483">
        <v>29.236038088885252</v>
      </c>
      <c r="E35" s="392"/>
      <c r="F35" s="483">
        <v>49.001855066533366</v>
      </c>
      <c r="G35" s="392"/>
      <c r="H35" s="483">
        <v>20.357516648314078</v>
      </c>
      <c r="I35" s="393"/>
      <c r="J35" s="483">
        <v>40.339967901537833</v>
      </c>
      <c r="K35" s="393"/>
      <c r="L35" s="483">
        <v>5.2271634934521094</v>
      </c>
      <c r="M35" s="393"/>
    </row>
    <row r="36" spans="1:13" ht="15" customHeight="1">
      <c r="A36" s="479" t="s">
        <v>196</v>
      </c>
      <c r="B36" s="394">
        <v>32.866300370334031</v>
      </c>
      <c r="C36" s="395">
        <f>B36-B35</f>
        <v>4.0337921305895037</v>
      </c>
      <c r="D36" s="394">
        <v>31.476708028169615</v>
      </c>
      <c r="E36" s="395">
        <f>D36-D35</f>
        <v>2.2406699392843628</v>
      </c>
      <c r="F36" s="394">
        <v>55.339959669335471</v>
      </c>
      <c r="G36" s="395">
        <f>F36-F35</f>
        <v>6.3381046028021046</v>
      </c>
      <c r="H36" s="394">
        <v>21.095945604149517</v>
      </c>
      <c r="I36" s="395">
        <f>H36-H35</f>
        <v>0.73842895583543822</v>
      </c>
      <c r="J36" s="394">
        <v>48.033492473457684</v>
      </c>
      <c r="K36" s="395">
        <f>J36-J35</f>
        <v>7.693524571919852</v>
      </c>
      <c r="L36" s="394">
        <v>8.3853960765578819</v>
      </c>
      <c r="M36" s="395">
        <f>L36-L35</f>
        <v>3.1582325831057725</v>
      </c>
    </row>
    <row r="37" spans="1:13" ht="15" customHeight="1">
      <c r="A37" s="389" t="s">
        <v>220</v>
      </c>
      <c r="B37" s="483">
        <v>33.733979906240201</v>
      </c>
      <c r="C37" s="402">
        <f>B37-B36</f>
        <v>0.86767953590616997</v>
      </c>
      <c r="D37" s="483">
        <v>30.989693460781357</v>
      </c>
      <c r="E37" s="402">
        <f>D37-D36</f>
        <v>-0.48701456738825755</v>
      </c>
      <c r="F37" s="483">
        <v>58.320184434727899</v>
      </c>
      <c r="G37" s="402">
        <f>F37-F36</f>
        <v>2.9802247653924283</v>
      </c>
      <c r="H37" s="483">
        <v>20.826016708109172</v>
      </c>
      <c r="I37" s="402">
        <f>H37-H36</f>
        <v>-0.26992889604034431</v>
      </c>
      <c r="J37" s="483">
        <v>51.481446935513461</v>
      </c>
      <c r="K37" s="402">
        <f>J37-J36</f>
        <v>3.447954462055776</v>
      </c>
      <c r="L37" s="483">
        <v>7.0525579920691142</v>
      </c>
      <c r="M37" s="402">
        <f>L37-L36</f>
        <v>-1.3328380844887677</v>
      </c>
    </row>
    <row r="38" spans="1:13" ht="15" customHeight="1">
      <c r="A38" s="479" t="s">
        <v>392</v>
      </c>
      <c r="B38" s="394">
        <v>34.32116323343152</v>
      </c>
      <c r="C38" s="395">
        <f>B38-B37</f>
        <v>0.58718332719131894</v>
      </c>
      <c r="D38" s="394">
        <v>31.830562328972558</v>
      </c>
      <c r="E38" s="395">
        <f>D38-D37</f>
        <v>0.8408688681912011</v>
      </c>
      <c r="F38" s="394">
        <v>57.21172827323295</v>
      </c>
      <c r="G38" s="395">
        <f>F38-F37</f>
        <v>-1.1084561614949493</v>
      </c>
      <c r="H38" s="394">
        <v>22.904649963046179</v>
      </c>
      <c r="I38" s="395">
        <f>H38-H37</f>
        <v>2.0786332549370066</v>
      </c>
      <c r="J38" s="394">
        <v>50.398058465283384</v>
      </c>
      <c r="K38" s="395">
        <f>J38-J37</f>
        <v>-1.0833884702300765</v>
      </c>
      <c r="L38" s="394">
        <v>9.2608171366225385</v>
      </c>
      <c r="M38" s="395">
        <f>L38-L37</f>
        <v>2.2082591445534243</v>
      </c>
    </row>
    <row r="39" spans="1:13" ht="15" customHeight="1">
      <c r="A39" s="480" t="s">
        <v>393</v>
      </c>
      <c r="B39" s="396">
        <v>34.435235280543566</v>
      </c>
      <c r="C39" s="397">
        <f>B39-B38</f>
        <v>0.11407204711204599</v>
      </c>
      <c r="D39" s="396">
        <v>32.730639819055796</v>
      </c>
      <c r="E39" s="397">
        <f>D39-D38</f>
        <v>0.90007749008323756</v>
      </c>
      <c r="F39" s="396">
        <v>57.177571952342987</v>
      </c>
      <c r="G39" s="397">
        <f>F39-F38</f>
        <v>-3.4156320889962899E-2</v>
      </c>
      <c r="H39" s="396">
        <v>22.669821605086327</v>
      </c>
      <c r="I39" s="397">
        <f>H39-H38</f>
        <v>-0.23482835795985224</v>
      </c>
      <c r="J39" s="396">
        <v>50.95661636441946</v>
      </c>
      <c r="K39" s="397">
        <f>J39-J38</f>
        <v>0.55855789913607623</v>
      </c>
      <c r="L39" s="396">
        <v>8.6415266618132591</v>
      </c>
      <c r="M39" s="397">
        <f>L39-L38</f>
        <v>-0.61929047480927935</v>
      </c>
    </row>
    <row r="40" spans="1:13" ht="15" customHeight="1">
      <c r="A40" s="479" t="s">
        <v>394</v>
      </c>
      <c r="B40" s="394">
        <v>33.739639753475785</v>
      </c>
      <c r="C40" s="395">
        <f>B40-B39</f>
        <v>-0.69559552706778049</v>
      </c>
      <c r="D40" s="394">
        <v>32.847417984157801</v>
      </c>
      <c r="E40" s="395">
        <f>D40-D39</f>
        <v>0.116778165102005</v>
      </c>
      <c r="F40" s="394">
        <v>56.617440283298492</v>
      </c>
      <c r="G40" s="395">
        <f>F40-F39</f>
        <v>-0.56013166904449463</v>
      </c>
      <c r="H40" s="394">
        <v>21.85153248719871</v>
      </c>
      <c r="I40" s="395">
        <f>H40-H39</f>
        <v>-0.81828911788761616</v>
      </c>
      <c r="J40" s="394">
        <v>48.328341543674469</v>
      </c>
      <c r="K40" s="395">
        <f>J40-J39</f>
        <v>-2.6282748207449913</v>
      </c>
      <c r="L40" s="394">
        <v>9.0534664690494537</v>
      </c>
      <c r="M40" s="395">
        <f>L40-L39</f>
        <v>0.41193980723619461</v>
      </c>
    </row>
    <row r="41" spans="1:13" ht="15" customHeight="1">
      <c r="A41" s="398">
        <v>2021</v>
      </c>
      <c r="B41" s="396"/>
      <c r="C41" s="397"/>
      <c r="D41" s="396"/>
      <c r="E41" s="397"/>
      <c r="F41" s="396"/>
      <c r="G41" s="397"/>
      <c r="H41" s="396"/>
      <c r="I41" s="397"/>
      <c r="J41" s="396"/>
      <c r="K41" s="397"/>
      <c r="L41" s="396"/>
      <c r="M41" s="397"/>
    </row>
    <row r="42" spans="1:13" ht="15" customHeight="1">
      <c r="A42" s="479" t="s">
        <v>395</v>
      </c>
      <c r="B42" s="394">
        <v>32.176309546921402</v>
      </c>
      <c r="C42" s="395">
        <f>B42-B40</f>
        <v>-1.563330206554383</v>
      </c>
      <c r="D42" s="394">
        <v>32.137085497379303</v>
      </c>
      <c r="E42" s="395">
        <f>D42-D40</f>
        <v>-0.7103324867784977</v>
      </c>
      <c r="F42" s="394">
        <v>53.533830679953098</v>
      </c>
      <c r="G42" s="395">
        <f>F42-F40</f>
        <v>-3.0836096033453941</v>
      </c>
      <c r="H42" s="394">
        <v>21.458550600800663</v>
      </c>
      <c r="I42" s="395">
        <f>H42-H40</f>
        <v>-0.39298188639804721</v>
      </c>
      <c r="J42" s="394">
        <v>45.89132540859282</v>
      </c>
      <c r="K42" s="395">
        <f>J42-J40</f>
        <v>-2.4370161350816488</v>
      </c>
      <c r="L42" s="394">
        <v>7.8607555478811264</v>
      </c>
      <c r="M42" s="395">
        <f>L42-L40</f>
        <v>-1.1927109211683273</v>
      </c>
    </row>
    <row r="43" spans="1:13" ht="15" customHeight="1">
      <c r="A43" s="480" t="s">
        <v>396</v>
      </c>
      <c r="B43" s="396">
        <v>33.806510702706873</v>
      </c>
      <c r="C43" s="397">
        <f>B43-B42</f>
        <v>1.6302011557854712</v>
      </c>
      <c r="D43" s="396">
        <v>33.045876096002758</v>
      </c>
      <c r="E43" s="397">
        <f t="shared" ref="E43:E48" si="6">D43-D42</f>
        <v>0.90879059862345457</v>
      </c>
      <c r="F43" s="396">
        <v>55.777469091117382</v>
      </c>
      <c r="G43" s="397">
        <f>F43-F42</f>
        <v>2.2436384111642838</v>
      </c>
      <c r="H43" s="396">
        <v>22.790123522281647</v>
      </c>
      <c r="I43" s="397">
        <f>H43-H42</f>
        <v>1.3315729214809835</v>
      </c>
      <c r="J43" s="396">
        <v>49.842134490609169</v>
      </c>
      <c r="K43" s="397">
        <f>J43-J42</f>
        <v>3.9508090820163488</v>
      </c>
      <c r="L43" s="396">
        <v>7.5769503135234118</v>
      </c>
      <c r="M43" s="397">
        <f>L43-L42</f>
        <v>-0.28380523435771465</v>
      </c>
    </row>
    <row r="44" spans="1:13" ht="15" customHeight="1">
      <c r="A44" s="479" t="s">
        <v>397</v>
      </c>
      <c r="B44" s="394">
        <v>34.844544474035501</v>
      </c>
      <c r="C44" s="395">
        <f>B44-B43</f>
        <v>1.0380337713286281</v>
      </c>
      <c r="D44" s="394">
        <v>36.221182905137539</v>
      </c>
      <c r="E44" s="395">
        <f t="shared" si="6"/>
        <v>3.1753068091347814</v>
      </c>
      <c r="F44" s="394">
        <v>52.887122519314289</v>
      </c>
      <c r="G44" s="395">
        <f>F44-F43</f>
        <v>-2.890346571803093</v>
      </c>
      <c r="H44" s="394">
        <v>29.296318721026182</v>
      </c>
      <c r="I44" s="395">
        <f>H44-H43</f>
        <v>6.5061951987445354</v>
      </c>
      <c r="J44" s="394">
        <v>47.690631076693535</v>
      </c>
      <c r="K44" s="395">
        <f>J44-J43</f>
        <v>-2.1515034139156342</v>
      </c>
      <c r="L44" s="394">
        <v>8.1274671480059624</v>
      </c>
      <c r="M44" s="395">
        <f>L44-L43</f>
        <v>0.55051683448255062</v>
      </c>
    </row>
    <row r="45" spans="1:13" ht="15" customHeight="1">
      <c r="A45" s="480" t="s">
        <v>398</v>
      </c>
      <c r="B45" s="396">
        <v>30.737658651407372</v>
      </c>
      <c r="C45" s="397">
        <f>B45-B44</f>
        <v>-4.1068858226281293</v>
      </c>
      <c r="D45" s="396">
        <v>33.183949414898592</v>
      </c>
      <c r="E45" s="397">
        <f t="shared" si="6"/>
        <v>-3.0372334902389468</v>
      </c>
      <c r="F45" s="396">
        <v>48.288126540458556</v>
      </c>
      <c r="G45" s="397">
        <f>F45-F44</f>
        <v>-4.5989959788557329</v>
      </c>
      <c r="H45" s="396">
        <v>25.756527222516645</v>
      </c>
      <c r="I45" s="397">
        <f>H45-H44</f>
        <v>-3.5397914985095369</v>
      </c>
      <c r="J45" s="396">
        <v>40.604321403719538</v>
      </c>
      <c r="K45" s="397">
        <f>J45-J44</f>
        <v>-7.0863096729739965</v>
      </c>
      <c r="L45" s="396">
        <v>5.8553686754435521</v>
      </c>
      <c r="M45" s="397">
        <f>L45-L44</f>
        <v>-2.2720984725624103</v>
      </c>
    </row>
    <row r="46" spans="1:13">
      <c r="A46" s="479" t="s">
        <v>399</v>
      </c>
      <c r="B46" s="394">
        <v>27.776951984269544</v>
      </c>
      <c r="C46" s="395">
        <f>B46-B45</f>
        <v>-2.9607066671378277</v>
      </c>
      <c r="D46" s="394">
        <v>31.577028974425048</v>
      </c>
      <c r="E46" s="395">
        <f t="shared" si="6"/>
        <v>-1.6069204404735444</v>
      </c>
      <c r="F46" s="394">
        <v>45.979547034949064</v>
      </c>
      <c r="G46" s="395">
        <f>F46-F45</f>
        <v>-2.308579505509492</v>
      </c>
      <c r="H46" s="394">
        <v>19.051350286463276</v>
      </c>
      <c r="I46" s="395">
        <f>H46-H45</f>
        <v>-6.7051769360533697</v>
      </c>
      <c r="J46" s="394">
        <v>35.137141821905971</v>
      </c>
      <c r="K46" s="395">
        <f>J46-J45</f>
        <v>-5.4671795818135678</v>
      </c>
      <c r="L46" s="394">
        <v>7.1396918036043644</v>
      </c>
      <c r="M46" s="395">
        <f>L46-L45</f>
        <v>1.2843231281608123</v>
      </c>
    </row>
    <row r="47" spans="1:13">
      <c r="A47" s="480" t="s">
        <v>407</v>
      </c>
      <c r="B47" s="396">
        <v>32.201637523248792</v>
      </c>
      <c r="C47" s="397">
        <f t="shared" ref="C47:C48" si="7">B47-B46</f>
        <v>4.4246855389792472</v>
      </c>
      <c r="D47" s="396">
        <v>35.673024342395365</v>
      </c>
      <c r="E47" s="397">
        <f t="shared" si="6"/>
        <v>4.0959953679703176</v>
      </c>
      <c r="F47" s="396">
        <v>51.479848101735115</v>
      </c>
      <c r="G47" s="397">
        <f t="shared" ref="G47:G48" si="8">F47-F46</f>
        <v>5.5003010667860508</v>
      </c>
      <c r="H47" s="396">
        <v>22.859274200163782</v>
      </c>
      <c r="I47" s="397">
        <f t="shared" ref="I47:I48" si="9">H47-H46</f>
        <v>3.8079239137005061</v>
      </c>
      <c r="J47" s="396">
        <v>43.267368152737617</v>
      </c>
      <c r="K47" s="397">
        <f t="shared" ref="K47:K48" si="10">J47-J46</f>
        <v>8.1302263308316469</v>
      </c>
      <c r="L47" s="396">
        <v>7.728672819212079</v>
      </c>
      <c r="M47" s="397">
        <f t="shared" ref="M47:M48" si="11">L47-L46</f>
        <v>0.58898101560771465</v>
      </c>
    </row>
    <row r="48" spans="1:13">
      <c r="A48" s="481" t="s">
        <v>197</v>
      </c>
      <c r="B48" s="484">
        <v>35.162570977113582</v>
      </c>
      <c r="C48" s="403">
        <f t="shared" si="7"/>
        <v>2.96093345386479</v>
      </c>
      <c r="D48" s="484">
        <v>38.107956956902441</v>
      </c>
      <c r="E48" s="403">
        <f t="shared" si="6"/>
        <v>2.4349326145070762</v>
      </c>
      <c r="F48" s="484">
        <v>54.401072663103669</v>
      </c>
      <c r="G48" s="403">
        <f t="shared" si="8"/>
        <v>2.9212245613685539</v>
      </c>
      <c r="H48" s="484">
        <v>27.345988631560385</v>
      </c>
      <c r="I48" s="403">
        <f t="shared" si="9"/>
        <v>4.486714431396603</v>
      </c>
      <c r="J48" s="484">
        <v>47.159084033272045</v>
      </c>
      <c r="K48" s="403">
        <f t="shared" si="10"/>
        <v>3.8917158805344272</v>
      </c>
      <c r="L48" s="484">
        <v>8.7987526007293706</v>
      </c>
      <c r="M48" s="403">
        <f t="shared" si="11"/>
        <v>1.0700797815172916</v>
      </c>
    </row>
    <row r="49" spans="1:13">
      <c r="A49" s="399" t="s">
        <v>30</v>
      </c>
      <c r="B49" s="400"/>
      <c r="C49" s="400"/>
      <c r="D49" s="400"/>
      <c r="E49" s="400"/>
      <c r="F49" s="400"/>
      <c r="G49" s="400"/>
      <c r="H49" s="400"/>
      <c r="I49" s="400"/>
      <c r="J49" s="390"/>
      <c r="K49" s="400"/>
    </row>
    <row r="52" spans="1:13" ht="16">
      <c r="A52" s="507" t="s">
        <v>5</v>
      </c>
      <c r="B52" s="507"/>
      <c r="C52" s="507"/>
      <c r="D52" s="507"/>
      <c r="E52" s="507"/>
      <c r="F52" s="507"/>
      <c r="G52" s="507"/>
      <c r="H52" s="507"/>
      <c r="I52" s="507"/>
      <c r="J52" s="507"/>
      <c r="K52" s="507"/>
      <c r="L52" s="507"/>
      <c r="M52" s="507"/>
    </row>
    <row r="53" spans="1:13" ht="100.5" customHeight="1">
      <c r="A53" s="508" t="s">
        <v>206</v>
      </c>
      <c r="B53" s="510" t="s">
        <v>205</v>
      </c>
      <c r="C53" s="511"/>
      <c r="D53" s="512" t="s">
        <v>204</v>
      </c>
      <c r="E53" s="510"/>
      <c r="F53" s="513" t="s">
        <v>203</v>
      </c>
      <c r="G53" s="510"/>
      <c r="H53" s="513" t="s">
        <v>202</v>
      </c>
      <c r="I53" s="512"/>
      <c r="J53" s="513" t="s">
        <v>201</v>
      </c>
      <c r="K53" s="510"/>
      <c r="L53" s="513" t="s">
        <v>200</v>
      </c>
      <c r="M53" s="510"/>
    </row>
    <row r="54" spans="1:13" ht="28">
      <c r="A54" s="509"/>
      <c r="B54" s="382" t="s">
        <v>199</v>
      </c>
      <c r="C54" s="383" t="s">
        <v>198</v>
      </c>
      <c r="D54" s="384" t="s">
        <v>199</v>
      </c>
      <c r="E54" s="385" t="s">
        <v>198</v>
      </c>
      <c r="F54" s="384" t="s">
        <v>199</v>
      </c>
      <c r="G54" s="385" t="s">
        <v>198</v>
      </c>
      <c r="H54" s="384" t="s">
        <v>199</v>
      </c>
      <c r="I54" s="385" t="s">
        <v>198</v>
      </c>
      <c r="J54" s="384" t="s">
        <v>199</v>
      </c>
      <c r="K54" s="385" t="s">
        <v>198</v>
      </c>
      <c r="L54" s="384" t="s">
        <v>199</v>
      </c>
      <c r="M54" s="385" t="s">
        <v>198</v>
      </c>
    </row>
    <row r="55" spans="1:13">
      <c r="A55" s="478">
        <v>2020</v>
      </c>
      <c r="B55" s="482"/>
      <c r="C55" s="386"/>
      <c r="D55" s="485"/>
      <c r="E55" s="387"/>
      <c r="F55" s="485"/>
      <c r="G55" s="387"/>
      <c r="H55" s="486"/>
      <c r="I55" s="388"/>
      <c r="J55" s="486"/>
      <c r="K55" s="388"/>
      <c r="L55" s="486"/>
      <c r="M55" s="388"/>
    </row>
    <row r="56" spans="1:13">
      <c r="A56" s="389" t="s">
        <v>197</v>
      </c>
      <c r="B56" s="483">
        <v>28.921160597660872</v>
      </c>
      <c r="C56" s="391"/>
      <c r="D56" s="483">
        <v>29.549331376313049</v>
      </c>
      <c r="E56" s="392"/>
      <c r="F56" s="483">
        <v>48.766940291772045</v>
      </c>
      <c r="G56" s="392"/>
      <c r="H56" s="483">
        <v>20.789735799985912</v>
      </c>
      <c r="I56" s="393"/>
      <c r="J56" s="483">
        <v>41.316350411658362</v>
      </c>
      <c r="K56" s="393"/>
      <c r="L56" s="483">
        <v>4.1834451085749897</v>
      </c>
      <c r="M56" s="393"/>
    </row>
    <row r="57" spans="1:13" ht="15" customHeight="1">
      <c r="A57" s="479" t="s">
        <v>196</v>
      </c>
      <c r="B57" s="394">
        <v>32.221601419482013</v>
      </c>
      <c r="C57" s="395">
        <f>B57-B56</f>
        <v>3.300440821821141</v>
      </c>
      <c r="D57" s="394">
        <v>30.725206695436043</v>
      </c>
      <c r="E57" s="395">
        <f>D57-D56</f>
        <v>1.1758753191229943</v>
      </c>
      <c r="F57" s="394">
        <v>56.233082139458197</v>
      </c>
      <c r="G57" s="395">
        <f>F57-F56</f>
        <v>7.4661418476861527</v>
      </c>
      <c r="H57" s="394">
        <v>20.230922172301813</v>
      </c>
      <c r="I57" s="395">
        <f>H57-H56</f>
        <v>-0.55881362768409915</v>
      </c>
      <c r="J57" s="394">
        <v>48.864216758261868</v>
      </c>
      <c r="K57" s="395">
        <f>J57-J56</f>
        <v>7.5478663466035059</v>
      </c>
      <c r="L57" s="394">
        <v>5.0545793319521559</v>
      </c>
      <c r="M57" s="395">
        <f>L57-L56</f>
        <v>0.87113422337716617</v>
      </c>
    </row>
    <row r="58" spans="1:13" ht="15" customHeight="1">
      <c r="A58" s="389" t="s">
        <v>220</v>
      </c>
      <c r="B58" s="483">
        <v>33.41552673368119</v>
      </c>
      <c r="C58" s="402">
        <f>B58-B57</f>
        <v>1.193925314199177</v>
      </c>
      <c r="D58" s="483">
        <v>31.378755168504163</v>
      </c>
      <c r="E58" s="402">
        <f>D58-D57</f>
        <v>0.65354847306812047</v>
      </c>
      <c r="F58" s="483">
        <v>57.475363424985801</v>
      </c>
      <c r="G58" s="402">
        <f>F58-F57</f>
        <v>1.2422812855276035</v>
      </c>
      <c r="H58" s="483">
        <v>20.979698953452711</v>
      </c>
      <c r="I58" s="402">
        <f>H58-H57</f>
        <v>0.74877678115089807</v>
      </c>
      <c r="J58" s="483">
        <v>50.349678697889189</v>
      </c>
      <c r="K58" s="402">
        <f>J58-J57</f>
        <v>1.4854619396273208</v>
      </c>
      <c r="L58" s="483">
        <v>6.8941374235740884</v>
      </c>
      <c r="M58" s="402">
        <f>L58-L57</f>
        <v>1.8395580916219325</v>
      </c>
    </row>
    <row r="59" spans="1:13" ht="15" customHeight="1">
      <c r="A59" s="479" t="s">
        <v>392</v>
      </c>
      <c r="B59" s="394">
        <v>33.855812394037606</v>
      </c>
      <c r="C59" s="395">
        <f>B59-B58</f>
        <v>0.44028566035641603</v>
      </c>
      <c r="D59" s="394">
        <v>31.41502333349548</v>
      </c>
      <c r="E59" s="395">
        <f>D59-D58</f>
        <v>3.6268164991316354E-2</v>
      </c>
      <c r="F59" s="394">
        <v>56.655656641418197</v>
      </c>
      <c r="G59" s="395">
        <f>F59-F58</f>
        <v>-0.81970678356760374</v>
      </c>
      <c r="H59" s="394">
        <v>21.885448890879303</v>
      </c>
      <c r="I59" s="395">
        <f>H59-H58</f>
        <v>0.9057499374265916</v>
      </c>
      <c r="J59" s="394">
        <v>51.853764512560588</v>
      </c>
      <c r="K59" s="395">
        <f>J59-J58</f>
        <v>1.5040858146713987</v>
      </c>
      <c r="L59" s="394">
        <v>7.4691685918344621</v>
      </c>
      <c r="M59" s="395">
        <f>L59-L58</f>
        <v>0.5750311682603737</v>
      </c>
    </row>
    <row r="60" spans="1:13" ht="15" customHeight="1">
      <c r="A60" s="480" t="s">
        <v>393</v>
      </c>
      <c r="B60" s="396">
        <v>34.390948836226016</v>
      </c>
      <c r="C60" s="397">
        <f>B60-B59</f>
        <v>0.53513644218840994</v>
      </c>
      <c r="D60" s="396">
        <v>31.87035652808845</v>
      </c>
      <c r="E60" s="397">
        <f>D60-D59</f>
        <v>0.45533319459297061</v>
      </c>
      <c r="F60" s="396">
        <v>58.315152674913406</v>
      </c>
      <c r="G60" s="397">
        <f>F60-F59</f>
        <v>1.6594960334952091</v>
      </c>
      <c r="H60" s="396">
        <v>23.549310874659568</v>
      </c>
      <c r="I60" s="397">
        <f>H60-H59</f>
        <v>1.6638619837802651</v>
      </c>
      <c r="J60" s="396">
        <v>50.293025933206081</v>
      </c>
      <c r="K60" s="397">
        <f>J60-J59</f>
        <v>-1.5607385793545063</v>
      </c>
      <c r="L60" s="396">
        <v>7.9268981702625751</v>
      </c>
      <c r="M60" s="397">
        <f>L60-L59</f>
        <v>0.45772957842811302</v>
      </c>
    </row>
    <row r="61" spans="1:13" ht="15" customHeight="1">
      <c r="A61" s="479" t="s">
        <v>394</v>
      </c>
      <c r="B61" s="394">
        <v>33.749200578313321</v>
      </c>
      <c r="C61" s="395">
        <f>B61-B60</f>
        <v>-0.64174825791269541</v>
      </c>
      <c r="D61" s="394">
        <v>33.073780173435807</v>
      </c>
      <c r="E61" s="395">
        <f>D61-D60</f>
        <v>1.2034236453473568</v>
      </c>
      <c r="F61" s="394">
        <v>56.239116564393044</v>
      </c>
      <c r="G61" s="395">
        <f>F61-F60</f>
        <v>-2.0760361105203629</v>
      </c>
      <c r="H61" s="394">
        <v>22.448255482595414</v>
      </c>
      <c r="I61" s="395">
        <f>H61-H60</f>
        <v>-1.1010553920641541</v>
      </c>
      <c r="J61" s="394">
        <v>49.712662026286125</v>
      </c>
      <c r="K61" s="395">
        <f>J61-J60</f>
        <v>-0.58036390691995621</v>
      </c>
      <c r="L61" s="394">
        <v>7.2721886448562145</v>
      </c>
      <c r="M61" s="395">
        <f>L61-L60</f>
        <v>-0.65470952540636063</v>
      </c>
    </row>
    <row r="62" spans="1:13" ht="15" customHeight="1">
      <c r="A62" s="398">
        <v>2021</v>
      </c>
      <c r="B62" s="396"/>
      <c r="C62" s="397"/>
      <c r="D62" s="396"/>
      <c r="E62" s="397"/>
      <c r="F62" s="396"/>
      <c r="G62" s="397"/>
      <c r="H62" s="396"/>
      <c r="I62" s="397"/>
      <c r="J62" s="396"/>
      <c r="K62" s="397"/>
      <c r="L62" s="396"/>
      <c r="M62" s="397"/>
    </row>
    <row r="63" spans="1:13" ht="15" customHeight="1">
      <c r="A63" s="479" t="s">
        <v>395</v>
      </c>
      <c r="B63" s="394">
        <v>31.786462580785155</v>
      </c>
      <c r="C63" s="395">
        <f>B63-B61</f>
        <v>-1.9627379975281656</v>
      </c>
      <c r="D63" s="394">
        <v>31.756295170634985</v>
      </c>
      <c r="E63" s="395">
        <f>D63-D61</f>
        <v>-1.3174850028008223</v>
      </c>
      <c r="F63" s="394">
        <v>53.313574939966202</v>
      </c>
      <c r="G63" s="395">
        <f>F63-F61</f>
        <v>-2.9255416244268417</v>
      </c>
      <c r="H63" s="394">
        <v>21.336520137265325</v>
      </c>
      <c r="I63" s="395">
        <f>H63-H61</f>
        <v>-1.1117353453300893</v>
      </c>
      <c r="J63" s="394">
        <v>45.716527290642262</v>
      </c>
      <c r="K63" s="395">
        <f>J63-J61</f>
        <v>-3.9961347356438637</v>
      </c>
      <c r="L63" s="394">
        <v>6.8093953654170036</v>
      </c>
      <c r="M63" s="395">
        <f>L63-L61</f>
        <v>-0.46279327943921089</v>
      </c>
    </row>
    <row r="64" spans="1:13" ht="15" customHeight="1">
      <c r="A64" s="480" t="s">
        <v>396</v>
      </c>
      <c r="B64" s="396">
        <v>33.455906270537525</v>
      </c>
      <c r="C64" s="397">
        <f>B64-B63</f>
        <v>1.6694436897523701</v>
      </c>
      <c r="D64" s="396">
        <v>32.721436093561351</v>
      </c>
      <c r="E64" s="397">
        <f>D64-D63</f>
        <v>0.96514092292636633</v>
      </c>
      <c r="F64" s="396">
        <v>56.404734961688519</v>
      </c>
      <c r="G64" s="397">
        <f>F64-F63</f>
        <v>3.0911600217223167</v>
      </c>
      <c r="H64" s="396">
        <v>22.130703867878765</v>
      </c>
      <c r="I64" s="397">
        <f>H64-H63</f>
        <v>0.79418373061344028</v>
      </c>
      <c r="J64" s="396">
        <v>49.985549505800009</v>
      </c>
      <c r="K64" s="397">
        <f>J64-J63</f>
        <v>4.2690222151577473</v>
      </c>
      <c r="L64" s="396">
        <v>6.0371069237589836</v>
      </c>
      <c r="M64" s="397">
        <f>L64-L63</f>
        <v>-0.77228844165802002</v>
      </c>
    </row>
    <row r="65" spans="1:13" ht="15" customHeight="1">
      <c r="A65" s="479" t="s">
        <v>397</v>
      </c>
      <c r="B65" s="394">
        <v>34.090021764859557</v>
      </c>
      <c r="C65" s="395">
        <f>B65-B64</f>
        <v>0.63411549432203174</v>
      </c>
      <c r="D65" s="394">
        <v>34.786469349637628</v>
      </c>
      <c r="E65" s="395">
        <f>D65-D64</f>
        <v>2.0650332560762763</v>
      </c>
      <c r="F65" s="394">
        <v>55.020764656364918</v>
      </c>
      <c r="G65" s="395">
        <f>F65-F64</f>
        <v>-1.3839703053236008</v>
      </c>
      <c r="H65" s="394">
        <v>27.126984111964703</v>
      </c>
      <c r="I65" s="395">
        <f>H65-H64</f>
        <v>4.9962802440859377</v>
      </c>
      <c r="J65" s="394">
        <v>46.569482237100601</v>
      </c>
      <c r="K65" s="395">
        <f>J65-J64</f>
        <v>-3.4160672686994076</v>
      </c>
      <c r="L65" s="394">
        <v>6.9464084692299366</v>
      </c>
      <c r="M65" s="395">
        <f>L65-L64</f>
        <v>0.90930154547095299</v>
      </c>
    </row>
    <row r="66" spans="1:13" ht="15" customHeight="1">
      <c r="A66" s="480" t="s">
        <v>398</v>
      </c>
      <c r="B66" s="396">
        <v>30.479523589909519</v>
      </c>
      <c r="C66" s="397">
        <f>B66-B65</f>
        <v>-3.6104981749500382</v>
      </c>
      <c r="D66" s="396">
        <v>33.413830419176122</v>
      </c>
      <c r="E66" s="397">
        <f>D66-D65</f>
        <v>-1.3726389304615054</v>
      </c>
      <c r="F66" s="396">
        <v>48.660134964098397</v>
      </c>
      <c r="G66" s="397">
        <f>F66-F65</f>
        <v>-6.3606296922665209</v>
      </c>
      <c r="H66" s="396">
        <v>25.257482201239426</v>
      </c>
      <c r="I66" s="397">
        <f>H66-H65</f>
        <v>-1.8695019107252762</v>
      </c>
      <c r="J66" s="396">
        <v>39.168346227004186</v>
      </c>
      <c r="K66" s="397">
        <f>J66-J65</f>
        <v>-7.4011360100964154</v>
      </c>
      <c r="L66" s="396">
        <v>5.8978241380294518</v>
      </c>
      <c r="M66" s="397">
        <f>L66-L65</f>
        <v>-1.0485843312004848</v>
      </c>
    </row>
    <row r="67" spans="1:13" ht="15" customHeight="1">
      <c r="A67" s="479" t="s">
        <v>399</v>
      </c>
      <c r="B67" s="394">
        <v>27.46058234013617</v>
      </c>
      <c r="C67" s="395">
        <f>B67-B66</f>
        <v>-3.0189412497733485</v>
      </c>
      <c r="D67" s="394">
        <v>31.572952913120389</v>
      </c>
      <c r="E67" s="395">
        <f>D67-D66</f>
        <v>-1.8408775060557332</v>
      </c>
      <c r="F67" s="394">
        <v>45.576225221157074</v>
      </c>
      <c r="G67" s="395">
        <f>F67-F66</f>
        <v>-3.0839097429413229</v>
      </c>
      <c r="H67" s="394">
        <v>19.573684595525265</v>
      </c>
      <c r="I67" s="395">
        <f>H67-H66</f>
        <v>-5.6837976057141617</v>
      </c>
      <c r="J67" s="394">
        <v>35.328909661620855</v>
      </c>
      <c r="K67" s="395">
        <f>J67-J66</f>
        <v>-3.8394365653833304</v>
      </c>
      <c r="L67" s="394">
        <v>5.2511393092572689</v>
      </c>
      <c r="M67" s="395">
        <f>L67-L66</f>
        <v>-0.64668482877218292</v>
      </c>
    </row>
    <row r="68" spans="1:13" ht="15" customHeight="1">
      <c r="A68" s="480" t="s">
        <v>407</v>
      </c>
      <c r="B68" s="396">
        <v>31.332248596008867</v>
      </c>
      <c r="C68" s="397">
        <f t="shared" ref="C68:C69" si="12">B68-B67</f>
        <v>3.8716662558726966</v>
      </c>
      <c r="D68" s="396">
        <v>34.25586330704391</v>
      </c>
      <c r="E68" s="397">
        <f t="shared" ref="E68:E69" si="13">D68-D67</f>
        <v>2.682910393923521</v>
      </c>
      <c r="F68" s="396">
        <v>51.207861676812172</v>
      </c>
      <c r="G68" s="397">
        <f t="shared" ref="G68:G69" si="14">F68-F67</f>
        <v>5.631636455655098</v>
      </c>
      <c r="H68" s="396">
        <v>21.932476258371025</v>
      </c>
      <c r="I68" s="397">
        <f t="shared" ref="I68:I69" si="15">H68-H67</f>
        <v>2.3587916628457606</v>
      </c>
      <c r="J68" s="396">
        <v>44.054113794118166</v>
      </c>
      <c r="K68" s="397">
        <f t="shared" ref="K68:K69" si="16">J68-J67</f>
        <v>8.7252041324973106</v>
      </c>
      <c r="L68" s="396">
        <v>5.2109279436990619</v>
      </c>
      <c r="M68" s="397">
        <f t="shared" ref="M68:M69" si="17">L68-L67</f>
        <v>-4.0211365558207035E-2</v>
      </c>
    </row>
    <row r="69" spans="1:13" ht="15" customHeight="1">
      <c r="A69" s="481" t="s">
        <v>197</v>
      </c>
      <c r="B69" s="484">
        <v>34.941928418414207</v>
      </c>
      <c r="C69" s="403">
        <f t="shared" si="12"/>
        <v>3.6096798224053401</v>
      </c>
      <c r="D69" s="484">
        <v>38.565496029767097</v>
      </c>
      <c r="E69" s="403">
        <f t="shared" si="13"/>
        <v>4.3096327227231868</v>
      </c>
      <c r="F69" s="484">
        <v>54.184541948550546</v>
      </c>
      <c r="G69" s="403">
        <f t="shared" si="14"/>
        <v>2.976680271738374</v>
      </c>
      <c r="H69" s="484">
        <v>27.346111395774653</v>
      </c>
      <c r="I69" s="403">
        <f t="shared" si="15"/>
        <v>5.4136351374036273</v>
      </c>
      <c r="J69" s="484">
        <v>47.680878572547556</v>
      </c>
      <c r="K69" s="403">
        <f t="shared" si="16"/>
        <v>3.6267647784293899</v>
      </c>
      <c r="L69" s="484">
        <v>6.9326141454311987</v>
      </c>
      <c r="M69" s="403">
        <f t="shared" si="17"/>
        <v>1.7216862017321368</v>
      </c>
    </row>
    <row r="70" spans="1:13">
      <c r="A70" s="399" t="s">
        <v>30</v>
      </c>
      <c r="B70" s="400"/>
      <c r="C70" s="400"/>
      <c r="D70" s="400"/>
      <c r="E70" s="400"/>
      <c r="F70" s="400"/>
      <c r="G70" s="400"/>
      <c r="H70" s="400"/>
      <c r="I70" s="400"/>
      <c r="J70" s="400"/>
      <c r="K70" s="400"/>
    </row>
  </sheetData>
  <mergeCells count="25">
    <mergeCell ref="A52:M52"/>
    <mergeCell ref="A53:A54"/>
    <mergeCell ref="B53:C53"/>
    <mergeCell ref="D53:E53"/>
    <mergeCell ref="F53:G53"/>
    <mergeCell ref="H53:I53"/>
    <mergeCell ref="J53:K53"/>
    <mergeCell ref="L53:M53"/>
    <mergeCell ref="A31:M31"/>
    <mergeCell ref="A32:A33"/>
    <mergeCell ref="B32:C32"/>
    <mergeCell ref="D32:E32"/>
    <mergeCell ref="F32:G32"/>
    <mergeCell ref="H32:I32"/>
    <mergeCell ref="J32:K32"/>
    <mergeCell ref="L32:M32"/>
    <mergeCell ref="A6:M6"/>
    <mergeCell ref="A11:M11"/>
    <mergeCell ref="A12:A13"/>
    <mergeCell ref="B12:C12"/>
    <mergeCell ref="D12:E12"/>
    <mergeCell ref="F12:G12"/>
    <mergeCell ref="H12:I12"/>
    <mergeCell ref="J12:K12"/>
    <mergeCell ref="L12:M12"/>
  </mergeCells>
  <phoneticPr fontId="0" type="noConversion"/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0"/>
  <dimension ref="A6:IV76"/>
  <sheetViews>
    <sheetView showGridLines="0" zoomScale="60" zoomScaleNormal="60" workbookViewId="0">
      <selection activeCell="A77" sqref="A77"/>
    </sheetView>
  </sheetViews>
  <sheetFormatPr baseColWidth="10" defaultColWidth="11.5" defaultRowHeight="13"/>
  <cols>
    <col min="1" max="1" width="24" style="34" customWidth="1"/>
    <col min="2" max="14" width="21.1640625" style="34" customWidth="1"/>
    <col min="15" max="16384" width="11.5" style="34"/>
  </cols>
  <sheetData>
    <row r="6" spans="1:256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>
      <c r="A7" s="370" t="s">
        <v>313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</row>
    <row r="8" spans="1:256">
      <c r="A8" s="370" t="s">
        <v>289</v>
      </c>
      <c r="B8" s="370"/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</row>
    <row r="9" spans="1:256">
      <c r="A9" s="370" t="s">
        <v>3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</row>
    <row r="10" spans="1:256" ht="14">
      <c r="A10" s="371" t="s">
        <v>404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0"/>
    </row>
    <row r="11" spans="1:256" ht="14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  <c r="L11" s="535"/>
      <c r="M11" s="535"/>
      <c r="N11" s="535"/>
    </row>
    <row r="12" spans="1:256">
      <c r="A12" s="533"/>
      <c r="B12" s="543" t="s">
        <v>314</v>
      </c>
      <c r="C12" s="543"/>
      <c r="D12" s="543" t="s">
        <v>315</v>
      </c>
      <c r="E12" s="543"/>
      <c r="F12" s="543" t="s">
        <v>316</v>
      </c>
      <c r="G12" s="543"/>
      <c r="H12" s="543" t="s">
        <v>317</v>
      </c>
      <c r="I12" s="543"/>
      <c r="J12" s="543" t="s">
        <v>318</v>
      </c>
      <c r="K12" s="543"/>
      <c r="L12" s="543" t="s">
        <v>112</v>
      </c>
      <c r="M12" s="543"/>
      <c r="N12" s="544" t="s">
        <v>11</v>
      </c>
    </row>
    <row r="13" spans="1:256">
      <c r="A13" s="534"/>
      <c r="B13" s="441" t="s">
        <v>301</v>
      </c>
      <c r="C13" s="442" t="s">
        <v>12</v>
      </c>
      <c r="D13" s="441" t="s">
        <v>301</v>
      </c>
      <c r="E13" s="442" t="s">
        <v>12</v>
      </c>
      <c r="F13" s="441" t="s">
        <v>301</v>
      </c>
      <c r="G13" s="442" t="s">
        <v>12</v>
      </c>
      <c r="H13" s="441" t="s">
        <v>301</v>
      </c>
      <c r="I13" s="442" t="s">
        <v>12</v>
      </c>
      <c r="J13" s="441" t="s">
        <v>301</v>
      </c>
      <c r="K13" s="442" t="s">
        <v>12</v>
      </c>
      <c r="L13" s="441" t="s">
        <v>301</v>
      </c>
      <c r="M13" s="442" t="s">
        <v>12</v>
      </c>
      <c r="N13" s="544"/>
    </row>
    <row r="14" spans="1:256" ht="28">
      <c r="A14" s="100" t="s">
        <v>3</v>
      </c>
      <c r="B14" s="38">
        <v>302754</v>
      </c>
      <c r="C14" s="190">
        <v>0.13068470976723107</v>
      </c>
      <c r="D14" s="38">
        <v>163483</v>
      </c>
      <c r="E14" s="190">
        <v>7.0567947597310804E-2</v>
      </c>
      <c r="F14" s="38">
        <v>275536</v>
      </c>
      <c r="G14" s="190">
        <v>0.11893597505044946</v>
      </c>
      <c r="H14" s="38">
        <v>731893</v>
      </c>
      <c r="I14" s="190">
        <v>0.31592389955431815</v>
      </c>
      <c r="J14" s="38">
        <v>296097</v>
      </c>
      <c r="K14" s="190">
        <v>0.12781119492375928</v>
      </c>
      <c r="L14" s="38">
        <v>1296324</v>
      </c>
      <c r="M14" s="190">
        <v>0.55956230373272042</v>
      </c>
      <c r="N14" s="40">
        <v>2316675</v>
      </c>
      <c r="P14" s="102"/>
      <c r="Q14" s="102"/>
      <c r="R14" s="102"/>
      <c r="S14" s="102"/>
      <c r="T14" s="102"/>
      <c r="U14" s="102"/>
    </row>
    <row r="15" spans="1:256">
      <c r="A15" s="41" t="s">
        <v>4</v>
      </c>
      <c r="B15" s="42">
        <v>93059</v>
      </c>
      <c r="C15" s="189">
        <v>0.10518885252943137</v>
      </c>
      <c r="D15" s="42">
        <v>48724</v>
      </c>
      <c r="E15" s="189">
        <v>5.5074970187128751E-2</v>
      </c>
      <c r="F15" s="42">
        <v>68126</v>
      </c>
      <c r="G15" s="189">
        <v>7.7005939967333001E-2</v>
      </c>
      <c r="H15" s="42">
        <v>205477</v>
      </c>
      <c r="I15" s="189">
        <v>0.23226006996840684</v>
      </c>
      <c r="J15" s="42">
        <v>78349</v>
      </c>
      <c r="K15" s="189">
        <v>8.8561465380333118E-2</v>
      </c>
      <c r="L15" s="42">
        <v>573850</v>
      </c>
      <c r="M15" s="189">
        <v>0.64864895414752144</v>
      </c>
      <c r="N15" s="44">
        <v>884685</v>
      </c>
      <c r="P15" s="102"/>
      <c r="Q15" s="102"/>
      <c r="R15" s="102"/>
      <c r="S15" s="102"/>
      <c r="T15" s="102"/>
    </row>
    <row r="16" spans="1:256">
      <c r="A16" s="45" t="s">
        <v>5</v>
      </c>
      <c r="B16" s="46">
        <v>209695</v>
      </c>
      <c r="C16" s="188">
        <v>0.14643607846423509</v>
      </c>
      <c r="D16" s="46">
        <v>114759</v>
      </c>
      <c r="E16" s="188">
        <v>8.013952611400918E-2</v>
      </c>
      <c r="F16" s="46">
        <v>207410</v>
      </c>
      <c r="G16" s="188">
        <v>0.14484039693014616</v>
      </c>
      <c r="H16" s="46">
        <v>526417</v>
      </c>
      <c r="I16" s="188">
        <v>0.36761220399583794</v>
      </c>
      <c r="J16" s="46">
        <v>217748</v>
      </c>
      <c r="K16" s="188">
        <v>0.15205972108743776</v>
      </c>
      <c r="L16" s="46">
        <v>722474</v>
      </c>
      <c r="M16" s="188">
        <v>0.50452447293626357</v>
      </c>
      <c r="N16" s="48">
        <v>1431990</v>
      </c>
      <c r="P16" s="102"/>
      <c r="Q16" s="102"/>
      <c r="R16" s="102"/>
      <c r="S16" s="102"/>
      <c r="T16" s="102"/>
      <c r="U16" s="102"/>
    </row>
    <row r="17" spans="1:21">
      <c r="A17" s="34" t="s">
        <v>30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Q17" s="102"/>
      <c r="R17" s="102"/>
      <c r="S17" s="102"/>
      <c r="T17" s="102"/>
    </row>
    <row r="18" spans="1:21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</row>
    <row r="19" spans="1:21" ht="14" customHeight="1">
      <c r="A19" s="536" t="s">
        <v>14</v>
      </c>
      <c r="B19" s="543" t="s">
        <v>314</v>
      </c>
      <c r="C19" s="543"/>
      <c r="D19" s="543" t="s">
        <v>315</v>
      </c>
      <c r="E19" s="543"/>
      <c r="F19" s="543" t="s">
        <v>316</v>
      </c>
      <c r="G19" s="543"/>
      <c r="H19" s="543" t="s">
        <v>317</v>
      </c>
      <c r="I19" s="543"/>
      <c r="J19" s="543" t="s">
        <v>318</v>
      </c>
      <c r="K19" s="543"/>
      <c r="L19" s="543" t="s">
        <v>112</v>
      </c>
      <c r="M19" s="543"/>
      <c r="N19" s="544" t="s">
        <v>11</v>
      </c>
    </row>
    <row r="20" spans="1:21">
      <c r="A20" s="536"/>
      <c r="B20" s="441" t="s">
        <v>301</v>
      </c>
      <c r="C20" s="442" t="s">
        <v>12</v>
      </c>
      <c r="D20" s="441" t="s">
        <v>301</v>
      </c>
      <c r="E20" s="442" t="s">
        <v>12</v>
      </c>
      <c r="F20" s="441" t="s">
        <v>301</v>
      </c>
      <c r="G20" s="442" t="s">
        <v>12</v>
      </c>
      <c r="H20" s="441" t="s">
        <v>301</v>
      </c>
      <c r="I20" s="442" t="s">
        <v>12</v>
      </c>
      <c r="J20" s="441" t="s">
        <v>301</v>
      </c>
      <c r="K20" s="442" t="s">
        <v>12</v>
      </c>
      <c r="L20" s="441" t="s">
        <v>301</v>
      </c>
      <c r="M20" s="442" t="s">
        <v>12</v>
      </c>
      <c r="N20" s="544"/>
    </row>
    <row r="21" spans="1:21" ht="14">
      <c r="A21" s="101" t="s">
        <v>15</v>
      </c>
      <c r="B21" s="51">
        <v>6764</v>
      </c>
      <c r="C21" s="53">
        <v>0.130024413217739</v>
      </c>
      <c r="D21" s="51">
        <v>2258</v>
      </c>
      <c r="E21" s="53">
        <v>4.3405547759558641E-2</v>
      </c>
      <c r="F21" s="51">
        <v>3121</v>
      </c>
      <c r="G21" s="53">
        <v>5.9995002018415643E-2</v>
      </c>
      <c r="H21" s="51">
        <v>6841</v>
      </c>
      <c r="I21" s="53">
        <v>0.13150458468695334</v>
      </c>
      <c r="J21" s="51">
        <v>4652</v>
      </c>
      <c r="K21" s="53">
        <v>8.9425424347859522E-2</v>
      </c>
      <c r="L21" s="51">
        <v>37610</v>
      </c>
      <c r="M21" s="53">
        <v>0.72297725918379119</v>
      </c>
      <c r="N21" s="54">
        <v>52021</v>
      </c>
    </row>
    <row r="22" spans="1:21">
      <c r="A22" s="41" t="s">
        <v>16</v>
      </c>
      <c r="B22" s="42">
        <v>245023</v>
      </c>
      <c r="C22" s="43">
        <v>0.14574552246352243</v>
      </c>
      <c r="D22" s="42">
        <v>128494</v>
      </c>
      <c r="E22" s="43">
        <v>7.6431294872023645E-2</v>
      </c>
      <c r="F22" s="42">
        <v>172218</v>
      </c>
      <c r="G22" s="43">
        <v>0.10243937257981049</v>
      </c>
      <c r="H22" s="42">
        <v>527514</v>
      </c>
      <c r="I22" s="43">
        <v>0.31377790467353095</v>
      </c>
      <c r="J22" s="42">
        <v>253340</v>
      </c>
      <c r="K22" s="43">
        <v>0.15069267236507908</v>
      </c>
      <c r="L22" s="42">
        <v>935352</v>
      </c>
      <c r="M22" s="43">
        <v>0.55636967112189728</v>
      </c>
      <c r="N22" s="44">
        <v>1681170</v>
      </c>
    </row>
    <row r="23" spans="1:21">
      <c r="A23" s="45" t="s">
        <v>17</v>
      </c>
      <c r="B23" s="77">
        <v>50968</v>
      </c>
      <c r="C23" s="78">
        <v>8.75720775516656E-2</v>
      </c>
      <c r="D23" s="77">
        <v>32731</v>
      </c>
      <c r="E23" s="78">
        <v>5.6237672075489853E-2</v>
      </c>
      <c r="F23" s="77">
        <v>100197</v>
      </c>
      <c r="G23" s="78">
        <v>0.1721562442011505</v>
      </c>
      <c r="H23" s="77">
        <v>197538</v>
      </c>
      <c r="I23" s="78">
        <v>0.33940537308509106</v>
      </c>
      <c r="J23" s="77">
        <v>38106</v>
      </c>
      <c r="K23" s="78">
        <v>6.5472876847900041E-2</v>
      </c>
      <c r="L23" s="77">
        <v>321890</v>
      </c>
      <c r="M23" s="78">
        <v>0.55306419798904494</v>
      </c>
      <c r="N23" s="48">
        <v>582012</v>
      </c>
    </row>
    <row r="24" spans="1:21">
      <c r="A24" s="34" t="s">
        <v>30</v>
      </c>
    </row>
    <row r="26" spans="1:21" ht="14" customHeight="1">
      <c r="A26" s="536" t="s">
        <v>18</v>
      </c>
      <c r="B26" s="543" t="s">
        <v>314</v>
      </c>
      <c r="C26" s="543"/>
      <c r="D26" s="543" t="s">
        <v>315</v>
      </c>
      <c r="E26" s="543"/>
      <c r="F26" s="543" t="s">
        <v>316</v>
      </c>
      <c r="G26" s="543"/>
      <c r="H26" s="543" t="s">
        <v>317</v>
      </c>
      <c r="I26" s="543"/>
      <c r="J26" s="543" t="s">
        <v>318</v>
      </c>
      <c r="K26" s="543"/>
      <c r="L26" s="543" t="s">
        <v>112</v>
      </c>
      <c r="M26" s="543"/>
      <c r="N26" s="544" t="s">
        <v>11</v>
      </c>
    </row>
    <row r="27" spans="1:21">
      <c r="A27" s="536"/>
      <c r="B27" s="441" t="s">
        <v>301</v>
      </c>
      <c r="C27" s="442" t="s">
        <v>12</v>
      </c>
      <c r="D27" s="441" t="s">
        <v>301</v>
      </c>
      <c r="E27" s="442" t="s">
        <v>12</v>
      </c>
      <c r="F27" s="441" t="s">
        <v>301</v>
      </c>
      <c r="G27" s="442" t="s">
        <v>12</v>
      </c>
      <c r="H27" s="441" t="s">
        <v>301</v>
      </c>
      <c r="I27" s="442" t="s">
        <v>12</v>
      </c>
      <c r="J27" s="441" t="s">
        <v>301</v>
      </c>
      <c r="K27" s="442" t="s">
        <v>12</v>
      </c>
      <c r="L27" s="441" t="s">
        <v>301</v>
      </c>
      <c r="M27" s="442" t="s">
        <v>12</v>
      </c>
      <c r="N27" s="544"/>
    </row>
    <row r="28" spans="1:21" ht="14">
      <c r="A28" s="101" t="s">
        <v>19</v>
      </c>
      <c r="B28" s="51">
        <v>15656</v>
      </c>
      <c r="C28" s="53">
        <v>9.7697347893915751E-2</v>
      </c>
      <c r="D28" s="51">
        <v>5133</v>
      </c>
      <c r="E28" s="53">
        <v>3.2031201248049923E-2</v>
      </c>
      <c r="F28" s="51">
        <v>23790</v>
      </c>
      <c r="G28" s="53">
        <v>0.14845553822152885</v>
      </c>
      <c r="H28" s="51">
        <v>58115</v>
      </c>
      <c r="I28" s="53">
        <v>0.36265210608424336</v>
      </c>
      <c r="J28" s="51">
        <v>19016</v>
      </c>
      <c r="K28" s="53">
        <v>0.11866458658346334</v>
      </c>
      <c r="L28" s="51">
        <v>75242</v>
      </c>
      <c r="M28" s="53">
        <v>0.4695288611544462</v>
      </c>
      <c r="N28" s="54">
        <v>160250</v>
      </c>
      <c r="P28" s="102"/>
      <c r="Q28" s="102"/>
      <c r="R28" s="102"/>
      <c r="S28" s="102"/>
      <c r="U28" s="102"/>
    </row>
    <row r="29" spans="1:21">
      <c r="A29" s="41" t="s">
        <v>20</v>
      </c>
      <c r="B29" s="42">
        <v>91605</v>
      </c>
      <c r="C29" s="43">
        <v>0.1564838160834717</v>
      </c>
      <c r="D29" s="42">
        <v>74530</v>
      </c>
      <c r="E29" s="43">
        <v>0.12731552658371428</v>
      </c>
      <c r="F29" s="42">
        <v>90306</v>
      </c>
      <c r="G29" s="43">
        <v>0.15426480536252382</v>
      </c>
      <c r="H29" s="42">
        <v>194902</v>
      </c>
      <c r="I29" s="43">
        <v>0.33294043690083291</v>
      </c>
      <c r="J29" s="42">
        <v>78378</v>
      </c>
      <c r="K29" s="43">
        <v>0.13388885472398171</v>
      </c>
      <c r="L29" s="42">
        <v>313696</v>
      </c>
      <c r="M29" s="43">
        <v>0.53586973604192722</v>
      </c>
      <c r="N29" s="44">
        <v>585396</v>
      </c>
      <c r="P29" s="102"/>
      <c r="Q29" s="102"/>
      <c r="R29" s="102"/>
      <c r="S29" s="102"/>
      <c r="T29" s="102"/>
      <c r="U29" s="102"/>
    </row>
    <row r="30" spans="1:21">
      <c r="A30" s="55" t="s">
        <v>21</v>
      </c>
      <c r="B30" s="56">
        <v>88362</v>
      </c>
      <c r="C30" s="57">
        <v>0.11849886948522016</v>
      </c>
      <c r="D30" s="56">
        <v>58758</v>
      </c>
      <c r="E30" s="57">
        <v>7.8798087109985815E-2</v>
      </c>
      <c r="F30" s="56">
        <v>80048</v>
      </c>
      <c r="G30" s="57">
        <v>0.10734928481194296</v>
      </c>
      <c r="H30" s="56">
        <v>262352</v>
      </c>
      <c r="I30" s="57">
        <v>0.35183014652437111</v>
      </c>
      <c r="J30" s="56">
        <v>111850</v>
      </c>
      <c r="K30" s="57">
        <v>0.14999772019558039</v>
      </c>
      <c r="L30" s="56">
        <v>405423</v>
      </c>
      <c r="M30" s="57">
        <v>0.54369714541665437</v>
      </c>
      <c r="N30" s="58">
        <v>745678</v>
      </c>
      <c r="P30" s="102"/>
      <c r="Q30" s="102"/>
      <c r="R30" s="102"/>
      <c r="S30" s="102"/>
      <c r="T30" s="102"/>
      <c r="U30" s="75"/>
    </row>
    <row r="31" spans="1:21">
      <c r="A31" s="41" t="s">
        <v>22</v>
      </c>
      <c r="B31" s="42">
        <v>72973</v>
      </c>
      <c r="C31" s="43">
        <v>0.19580815507303931</v>
      </c>
      <c r="D31" s="42">
        <v>11284</v>
      </c>
      <c r="E31" s="43">
        <v>3.0278311455527052E-2</v>
      </c>
      <c r="F31" s="42">
        <v>32727</v>
      </c>
      <c r="G31" s="43">
        <v>8.7816226427245112E-2</v>
      </c>
      <c r="H31" s="42">
        <v>109054</v>
      </c>
      <c r="I31" s="43">
        <v>0.29262415610342496</v>
      </c>
      <c r="J31" s="42">
        <v>48643</v>
      </c>
      <c r="K31" s="43">
        <v>0.13052356470499846</v>
      </c>
      <c r="L31" s="42">
        <v>210364</v>
      </c>
      <c r="M31" s="43">
        <v>0.56446886840043364</v>
      </c>
      <c r="N31" s="44">
        <v>372676</v>
      </c>
      <c r="P31" s="102"/>
      <c r="Q31" s="102"/>
      <c r="R31" s="102"/>
      <c r="S31" s="102"/>
      <c r="T31" s="102"/>
      <c r="U31" s="102"/>
    </row>
    <row r="32" spans="1:21">
      <c r="A32" s="45" t="s">
        <v>23</v>
      </c>
      <c r="B32" s="46">
        <v>34159</v>
      </c>
      <c r="C32" s="47">
        <v>7.5706332390670289E-2</v>
      </c>
      <c r="D32" s="46">
        <v>13778</v>
      </c>
      <c r="E32" s="47">
        <v>3.0536076807829719E-2</v>
      </c>
      <c r="F32" s="46">
        <v>48665</v>
      </c>
      <c r="G32" s="47">
        <v>0.10785587007207383</v>
      </c>
      <c r="H32" s="46">
        <v>107471</v>
      </c>
      <c r="I32" s="47">
        <v>0.23818716146133456</v>
      </c>
      <c r="J32" s="46">
        <v>38210</v>
      </c>
      <c r="K32" s="47">
        <v>8.4684532938537782E-2</v>
      </c>
      <c r="L32" s="46">
        <v>290128</v>
      </c>
      <c r="M32" s="47">
        <v>0.64300848396734067</v>
      </c>
      <c r="N32" s="48">
        <v>451204</v>
      </c>
      <c r="P32" s="102"/>
      <c r="Q32" s="102"/>
      <c r="R32" s="102"/>
      <c r="S32" s="102"/>
      <c r="T32" s="102"/>
      <c r="U32" s="102"/>
    </row>
    <row r="33" spans="1:21">
      <c r="A33" s="34" t="s">
        <v>30</v>
      </c>
      <c r="B33" s="75"/>
      <c r="C33" s="187"/>
      <c r="D33" s="75"/>
      <c r="E33" s="187"/>
      <c r="F33" s="75"/>
      <c r="G33" s="187"/>
      <c r="H33" s="75"/>
      <c r="I33" s="187"/>
      <c r="J33" s="75"/>
      <c r="K33" s="187"/>
      <c r="L33" s="75"/>
      <c r="M33" s="187"/>
      <c r="N33" s="75"/>
    </row>
    <row r="35" spans="1:21" ht="14" customHeight="1">
      <c r="A35" s="536" t="s">
        <v>24</v>
      </c>
      <c r="B35" s="543" t="s">
        <v>314</v>
      </c>
      <c r="C35" s="543"/>
      <c r="D35" s="543" t="s">
        <v>315</v>
      </c>
      <c r="E35" s="543"/>
      <c r="F35" s="543" t="s">
        <v>316</v>
      </c>
      <c r="G35" s="543"/>
      <c r="H35" s="543" t="s">
        <v>317</v>
      </c>
      <c r="I35" s="543"/>
      <c r="J35" s="543" t="s">
        <v>318</v>
      </c>
      <c r="K35" s="543"/>
      <c r="L35" s="543" t="s">
        <v>112</v>
      </c>
      <c r="M35" s="543"/>
      <c r="N35" s="544" t="s">
        <v>11</v>
      </c>
    </row>
    <row r="36" spans="1:21">
      <c r="A36" s="536"/>
      <c r="B36" s="441" t="s">
        <v>301</v>
      </c>
      <c r="C36" s="442" t="s">
        <v>12</v>
      </c>
      <c r="D36" s="441" t="s">
        <v>301</v>
      </c>
      <c r="E36" s="442" t="s">
        <v>12</v>
      </c>
      <c r="F36" s="441" t="s">
        <v>301</v>
      </c>
      <c r="G36" s="442" t="s">
        <v>12</v>
      </c>
      <c r="H36" s="441" t="s">
        <v>301</v>
      </c>
      <c r="I36" s="442" t="s">
        <v>12</v>
      </c>
      <c r="J36" s="441" t="s">
        <v>301</v>
      </c>
      <c r="K36" s="442" t="s">
        <v>12</v>
      </c>
      <c r="L36" s="441" t="s">
        <v>301</v>
      </c>
      <c r="M36" s="442" t="s">
        <v>12</v>
      </c>
      <c r="N36" s="544"/>
    </row>
    <row r="37" spans="1:21">
      <c r="A37" s="41" t="s">
        <v>25</v>
      </c>
      <c r="B37" s="42">
        <v>10079</v>
      </c>
      <c r="C37" s="43">
        <v>4.5979580850889115E-2</v>
      </c>
      <c r="D37" s="42">
        <v>26185</v>
      </c>
      <c r="E37" s="43">
        <v>0.11945384706622994</v>
      </c>
      <c r="F37" s="42">
        <v>27298</v>
      </c>
      <c r="G37" s="43">
        <v>0.12453126283039698</v>
      </c>
      <c r="H37" s="42">
        <v>54461</v>
      </c>
      <c r="I37" s="43">
        <v>0.24844666660584108</v>
      </c>
      <c r="J37" s="42">
        <v>14340</v>
      </c>
      <c r="K37" s="43">
        <v>6.5417917392772099E-2</v>
      </c>
      <c r="L37" s="42">
        <v>126753</v>
      </c>
      <c r="M37" s="43">
        <v>0.57823690957364304</v>
      </c>
      <c r="N37" s="44">
        <v>219206</v>
      </c>
      <c r="P37" s="102"/>
      <c r="Q37" s="102"/>
      <c r="R37" s="102"/>
      <c r="S37" s="102"/>
      <c r="U37" s="102"/>
    </row>
    <row r="38" spans="1:21" ht="14">
      <c r="A38" s="319" t="s">
        <v>26</v>
      </c>
      <c r="B38" s="373">
        <v>83947</v>
      </c>
      <c r="C38" s="320">
        <v>0.18380045935335834</v>
      </c>
      <c r="D38" s="373">
        <v>39089</v>
      </c>
      <c r="E38" s="320">
        <v>8.5584668370083786E-2</v>
      </c>
      <c r="F38" s="373">
        <v>70422</v>
      </c>
      <c r="G38" s="320">
        <v>0.15418771306398324</v>
      </c>
      <c r="H38" s="373">
        <v>142156</v>
      </c>
      <c r="I38" s="320">
        <v>0.31124802672919827</v>
      </c>
      <c r="J38" s="373">
        <v>56250</v>
      </c>
      <c r="K38" s="320">
        <v>0.1231583718134824</v>
      </c>
      <c r="L38" s="373">
        <v>259833</v>
      </c>
      <c r="M38" s="320">
        <v>0.56889971952733454</v>
      </c>
      <c r="N38" s="321">
        <v>456729</v>
      </c>
      <c r="P38" s="102"/>
      <c r="Q38" s="102"/>
      <c r="R38" s="102"/>
      <c r="S38" s="102"/>
      <c r="T38" s="102"/>
      <c r="U38" s="102"/>
    </row>
    <row r="39" spans="1:21">
      <c r="A39" s="41" t="s">
        <v>27</v>
      </c>
      <c r="B39" s="42">
        <v>83461</v>
      </c>
      <c r="C39" s="43">
        <v>0.12847289032832079</v>
      </c>
      <c r="D39" s="42">
        <v>47920</v>
      </c>
      <c r="E39" s="43">
        <v>7.3764044338471058E-2</v>
      </c>
      <c r="F39" s="42">
        <v>59892</v>
      </c>
      <c r="G39" s="43">
        <v>9.2192740891479733E-2</v>
      </c>
      <c r="H39" s="42">
        <v>245710</v>
      </c>
      <c r="I39" s="43">
        <v>0.37822544520880058</v>
      </c>
      <c r="J39" s="42">
        <v>119250</v>
      </c>
      <c r="K39" s="43">
        <v>0.18356348679805246</v>
      </c>
      <c r="L39" s="42">
        <v>325905</v>
      </c>
      <c r="M39" s="43">
        <v>0.50167092800770885</v>
      </c>
      <c r="N39" s="44">
        <v>649639</v>
      </c>
      <c r="P39" s="102"/>
      <c r="Q39" s="102"/>
      <c r="R39" s="102"/>
      <c r="S39" s="102"/>
      <c r="T39" s="102"/>
      <c r="U39" s="102"/>
    </row>
    <row r="40" spans="1:21">
      <c r="A40" s="76" t="s">
        <v>28</v>
      </c>
      <c r="B40" s="77">
        <v>125267</v>
      </c>
      <c r="C40" s="78">
        <v>0.12639188780143276</v>
      </c>
      <c r="D40" s="77">
        <v>50290</v>
      </c>
      <c r="E40" s="78">
        <v>5.0741600242155183E-2</v>
      </c>
      <c r="F40" s="77">
        <v>117924</v>
      </c>
      <c r="G40" s="78">
        <v>0.11898294823933003</v>
      </c>
      <c r="H40" s="77">
        <v>289566</v>
      </c>
      <c r="I40" s="78">
        <v>0.29216627989103017</v>
      </c>
      <c r="J40" s="77">
        <v>106257</v>
      </c>
      <c r="K40" s="78">
        <v>0.10721117949752799</v>
      </c>
      <c r="L40" s="77">
        <v>583832</v>
      </c>
      <c r="M40" s="78">
        <v>0.5890747654121683</v>
      </c>
      <c r="N40" s="79">
        <v>991100</v>
      </c>
      <c r="P40" s="102"/>
      <c r="Q40" s="102"/>
      <c r="R40" s="102"/>
      <c r="S40" s="102"/>
      <c r="T40" s="102"/>
      <c r="U40" s="102"/>
    </row>
    <row r="41" spans="1:21">
      <c r="A41" s="34" t="s">
        <v>30</v>
      </c>
    </row>
    <row r="43" spans="1:21" ht="14" customHeight="1">
      <c r="A43" s="537" t="s">
        <v>219</v>
      </c>
      <c r="B43" s="543" t="s">
        <v>314</v>
      </c>
      <c r="C43" s="543"/>
      <c r="D43" s="543" t="s">
        <v>315</v>
      </c>
      <c r="E43" s="543"/>
      <c r="F43" s="543" t="s">
        <v>316</v>
      </c>
      <c r="G43" s="543"/>
      <c r="H43" s="543" t="s">
        <v>317</v>
      </c>
      <c r="I43" s="543"/>
      <c r="J43" s="543" t="s">
        <v>318</v>
      </c>
      <c r="K43" s="543"/>
      <c r="L43" s="543" t="s">
        <v>112</v>
      </c>
      <c r="M43" s="543"/>
      <c r="N43" s="544" t="s">
        <v>11</v>
      </c>
    </row>
    <row r="44" spans="1:21">
      <c r="A44" s="538"/>
      <c r="B44" s="441" t="s">
        <v>301</v>
      </c>
      <c r="C44" s="442" t="s">
        <v>12</v>
      </c>
      <c r="D44" s="441" t="s">
        <v>301</v>
      </c>
      <c r="E44" s="442" t="s">
        <v>12</v>
      </c>
      <c r="F44" s="441" t="s">
        <v>301</v>
      </c>
      <c r="G44" s="442" t="s">
        <v>12</v>
      </c>
      <c r="H44" s="441" t="s">
        <v>301</v>
      </c>
      <c r="I44" s="442" t="s">
        <v>12</v>
      </c>
      <c r="J44" s="441" t="s">
        <v>301</v>
      </c>
      <c r="K44" s="442" t="s">
        <v>12</v>
      </c>
      <c r="L44" s="441" t="s">
        <v>301</v>
      </c>
      <c r="M44" s="442" t="s">
        <v>12</v>
      </c>
      <c r="N44" s="544"/>
    </row>
    <row r="45" spans="1:21">
      <c r="A45" s="375" t="s">
        <v>194</v>
      </c>
      <c r="B45" s="51">
        <v>151524</v>
      </c>
      <c r="C45" s="53">
        <v>0.11899943219166947</v>
      </c>
      <c r="D45" s="51">
        <v>69425</v>
      </c>
      <c r="E45" s="53">
        <v>5.4522950687063788E-2</v>
      </c>
      <c r="F45" s="51">
        <v>141003</v>
      </c>
      <c r="G45" s="53">
        <v>0.11073676075949665</v>
      </c>
      <c r="H45" s="51">
        <v>352379</v>
      </c>
      <c r="I45" s="53">
        <v>0.27674098437388334</v>
      </c>
      <c r="J45" s="51">
        <v>109760</v>
      </c>
      <c r="K45" s="53">
        <v>8.6200058587138945E-2</v>
      </c>
      <c r="L45" s="51">
        <v>744707</v>
      </c>
      <c r="M45" s="53">
        <v>0.5848559313980729</v>
      </c>
      <c r="N45" s="177">
        <v>1273317</v>
      </c>
    </row>
    <row r="46" spans="1:21">
      <c r="A46" s="59" t="s">
        <v>195</v>
      </c>
      <c r="B46" s="60">
        <v>151230</v>
      </c>
      <c r="C46" s="61">
        <v>0.14494531604174593</v>
      </c>
      <c r="D46" s="60">
        <v>94058</v>
      </c>
      <c r="E46" s="61">
        <v>9.0149219971265876E-2</v>
      </c>
      <c r="F46" s="60">
        <v>134533</v>
      </c>
      <c r="G46" s="61">
        <v>0.12894219535174375</v>
      </c>
      <c r="H46" s="60">
        <v>379514</v>
      </c>
      <c r="I46" s="61">
        <v>0.36374248940201792</v>
      </c>
      <c r="J46" s="60">
        <v>186337</v>
      </c>
      <c r="K46" s="61">
        <v>0.17859337006725393</v>
      </c>
      <c r="L46" s="60">
        <v>551616</v>
      </c>
      <c r="M46" s="61">
        <v>0.52869242513842307</v>
      </c>
      <c r="N46" s="175">
        <v>1043359</v>
      </c>
    </row>
    <row r="47" spans="1:21">
      <c r="A47" s="34" t="s">
        <v>30</v>
      </c>
      <c r="F47" s="102"/>
      <c r="G47" s="102"/>
      <c r="H47" s="102"/>
    </row>
    <row r="48" spans="1:21">
      <c r="D48" s="102"/>
      <c r="E48" s="102"/>
      <c r="F48" s="102"/>
      <c r="G48" s="102"/>
      <c r="I48" s="102"/>
      <c r="J48" s="102"/>
      <c r="K48" s="102"/>
      <c r="L48" s="102"/>
    </row>
    <row r="49" spans="1:14">
      <c r="A49" s="532" t="s">
        <v>192</v>
      </c>
      <c r="B49" s="543" t="s">
        <v>314</v>
      </c>
      <c r="C49" s="543"/>
      <c r="D49" s="543" t="s">
        <v>315</v>
      </c>
      <c r="E49" s="543"/>
      <c r="F49" s="543" t="s">
        <v>316</v>
      </c>
      <c r="G49" s="543"/>
      <c r="H49" s="543" t="s">
        <v>317</v>
      </c>
      <c r="I49" s="543"/>
      <c r="J49" s="543" t="s">
        <v>318</v>
      </c>
      <c r="K49" s="543"/>
      <c r="L49" s="543" t="s">
        <v>112</v>
      </c>
      <c r="M49" s="543"/>
      <c r="N49" s="544" t="s">
        <v>11</v>
      </c>
    </row>
    <row r="50" spans="1:14">
      <c r="A50" s="540"/>
      <c r="B50" s="441" t="s">
        <v>301</v>
      </c>
      <c r="C50" s="442" t="s">
        <v>12</v>
      </c>
      <c r="D50" s="441" t="s">
        <v>301</v>
      </c>
      <c r="E50" s="442" t="s">
        <v>12</v>
      </c>
      <c r="F50" s="441" t="s">
        <v>301</v>
      </c>
      <c r="G50" s="442" t="s">
        <v>12</v>
      </c>
      <c r="H50" s="441" t="s">
        <v>301</v>
      </c>
      <c r="I50" s="442" t="s">
        <v>12</v>
      </c>
      <c r="J50" s="441" t="s">
        <v>301</v>
      </c>
      <c r="K50" s="442" t="s">
        <v>12</v>
      </c>
      <c r="L50" s="441" t="s">
        <v>301</v>
      </c>
      <c r="M50" s="442" t="s">
        <v>12</v>
      </c>
      <c r="N50" s="544"/>
    </row>
    <row r="51" spans="1:14" ht="14">
      <c r="A51" s="247" t="s">
        <v>173</v>
      </c>
      <c r="B51" s="112">
        <v>3415</v>
      </c>
      <c r="C51" s="111">
        <v>0.11008316678486235</v>
      </c>
      <c r="D51" s="112">
        <v>425</v>
      </c>
      <c r="E51" s="111">
        <v>1.3699954870736896E-2</v>
      </c>
      <c r="F51" s="112">
        <v>2504</v>
      </c>
      <c r="G51" s="111">
        <v>8.0716910579588685E-2</v>
      </c>
      <c r="H51" s="112">
        <v>8451</v>
      </c>
      <c r="I51" s="111">
        <v>0.27241957320611176</v>
      </c>
      <c r="J51" s="112">
        <v>1895</v>
      </c>
      <c r="K51" s="111">
        <v>6.1085681129520987E-2</v>
      </c>
      <c r="L51" s="112">
        <v>19617</v>
      </c>
      <c r="M51" s="111">
        <v>0.63235768164528394</v>
      </c>
      <c r="N51" s="110">
        <v>31022</v>
      </c>
    </row>
    <row r="52" spans="1:14">
      <c r="A52" s="128" t="s">
        <v>185</v>
      </c>
      <c r="B52" s="127">
        <v>19199</v>
      </c>
      <c r="C52" s="82">
        <v>0.15039402152626549</v>
      </c>
      <c r="D52" s="127">
        <v>2461</v>
      </c>
      <c r="E52" s="82">
        <v>1.9278071096210186E-2</v>
      </c>
      <c r="F52" s="127">
        <v>11251</v>
      </c>
      <c r="G52" s="82">
        <v>8.8133920318350586E-2</v>
      </c>
      <c r="H52" s="127">
        <v>38111</v>
      </c>
      <c r="I52" s="82">
        <v>0.29853984865813343</v>
      </c>
      <c r="J52" s="127">
        <v>20207</v>
      </c>
      <c r="K52" s="82">
        <v>0.15829011891146658</v>
      </c>
      <c r="L52" s="127">
        <v>67735</v>
      </c>
      <c r="M52" s="82">
        <v>0.53059737736765422</v>
      </c>
      <c r="N52" s="16">
        <v>127658</v>
      </c>
    </row>
    <row r="53" spans="1:14">
      <c r="A53" s="126" t="s">
        <v>216</v>
      </c>
      <c r="B53" s="125">
        <v>117604</v>
      </c>
      <c r="C53" s="124">
        <v>0.12906128666214528</v>
      </c>
      <c r="D53" s="125">
        <v>56064</v>
      </c>
      <c r="E53" s="124">
        <v>6.1525900270624413E-2</v>
      </c>
      <c r="F53" s="125">
        <v>83968</v>
      </c>
      <c r="G53" s="124">
        <v>9.2148380313994555E-2</v>
      </c>
      <c r="H53" s="125">
        <v>223867</v>
      </c>
      <c r="I53" s="124">
        <v>0.24567670369370495</v>
      </c>
      <c r="J53" s="125">
        <v>78261</v>
      </c>
      <c r="K53" s="124">
        <v>8.58853895740464E-2</v>
      </c>
      <c r="L53" s="125">
        <v>572159</v>
      </c>
      <c r="M53" s="124">
        <v>0.62790021355843662</v>
      </c>
      <c r="N53" s="123">
        <v>911226</v>
      </c>
    </row>
    <row r="54" spans="1:14">
      <c r="A54" s="128" t="s">
        <v>184</v>
      </c>
      <c r="B54" s="127">
        <v>26964</v>
      </c>
      <c r="C54" s="82">
        <v>0.41194084575898315</v>
      </c>
      <c r="D54" s="127">
        <v>3883</v>
      </c>
      <c r="E54" s="82">
        <v>5.9322292837936934E-2</v>
      </c>
      <c r="F54" s="127">
        <v>13917</v>
      </c>
      <c r="G54" s="82">
        <v>0.21261610853092153</v>
      </c>
      <c r="H54" s="127">
        <v>23370</v>
      </c>
      <c r="I54" s="82">
        <v>0.35703373258372034</v>
      </c>
      <c r="J54" s="127">
        <v>16693</v>
      </c>
      <c r="K54" s="82">
        <v>0.25502627719384013</v>
      </c>
      <c r="L54" s="127">
        <v>19218</v>
      </c>
      <c r="M54" s="82">
        <v>0.29360180884869225</v>
      </c>
      <c r="N54" s="16">
        <v>65456</v>
      </c>
    </row>
    <row r="55" spans="1:14" ht="14">
      <c r="A55" s="131" t="s">
        <v>213</v>
      </c>
      <c r="B55" s="130">
        <v>17051</v>
      </c>
      <c r="C55" s="124">
        <v>0.10826581667640262</v>
      </c>
      <c r="D55" s="130">
        <v>5197</v>
      </c>
      <c r="E55" s="124">
        <v>3.2998501511187869E-2</v>
      </c>
      <c r="F55" s="130">
        <v>17688</v>
      </c>
      <c r="G55" s="124">
        <v>0.11231046656338099</v>
      </c>
      <c r="H55" s="130">
        <v>35842</v>
      </c>
      <c r="I55" s="124">
        <v>0.22757981357783252</v>
      </c>
      <c r="J55" s="130">
        <v>13852</v>
      </c>
      <c r="K55" s="124">
        <v>8.7953673837401269E-2</v>
      </c>
      <c r="L55" s="130">
        <v>91535</v>
      </c>
      <c r="M55" s="124">
        <v>0.58120412465395066</v>
      </c>
      <c r="N55" s="129">
        <v>157492</v>
      </c>
    </row>
    <row r="56" spans="1:14">
      <c r="A56" s="128" t="s">
        <v>175</v>
      </c>
      <c r="B56" s="127">
        <v>6588</v>
      </c>
      <c r="C56" s="82">
        <v>0.17000851590926686</v>
      </c>
      <c r="D56" s="127">
        <v>1174</v>
      </c>
      <c r="E56" s="82">
        <v>3.0295992361487445E-2</v>
      </c>
      <c r="F56" s="127">
        <v>2809</v>
      </c>
      <c r="G56" s="82">
        <v>7.2488451910918433E-2</v>
      </c>
      <c r="H56" s="127">
        <v>10316</v>
      </c>
      <c r="I56" s="82">
        <v>0.26621248483910093</v>
      </c>
      <c r="J56" s="127">
        <v>1084</v>
      </c>
      <c r="K56" s="82">
        <v>2.7973471652344456E-2</v>
      </c>
      <c r="L56" s="127">
        <v>25082</v>
      </c>
      <c r="M56" s="82">
        <v>0.64726071585249412</v>
      </c>
      <c r="N56" s="16">
        <v>38751</v>
      </c>
    </row>
    <row r="57" spans="1:14">
      <c r="A57" s="126" t="s">
        <v>215</v>
      </c>
      <c r="B57" s="125">
        <v>8714</v>
      </c>
      <c r="C57" s="124">
        <v>0.10182166602400065</v>
      </c>
      <c r="D57" s="125">
        <v>1107</v>
      </c>
      <c r="E57" s="124">
        <v>1.2935114102429278E-2</v>
      </c>
      <c r="F57" s="125">
        <v>4535</v>
      </c>
      <c r="G57" s="124">
        <v>5.2990733924586066E-2</v>
      </c>
      <c r="H57" s="125">
        <v>37706</v>
      </c>
      <c r="I57" s="124">
        <v>0.44058844837054956</v>
      </c>
      <c r="J57" s="125">
        <v>5887</v>
      </c>
      <c r="K57" s="124">
        <v>6.8788632990967616E-2</v>
      </c>
      <c r="L57" s="125">
        <v>41830</v>
      </c>
      <c r="M57" s="124">
        <v>0.48877671445764831</v>
      </c>
      <c r="N57" s="123">
        <v>85581</v>
      </c>
    </row>
    <row r="58" spans="1:14">
      <c r="A58" s="128" t="s">
        <v>176</v>
      </c>
      <c r="B58" s="127">
        <v>1898</v>
      </c>
      <c r="C58" s="82">
        <v>0.19191102123356926</v>
      </c>
      <c r="D58" s="127">
        <v>1007</v>
      </c>
      <c r="E58" s="82">
        <v>0.10182002022244692</v>
      </c>
      <c r="F58" s="127">
        <v>779</v>
      </c>
      <c r="G58" s="82">
        <v>7.8766430738119314E-2</v>
      </c>
      <c r="H58" s="127">
        <v>3472</v>
      </c>
      <c r="I58" s="82">
        <v>0.35106167846309405</v>
      </c>
      <c r="J58" s="127">
        <v>501</v>
      </c>
      <c r="K58" s="82">
        <v>5.0657229524772494E-2</v>
      </c>
      <c r="L58" s="127">
        <v>5299</v>
      </c>
      <c r="M58" s="82">
        <v>0.535793731041456</v>
      </c>
      <c r="N58" s="16">
        <v>9890</v>
      </c>
    </row>
    <row r="59" spans="1:14" ht="14">
      <c r="A59" s="131" t="s">
        <v>189</v>
      </c>
      <c r="B59" s="130">
        <v>12472</v>
      </c>
      <c r="C59" s="124">
        <v>0.24830277329829381</v>
      </c>
      <c r="D59" s="130">
        <v>5317</v>
      </c>
      <c r="E59" s="124">
        <v>0.10585518326066615</v>
      </c>
      <c r="F59" s="130">
        <v>8574</v>
      </c>
      <c r="G59" s="124">
        <v>0.17069820223376933</v>
      </c>
      <c r="H59" s="130">
        <v>23061</v>
      </c>
      <c r="I59" s="124">
        <v>0.45911724302693663</v>
      </c>
      <c r="J59" s="130">
        <v>8457</v>
      </c>
      <c r="K59" s="124">
        <v>0.16836887057277669</v>
      </c>
      <c r="L59" s="130">
        <v>20047</v>
      </c>
      <c r="M59" s="124">
        <v>0.39911206673435667</v>
      </c>
      <c r="N59" s="129">
        <v>50229</v>
      </c>
    </row>
    <row r="60" spans="1:14">
      <c r="A60" s="128" t="s">
        <v>186</v>
      </c>
      <c r="B60" s="127">
        <v>7182</v>
      </c>
      <c r="C60" s="82">
        <v>0.20441155542905934</v>
      </c>
      <c r="D60" s="127">
        <v>5031</v>
      </c>
      <c r="E60" s="82">
        <v>0.14319055073288744</v>
      </c>
      <c r="F60" s="127">
        <v>9159</v>
      </c>
      <c r="G60" s="82">
        <v>0.26068023338551299</v>
      </c>
      <c r="H60" s="127">
        <v>13431</v>
      </c>
      <c r="I60" s="82">
        <v>0.38226839333997437</v>
      </c>
      <c r="J60" s="127">
        <v>3773</v>
      </c>
      <c r="K60" s="82">
        <v>0.10738579763768322</v>
      </c>
      <c r="L60" s="127">
        <v>16833</v>
      </c>
      <c r="M60" s="82">
        <v>0.4790949195958446</v>
      </c>
      <c r="N60" s="16">
        <v>35135</v>
      </c>
    </row>
    <row r="61" spans="1:14">
      <c r="A61" s="126" t="s">
        <v>217</v>
      </c>
      <c r="B61" s="125">
        <v>23036</v>
      </c>
      <c r="C61" s="124">
        <v>0.10811774865768033</v>
      </c>
      <c r="D61" s="125">
        <v>13401</v>
      </c>
      <c r="E61" s="124">
        <v>6.2896594450493754E-2</v>
      </c>
      <c r="F61" s="125">
        <v>30901</v>
      </c>
      <c r="G61" s="124">
        <v>0.1450315398190215</v>
      </c>
      <c r="H61" s="125">
        <v>77152</v>
      </c>
      <c r="I61" s="124">
        <v>0.36210716028986595</v>
      </c>
      <c r="J61" s="125">
        <v>28250</v>
      </c>
      <c r="K61" s="124">
        <v>0.13258926895205198</v>
      </c>
      <c r="L61" s="125">
        <v>111960</v>
      </c>
      <c r="M61" s="124">
        <v>0.52547591334059252</v>
      </c>
      <c r="N61" s="123">
        <v>213064</v>
      </c>
    </row>
    <row r="62" spans="1:14">
      <c r="A62" s="128" t="s">
        <v>188</v>
      </c>
      <c r="B62" s="127">
        <v>4352</v>
      </c>
      <c r="C62" s="82">
        <v>0.10390850703149249</v>
      </c>
      <c r="D62" s="127">
        <v>1391</v>
      </c>
      <c r="E62" s="82">
        <v>3.3211565551655803E-2</v>
      </c>
      <c r="F62" s="127">
        <v>2680</v>
      </c>
      <c r="G62" s="82">
        <v>6.3987775469761005E-2</v>
      </c>
      <c r="H62" s="127">
        <v>17738</v>
      </c>
      <c r="I62" s="82">
        <v>0.42351311988157486</v>
      </c>
      <c r="J62" s="127">
        <v>6270</v>
      </c>
      <c r="K62" s="82">
        <v>0.14970274335649308</v>
      </c>
      <c r="L62" s="127">
        <v>17868</v>
      </c>
      <c r="M62" s="82">
        <v>0.42661700451257073</v>
      </c>
      <c r="N62" s="16">
        <v>41883</v>
      </c>
    </row>
    <row r="63" spans="1:14" ht="14">
      <c r="A63" s="131" t="s">
        <v>177</v>
      </c>
      <c r="B63" s="130">
        <v>7423</v>
      </c>
      <c r="C63" s="124">
        <v>0.24106128016107556</v>
      </c>
      <c r="D63" s="130">
        <v>1936</v>
      </c>
      <c r="E63" s="124">
        <v>6.2871431818919882E-2</v>
      </c>
      <c r="F63" s="130">
        <v>6271</v>
      </c>
      <c r="G63" s="124">
        <v>0.20365018023576786</v>
      </c>
      <c r="H63" s="130">
        <v>7941</v>
      </c>
      <c r="I63" s="124">
        <v>0.25788328516221221</v>
      </c>
      <c r="J63" s="130">
        <v>4701</v>
      </c>
      <c r="K63" s="124">
        <v>0.15266456662228428</v>
      </c>
      <c r="L63" s="130">
        <v>14716</v>
      </c>
      <c r="M63" s="124">
        <v>0.47790082161530217</v>
      </c>
      <c r="N63" s="129">
        <v>30793</v>
      </c>
    </row>
    <row r="64" spans="1:14">
      <c r="A64" s="128" t="s">
        <v>178</v>
      </c>
      <c r="B64" s="127">
        <v>5898</v>
      </c>
      <c r="C64" s="82">
        <v>0.18908088353156158</v>
      </c>
      <c r="D64" s="127">
        <v>2828</v>
      </c>
      <c r="E64" s="82">
        <v>9.0661366332189908E-2</v>
      </c>
      <c r="F64" s="127">
        <v>4296</v>
      </c>
      <c r="G64" s="82">
        <v>0.13772320712980476</v>
      </c>
      <c r="H64" s="127">
        <v>12133</v>
      </c>
      <c r="I64" s="82">
        <v>0.38896547302279355</v>
      </c>
      <c r="J64" s="127">
        <v>7949</v>
      </c>
      <c r="K64" s="82">
        <v>0.25483281505465971</v>
      </c>
      <c r="L64" s="127">
        <v>12506</v>
      </c>
      <c r="M64" s="82">
        <v>0.40092328407014394</v>
      </c>
      <c r="N64" s="16">
        <v>31193</v>
      </c>
    </row>
    <row r="65" spans="1:14">
      <c r="A65" s="126" t="s">
        <v>214</v>
      </c>
      <c r="B65" s="125">
        <v>4143</v>
      </c>
      <c r="C65" s="124">
        <v>9.1831984927407739E-2</v>
      </c>
      <c r="D65" s="125">
        <v>2604</v>
      </c>
      <c r="E65" s="124">
        <v>5.7719162141194727E-2</v>
      </c>
      <c r="F65" s="125">
        <v>4260</v>
      </c>
      <c r="G65" s="124">
        <v>9.4425357419926859E-2</v>
      </c>
      <c r="H65" s="125">
        <v>12083</v>
      </c>
      <c r="I65" s="124">
        <v>0.26782666518896153</v>
      </c>
      <c r="J65" s="125">
        <v>4315</v>
      </c>
      <c r="K65" s="124">
        <v>9.5644464147179434E-2</v>
      </c>
      <c r="L65" s="125">
        <v>28761</v>
      </c>
      <c r="M65" s="124">
        <v>0.63750415604566113</v>
      </c>
      <c r="N65" s="123">
        <v>45115</v>
      </c>
    </row>
    <row r="66" spans="1:14">
      <c r="A66" s="128" t="s">
        <v>171</v>
      </c>
      <c r="B66" s="127">
        <v>1876</v>
      </c>
      <c r="C66" s="82">
        <v>0.10533999663091695</v>
      </c>
      <c r="D66" s="127">
        <v>1332</v>
      </c>
      <c r="E66" s="82">
        <v>7.4793643663316298E-2</v>
      </c>
      <c r="F66" s="127">
        <v>1173</v>
      </c>
      <c r="G66" s="82">
        <v>6.5865573586388906E-2</v>
      </c>
      <c r="H66" s="127">
        <v>3700</v>
      </c>
      <c r="I66" s="82">
        <v>0.20776012128698973</v>
      </c>
      <c r="J66" s="127">
        <v>847</v>
      </c>
      <c r="K66" s="82">
        <v>4.7560222359481159E-2</v>
      </c>
      <c r="L66" s="127">
        <v>12264</v>
      </c>
      <c r="M66" s="82">
        <v>0.6886405749901735</v>
      </c>
      <c r="N66" s="16">
        <v>17809</v>
      </c>
    </row>
    <row r="67" spans="1:14" ht="14">
      <c r="A67" s="131" t="s">
        <v>172</v>
      </c>
      <c r="B67" s="130">
        <v>269</v>
      </c>
      <c r="C67" s="124">
        <v>0.14944444444444444</v>
      </c>
      <c r="D67" s="130">
        <v>193</v>
      </c>
      <c r="E67" s="124">
        <v>0.10722222222222222</v>
      </c>
      <c r="F67" s="130">
        <v>232</v>
      </c>
      <c r="G67" s="124">
        <v>0.12888888888888889</v>
      </c>
      <c r="H67" s="130">
        <v>128</v>
      </c>
      <c r="I67" s="124">
        <v>7.1111111111111111E-2</v>
      </c>
      <c r="J67" s="130">
        <v>96</v>
      </c>
      <c r="K67" s="124">
        <v>5.3333333333333337E-2</v>
      </c>
      <c r="L67" s="130">
        <v>1230</v>
      </c>
      <c r="M67" s="124">
        <v>0.68333333333333335</v>
      </c>
      <c r="N67" s="129">
        <v>1800</v>
      </c>
    </row>
    <row r="68" spans="1:14">
      <c r="A68" s="128" t="s">
        <v>179</v>
      </c>
      <c r="B68" s="127">
        <v>4721</v>
      </c>
      <c r="C68" s="82">
        <v>0.20127904497974847</v>
      </c>
      <c r="D68" s="127">
        <v>1266</v>
      </c>
      <c r="E68" s="82">
        <v>5.3975698145384776E-2</v>
      </c>
      <c r="F68" s="127">
        <v>5744</v>
      </c>
      <c r="G68" s="82">
        <v>0.24489447878917076</v>
      </c>
      <c r="H68" s="127">
        <v>9865</v>
      </c>
      <c r="I68" s="82">
        <v>0.4205926241739501</v>
      </c>
      <c r="J68" s="127">
        <v>7297</v>
      </c>
      <c r="K68" s="82">
        <v>0.31110637390748241</v>
      </c>
      <c r="L68" s="127">
        <v>10828</v>
      </c>
      <c r="M68" s="82">
        <v>0.46164996802387548</v>
      </c>
      <c r="N68" s="16">
        <v>23455</v>
      </c>
    </row>
    <row r="69" spans="1:14">
      <c r="A69" s="126" t="s">
        <v>187</v>
      </c>
      <c r="B69" s="125">
        <v>6092</v>
      </c>
      <c r="C69" s="124">
        <v>0.16292690754459629</v>
      </c>
      <c r="D69" s="125">
        <v>7848</v>
      </c>
      <c r="E69" s="124">
        <v>0.20989008050065525</v>
      </c>
      <c r="F69" s="125">
        <v>10008</v>
      </c>
      <c r="G69" s="124">
        <v>0.26765799256505574</v>
      </c>
      <c r="H69" s="125">
        <v>12807</v>
      </c>
      <c r="I69" s="124">
        <v>0.34251557861517479</v>
      </c>
      <c r="J69" s="125">
        <v>1565</v>
      </c>
      <c r="K69" s="124">
        <v>4.1854991842956858E-2</v>
      </c>
      <c r="L69" s="125">
        <v>19036</v>
      </c>
      <c r="M69" s="124">
        <v>0.50910646947126315</v>
      </c>
      <c r="N69" s="123">
        <v>37391</v>
      </c>
    </row>
    <row r="70" spans="1:14">
      <c r="A70" s="128" t="s">
        <v>180</v>
      </c>
      <c r="B70" s="127">
        <v>7889</v>
      </c>
      <c r="C70" s="82">
        <v>0.27494510856306414</v>
      </c>
      <c r="D70" s="127">
        <v>3744</v>
      </c>
      <c r="E70" s="82">
        <v>0.13048478723033494</v>
      </c>
      <c r="F70" s="127">
        <v>6538</v>
      </c>
      <c r="G70" s="82">
        <v>0.22786045376921199</v>
      </c>
      <c r="H70" s="127">
        <v>14231</v>
      </c>
      <c r="I70" s="82">
        <v>0.49597462795803854</v>
      </c>
      <c r="J70" s="127">
        <v>13156</v>
      </c>
      <c r="K70" s="82">
        <v>0.45850904401770465</v>
      </c>
      <c r="L70" s="127">
        <v>9557</v>
      </c>
      <c r="M70" s="82">
        <v>0.33307775415606594</v>
      </c>
      <c r="N70" s="16">
        <v>28693</v>
      </c>
    </row>
    <row r="71" spans="1:14" ht="14">
      <c r="A71" s="131" t="s">
        <v>181</v>
      </c>
      <c r="B71" s="130">
        <v>2330</v>
      </c>
      <c r="C71" s="124">
        <v>0.20555800617556241</v>
      </c>
      <c r="D71" s="130">
        <v>498</v>
      </c>
      <c r="E71" s="124">
        <v>4.3934715483017202E-2</v>
      </c>
      <c r="F71" s="130">
        <v>1629</v>
      </c>
      <c r="G71" s="124">
        <v>0.14371415968239964</v>
      </c>
      <c r="H71" s="130">
        <v>3876</v>
      </c>
      <c r="I71" s="124">
        <v>0.34194971327745921</v>
      </c>
      <c r="J71" s="130">
        <v>1529</v>
      </c>
      <c r="K71" s="124">
        <v>0.13489192765769739</v>
      </c>
      <c r="L71" s="130">
        <v>5592</v>
      </c>
      <c r="M71" s="124">
        <v>0.49333921482134979</v>
      </c>
      <c r="N71" s="129">
        <v>11335</v>
      </c>
    </row>
    <row r="72" spans="1:14">
      <c r="A72" s="128" t="s">
        <v>182</v>
      </c>
      <c r="B72" s="127">
        <v>3272</v>
      </c>
      <c r="C72" s="82">
        <v>9.4383707848962994E-2</v>
      </c>
      <c r="D72" s="127">
        <v>5321</v>
      </c>
      <c r="E72" s="82">
        <v>0.15348890876049268</v>
      </c>
      <c r="F72" s="127">
        <v>6442</v>
      </c>
      <c r="G72" s="82">
        <v>0.18582513629676639</v>
      </c>
      <c r="H72" s="127">
        <v>11286</v>
      </c>
      <c r="I72" s="82">
        <v>0.32555456197536564</v>
      </c>
      <c r="J72" s="127">
        <v>9756</v>
      </c>
      <c r="K72" s="82">
        <v>0.28142037095797157</v>
      </c>
      <c r="L72" s="127">
        <v>19299</v>
      </c>
      <c r="M72" s="82">
        <v>0.55669657022528629</v>
      </c>
      <c r="N72" s="16">
        <v>34667</v>
      </c>
    </row>
    <row r="73" spans="1:14">
      <c r="A73" s="126" t="s">
        <v>183</v>
      </c>
      <c r="B73" s="125">
        <v>14250</v>
      </c>
      <c r="C73" s="124">
        <v>0.27442371020856204</v>
      </c>
      <c r="D73" s="125">
        <v>8866</v>
      </c>
      <c r="E73" s="124">
        <v>0.17073969226028848</v>
      </c>
      <c r="F73" s="125">
        <v>12196</v>
      </c>
      <c r="G73" s="124">
        <v>0.23486818033007875</v>
      </c>
      <c r="H73" s="125">
        <v>15357</v>
      </c>
      <c r="I73" s="124">
        <v>0.29574209948581665</v>
      </c>
      <c r="J73" s="125">
        <v>8071</v>
      </c>
      <c r="K73" s="124">
        <v>0.1554297379012845</v>
      </c>
      <c r="L73" s="125">
        <v>24486</v>
      </c>
      <c r="M73" s="124">
        <v>0.47154659425732276</v>
      </c>
      <c r="N73" s="123">
        <v>51927</v>
      </c>
    </row>
    <row r="74" spans="1:14">
      <c r="A74" s="158" t="s">
        <v>212</v>
      </c>
      <c r="B74" s="119">
        <v>306640</v>
      </c>
      <c r="C74" s="118">
        <v>0.14731238016817172</v>
      </c>
      <c r="D74" s="119">
        <v>132895</v>
      </c>
      <c r="E74" s="118">
        <v>6.3843851951634417E-2</v>
      </c>
      <c r="F74" s="119">
        <v>247553</v>
      </c>
      <c r="G74" s="118">
        <v>0.11892649898177475</v>
      </c>
      <c r="H74" s="119">
        <v>615924</v>
      </c>
      <c r="I74" s="118">
        <v>0.29589495970095547</v>
      </c>
      <c r="J74" s="119">
        <v>244412</v>
      </c>
      <c r="K74" s="118">
        <v>0.1174175367260083</v>
      </c>
      <c r="L74" s="119">
        <v>1167458</v>
      </c>
      <c r="M74" s="118">
        <v>0.56085643336281443</v>
      </c>
      <c r="N74" s="117">
        <v>2081563</v>
      </c>
    </row>
    <row r="75" spans="1:14">
      <c r="A75" s="4" t="s">
        <v>405</v>
      </c>
    </row>
    <row r="76" spans="1:14">
      <c r="A76" s="4" t="s">
        <v>406</v>
      </c>
    </row>
  </sheetData>
  <mergeCells count="50">
    <mergeCell ref="A6:N6"/>
    <mergeCell ref="B11:N11"/>
    <mergeCell ref="N12:N13"/>
    <mergeCell ref="N19:N20"/>
    <mergeCell ref="N26:N27"/>
    <mergeCell ref="L26:M26"/>
    <mergeCell ref="A26:A27"/>
    <mergeCell ref="B26:C26"/>
    <mergeCell ref="D26:E26"/>
    <mergeCell ref="F26:G26"/>
    <mergeCell ref="H26:I26"/>
    <mergeCell ref="J26:K26"/>
    <mergeCell ref="A11:A13"/>
    <mergeCell ref="B12:C12"/>
    <mergeCell ref="D12:E12"/>
    <mergeCell ref="F12:G12"/>
    <mergeCell ref="L43:M43"/>
    <mergeCell ref="N43:N44"/>
    <mergeCell ref="A43:A44"/>
    <mergeCell ref="B43:C43"/>
    <mergeCell ref="D43:E43"/>
    <mergeCell ref="F43:G43"/>
    <mergeCell ref="H43:I43"/>
    <mergeCell ref="J43:K43"/>
    <mergeCell ref="J35:K35"/>
    <mergeCell ref="L35:M35"/>
    <mergeCell ref="N35:N36"/>
    <mergeCell ref="A35:A36"/>
    <mergeCell ref="B35:C35"/>
    <mergeCell ref="D35:E35"/>
    <mergeCell ref="F35:G35"/>
    <mergeCell ref="H35:I35"/>
    <mergeCell ref="L12:M12"/>
    <mergeCell ref="A19:A20"/>
    <mergeCell ref="B19:C19"/>
    <mergeCell ref="D19:E19"/>
    <mergeCell ref="F19:G19"/>
    <mergeCell ref="H19:I19"/>
    <mergeCell ref="J19:K19"/>
    <mergeCell ref="L19:M19"/>
    <mergeCell ref="H12:I12"/>
    <mergeCell ref="J12:K12"/>
    <mergeCell ref="J49:K49"/>
    <mergeCell ref="L49:M49"/>
    <mergeCell ref="N49:N50"/>
    <mergeCell ref="A49:A50"/>
    <mergeCell ref="B49:C49"/>
    <mergeCell ref="D49:E49"/>
    <mergeCell ref="F49:G49"/>
    <mergeCell ref="H49:I49"/>
  </mergeCells>
  <phoneticPr fontId="0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6:T89"/>
  <sheetViews>
    <sheetView showGridLines="0" topLeftCell="A30" zoomScale="70" zoomScaleNormal="70" workbookViewId="0">
      <selection activeCell="A49" sqref="A49:L74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10.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8" width="13.1640625" style="4" customWidth="1"/>
    <col min="9" max="16384" width="11.5" style="4"/>
  </cols>
  <sheetData>
    <row r="6" spans="1:12" s="6" customFormat="1" ht="16">
      <c r="A6" s="521" t="s">
        <v>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</row>
    <row r="7" spans="1:12" ht="15" customHeight="1">
      <c r="A7" s="144" t="s">
        <v>324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1:12" ht="15" customHeight="1">
      <c r="A8" s="144" t="s">
        <v>319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2" ht="15" customHeight="1">
      <c r="A9" s="144" t="s">
        <v>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</row>
    <row r="10" spans="1:12" ht="15" customHeight="1">
      <c r="A10" s="145" t="s">
        <v>404</v>
      </c>
      <c r="B10" s="145"/>
      <c r="C10" s="145"/>
      <c r="D10" s="145"/>
      <c r="E10" s="145"/>
      <c r="F10" s="145"/>
      <c r="G10" s="145"/>
      <c r="H10" s="145"/>
      <c r="I10" s="144"/>
      <c r="J10" s="144"/>
      <c r="K10" s="144"/>
      <c r="L10" s="144"/>
    </row>
    <row r="11" spans="1:12" ht="14">
      <c r="A11" s="522" t="s">
        <v>13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</row>
    <row r="12" spans="1:12" ht="20.25" customHeight="1">
      <c r="A12" s="523"/>
      <c r="B12" s="514" t="s">
        <v>68</v>
      </c>
      <c r="C12" s="515"/>
      <c r="D12" s="514" t="s">
        <v>69</v>
      </c>
      <c r="E12" s="515"/>
      <c r="F12" s="514" t="s">
        <v>70</v>
      </c>
      <c r="G12" s="515"/>
      <c r="H12" s="514" t="s">
        <v>71</v>
      </c>
      <c r="I12" s="515"/>
      <c r="J12" s="514" t="s">
        <v>72</v>
      </c>
      <c r="K12" s="515"/>
      <c r="L12" s="527" t="s">
        <v>11</v>
      </c>
    </row>
    <row r="13" spans="1:12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17"/>
    </row>
    <row r="14" spans="1:12" ht="28">
      <c r="A14" s="143" t="s">
        <v>3</v>
      </c>
      <c r="B14" s="142">
        <v>1137203</v>
      </c>
      <c r="C14" s="141">
        <v>9.3109703607017175E-2</v>
      </c>
      <c r="D14" s="142">
        <v>2322942</v>
      </c>
      <c r="E14" s="141">
        <v>0.19019334377089375</v>
      </c>
      <c r="F14" s="142">
        <v>445210</v>
      </c>
      <c r="G14" s="141">
        <v>3.6452041669675611E-2</v>
      </c>
      <c r="H14" s="142">
        <v>3744104</v>
      </c>
      <c r="I14" s="141">
        <v>0.30655249213539482</v>
      </c>
      <c r="J14" s="142">
        <v>4564123</v>
      </c>
      <c r="K14" s="141">
        <v>0.37369241881701865</v>
      </c>
      <c r="L14" s="140">
        <v>12213582</v>
      </c>
    </row>
    <row r="15" spans="1:12">
      <c r="A15" s="13" t="s">
        <v>4</v>
      </c>
      <c r="B15" s="15">
        <v>501227</v>
      </c>
      <c r="C15" s="82">
        <v>0.10831373332054038</v>
      </c>
      <c r="D15" s="15">
        <v>897049</v>
      </c>
      <c r="E15" s="82">
        <v>0.19384974504856567</v>
      </c>
      <c r="F15" s="15">
        <v>160351</v>
      </c>
      <c r="G15" s="82">
        <v>3.4651396376655631E-2</v>
      </c>
      <c r="H15" s="15">
        <v>1455500</v>
      </c>
      <c r="I15" s="82">
        <v>0.31452942249329452</v>
      </c>
      <c r="J15" s="15">
        <v>1613422</v>
      </c>
      <c r="K15" s="82">
        <v>0.34865591885810798</v>
      </c>
      <c r="L15" s="16">
        <v>4627548</v>
      </c>
    </row>
    <row r="16" spans="1:12">
      <c r="A16" s="139" t="s">
        <v>5</v>
      </c>
      <c r="B16" s="138">
        <v>635976</v>
      </c>
      <c r="C16" s="137">
        <v>8.3835110678386102E-2</v>
      </c>
      <c r="D16" s="138">
        <v>1425893</v>
      </c>
      <c r="E16" s="137">
        <v>0.18796290657278888</v>
      </c>
      <c r="F16" s="138">
        <v>284859</v>
      </c>
      <c r="G16" s="137">
        <v>3.7550451263466525E-2</v>
      </c>
      <c r="H16" s="138">
        <v>2288604</v>
      </c>
      <c r="I16" s="137">
        <v>0.30168649389127439</v>
      </c>
      <c r="J16" s="138">
        <v>2950701</v>
      </c>
      <c r="K16" s="137">
        <v>0.38896490577289794</v>
      </c>
      <c r="L16" s="136">
        <v>7586034</v>
      </c>
    </row>
    <row r="17" spans="1:12">
      <c r="A17" s="4" t="s">
        <v>30</v>
      </c>
      <c r="B17" s="9"/>
      <c r="C17" s="9"/>
      <c r="D17" s="9"/>
      <c r="E17" s="9"/>
      <c r="F17" s="8"/>
      <c r="G17" s="8"/>
      <c r="H17" s="8"/>
    </row>
    <row r="18" spans="1:12">
      <c r="B18" s="9"/>
      <c r="C18" s="9"/>
      <c r="D18" s="9"/>
      <c r="E18" s="9"/>
      <c r="F18" s="8"/>
      <c r="G18" s="8"/>
      <c r="H18" s="8"/>
    </row>
    <row r="19" spans="1:12">
      <c r="A19" s="519" t="s">
        <v>14</v>
      </c>
      <c r="B19" s="514" t="s">
        <v>68</v>
      </c>
      <c r="C19" s="515"/>
      <c r="D19" s="514" t="s">
        <v>69</v>
      </c>
      <c r="E19" s="515"/>
      <c r="F19" s="514" t="s">
        <v>70</v>
      </c>
      <c r="G19" s="515"/>
      <c r="H19" s="514" t="s">
        <v>71</v>
      </c>
      <c r="I19" s="515"/>
      <c r="J19" s="514" t="s">
        <v>72</v>
      </c>
      <c r="K19" s="515"/>
      <c r="L19" s="518" t="s">
        <v>11</v>
      </c>
    </row>
    <row r="20" spans="1:12">
      <c r="A20" s="520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217" t="s">
        <v>29</v>
      </c>
      <c r="I20" s="218" t="s">
        <v>12</v>
      </c>
      <c r="J20" s="217" t="s">
        <v>29</v>
      </c>
      <c r="K20" s="218" t="s">
        <v>12</v>
      </c>
      <c r="L20" s="518"/>
    </row>
    <row r="21" spans="1:12" ht="14">
      <c r="A21" s="135" t="s">
        <v>15</v>
      </c>
      <c r="B21" s="134">
        <v>91172</v>
      </c>
      <c r="C21" s="111">
        <v>0.16685974901125369</v>
      </c>
      <c r="D21" s="134">
        <v>91402</v>
      </c>
      <c r="E21" s="111">
        <v>0.16728068682409741</v>
      </c>
      <c r="F21" s="134">
        <v>14122</v>
      </c>
      <c r="G21" s="111">
        <v>2.5845581708604883E-2</v>
      </c>
      <c r="H21" s="134">
        <v>179596</v>
      </c>
      <c r="I21" s="111">
        <v>0.32869020624122663</v>
      </c>
      <c r="J21" s="134">
        <v>170107</v>
      </c>
      <c r="K21" s="111">
        <v>0.31132377621481738</v>
      </c>
      <c r="L21" s="110">
        <v>546399</v>
      </c>
    </row>
    <row r="22" spans="1:12">
      <c r="A22" s="13" t="s">
        <v>16</v>
      </c>
      <c r="B22" s="15">
        <v>679993</v>
      </c>
      <c r="C22" s="82">
        <v>9.2494988216289237E-2</v>
      </c>
      <c r="D22" s="15">
        <v>1411730</v>
      </c>
      <c r="E22" s="82">
        <v>0.19202837340175857</v>
      </c>
      <c r="F22" s="15">
        <v>263441</v>
      </c>
      <c r="G22" s="82">
        <v>3.5834151514335374E-2</v>
      </c>
      <c r="H22" s="15">
        <v>2310817</v>
      </c>
      <c r="I22" s="82">
        <v>0.31432528156172324</v>
      </c>
      <c r="J22" s="15">
        <v>2685694</v>
      </c>
      <c r="K22" s="82">
        <v>0.36531734132933535</v>
      </c>
      <c r="L22" s="16">
        <v>7351674</v>
      </c>
    </row>
    <row r="23" spans="1:12">
      <c r="A23" s="139" t="s">
        <v>17</v>
      </c>
      <c r="B23" s="138">
        <v>366039</v>
      </c>
      <c r="C23" s="137">
        <v>8.484836824533494E-2</v>
      </c>
      <c r="D23" s="138">
        <v>819811</v>
      </c>
      <c r="E23" s="137">
        <v>0.19003337245369012</v>
      </c>
      <c r="F23" s="138">
        <v>167647</v>
      </c>
      <c r="G23" s="137">
        <v>3.8860816446405072E-2</v>
      </c>
      <c r="H23" s="138">
        <v>1252219</v>
      </c>
      <c r="I23" s="137">
        <v>0.29026617064248639</v>
      </c>
      <c r="J23" s="138">
        <v>1708322</v>
      </c>
      <c r="K23" s="137">
        <v>0.39599150401352606</v>
      </c>
      <c r="L23" s="136">
        <v>4314037</v>
      </c>
    </row>
    <row r="24" spans="1:12">
      <c r="A24" s="4" t="s">
        <v>30</v>
      </c>
    </row>
    <row r="26" spans="1:12">
      <c r="A26" s="519" t="s">
        <v>18</v>
      </c>
      <c r="B26" s="514" t="s">
        <v>68</v>
      </c>
      <c r="C26" s="515"/>
      <c r="D26" s="514" t="s">
        <v>69</v>
      </c>
      <c r="E26" s="515"/>
      <c r="F26" s="514" t="s">
        <v>70</v>
      </c>
      <c r="G26" s="515"/>
      <c r="H26" s="514" t="s">
        <v>71</v>
      </c>
      <c r="I26" s="515"/>
      <c r="J26" s="514" t="s">
        <v>72</v>
      </c>
      <c r="K26" s="515"/>
      <c r="L26" s="518" t="s">
        <v>11</v>
      </c>
    </row>
    <row r="27" spans="1:12">
      <c r="A27" s="520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217" t="s">
        <v>29</v>
      </c>
      <c r="I27" s="218" t="s">
        <v>12</v>
      </c>
      <c r="J27" s="217" t="s">
        <v>29</v>
      </c>
      <c r="K27" s="218" t="s">
        <v>12</v>
      </c>
      <c r="L27" s="518"/>
    </row>
    <row r="28" spans="1:12" ht="14">
      <c r="A28" s="135" t="s">
        <v>19</v>
      </c>
      <c r="B28" s="134">
        <v>116397</v>
      </c>
      <c r="C28" s="111">
        <v>9.6698058345988588E-2</v>
      </c>
      <c r="D28" s="134">
        <v>236839</v>
      </c>
      <c r="E28" s="111">
        <v>0.19675654390238229</v>
      </c>
      <c r="F28" s="134">
        <v>53755</v>
      </c>
      <c r="G28" s="111">
        <v>4.4657543806014041E-2</v>
      </c>
      <c r="H28" s="134">
        <v>342072</v>
      </c>
      <c r="I28" s="111">
        <v>0.28417998929980159</v>
      </c>
      <c r="J28" s="134">
        <v>454652</v>
      </c>
      <c r="K28" s="111">
        <v>0.37770703388506921</v>
      </c>
      <c r="L28" s="147">
        <v>1203716</v>
      </c>
    </row>
    <row r="29" spans="1:12">
      <c r="A29" s="13" t="s">
        <v>20</v>
      </c>
      <c r="B29" s="15">
        <v>384555</v>
      </c>
      <c r="C29" s="82">
        <v>0.11470467695490559</v>
      </c>
      <c r="D29" s="15">
        <v>566630</v>
      </c>
      <c r="E29" s="82">
        <v>0.16901382403806517</v>
      </c>
      <c r="F29" s="15">
        <v>97764</v>
      </c>
      <c r="G29" s="82">
        <v>2.9160947167035638E-2</v>
      </c>
      <c r="H29" s="15">
        <v>1077031</v>
      </c>
      <c r="I29" s="82">
        <v>0.32125571875393355</v>
      </c>
      <c r="J29" s="15">
        <v>1226587</v>
      </c>
      <c r="K29" s="82">
        <v>0.36586513136504994</v>
      </c>
      <c r="L29" s="23">
        <v>3352566</v>
      </c>
    </row>
    <row r="30" spans="1:12">
      <c r="A30" s="133" t="s">
        <v>21</v>
      </c>
      <c r="B30" s="125">
        <v>381687</v>
      </c>
      <c r="C30" s="132">
        <v>9.2408337225171458E-2</v>
      </c>
      <c r="D30" s="125">
        <v>774353</v>
      </c>
      <c r="E30" s="132">
        <v>0.18747474542052309</v>
      </c>
      <c r="F30" s="125">
        <v>115168</v>
      </c>
      <c r="G30" s="132">
        <v>2.7882750477612669E-2</v>
      </c>
      <c r="H30" s="125">
        <v>1202258</v>
      </c>
      <c r="I30" s="132">
        <v>0.29107269227314581</v>
      </c>
      <c r="J30" s="125">
        <v>1656973</v>
      </c>
      <c r="K30" s="132">
        <v>0.40116147460354701</v>
      </c>
      <c r="L30" s="147">
        <v>4130439</v>
      </c>
    </row>
    <row r="31" spans="1:12">
      <c r="A31" s="13" t="s">
        <v>22</v>
      </c>
      <c r="B31" s="15">
        <v>114806</v>
      </c>
      <c r="C31" s="82">
        <v>7.6403576139372001E-2</v>
      </c>
      <c r="D31" s="15">
        <v>294345</v>
      </c>
      <c r="E31" s="82">
        <v>0.19588706704129971</v>
      </c>
      <c r="F31" s="15">
        <v>85792</v>
      </c>
      <c r="G31" s="82">
        <v>5.7094712856026714E-2</v>
      </c>
      <c r="H31" s="15">
        <v>481148</v>
      </c>
      <c r="I31" s="82">
        <v>0.3202047615308134</v>
      </c>
      <c r="J31" s="15">
        <v>526535</v>
      </c>
      <c r="K31" s="82">
        <v>0.35040988243248822</v>
      </c>
      <c r="L31" s="23">
        <v>1502626</v>
      </c>
    </row>
    <row r="32" spans="1:12">
      <c r="A32" s="139" t="s">
        <v>23</v>
      </c>
      <c r="B32" s="138">
        <v>139758</v>
      </c>
      <c r="C32" s="137">
        <v>6.9163743150212079E-2</v>
      </c>
      <c r="D32" s="138">
        <v>450660</v>
      </c>
      <c r="E32" s="137">
        <v>0.22302360142585453</v>
      </c>
      <c r="F32" s="138">
        <v>92732</v>
      </c>
      <c r="G32" s="137">
        <v>4.589141394271145E-2</v>
      </c>
      <c r="H32" s="138">
        <v>639607</v>
      </c>
      <c r="I32" s="137">
        <v>0.31653010393020575</v>
      </c>
      <c r="J32" s="138">
        <v>697925</v>
      </c>
      <c r="K32" s="137">
        <v>0.34539064266884018</v>
      </c>
      <c r="L32" s="136">
        <v>2020683</v>
      </c>
    </row>
    <row r="33" spans="1:12">
      <c r="A33" s="4" t="s">
        <v>30</v>
      </c>
    </row>
    <row r="35" spans="1:12">
      <c r="A35" s="519" t="s">
        <v>24</v>
      </c>
      <c r="B35" s="514" t="s">
        <v>68</v>
      </c>
      <c r="C35" s="515"/>
      <c r="D35" s="514" t="s">
        <v>69</v>
      </c>
      <c r="E35" s="515"/>
      <c r="F35" s="514" t="s">
        <v>70</v>
      </c>
      <c r="G35" s="515"/>
      <c r="H35" s="514" t="s">
        <v>71</v>
      </c>
      <c r="I35" s="515"/>
      <c r="J35" s="514" t="s">
        <v>72</v>
      </c>
      <c r="K35" s="515"/>
      <c r="L35" s="518" t="s">
        <v>11</v>
      </c>
    </row>
    <row r="36" spans="1:12">
      <c r="A36" s="520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217" t="s">
        <v>29</v>
      </c>
      <c r="I36" s="218" t="s">
        <v>12</v>
      </c>
      <c r="J36" s="217" t="s">
        <v>29</v>
      </c>
      <c r="K36" s="218" t="s">
        <v>12</v>
      </c>
      <c r="L36" s="518"/>
    </row>
    <row r="37" spans="1:12" ht="14">
      <c r="A37" s="135" t="s">
        <v>25</v>
      </c>
      <c r="B37" s="134">
        <v>177596</v>
      </c>
      <c r="C37" s="111">
        <v>0.12482656729048555</v>
      </c>
      <c r="D37" s="134">
        <v>298002</v>
      </c>
      <c r="E37" s="111">
        <v>0.20945610658854522</v>
      </c>
      <c r="F37" s="134">
        <v>67980</v>
      </c>
      <c r="G37" s="111">
        <v>4.7780975046775871E-2</v>
      </c>
      <c r="H37" s="134">
        <v>401172</v>
      </c>
      <c r="I37" s="111">
        <v>0.28197101090710752</v>
      </c>
      <c r="J37" s="134">
        <v>477992</v>
      </c>
      <c r="K37" s="111">
        <v>0.33596534016708579</v>
      </c>
      <c r="L37" s="147">
        <v>1422742</v>
      </c>
    </row>
    <row r="38" spans="1:12">
      <c r="A38" s="13" t="s">
        <v>26</v>
      </c>
      <c r="B38" s="15">
        <v>285387</v>
      </c>
      <c r="C38" s="82">
        <v>0.11032472279360798</v>
      </c>
      <c r="D38" s="15">
        <v>487480</v>
      </c>
      <c r="E38" s="82">
        <v>0.18844970467270067</v>
      </c>
      <c r="F38" s="15">
        <v>97265</v>
      </c>
      <c r="G38" s="82">
        <v>3.7600641103204706E-2</v>
      </c>
      <c r="H38" s="15">
        <v>753977</v>
      </c>
      <c r="I38" s="82">
        <v>0.29147194342333804</v>
      </c>
      <c r="J38" s="15">
        <v>962683</v>
      </c>
      <c r="K38" s="82">
        <v>0.37215337458650505</v>
      </c>
      <c r="L38" s="23">
        <v>2586791</v>
      </c>
    </row>
    <row r="39" spans="1:12">
      <c r="A39" s="133" t="s">
        <v>27</v>
      </c>
      <c r="B39" s="125">
        <v>232908</v>
      </c>
      <c r="C39" s="132">
        <v>7.6432744776564143E-2</v>
      </c>
      <c r="D39" s="125">
        <v>531253</v>
      </c>
      <c r="E39" s="132">
        <v>0.17433976059553141</v>
      </c>
      <c r="F39" s="125">
        <v>118741</v>
      </c>
      <c r="G39" s="132">
        <v>3.8966890564145512E-2</v>
      </c>
      <c r="H39" s="125">
        <v>920441</v>
      </c>
      <c r="I39" s="132">
        <v>0.3020584610012772</v>
      </c>
      <c r="J39" s="125">
        <v>1243884</v>
      </c>
      <c r="K39" s="132">
        <v>0.40820181489537377</v>
      </c>
      <c r="L39" s="147">
        <v>3047228</v>
      </c>
    </row>
    <row r="40" spans="1:12">
      <c r="A40" s="14" t="s">
        <v>28</v>
      </c>
      <c r="B40" s="19">
        <v>441312</v>
      </c>
      <c r="C40" s="83">
        <v>8.5578321523729739E-2</v>
      </c>
      <c r="D40" s="19">
        <v>1006207</v>
      </c>
      <c r="E40" s="83">
        <v>0.19512160595095426</v>
      </c>
      <c r="F40" s="19">
        <v>161224</v>
      </c>
      <c r="G40" s="83">
        <v>3.1264228730108867E-2</v>
      </c>
      <c r="H40" s="19">
        <v>1668515</v>
      </c>
      <c r="I40" s="83">
        <v>0.32355502034199368</v>
      </c>
      <c r="J40" s="19">
        <v>1879563</v>
      </c>
      <c r="K40" s="83">
        <v>0.36448101737117061</v>
      </c>
      <c r="L40" s="17">
        <v>5156820</v>
      </c>
    </row>
    <row r="41" spans="1:12">
      <c r="A41" s="4" t="s">
        <v>30</v>
      </c>
    </row>
    <row r="43" spans="1:12">
      <c r="A43" s="519" t="s">
        <v>219</v>
      </c>
      <c r="B43" s="514" t="s">
        <v>68</v>
      </c>
      <c r="C43" s="515"/>
      <c r="D43" s="514" t="s">
        <v>69</v>
      </c>
      <c r="E43" s="515"/>
      <c r="F43" s="514" t="s">
        <v>70</v>
      </c>
      <c r="G43" s="515"/>
      <c r="H43" s="514" t="s">
        <v>71</v>
      </c>
      <c r="I43" s="515"/>
      <c r="J43" s="514" t="s">
        <v>72</v>
      </c>
      <c r="K43" s="515"/>
      <c r="L43" s="518" t="s">
        <v>11</v>
      </c>
    </row>
    <row r="44" spans="1:12">
      <c r="A44" s="520"/>
      <c r="B44" s="217" t="s">
        <v>29</v>
      </c>
      <c r="C44" s="218" t="s">
        <v>12</v>
      </c>
      <c r="D44" s="217" t="s">
        <v>29</v>
      </c>
      <c r="E44" s="218" t="s">
        <v>12</v>
      </c>
      <c r="F44" s="217" t="s">
        <v>29</v>
      </c>
      <c r="G44" s="218" t="s">
        <v>12</v>
      </c>
      <c r="H44" s="217" t="s">
        <v>29</v>
      </c>
      <c r="I44" s="218" t="s">
        <v>12</v>
      </c>
      <c r="J44" s="217" t="s">
        <v>29</v>
      </c>
      <c r="K44" s="218" t="s">
        <v>12</v>
      </c>
      <c r="L44" s="518"/>
    </row>
    <row r="45" spans="1:12" ht="14">
      <c r="A45" s="113" t="s">
        <v>194</v>
      </c>
      <c r="B45" s="112">
        <v>612126</v>
      </c>
      <c r="C45" s="111">
        <v>9.2735909770171362E-2</v>
      </c>
      <c r="D45" s="112">
        <v>1352792</v>
      </c>
      <c r="E45" s="111">
        <v>0.20494538191452358</v>
      </c>
      <c r="F45" s="112">
        <v>260399</v>
      </c>
      <c r="G45" s="111">
        <v>3.9449946854475795E-2</v>
      </c>
      <c r="H45" s="112">
        <v>1973611</v>
      </c>
      <c r="I45" s="111">
        <v>0.29899826443806943</v>
      </c>
      <c r="J45" s="112">
        <v>2401816</v>
      </c>
      <c r="K45" s="111">
        <v>0.36387049702275986</v>
      </c>
      <c r="L45" s="110">
        <v>6600744</v>
      </c>
    </row>
    <row r="46" spans="1:12">
      <c r="A46" s="109" t="s">
        <v>211</v>
      </c>
      <c r="B46" s="19">
        <v>525077</v>
      </c>
      <c r="C46" s="83">
        <v>9.3549304923695453E-2</v>
      </c>
      <c r="D46" s="19">
        <v>970150</v>
      </c>
      <c r="E46" s="83">
        <v>0.17284485546257625</v>
      </c>
      <c r="F46" s="19">
        <v>184811</v>
      </c>
      <c r="G46" s="83">
        <v>3.2926486195840002E-2</v>
      </c>
      <c r="H46" s="19">
        <v>1770493</v>
      </c>
      <c r="I46" s="83">
        <v>0.3154363827062856</v>
      </c>
      <c r="J46" s="19">
        <v>2162306</v>
      </c>
      <c r="K46" s="83">
        <v>0.38524297071160268</v>
      </c>
      <c r="L46" s="17">
        <v>5612837</v>
      </c>
    </row>
    <row r="47" spans="1:12">
      <c r="A47" s="4" t="s">
        <v>30</v>
      </c>
    </row>
    <row r="49" spans="1:20">
      <c r="A49" s="519" t="s">
        <v>192</v>
      </c>
      <c r="B49" s="514" t="s">
        <v>68</v>
      </c>
      <c r="C49" s="515"/>
      <c r="D49" s="514" t="s">
        <v>69</v>
      </c>
      <c r="E49" s="515"/>
      <c r="F49" s="514" t="s">
        <v>70</v>
      </c>
      <c r="G49" s="515"/>
      <c r="H49" s="514" t="s">
        <v>71</v>
      </c>
      <c r="I49" s="515"/>
      <c r="J49" s="514" t="s">
        <v>72</v>
      </c>
      <c r="K49" s="515"/>
      <c r="L49" s="516" t="s">
        <v>11</v>
      </c>
    </row>
    <row r="50" spans="1:20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115" t="s">
        <v>29</v>
      </c>
      <c r="G50" s="114" t="s">
        <v>12</v>
      </c>
      <c r="H50" s="115" t="s">
        <v>29</v>
      </c>
      <c r="I50" s="114" t="s">
        <v>12</v>
      </c>
      <c r="J50" s="115" t="s">
        <v>29</v>
      </c>
      <c r="K50" s="114" t="s">
        <v>12</v>
      </c>
      <c r="L50" s="517"/>
      <c r="O50" s="21"/>
      <c r="P50" s="21"/>
      <c r="Q50" s="21"/>
      <c r="R50" s="21"/>
      <c r="S50" s="21"/>
    </row>
    <row r="51" spans="1:20" ht="14">
      <c r="A51" s="113" t="s">
        <v>173</v>
      </c>
      <c r="B51" s="112">
        <v>12617</v>
      </c>
      <c r="C51" s="111">
        <v>8.515506361151419E-2</v>
      </c>
      <c r="D51" s="112">
        <v>28410</v>
      </c>
      <c r="E51" s="111">
        <v>0.19174568892788446</v>
      </c>
      <c r="F51" s="112">
        <v>2249</v>
      </c>
      <c r="G51" s="111">
        <v>1.5179023386089832E-2</v>
      </c>
      <c r="H51" s="112">
        <v>45361</v>
      </c>
      <c r="I51" s="111">
        <v>0.30615192521850637</v>
      </c>
      <c r="J51" s="112">
        <v>59528</v>
      </c>
      <c r="K51" s="111">
        <v>0.40176829885600512</v>
      </c>
      <c r="L51" s="110">
        <v>148165</v>
      </c>
      <c r="O51" s="21"/>
      <c r="P51" s="21"/>
      <c r="Q51" s="21"/>
      <c r="R51" s="21"/>
      <c r="S51" s="21"/>
      <c r="T51" s="21"/>
    </row>
    <row r="52" spans="1:20">
      <c r="A52" s="128" t="s">
        <v>185</v>
      </c>
      <c r="B52" s="127">
        <v>67044</v>
      </c>
      <c r="C52" s="82">
        <v>8.6982808167904171E-2</v>
      </c>
      <c r="D52" s="127">
        <v>201441</v>
      </c>
      <c r="E52" s="82">
        <v>0.26134932074683465</v>
      </c>
      <c r="F52" s="127">
        <v>10258</v>
      </c>
      <c r="G52" s="82">
        <v>1.3308717352579812E-2</v>
      </c>
      <c r="H52" s="127">
        <v>288765</v>
      </c>
      <c r="I52" s="82">
        <v>0.37464337749246535</v>
      </c>
      <c r="J52" s="127">
        <v>203265</v>
      </c>
      <c r="K52" s="82">
        <v>0.26371577624021597</v>
      </c>
      <c r="L52" s="16">
        <v>770773</v>
      </c>
      <c r="O52" s="21"/>
      <c r="P52" s="21"/>
      <c r="Q52" s="21"/>
    </row>
    <row r="53" spans="1:20">
      <c r="A53" s="126" t="s">
        <v>216</v>
      </c>
      <c r="B53" s="125">
        <v>413908</v>
      </c>
      <c r="C53" s="124">
        <v>9.6542001839837133E-2</v>
      </c>
      <c r="D53" s="125">
        <v>799809</v>
      </c>
      <c r="E53" s="124">
        <v>0.18655150890902883</v>
      </c>
      <c r="F53" s="125">
        <v>226708</v>
      </c>
      <c r="G53" s="124">
        <v>5.2878524099813966E-2</v>
      </c>
      <c r="H53" s="125">
        <v>971270</v>
      </c>
      <c r="I53" s="124">
        <v>0.22654394243884782</v>
      </c>
      <c r="J53" s="125">
        <v>1875641</v>
      </c>
      <c r="K53" s="124">
        <v>0.43748402271247228</v>
      </c>
      <c r="L53" s="123">
        <v>4287336</v>
      </c>
      <c r="O53" s="21"/>
      <c r="P53" s="21"/>
      <c r="Q53" s="21"/>
      <c r="R53" s="21"/>
      <c r="S53" s="21"/>
      <c r="T53" s="21"/>
    </row>
    <row r="54" spans="1:20">
      <c r="A54" s="128" t="s">
        <v>184</v>
      </c>
      <c r="B54" s="127">
        <v>19777</v>
      </c>
      <c r="C54" s="82">
        <v>3.7219377337149931E-2</v>
      </c>
      <c r="D54" s="127">
        <v>73032</v>
      </c>
      <c r="E54" s="82">
        <v>0.13744276511537309</v>
      </c>
      <c r="F54" s="127">
        <v>7567</v>
      </c>
      <c r="G54" s="82">
        <v>1.4240735617647446E-2</v>
      </c>
      <c r="H54" s="127">
        <v>155463</v>
      </c>
      <c r="I54" s="82">
        <v>0.29257400308263842</v>
      </c>
      <c r="J54" s="127">
        <v>275523</v>
      </c>
      <c r="K54" s="82">
        <v>0.51852123689455232</v>
      </c>
      <c r="L54" s="16">
        <v>531363</v>
      </c>
      <c r="O54" s="21"/>
      <c r="P54" s="21"/>
      <c r="Q54" s="21"/>
      <c r="R54" s="21"/>
      <c r="S54" s="21"/>
      <c r="T54" s="21"/>
    </row>
    <row r="55" spans="1:20" ht="14">
      <c r="A55" s="131" t="s">
        <v>213</v>
      </c>
      <c r="B55" s="130">
        <v>253161</v>
      </c>
      <c r="C55" s="124">
        <v>0.19696815268783907</v>
      </c>
      <c r="D55" s="130">
        <v>563634</v>
      </c>
      <c r="E55" s="124">
        <v>0.43852705500474992</v>
      </c>
      <c r="F55" s="130">
        <v>49789</v>
      </c>
      <c r="G55" s="124">
        <v>3.8737591312148476E-2</v>
      </c>
      <c r="H55" s="130">
        <v>213223</v>
      </c>
      <c r="I55" s="124">
        <v>0.16589498548575457</v>
      </c>
      <c r="J55" s="130">
        <v>205482</v>
      </c>
      <c r="K55" s="124">
        <v>0.15987221550950798</v>
      </c>
      <c r="L55" s="129">
        <v>1285289</v>
      </c>
      <c r="O55" s="21"/>
      <c r="P55" s="21"/>
      <c r="Q55" s="21"/>
      <c r="R55" s="21"/>
      <c r="S55" s="21"/>
      <c r="T55" s="21"/>
    </row>
    <row r="56" spans="1:20">
      <c r="A56" s="128" t="s">
        <v>175</v>
      </c>
      <c r="B56" s="127">
        <v>13575</v>
      </c>
      <c r="C56" s="82">
        <v>3.1858494307714334E-2</v>
      </c>
      <c r="D56" s="127">
        <v>65656</v>
      </c>
      <c r="E56" s="82">
        <v>0.15408481048009517</v>
      </c>
      <c r="F56" s="127">
        <v>10695</v>
      </c>
      <c r="G56" s="82">
        <v>2.5099565128619137E-2</v>
      </c>
      <c r="H56" s="127">
        <v>294271</v>
      </c>
      <c r="I56" s="82">
        <v>0.69061001682691747</v>
      </c>
      <c r="J56" s="127">
        <v>41905</v>
      </c>
      <c r="K56" s="82">
        <v>9.8344766406244497E-2</v>
      </c>
      <c r="L56" s="16">
        <v>426103</v>
      </c>
      <c r="O56" s="21"/>
      <c r="P56" s="21"/>
      <c r="Q56" s="21"/>
      <c r="R56" s="21"/>
      <c r="S56" s="21"/>
      <c r="T56" s="21"/>
    </row>
    <row r="57" spans="1:20">
      <c r="A57" s="126" t="s">
        <v>215</v>
      </c>
      <c r="B57" s="125">
        <v>12418</v>
      </c>
      <c r="C57" s="124">
        <v>3.21657346080821E-2</v>
      </c>
      <c r="D57" s="125">
        <v>37266</v>
      </c>
      <c r="E57" s="124">
        <v>9.652828683401414E-2</v>
      </c>
      <c r="F57" s="125">
        <v>29909</v>
      </c>
      <c r="G57" s="124">
        <v>7.747181159551679E-2</v>
      </c>
      <c r="H57" s="125">
        <v>139661</v>
      </c>
      <c r="I57" s="124">
        <v>0.36175701893214318</v>
      </c>
      <c r="J57" s="125">
        <v>166808</v>
      </c>
      <c r="K57" s="124">
        <v>0.43207455777942977</v>
      </c>
      <c r="L57" s="123">
        <v>386063</v>
      </c>
      <c r="O57" s="21"/>
      <c r="P57" s="21"/>
      <c r="Q57" s="21"/>
      <c r="R57" s="21"/>
      <c r="S57" s="21"/>
      <c r="T57" s="21"/>
    </row>
    <row r="58" spans="1:20">
      <c r="A58" s="128" t="s">
        <v>176</v>
      </c>
      <c r="B58" s="127">
        <v>6355</v>
      </c>
      <c r="C58" s="82">
        <v>7.8923510636976696E-2</v>
      </c>
      <c r="D58" s="127">
        <v>23320</v>
      </c>
      <c r="E58" s="82">
        <v>0.28961388954434247</v>
      </c>
      <c r="F58" s="127">
        <v>10341</v>
      </c>
      <c r="G58" s="82">
        <v>0.12842612486183727</v>
      </c>
      <c r="H58" s="127">
        <v>11801</v>
      </c>
      <c r="I58" s="82">
        <v>0.14655804075955342</v>
      </c>
      <c r="J58" s="127">
        <v>28704</v>
      </c>
      <c r="K58" s="82">
        <v>0.35647843419729014</v>
      </c>
      <c r="L58" s="16">
        <v>80521</v>
      </c>
      <c r="O58" s="21"/>
      <c r="P58" s="21"/>
      <c r="R58" s="21"/>
      <c r="S58" s="21"/>
      <c r="T58" s="21"/>
    </row>
    <row r="59" spans="1:20" ht="14">
      <c r="A59" s="131" t="s">
        <v>189</v>
      </c>
      <c r="B59" s="130">
        <v>11618</v>
      </c>
      <c r="C59" s="124">
        <v>4.3424957576754304E-2</v>
      </c>
      <c r="D59" s="130">
        <v>51495</v>
      </c>
      <c r="E59" s="124">
        <v>0.19247445260930995</v>
      </c>
      <c r="F59" s="130">
        <v>6715</v>
      </c>
      <c r="G59" s="124">
        <v>2.5098862982260731E-2</v>
      </c>
      <c r="H59" s="130">
        <v>115148</v>
      </c>
      <c r="I59" s="124">
        <v>0.43039223748047034</v>
      </c>
      <c r="J59" s="130">
        <v>82566</v>
      </c>
      <c r="K59" s="124">
        <v>0.30860948935120469</v>
      </c>
      <c r="L59" s="129">
        <v>267542</v>
      </c>
      <c r="O59" s="21"/>
      <c r="P59" s="21"/>
      <c r="R59" s="21"/>
      <c r="S59" s="21"/>
      <c r="T59" s="21"/>
    </row>
    <row r="60" spans="1:20">
      <c r="A60" s="128" t="s">
        <v>186</v>
      </c>
      <c r="B60" s="127">
        <v>11759</v>
      </c>
      <c r="C60" s="82">
        <v>5.4165726209504682E-2</v>
      </c>
      <c r="D60" s="127">
        <v>31795</v>
      </c>
      <c r="E60" s="82">
        <v>0.1464579696259207</v>
      </c>
      <c r="F60" s="127">
        <v>4200</v>
      </c>
      <c r="G60" s="82">
        <v>1.9346547332249314E-2</v>
      </c>
      <c r="H60" s="127">
        <v>32384</v>
      </c>
      <c r="I60" s="82">
        <v>0.149171092573229</v>
      </c>
      <c r="J60" s="127">
        <v>136956</v>
      </c>
      <c r="K60" s="82">
        <v>0.63086327057988978</v>
      </c>
      <c r="L60" s="16">
        <v>217093</v>
      </c>
      <c r="O60" s="21"/>
      <c r="P60" s="21"/>
      <c r="Q60" s="21"/>
      <c r="R60" s="21"/>
      <c r="S60" s="21"/>
      <c r="T60" s="21"/>
    </row>
    <row r="61" spans="1:20">
      <c r="A61" s="126" t="s">
        <v>217</v>
      </c>
      <c r="B61" s="125">
        <v>133417</v>
      </c>
      <c r="C61" s="124">
        <v>7.1539183356122152E-2</v>
      </c>
      <c r="D61" s="125">
        <v>297462</v>
      </c>
      <c r="E61" s="124">
        <v>0.15950132711332743</v>
      </c>
      <c r="F61" s="125">
        <v>30464</v>
      </c>
      <c r="G61" s="124">
        <v>1.6335022386659161E-2</v>
      </c>
      <c r="H61" s="125">
        <v>748878</v>
      </c>
      <c r="I61" s="124">
        <v>0.40155392905976034</v>
      </c>
      <c r="J61" s="125">
        <v>654729</v>
      </c>
      <c r="K61" s="124">
        <v>0.35107053808413097</v>
      </c>
      <c r="L61" s="123">
        <v>1864950</v>
      </c>
      <c r="O61" s="21"/>
      <c r="P61" s="21"/>
      <c r="Q61" s="21"/>
      <c r="R61" s="21"/>
      <c r="S61" s="21"/>
      <c r="T61" s="21"/>
    </row>
    <row r="62" spans="1:20">
      <c r="A62" s="128" t="s">
        <v>188</v>
      </c>
      <c r="B62" s="127">
        <v>9415</v>
      </c>
      <c r="C62" s="82">
        <v>5.9965479246148264E-2</v>
      </c>
      <c r="D62" s="127">
        <v>36657</v>
      </c>
      <c r="E62" s="82">
        <v>0.23347366677918818</v>
      </c>
      <c r="F62" s="127">
        <v>661</v>
      </c>
      <c r="G62" s="82">
        <v>4.210003375645672E-3</v>
      </c>
      <c r="H62" s="127">
        <v>68867</v>
      </c>
      <c r="I62" s="82">
        <v>0.43862375562872991</v>
      </c>
      <c r="J62" s="127">
        <v>41407</v>
      </c>
      <c r="K62" s="82">
        <v>0.26372709497028796</v>
      </c>
      <c r="L62" s="16">
        <v>157007</v>
      </c>
      <c r="O62" s="21"/>
      <c r="P62" s="21"/>
      <c r="Q62" s="21"/>
      <c r="R62" s="21"/>
      <c r="S62" s="21"/>
      <c r="T62" s="21"/>
    </row>
    <row r="63" spans="1:20" ht="14">
      <c r="A63" s="131" t="s">
        <v>177</v>
      </c>
      <c r="B63" s="130">
        <v>20944</v>
      </c>
      <c r="C63" s="124">
        <v>0.12881164126597539</v>
      </c>
      <c r="D63" s="130">
        <v>25262</v>
      </c>
      <c r="E63" s="124">
        <v>0.1553685867867203</v>
      </c>
      <c r="F63" s="130">
        <v>3321</v>
      </c>
      <c r="G63" s="124">
        <v>2.0425107937562272E-2</v>
      </c>
      <c r="H63" s="130">
        <v>37424</v>
      </c>
      <c r="I63" s="124">
        <v>0.2301683948977207</v>
      </c>
      <c r="J63" s="130">
        <v>75643</v>
      </c>
      <c r="K63" s="124">
        <v>0.46522626911202136</v>
      </c>
      <c r="L63" s="129">
        <v>162594</v>
      </c>
      <c r="O63" s="21"/>
      <c r="P63" s="21"/>
      <c r="Q63" s="21"/>
      <c r="R63" s="21"/>
      <c r="S63" s="21"/>
      <c r="T63" s="21"/>
    </row>
    <row r="64" spans="1:20">
      <c r="A64" s="128" t="s">
        <v>178</v>
      </c>
      <c r="B64" s="127">
        <v>16314</v>
      </c>
      <c r="C64" s="82">
        <v>8.7452960663857701E-2</v>
      </c>
      <c r="D64" s="127">
        <v>32791</v>
      </c>
      <c r="E64" s="82">
        <v>0.17577970044921895</v>
      </c>
      <c r="F64" s="127">
        <v>1760</v>
      </c>
      <c r="G64" s="82">
        <v>9.4346702689953148E-3</v>
      </c>
      <c r="H64" s="127">
        <v>69815</v>
      </c>
      <c r="I64" s="82">
        <v>0.37425085501699312</v>
      </c>
      <c r="J64" s="127">
        <v>65865</v>
      </c>
      <c r="K64" s="82">
        <v>0.35307645299282753</v>
      </c>
      <c r="L64" s="16">
        <v>186546</v>
      </c>
      <c r="O64" s="21"/>
      <c r="P64" s="21"/>
      <c r="Q64" s="21"/>
      <c r="R64" s="21"/>
      <c r="S64" s="21"/>
      <c r="T64" s="21"/>
    </row>
    <row r="65" spans="1:20">
      <c r="A65" s="126" t="s">
        <v>214</v>
      </c>
      <c r="B65" s="125">
        <v>46797</v>
      </c>
      <c r="C65" s="124">
        <v>0.14381597750426406</v>
      </c>
      <c r="D65" s="125">
        <v>58761</v>
      </c>
      <c r="E65" s="124">
        <v>0.18058359839579588</v>
      </c>
      <c r="F65" s="125">
        <v>2580</v>
      </c>
      <c r="G65" s="124">
        <v>7.9288249665790816E-3</v>
      </c>
      <c r="H65" s="125">
        <v>108015</v>
      </c>
      <c r="I65" s="124">
        <v>0.3319503987461393</v>
      </c>
      <c r="J65" s="125">
        <v>109241</v>
      </c>
      <c r="K65" s="124">
        <v>0.33571812719925015</v>
      </c>
      <c r="L65" s="123">
        <v>325395</v>
      </c>
      <c r="O65" s="21"/>
      <c r="P65" s="21"/>
      <c r="Q65" s="21"/>
      <c r="R65" s="21"/>
      <c r="S65" s="21"/>
      <c r="T65" s="21"/>
    </row>
    <row r="66" spans="1:20">
      <c r="A66" s="128" t="s">
        <v>171</v>
      </c>
      <c r="B66" s="127">
        <v>28487</v>
      </c>
      <c r="C66" s="82">
        <v>0.22969867520299309</v>
      </c>
      <c r="D66" s="127">
        <v>16052</v>
      </c>
      <c r="E66" s="82">
        <v>0.12943178061426072</v>
      </c>
      <c r="F66" s="127">
        <v>1245</v>
      </c>
      <c r="G66" s="82">
        <v>1.003878437981277E-2</v>
      </c>
      <c r="H66" s="127">
        <v>38037</v>
      </c>
      <c r="I66" s="82">
        <v>0.30670300518468946</v>
      </c>
      <c r="J66" s="127">
        <v>40198</v>
      </c>
      <c r="K66" s="82">
        <v>0.324127754618244</v>
      </c>
      <c r="L66" s="16">
        <v>124019</v>
      </c>
      <c r="O66" s="21"/>
      <c r="P66" s="21"/>
      <c r="Q66" s="21"/>
      <c r="R66" s="21"/>
      <c r="S66" s="21"/>
      <c r="T66" s="22"/>
    </row>
    <row r="67" spans="1:20" ht="14">
      <c r="A67" s="131" t="s">
        <v>172</v>
      </c>
      <c r="B67" s="130">
        <v>2091</v>
      </c>
      <c r="C67" s="124">
        <v>4.6833004837842682E-2</v>
      </c>
      <c r="D67" s="130">
        <v>13125</v>
      </c>
      <c r="E67" s="124">
        <v>0.29396613510123631</v>
      </c>
      <c r="F67" s="130">
        <v>9910</v>
      </c>
      <c r="G67" s="124">
        <v>0.22195843038881921</v>
      </c>
      <c r="H67" s="130">
        <v>10597</v>
      </c>
      <c r="I67" s="124">
        <v>0.23734545780326105</v>
      </c>
      <c r="J67" s="130">
        <v>8924</v>
      </c>
      <c r="K67" s="124">
        <v>0.19987457444902348</v>
      </c>
      <c r="L67" s="129">
        <v>44648</v>
      </c>
      <c r="O67" s="21"/>
      <c r="P67" s="21"/>
      <c r="Q67" s="21"/>
      <c r="R67" s="21"/>
      <c r="S67" s="22"/>
      <c r="T67" s="21"/>
    </row>
    <row r="68" spans="1:20">
      <c r="A68" s="128" t="s">
        <v>179</v>
      </c>
      <c r="B68" s="127">
        <v>1984</v>
      </c>
      <c r="C68" s="82">
        <v>1.8503320152204732E-2</v>
      </c>
      <c r="D68" s="127">
        <v>27140</v>
      </c>
      <c r="E68" s="82">
        <v>0.25311497425949414</v>
      </c>
      <c r="F68" s="127">
        <v>14773</v>
      </c>
      <c r="G68" s="82">
        <v>0.13777699022606879</v>
      </c>
      <c r="H68" s="127">
        <v>31330</v>
      </c>
      <c r="I68" s="82">
        <v>0.29219204655674103</v>
      </c>
      <c r="J68" s="127">
        <v>31997</v>
      </c>
      <c r="K68" s="82">
        <v>0.29841266880549133</v>
      </c>
      <c r="L68" s="16">
        <v>107224</v>
      </c>
      <c r="O68" s="21"/>
      <c r="P68" s="21"/>
      <c r="Q68" s="21"/>
      <c r="R68" s="21"/>
      <c r="S68" s="21"/>
      <c r="T68" s="21"/>
    </row>
    <row r="69" spans="1:20">
      <c r="A69" s="126" t="s">
        <v>187</v>
      </c>
      <c r="B69" s="125">
        <v>26009</v>
      </c>
      <c r="C69" s="124">
        <v>0.12396276684476176</v>
      </c>
      <c r="D69" s="125">
        <v>40062</v>
      </c>
      <c r="E69" s="124">
        <v>0.19094145739301188</v>
      </c>
      <c r="F69" s="125">
        <v>862</v>
      </c>
      <c r="G69" s="124">
        <v>4.1084203552687396E-3</v>
      </c>
      <c r="H69" s="125">
        <v>45669</v>
      </c>
      <c r="I69" s="124">
        <v>0.21766525429787478</v>
      </c>
      <c r="J69" s="125">
        <v>97211</v>
      </c>
      <c r="K69" s="124">
        <v>0.46332210110908284</v>
      </c>
      <c r="L69" s="123">
        <v>209813</v>
      </c>
      <c r="O69" s="21"/>
      <c r="P69" s="21"/>
      <c r="Q69" s="21"/>
      <c r="R69" s="21"/>
      <c r="S69" s="21"/>
      <c r="T69" s="21"/>
    </row>
    <row r="70" spans="1:20">
      <c r="A70" s="128" t="s">
        <v>180</v>
      </c>
      <c r="B70" s="127">
        <v>13093</v>
      </c>
      <c r="C70" s="82">
        <v>0.1079478934784401</v>
      </c>
      <c r="D70" s="127">
        <v>34023</v>
      </c>
      <c r="E70" s="82">
        <v>0.28050952263170914</v>
      </c>
      <c r="F70" s="127">
        <v>1030</v>
      </c>
      <c r="G70" s="82">
        <v>8.4920438618187807E-3</v>
      </c>
      <c r="H70" s="127">
        <v>29762</v>
      </c>
      <c r="I70" s="82">
        <v>0.24537884409267047</v>
      </c>
      <c r="J70" s="127">
        <v>43381</v>
      </c>
      <c r="K70" s="82">
        <v>0.35766345123258309</v>
      </c>
      <c r="L70" s="16">
        <v>121290</v>
      </c>
      <c r="O70" s="21"/>
      <c r="P70" s="22"/>
      <c r="Q70" s="21"/>
      <c r="R70" s="21"/>
      <c r="S70" s="21"/>
    </row>
    <row r="71" spans="1:20" ht="14">
      <c r="A71" s="131" t="s">
        <v>181</v>
      </c>
      <c r="B71" s="130">
        <v>3645</v>
      </c>
      <c r="C71" s="124">
        <v>3.7220083528198424E-2</v>
      </c>
      <c r="D71" s="130">
        <v>36970</v>
      </c>
      <c r="E71" s="124">
        <v>0.37751069630658318</v>
      </c>
      <c r="F71" s="130">
        <v>802</v>
      </c>
      <c r="G71" s="124">
        <v>8.1894395033237696E-3</v>
      </c>
      <c r="H71" s="130">
        <v>20596</v>
      </c>
      <c r="I71" s="124">
        <v>0.21031134165892312</v>
      </c>
      <c r="J71" s="130">
        <v>35919</v>
      </c>
      <c r="K71" s="124">
        <v>0.36677865027417261</v>
      </c>
      <c r="L71" s="129">
        <v>97931</v>
      </c>
      <c r="O71" s="21"/>
      <c r="P71" s="21"/>
      <c r="Q71" s="21"/>
      <c r="R71" s="21"/>
      <c r="S71" s="21"/>
      <c r="T71" s="21"/>
    </row>
    <row r="72" spans="1:20">
      <c r="A72" s="128" t="s">
        <v>182</v>
      </c>
      <c r="B72" s="127">
        <v>6562</v>
      </c>
      <c r="C72" s="82">
        <v>3.5639219434834321E-2</v>
      </c>
      <c r="D72" s="127">
        <v>54080</v>
      </c>
      <c r="E72" s="82">
        <v>0.29371670024928986</v>
      </c>
      <c r="F72" s="127">
        <v>1877</v>
      </c>
      <c r="G72" s="82">
        <v>1.0194272307099059E-2</v>
      </c>
      <c r="H72" s="127">
        <v>63080</v>
      </c>
      <c r="I72" s="82">
        <v>0.34259706826414948</v>
      </c>
      <c r="J72" s="127">
        <v>58523</v>
      </c>
      <c r="K72" s="82">
        <v>0.31784730859262555</v>
      </c>
      <c r="L72" s="16">
        <v>184123</v>
      </c>
      <c r="O72" s="21"/>
      <c r="P72" s="21"/>
      <c r="Q72" s="21"/>
      <c r="R72" s="21"/>
      <c r="S72" s="21"/>
      <c r="T72" s="21"/>
    </row>
    <row r="73" spans="1:20">
      <c r="A73" s="126" t="s">
        <v>183</v>
      </c>
      <c r="B73" s="125">
        <v>26009</v>
      </c>
      <c r="C73" s="124">
        <v>0.10381632465702573</v>
      </c>
      <c r="D73" s="125">
        <v>19542</v>
      </c>
      <c r="E73" s="124">
        <v>7.8002945766757537E-2</v>
      </c>
      <c r="F73" s="125">
        <v>18211</v>
      </c>
      <c r="G73" s="124">
        <v>7.2690187563116446E-2</v>
      </c>
      <c r="H73" s="125">
        <v>71979</v>
      </c>
      <c r="I73" s="124">
        <v>0.28730805615317989</v>
      </c>
      <c r="J73" s="125">
        <v>114788</v>
      </c>
      <c r="K73" s="124">
        <v>0.45818248585992039</v>
      </c>
      <c r="L73" s="123">
        <v>250529</v>
      </c>
      <c r="Q73" s="21"/>
      <c r="T73" s="22"/>
    </row>
    <row r="74" spans="1:20">
      <c r="A74" s="120" t="s">
        <v>212</v>
      </c>
      <c r="B74" s="119">
        <v>1157001</v>
      </c>
      <c r="C74" s="118">
        <v>9.455467686886504E-2</v>
      </c>
      <c r="D74" s="119">
        <v>2567782</v>
      </c>
      <c r="E74" s="118">
        <v>0.20984925447747063</v>
      </c>
      <c r="F74" s="119">
        <v>445929</v>
      </c>
      <c r="G74" s="118">
        <v>3.6443073516320312E-2</v>
      </c>
      <c r="H74" s="119">
        <v>3611397</v>
      </c>
      <c r="I74" s="118">
        <v>0.29513758102213272</v>
      </c>
      <c r="J74" s="119">
        <v>4454207</v>
      </c>
      <c r="K74" s="118">
        <v>0.36401533239127426</v>
      </c>
      <c r="L74" s="117">
        <v>12236317</v>
      </c>
    </row>
    <row r="75" spans="1:20">
      <c r="A75" s="4" t="s">
        <v>405</v>
      </c>
    </row>
    <row r="76" spans="1:20">
      <c r="A76" s="4" t="s">
        <v>406</v>
      </c>
    </row>
    <row r="78" spans="1:20">
      <c r="B78" s="4"/>
      <c r="C78" s="4"/>
      <c r="D78" s="4"/>
      <c r="E78" s="4"/>
    </row>
    <row r="79" spans="1:20">
      <c r="B79" s="4"/>
      <c r="C79" s="4"/>
      <c r="D79" s="4"/>
      <c r="E79" s="4"/>
    </row>
    <row r="80" spans="1:20">
      <c r="B80" s="4"/>
      <c r="C80" s="4"/>
      <c r="D80" s="4"/>
      <c r="E80" s="4"/>
    </row>
    <row r="81" spans="2:8">
      <c r="B81" s="4"/>
      <c r="C81" s="4"/>
      <c r="D81" s="4"/>
      <c r="E81" s="4"/>
    </row>
    <row r="82" spans="2:8">
      <c r="B82" s="4"/>
      <c r="C82" s="4"/>
      <c r="D82" s="4"/>
      <c r="E82" s="4"/>
    </row>
    <row r="86" spans="2:8">
      <c r="C86" s="26"/>
      <c r="E86" s="26"/>
    </row>
    <row r="87" spans="2:8">
      <c r="C87" s="26"/>
      <c r="D87" s="26"/>
      <c r="E87" s="26"/>
      <c r="F87" s="21"/>
      <c r="G87" s="22"/>
      <c r="H87" s="22"/>
    </row>
    <row r="89" spans="2:8">
      <c r="E89" s="26"/>
      <c r="H89" s="22"/>
    </row>
  </sheetData>
  <mergeCells count="44">
    <mergeCell ref="H49:I49"/>
    <mergeCell ref="H35:I35"/>
    <mergeCell ref="B49:C49"/>
    <mergeCell ref="D49:E49"/>
    <mergeCell ref="H43:I43"/>
    <mergeCell ref="F43:G43"/>
    <mergeCell ref="A49:A50"/>
    <mergeCell ref="A43:A44"/>
    <mergeCell ref="B43:C43"/>
    <mergeCell ref="D43:E43"/>
    <mergeCell ref="F49:G49"/>
    <mergeCell ref="L49:L50"/>
    <mergeCell ref="L43:L44"/>
    <mergeCell ref="J43:K43"/>
    <mergeCell ref="J35:K35"/>
    <mergeCell ref="L35:L36"/>
    <mergeCell ref="J49:K49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L26:L27"/>
    <mergeCell ref="H19:I19"/>
    <mergeCell ref="J26:K26"/>
    <mergeCell ref="H26:I26"/>
    <mergeCell ref="L19:L20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6:H76"/>
  <sheetViews>
    <sheetView showGridLines="0" topLeftCell="A25" zoomScale="80" zoomScaleNormal="80" workbookViewId="0">
      <selection activeCell="D45" sqref="D45:D46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13" style="5" customWidth="1"/>
    <col min="4" max="4" width="14.1640625" style="5" customWidth="1"/>
    <col min="5" max="5" width="12.1640625" style="5" customWidth="1"/>
    <col min="6" max="6" width="13.1640625" style="4" bestFit="1" customWidth="1"/>
    <col min="7" max="16384" width="11.5" style="4"/>
  </cols>
  <sheetData>
    <row r="6" spans="1:8" s="6" customFormat="1" ht="16">
      <c r="A6" s="521" t="s">
        <v>1</v>
      </c>
      <c r="B6" s="521"/>
      <c r="C6" s="521"/>
      <c r="D6" s="521"/>
      <c r="E6" s="521"/>
      <c r="F6" s="521"/>
      <c r="G6" s="521"/>
      <c r="H6" s="521"/>
    </row>
    <row r="7" spans="1:8" ht="15" customHeight="1">
      <c r="A7" s="144" t="s">
        <v>73</v>
      </c>
      <c r="B7" s="144"/>
      <c r="C7" s="144"/>
      <c r="D7" s="144"/>
      <c r="E7" s="144"/>
      <c r="F7" s="144"/>
      <c r="G7" s="144"/>
      <c r="H7" s="144"/>
    </row>
    <row r="8" spans="1:8" ht="15" customHeight="1">
      <c r="A8" s="144" t="s">
        <v>319</v>
      </c>
      <c r="B8" s="144"/>
      <c r="C8" s="144"/>
      <c r="D8" s="144"/>
      <c r="E8" s="144"/>
      <c r="F8" s="144"/>
      <c r="G8" s="144"/>
      <c r="H8" s="144"/>
    </row>
    <row r="9" spans="1:8" ht="15" customHeight="1">
      <c r="A9" s="144" t="s">
        <v>3</v>
      </c>
      <c r="B9" s="144"/>
      <c r="C9" s="144"/>
      <c r="D9" s="144"/>
      <c r="E9" s="144"/>
      <c r="F9" s="144"/>
      <c r="G9" s="144"/>
      <c r="H9" s="144"/>
    </row>
    <row r="10" spans="1:8" ht="15" customHeight="1">
      <c r="A10" s="145" t="s">
        <v>404</v>
      </c>
      <c r="B10" s="145"/>
      <c r="C10" s="145"/>
      <c r="D10" s="145"/>
      <c r="E10" s="145"/>
      <c r="F10" s="144"/>
      <c r="G10" s="144"/>
      <c r="H10" s="144"/>
    </row>
    <row r="11" spans="1:8" ht="14">
      <c r="A11" s="522" t="s">
        <v>13</v>
      </c>
      <c r="B11" s="525"/>
      <c r="C11" s="525"/>
      <c r="D11" s="525"/>
      <c r="E11" s="525"/>
      <c r="F11" s="525"/>
      <c r="G11" s="525"/>
      <c r="H11" s="525"/>
    </row>
    <row r="12" spans="1:8" ht="28" customHeight="1">
      <c r="A12" s="523"/>
      <c r="B12" s="514" t="s">
        <v>43</v>
      </c>
      <c r="C12" s="515"/>
      <c r="D12" s="514" t="s">
        <v>42</v>
      </c>
      <c r="E12" s="515"/>
      <c r="F12" s="545" t="s">
        <v>244</v>
      </c>
      <c r="G12" s="546"/>
      <c r="H12" s="518" t="s">
        <v>11</v>
      </c>
    </row>
    <row r="13" spans="1:8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217" t="s">
        <v>29</v>
      </c>
      <c r="G13" s="218" t="s">
        <v>12</v>
      </c>
      <c r="H13" s="518"/>
    </row>
    <row r="14" spans="1:8" ht="28">
      <c r="A14" s="143" t="s">
        <v>3</v>
      </c>
      <c r="B14" s="142">
        <v>4324105</v>
      </c>
      <c r="C14" s="141">
        <v>0.35404069011040334</v>
      </c>
      <c r="D14" s="142">
        <v>1129552</v>
      </c>
      <c r="E14" s="141">
        <v>9.2483269854822275E-2</v>
      </c>
      <c r="F14" s="142">
        <v>6759925</v>
      </c>
      <c r="G14" s="141">
        <v>0.55347604003477435</v>
      </c>
      <c r="H14" s="140">
        <v>12213582</v>
      </c>
    </row>
    <row r="15" spans="1:8">
      <c r="A15" s="13" t="s">
        <v>4</v>
      </c>
      <c r="B15" s="15">
        <v>1643371</v>
      </c>
      <c r="C15" s="82">
        <v>0.35512781282873779</v>
      </c>
      <c r="D15" s="15">
        <v>361476</v>
      </c>
      <c r="E15" s="82">
        <v>7.8113938526407509E-2</v>
      </c>
      <c r="F15" s="15">
        <v>2622701</v>
      </c>
      <c r="G15" s="82">
        <v>0.56675824864485469</v>
      </c>
      <c r="H15" s="16">
        <v>4627548</v>
      </c>
    </row>
    <row r="16" spans="1:8">
      <c r="A16" s="139" t="s">
        <v>5</v>
      </c>
      <c r="B16" s="138">
        <v>2680734</v>
      </c>
      <c r="C16" s="137">
        <v>0.35337753561347074</v>
      </c>
      <c r="D16" s="138">
        <v>768076</v>
      </c>
      <c r="E16" s="137">
        <v>0.10124868936785678</v>
      </c>
      <c r="F16" s="138">
        <v>4137224</v>
      </c>
      <c r="G16" s="137">
        <v>0.54537377501867246</v>
      </c>
      <c r="H16" s="136">
        <v>7586034</v>
      </c>
    </row>
    <row r="17" spans="1:8">
      <c r="A17" s="4" t="s">
        <v>30</v>
      </c>
      <c r="B17" s="9"/>
      <c r="C17" s="9"/>
      <c r="D17" s="9"/>
      <c r="E17" s="9"/>
      <c r="F17" s="9"/>
      <c r="G17" s="9"/>
    </row>
    <row r="18" spans="1:8">
      <c r="B18" s="9"/>
      <c r="C18" s="9"/>
      <c r="D18" s="9"/>
      <c r="E18" s="9"/>
      <c r="F18" s="9"/>
      <c r="G18" s="9"/>
    </row>
    <row r="19" spans="1:8" ht="24" customHeight="1">
      <c r="A19" s="519" t="s">
        <v>14</v>
      </c>
      <c r="B19" s="514" t="s">
        <v>43</v>
      </c>
      <c r="C19" s="515"/>
      <c r="D19" s="514" t="s">
        <v>42</v>
      </c>
      <c r="E19" s="515"/>
      <c r="F19" s="545" t="s">
        <v>244</v>
      </c>
      <c r="G19" s="546"/>
      <c r="H19" s="518" t="s">
        <v>11</v>
      </c>
    </row>
    <row r="20" spans="1:8">
      <c r="A20" s="520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518"/>
    </row>
    <row r="21" spans="1:8" ht="14">
      <c r="A21" s="135" t="s">
        <v>15</v>
      </c>
      <c r="B21" s="134">
        <v>396138</v>
      </c>
      <c r="C21" s="141">
        <v>0.72499766654038533</v>
      </c>
      <c r="D21" s="134">
        <v>86042</v>
      </c>
      <c r="E21" s="141">
        <v>0.1574710056204349</v>
      </c>
      <c r="F21" s="134">
        <v>64220</v>
      </c>
      <c r="G21" s="141">
        <v>0.11753315800358347</v>
      </c>
      <c r="H21" s="110">
        <v>546399</v>
      </c>
    </row>
    <row r="22" spans="1:8">
      <c r="A22" s="13" t="s">
        <v>16</v>
      </c>
      <c r="B22" s="15">
        <v>3563016</v>
      </c>
      <c r="C22" s="82">
        <v>0.48465369927991908</v>
      </c>
      <c r="D22" s="15">
        <v>742452</v>
      </c>
      <c r="E22" s="82">
        <v>0.100990876363669</v>
      </c>
      <c r="F22" s="15">
        <v>3046206</v>
      </c>
      <c r="G22" s="82">
        <v>0.41435542435641187</v>
      </c>
      <c r="H22" s="16">
        <v>7351674</v>
      </c>
    </row>
    <row r="23" spans="1:8">
      <c r="A23" s="139" t="s">
        <v>17</v>
      </c>
      <c r="B23" s="138">
        <v>363480</v>
      </c>
      <c r="C23" s="137">
        <v>8.4255188353739199E-2</v>
      </c>
      <c r="D23" s="138">
        <v>301058</v>
      </c>
      <c r="E23" s="137">
        <v>6.9785678704192847E-2</v>
      </c>
      <c r="F23" s="138">
        <v>3649500</v>
      </c>
      <c r="G23" s="137">
        <v>0.84595936474351052</v>
      </c>
      <c r="H23" s="136">
        <v>4314037</v>
      </c>
    </row>
    <row r="24" spans="1:8">
      <c r="A24" s="4" t="s">
        <v>30</v>
      </c>
      <c r="F24" s="5"/>
      <c r="G24" s="5"/>
    </row>
    <row r="25" spans="1:8">
      <c r="F25" s="5"/>
      <c r="G25" s="5"/>
    </row>
    <row r="26" spans="1:8" ht="25" customHeight="1">
      <c r="A26" s="519" t="s">
        <v>18</v>
      </c>
      <c r="B26" s="514" t="s">
        <v>43</v>
      </c>
      <c r="C26" s="515"/>
      <c r="D26" s="514" t="s">
        <v>42</v>
      </c>
      <c r="E26" s="515"/>
      <c r="F26" s="545" t="s">
        <v>244</v>
      </c>
      <c r="G26" s="546"/>
      <c r="H26" s="518" t="s">
        <v>11</v>
      </c>
    </row>
    <row r="27" spans="1:8">
      <c r="A27" s="520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518"/>
    </row>
    <row r="28" spans="1:8" ht="14">
      <c r="A28" s="135" t="s">
        <v>19</v>
      </c>
      <c r="B28" s="134">
        <v>243042</v>
      </c>
      <c r="C28" s="111">
        <v>0.20190975279883294</v>
      </c>
      <c r="D28" s="134">
        <v>159913</v>
      </c>
      <c r="E28" s="111">
        <v>0.13284944289184492</v>
      </c>
      <c r="F28" s="134">
        <v>800760</v>
      </c>
      <c r="G28" s="111">
        <v>0.66523997354857789</v>
      </c>
      <c r="H28" s="147">
        <v>1203716</v>
      </c>
    </row>
    <row r="29" spans="1:8">
      <c r="A29" s="13" t="s">
        <v>20</v>
      </c>
      <c r="B29" s="15">
        <v>932022</v>
      </c>
      <c r="C29" s="82">
        <v>0.27800258070982048</v>
      </c>
      <c r="D29" s="15">
        <v>359233</v>
      </c>
      <c r="E29" s="82">
        <v>0.10715165637305872</v>
      </c>
      <c r="F29" s="15">
        <v>2061310</v>
      </c>
      <c r="G29" s="82">
        <v>0.61484546463813095</v>
      </c>
      <c r="H29" s="23">
        <v>3352566</v>
      </c>
    </row>
    <row r="30" spans="1:8">
      <c r="A30" s="133" t="s">
        <v>21</v>
      </c>
      <c r="B30" s="125">
        <v>1857803</v>
      </c>
      <c r="C30" s="132">
        <v>0.44978342495797663</v>
      </c>
      <c r="D30" s="125">
        <v>410942</v>
      </c>
      <c r="E30" s="132">
        <v>9.9491119466962222E-2</v>
      </c>
      <c r="F30" s="125">
        <v>1861694</v>
      </c>
      <c r="G30" s="132">
        <v>0.45072545557506116</v>
      </c>
      <c r="H30" s="147">
        <v>4130439</v>
      </c>
    </row>
    <row r="31" spans="1:8">
      <c r="A31" s="13" t="s">
        <v>22</v>
      </c>
      <c r="B31" s="15">
        <v>685997</v>
      </c>
      <c r="C31" s="82">
        <v>0.45653209780743842</v>
      </c>
      <c r="D31" s="15">
        <v>122319</v>
      </c>
      <c r="E31" s="82">
        <v>8.1403489624164632E-2</v>
      </c>
      <c r="F31" s="15">
        <v>694310</v>
      </c>
      <c r="G31" s="82">
        <v>0.46206441256839692</v>
      </c>
      <c r="H31" s="23">
        <v>1502626</v>
      </c>
    </row>
    <row r="32" spans="1:8">
      <c r="A32" s="139" t="s">
        <v>23</v>
      </c>
      <c r="B32" s="138">
        <v>603645</v>
      </c>
      <c r="C32" s="137">
        <v>0.29873315111771614</v>
      </c>
      <c r="D32" s="138">
        <v>77144</v>
      </c>
      <c r="E32" s="137">
        <v>3.8177190583579906E-2</v>
      </c>
      <c r="F32" s="138">
        <v>1339894</v>
      </c>
      <c r="G32" s="137">
        <v>0.66308965829870392</v>
      </c>
      <c r="H32" s="136">
        <v>2020683</v>
      </c>
    </row>
    <row r="33" spans="1:8">
      <c r="A33" s="4" t="s">
        <v>30</v>
      </c>
      <c r="F33" s="5"/>
      <c r="G33" s="5"/>
    </row>
    <row r="34" spans="1:8">
      <c r="F34" s="5"/>
      <c r="G34" s="5"/>
    </row>
    <row r="35" spans="1:8" ht="25" customHeight="1">
      <c r="A35" s="519" t="s">
        <v>24</v>
      </c>
      <c r="B35" s="514" t="s">
        <v>43</v>
      </c>
      <c r="C35" s="515"/>
      <c r="D35" s="514" t="s">
        <v>42</v>
      </c>
      <c r="E35" s="515"/>
      <c r="F35" s="545" t="s">
        <v>244</v>
      </c>
      <c r="G35" s="546"/>
      <c r="H35" s="518" t="s">
        <v>11</v>
      </c>
    </row>
    <row r="36" spans="1:8">
      <c r="A36" s="520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518"/>
    </row>
    <row r="37" spans="1:8" ht="14">
      <c r="A37" s="135" t="s">
        <v>25</v>
      </c>
      <c r="B37" s="134">
        <v>335321</v>
      </c>
      <c r="C37" s="111">
        <v>0.23568644209561537</v>
      </c>
      <c r="D37" s="134">
        <v>152879</v>
      </c>
      <c r="E37" s="111">
        <v>0.10745377587784714</v>
      </c>
      <c r="F37" s="134">
        <v>934542</v>
      </c>
      <c r="G37" s="111">
        <v>0.6568597820265375</v>
      </c>
      <c r="H37" s="147">
        <v>1422742</v>
      </c>
    </row>
    <row r="38" spans="1:8">
      <c r="A38" s="13" t="s">
        <v>26</v>
      </c>
      <c r="B38" s="15">
        <v>764225</v>
      </c>
      <c r="C38" s="82">
        <v>0.29543360866803697</v>
      </c>
      <c r="D38" s="15">
        <v>171507</v>
      </c>
      <c r="E38" s="82">
        <v>6.6301065683311872E-2</v>
      </c>
      <c r="F38" s="15">
        <v>1651059</v>
      </c>
      <c r="G38" s="82">
        <v>0.63826532564865113</v>
      </c>
      <c r="H38" s="23">
        <v>2586791</v>
      </c>
    </row>
    <row r="39" spans="1:8">
      <c r="A39" s="133" t="s">
        <v>27</v>
      </c>
      <c r="B39" s="125">
        <v>1151481</v>
      </c>
      <c r="C39" s="132">
        <v>0.37787818962020564</v>
      </c>
      <c r="D39" s="125">
        <v>262492</v>
      </c>
      <c r="E39" s="132">
        <v>8.6141240497921392E-2</v>
      </c>
      <c r="F39" s="125">
        <v>1633255</v>
      </c>
      <c r="G39" s="132">
        <v>0.53598056988187293</v>
      </c>
      <c r="H39" s="147">
        <v>3047228</v>
      </c>
    </row>
    <row r="40" spans="1:8">
      <c r="A40" s="14" t="s">
        <v>28</v>
      </c>
      <c r="B40" s="19">
        <v>2073078</v>
      </c>
      <c r="C40" s="83">
        <v>0.40200705085692345</v>
      </c>
      <c r="D40" s="19">
        <v>542674</v>
      </c>
      <c r="E40" s="83">
        <v>0.10523423350049062</v>
      </c>
      <c r="F40" s="19">
        <v>2541068</v>
      </c>
      <c r="G40" s="83">
        <v>0.49275871564258594</v>
      </c>
      <c r="H40" s="17">
        <v>5156820</v>
      </c>
    </row>
    <row r="41" spans="1:8">
      <c r="A41" s="4" t="s">
        <v>30</v>
      </c>
      <c r="E41" s="4"/>
    </row>
    <row r="42" spans="1:8">
      <c r="E42" s="4"/>
    </row>
    <row r="43" spans="1:8" ht="26" customHeight="1">
      <c r="A43" s="519" t="s">
        <v>219</v>
      </c>
      <c r="B43" s="514" t="s">
        <v>43</v>
      </c>
      <c r="C43" s="515"/>
      <c r="D43" s="514" t="s">
        <v>42</v>
      </c>
      <c r="E43" s="515"/>
      <c r="F43" s="545" t="s">
        <v>244</v>
      </c>
      <c r="G43" s="546"/>
      <c r="H43" s="518" t="s">
        <v>11</v>
      </c>
    </row>
    <row r="44" spans="1:8">
      <c r="A44" s="520"/>
      <c r="B44" s="217" t="s">
        <v>29</v>
      </c>
      <c r="C44" s="218" t="s">
        <v>12</v>
      </c>
      <c r="D44" s="217" t="s">
        <v>29</v>
      </c>
      <c r="E44" s="218" t="s">
        <v>12</v>
      </c>
      <c r="F44" s="217" t="s">
        <v>29</v>
      </c>
      <c r="G44" s="218" t="s">
        <v>12</v>
      </c>
      <c r="H44" s="518"/>
    </row>
    <row r="45" spans="1:8" ht="14">
      <c r="A45" s="113" t="s">
        <v>194</v>
      </c>
      <c r="B45" s="112">
        <v>1811434</v>
      </c>
      <c r="C45" s="111">
        <v>0.27442876136387051</v>
      </c>
      <c r="D45" s="112">
        <v>432915</v>
      </c>
      <c r="E45" s="111">
        <v>6.5585788511113297E-2</v>
      </c>
      <c r="F45" s="112">
        <v>4356395</v>
      </c>
      <c r="G45" s="111">
        <v>0.65998545012501619</v>
      </c>
      <c r="H45" s="110">
        <v>6600744</v>
      </c>
    </row>
    <row r="46" spans="1:8">
      <c r="A46" s="109" t="s">
        <v>211</v>
      </c>
      <c r="B46" s="19">
        <v>2512670</v>
      </c>
      <c r="C46" s="83">
        <v>0.44766487963217177</v>
      </c>
      <c r="D46" s="19">
        <v>696636</v>
      </c>
      <c r="E46" s="83">
        <v>0.12411477475650905</v>
      </c>
      <c r="F46" s="19">
        <v>2403531</v>
      </c>
      <c r="G46" s="83">
        <v>0.42822034561131922</v>
      </c>
      <c r="H46" s="17">
        <v>5612837</v>
      </c>
    </row>
    <row r="47" spans="1:8">
      <c r="A47" s="4" t="s">
        <v>30</v>
      </c>
    </row>
    <row r="49" spans="1:8">
      <c r="A49" s="519" t="s">
        <v>192</v>
      </c>
      <c r="B49" s="514" t="s">
        <v>43</v>
      </c>
      <c r="C49" s="515"/>
      <c r="D49" s="514" t="s">
        <v>42</v>
      </c>
      <c r="E49" s="515"/>
      <c r="F49" s="545" t="s">
        <v>244</v>
      </c>
      <c r="G49" s="546"/>
      <c r="H49" s="518" t="s">
        <v>11</v>
      </c>
    </row>
    <row r="50" spans="1:8">
      <c r="A50" s="520"/>
      <c r="B50" s="217" t="s">
        <v>29</v>
      </c>
      <c r="C50" s="218" t="s">
        <v>12</v>
      </c>
      <c r="D50" s="217" t="s">
        <v>29</v>
      </c>
      <c r="E50" s="218" t="s">
        <v>12</v>
      </c>
      <c r="F50" s="217" t="s">
        <v>29</v>
      </c>
      <c r="G50" s="218" t="s">
        <v>12</v>
      </c>
      <c r="H50" s="518"/>
    </row>
    <row r="51" spans="1:8" ht="14">
      <c r="A51" s="247" t="s">
        <v>173</v>
      </c>
      <c r="B51" s="112">
        <v>69199</v>
      </c>
      <c r="C51" s="111">
        <v>0.46704012418587387</v>
      </c>
      <c r="D51" s="112">
        <v>21308</v>
      </c>
      <c r="E51" s="111">
        <v>0.14381264131205077</v>
      </c>
      <c r="F51" s="112">
        <v>57659</v>
      </c>
      <c r="G51" s="111">
        <v>0.38915398373435023</v>
      </c>
      <c r="H51" s="110">
        <v>148165</v>
      </c>
    </row>
    <row r="52" spans="1:8">
      <c r="A52" s="128" t="s">
        <v>185</v>
      </c>
      <c r="B52" s="127">
        <v>443168</v>
      </c>
      <c r="C52" s="82">
        <v>0.5749656513655772</v>
      </c>
      <c r="D52" s="127">
        <v>112050</v>
      </c>
      <c r="E52" s="82">
        <v>0.14537354058847418</v>
      </c>
      <c r="F52" s="127">
        <v>215554</v>
      </c>
      <c r="G52" s="82">
        <v>0.27965951064710365</v>
      </c>
      <c r="H52" s="16">
        <v>770773</v>
      </c>
    </row>
    <row r="53" spans="1:8">
      <c r="A53" s="126" t="s">
        <v>216</v>
      </c>
      <c r="B53" s="125">
        <v>2126287</v>
      </c>
      <c r="C53" s="124">
        <v>0.49594596737927704</v>
      </c>
      <c r="D53" s="125">
        <v>462774</v>
      </c>
      <c r="E53" s="124">
        <v>0.10793975559648229</v>
      </c>
      <c r="F53" s="125">
        <v>1698276</v>
      </c>
      <c r="G53" s="124">
        <v>0.3961145102693141</v>
      </c>
      <c r="H53" s="123">
        <v>4287336</v>
      </c>
    </row>
    <row r="54" spans="1:8">
      <c r="A54" s="128" t="s">
        <v>184</v>
      </c>
      <c r="B54" s="127">
        <v>289593</v>
      </c>
      <c r="C54" s="82">
        <v>0.54500031052218545</v>
      </c>
      <c r="D54" s="127">
        <v>68607</v>
      </c>
      <c r="E54" s="82">
        <v>0.12911512468877209</v>
      </c>
      <c r="F54" s="127">
        <v>173164</v>
      </c>
      <c r="G54" s="82">
        <v>0.32588644674168132</v>
      </c>
      <c r="H54" s="16">
        <v>531363</v>
      </c>
    </row>
    <row r="55" spans="1:8" ht="14">
      <c r="A55" s="131" t="s">
        <v>213</v>
      </c>
      <c r="B55" s="130">
        <v>522710</v>
      </c>
      <c r="C55" s="124">
        <v>0.40668674516003794</v>
      </c>
      <c r="D55" s="130">
        <v>235767</v>
      </c>
      <c r="E55" s="124">
        <v>0.18343500955816164</v>
      </c>
      <c r="F55" s="130">
        <v>526812</v>
      </c>
      <c r="G55" s="124">
        <v>0.40987824528180045</v>
      </c>
      <c r="H55" s="129">
        <v>1285289</v>
      </c>
    </row>
    <row r="56" spans="1:8">
      <c r="A56" s="128" t="s">
        <v>175</v>
      </c>
      <c r="B56" s="127">
        <v>263356</v>
      </c>
      <c r="C56" s="82">
        <v>0.61805713642006743</v>
      </c>
      <c r="D56" s="127">
        <v>29252</v>
      </c>
      <c r="E56" s="82">
        <v>6.86500681760044E-2</v>
      </c>
      <c r="F56" s="127">
        <v>133494</v>
      </c>
      <c r="G56" s="82">
        <v>0.31329044855351873</v>
      </c>
      <c r="H56" s="16">
        <v>426103</v>
      </c>
    </row>
    <row r="57" spans="1:8">
      <c r="A57" s="126" t="s">
        <v>215</v>
      </c>
      <c r="B57" s="125">
        <v>192552</v>
      </c>
      <c r="C57" s="124">
        <v>0.49875797473469358</v>
      </c>
      <c r="D57" s="125">
        <v>66431</v>
      </c>
      <c r="E57" s="124">
        <v>0.17207295182392512</v>
      </c>
      <c r="F57" s="125">
        <v>127079</v>
      </c>
      <c r="G57" s="124">
        <v>0.32916648319056735</v>
      </c>
      <c r="H57" s="123">
        <v>386063</v>
      </c>
    </row>
    <row r="58" spans="1:8">
      <c r="A58" s="128" t="s">
        <v>176</v>
      </c>
      <c r="B58" s="127">
        <v>40866</v>
      </c>
      <c r="C58" s="82">
        <v>0.50751977744936105</v>
      </c>
      <c r="D58" s="127">
        <v>15335</v>
      </c>
      <c r="E58" s="82">
        <v>0.19044721252840874</v>
      </c>
      <c r="F58" s="127">
        <v>24320</v>
      </c>
      <c r="G58" s="82">
        <v>0.30203301002223021</v>
      </c>
      <c r="H58" s="16">
        <v>80521</v>
      </c>
    </row>
    <row r="59" spans="1:8" ht="14">
      <c r="A59" s="131" t="s">
        <v>189</v>
      </c>
      <c r="B59" s="130">
        <v>121447</v>
      </c>
      <c r="C59" s="124">
        <v>0.45393620440902738</v>
      </c>
      <c r="D59" s="130">
        <v>29578</v>
      </c>
      <c r="E59" s="124">
        <v>0.11055460451069365</v>
      </c>
      <c r="F59" s="130">
        <v>116517</v>
      </c>
      <c r="G59" s="124">
        <v>0.43550919108027897</v>
      </c>
      <c r="H59" s="129">
        <v>267542</v>
      </c>
    </row>
    <row r="60" spans="1:8">
      <c r="A60" s="128" t="s">
        <v>186</v>
      </c>
      <c r="B60" s="127">
        <v>100487</v>
      </c>
      <c r="C60" s="82">
        <v>0.46287535756565157</v>
      </c>
      <c r="D60" s="127">
        <v>19900</v>
      </c>
      <c r="E60" s="82">
        <v>9.1665783788514602E-2</v>
      </c>
      <c r="F60" s="127">
        <v>96705</v>
      </c>
      <c r="G60" s="82">
        <v>0.44545425232504043</v>
      </c>
      <c r="H60" s="16">
        <v>217093</v>
      </c>
    </row>
    <row r="61" spans="1:8">
      <c r="A61" s="126" t="s">
        <v>217</v>
      </c>
      <c r="B61" s="125">
        <v>863832</v>
      </c>
      <c r="C61" s="124">
        <v>0.46319311509691946</v>
      </c>
      <c r="D61" s="125">
        <v>198839</v>
      </c>
      <c r="E61" s="124">
        <v>0.10661894420761951</v>
      </c>
      <c r="F61" s="125">
        <v>802279</v>
      </c>
      <c r="G61" s="124">
        <v>0.43018794069546101</v>
      </c>
      <c r="H61" s="123">
        <v>1864950</v>
      </c>
    </row>
    <row r="62" spans="1:8">
      <c r="A62" s="128" t="s">
        <v>188</v>
      </c>
      <c r="B62" s="127">
        <v>76003</v>
      </c>
      <c r="C62" s="82">
        <v>0.48407395848592738</v>
      </c>
      <c r="D62" s="127">
        <v>27371</v>
      </c>
      <c r="E62" s="82">
        <v>0.17432980695128242</v>
      </c>
      <c r="F62" s="127">
        <v>53634</v>
      </c>
      <c r="G62" s="82">
        <v>0.34160260370556728</v>
      </c>
      <c r="H62" s="16">
        <v>157007</v>
      </c>
    </row>
    <row r="63" spans="1:8" ht="14">
      <c r="A63" s="131" t="s">
        <v>177</v>
      </c>
      <c r="B63" s="130">
        <v>71413</v>
      </c>
      <c r="C63" s="124">
        <v>0.43921054897474693</v>
      </c>
      <c r="D63" s="130">
        <v>25540</v>
      </c>
      <c r="E63" s="124">
        <v>0.15707836697541114</v>
      </c>
      <c r="F63" s="130">
        <v>65641</v>
      </c>
      <c r="G63" s="124">
        <v>0.40371108404984196</v>
      </c>
      <c r="H63" s="129">
        <v>162594</v>
      </c>
    </row>
    <row r="64" spans="1:8">
      <c r="A64" s="128" t="s">
        <v>178</v>
      </c>
      <c r="B64" s="127">
        <v>78381</v>
      </c>
      <c r="C64" s="82">
        <v>0.42016982406484193</v>
      </c>
      <c r="D64" s="127">
        <v>23626</v>
      </c>
      <c r="E64" s="82">
        <v>0.12664972714504732</v>
      </c>
      <c r="F64" s="127">
        <v>84540</v>
      </c>
      <c r="G64" s="82">
        <v>0.45318580939821812</v>
      </c>
      <c r="H64" s="16">
        <v>186546</v>
      </c>
    </row>
    <row r="65" spans="1:8">
      <c r="A65" s="126" t="s">
        <v>214</v>
      </c>
      <c r="B65" s="125">
        <v>146114</v>
      </c>
      <c r="C65" s="124">
        <v>0.44903578727392862</v>
      </c>
      <c r="D65" s="125">
        <v>54371</v>
      </c>
      <c r="E65" s="124">
        <v>0.16709230320072527</v>
      </c>
      <c r="F65" s="125">
        <v>124909</v>
      </c>
      <c r="G65" s="124">
        <v>0.38386883633737456</v>
      </c>
      <c r="H65" s="123">
        <v>325395</v>
      </c>
    </row>
    <row r="66" spans="1:8">
      <c r="A66" s="128" t="s">
        <v>171</v>
      </c>
      <c r="B66" s="127">
        <v>57810</v>
      </c>
      <c r="C66" s="82">
        <v>0.46613825300961947</v>
      </c>
      <c r="D66" s="127">
        <v>14369</v>
      </c>
      <c r="E66" s="82">
        <v>0.11586127932010418</v>
      </c>
      <c r="F66" s="127">
        <v>51839</v>
      </c>
      <c r="G66" s="82">
        <v>0.41799240438964996</v>
      </c>
      <c r="H66" s="16">
        <v>124019</v>
      </c>
    </row>
    <row r="67" spans="1:8" ht="14">
      <c r="A67" s="131" t="s">
        <v>172</v>
      </c>
      <c r="B67" s="130">
        <v>13872</v>
      </c>
      <c r="C67" s="124">
        <v>0.31069700770471242</v>
      </c>
      <c r="D67" s="130">
        <v>17199</v>
      </c>
      <c r="E67" s="124">
        <v>0.38521322343666009</v>
      </c>
      <c r="F67" s="130">
        <v>13577</v>
      </c>
      <c r="G67" s="124">
        <v>0.30408976885862748</v>
      </c>
      <c r="H67" s="129">
        <v>44648</v>
      </c>
    </row>
    <row r="68" spans="1:8">
      <c r="A68" s="128" t="s">
        <v>179</v>
      </c>
      <c r="B68" s="127">
        <v>37646</v>
      </c>
      <c r="C68" s="82">
        <v>0.35109676937998957</v>
      </c>
      <c r="D68" s="127">
        <v>11647</v>
      </c>
      <c r="E68" s="82">
        <v>0.10862306946206074</v>
      </c>
      <c r="F68" s="127">
        <v>57930</v>
      </c>
      <c r="G68" s="82">
        <v>0.54027083488771166</v>
      </c>
      <c r="H68" s="16">
        <v>107224</v>
      </c>
    </row>
    <row r="69" spans="1:8">
      <c r="A69" s="126" t="s">
        <v>187</v>
      </c>
      <c r="B69" s="125">
        <v>114370</v>
      </c>
      <c r="C69" s="124">
        <v>0.54510445015323172</v>
      </c>
      <c r="D69" s="125">
        <v>32481</v>
      </c>
      <c r="E69" s="124">
        <v>0.15480928255160548</v>
      </c>
      <c r="F69" s="125">
        <v>62962</v>
      </c>
      <c r="G69" s="124">
        <v>0.30008626729516286</v>
      </c>
      <c r="H69" s="123">
        <v>209813</v>
      </c>
    </row>
    <row r="70" spans="1:8">
      <c r="A70" s="128" t="s">
        <v>180</v>
      </c>
      <c r="B70" s="127">
        <v>65977</v>
      </c>
      <c r="C70" s="82">
        <v>0.54396075521477449</v>
      </c>
      <c r="D70" s="127">
        <v>18329</v>
      </c>
      <c r="E70" s="82">
        <v>0.15111715722648197</v>
      </c>
      <c r="F70" s="127">
        <v>36984</v>
      </c>
      <c r="G70" s="82">
        <v>0.3049220875587435</v>
      </c>
      <c r="H70" s="16">
        <v>121290</v>
      </c>
    </row>
    <row r="71" spans="1:8" ht="14">
      <c r="A71" s="131" t="s">
        <v>181</v>
      </c>
      <c r="B71" s="130">
        <v>48762</v>
      </c>
      <c r="C71" s="124">
        <v>0.4979220063105656</v>
      </c>
      <c r="D71" s="130">
        <v>6788</v>
      </c>
      <c r="E71" s="124">
        <v>6.9314108913418632E-2</v>
      </c>
      <c r="F71" s="130">
        <v>42381</v>
      </c>
      <c r="G71" s="124">
        <v>0.43276388477601574</v>
      </c>
      <c r="H71" s="129">
        <v>97931</v>
      </c>
    </row>
    <row r="72" spans="1:8">
      <c r="A72" s="128" t="s">
        <v>182</v>
      </c>
      <c r="B72" s="127">
        <v>83321</v>
      </c>
      <c r="C72" s="82">
        <v>0.45252901592956885</v>
      </c>
      <c r="D72" s="127">
        <v>23558</v>
      </c>
      <c r="E72" s="82">
        <v>0.12794707885489592</v>
      </c>
      <c r="F72" s="127">
        <v>77244</v>
      </c>
      <c r="G72" s="82">
        <v>0.41952390521553529</v>
      </c>
      <c r="H72" s="16">
        <v>184123</v>
      </c>
    </row>
    <row r="73" spans="1:8">
      <c r="A73" s="126" t="s">
        <v>183</v>
      </c>
      <c r="B73" s="125">
        <v>116974</v>
      </c>
      <c r="C73" s="124">
        <v>0.46690802262412734</v>
      </c>
      <c r="D73" s="125">
        <v>44014</v>
      </c>
      <c r="E73" s="124">
        <v>0.17568425212250877</v>
      </c>
      <c r="F73" s="125">
        <v>89542</v>
      </c>
      <c r="G73" s="124">
        <v>0.35741171680723588</v>
      </c>
      <c r="H73" s="123">
        <v>250529</v>
      </c>
    </row>
    <row r="74" spans="1:8">
      <c r="A74" s="120" t="s">
        <v>212</v>
      </c>
      <c r="B74" s="119">
        <v>5944139</v>
      </c>
      <c r="C74" s="118">
        <v>0.48577844133982473</v>
      </c>
      <c r="D74" s="119">
        <v>1559135</v>
      </c>
      <c r="E74" s="118">
        <v>0.12741865056291038</v>
      </c>
      <c r="F74" s="119">
        <v>4733043</v>
      </c>
      <c r="G74" s="118">
        <v>0.38680290809726486</v>
      </c>
      <c r="H74" s="117">
        <v>12236317</v>
      </c>
    </row>
    <row r="75" spans="1:8">
      <c r="A75" s="4" t="s">
        <v>405</v>
      </c>
    </row>
    <row r="76" spans="1:8">
      <c r="A76" s="4" t="s">
        <v>406</v>
      </c>
    </row>
  </sheetData>
  <mergeCells count="32">
    <mergeCell ref="A26:A27"/>
    <mergeCell ref="B26:C26"/>
    <mergeCell ref="D26:E26"/>
    <mergeCell ref="F26:G26"/>
    <mergeCell ref="H26:H27"/>
    <mergeCell ref="F19:G19"/>
    <mergeCell ref="H19:H20"/>
    <mergeCell ref="A19:A20"/>
    <mergeCell ref="B19:C19"/>
    <mergeCell ref="D19:E19"/>
    <mergeCell ref="A6:H6"/>
    <mergeCell ref="A11:A13"/>
    <mergeCell ref="B12:C12"/>
    <mergeCell ref="D12:E12"/>
    <mergeCell ref="H12:H13"/>
    <mergeCell ref="F12:G12"/>
    <mergeCell ref="B11:H11"/>
    <mergeCell ref="H49:H50"/>
    <mergeCell ref="B43:C43"/>
    <mergeCell ref="D43:E43"/>
    <mergeCell ref="H35:H36"/>
    <mergeCell ref="A35:A36"/>
    <mergeCell ref="B35:C35"/>
    <mergeCell ref="H43:H44"/>
    <mergeCell ref="F43:G43"/>
    <mergeCell ref="A43:A44"/>
    <mergeCell ref="A49:A50"/>
    <mergeCell ref="B49:C49"/>
    <mergeCell ref="D49:E49"/>
    <mergeCell ref="F49:G49"/>
    <mergeCell ref="F35:G35"/>
    <mergeCell ref="D35:E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6:K89"/>
  <sheetViews>
    <sheetView showGridLines="0" topLeftCell="A10" zoomScale="70" zoomScaleNormal="70" workbookViewId="0">
      <selection activeCell="A77" sqref="A77"/>
    </sheetView>
  </sheetViews>
  <sheetFormatPr baseColWidth="10" defaultColWidth="11.5" defaultRowHeight="13"/>
  <cols>
    <col min="1" max="1" width="24" style="215" customWidth="1"/>
    <col min="2" max="2" width="19.5" style="215" customWidth="1"/>
    <col min="3" max="3" width="13" style="215" customWidth="1"/>
    <col min="4" max="4" width="14.1640625" style="215" customWidth="1"/>
    <col min="5" max="5" width="12.1640625" style="215" customWidth="1"/>
    <col min="6" max="16384" width="11.5" style="215"/>
  </cols>
  <sheetData>
    <row r="6" spans="1:6" s="213" customFormat="1" ht="16">
      <c r="A6" s="547" t="s">
        <v>1</v>
      </c>
      <c r="B6" s="547"/>
      <c r="C6" s="547"/>
      <c r="D6" s="547"/>
      <c r="E6" s="547"/>
      <c r="F6" s="547"/>
    </row>
    <row r="7" spans="1:6" ht="15" customHeight="1">
      <c r="A7" s="308" t="s">
        <v>231</v>
      </c>
      <c r="B7" s="308"/>
      <c r="C7" s="308"/>
      <c r="D7" s="308"/>
      <c r="E7" s="308"/>
      <c r="F7" s="308"/>
    </row>
    <row r="8" spans="1:6" ht="15" customHeight="1">
      <c r="A8" s="308" t="s">
        <v>319</v>
      </c>
      <c r="B8" s="308"/>
      <c r="C8" s="308"/>
      <c r="D8" s="308"/>
      <c r="E8" s="308"/>
      <c r="F8" s="308"/>
    </row>
    <row r="9" spans="1:6" ht="15" customHeight="1">
      <c r="A9" s="308" t="s">
        <v>3</v>
      </c>
      <c r="B9" s="308"/>
      <c r="C9" s="308"/>
      <c r="D9" s="308"/>
      <c r="E9" s="308"/>
      <c r="F9" s="308"/>
    </row>
    <row r="10" spans="1:6" ht="15" customHeight="1">
      <c r="A10" s="309" t="s">
        <v>404</v>
      </c>
      <c r="B10" s="309"/>
      <c r="C10" s="309"/>
      <c r="D10" s="309"/>
      <c r="E10" s="309"/>
      <c r="F10" s="308"/>
    </row>
    <row r="11" spans="1:6" ht="14">
      <c r="A11" s="548" t="s">
        <v>13</v>
      </c>
      <c r="B11" s="551"/>
      <c r="C11" s="551"/>
      <c r="D11" s="551"/>
      <c r="E11" s="551"/>
      <c r="F11" s="551"/>
    </row>
    <row r="12" spans="1:6" ht="20.25" customHeight="1">
      <c r="A12" s="549"/>
      <c r="B12" s="514" t="s">
        <v>43</v>
      </c>
      <c r="C12" s="515"/>
      <c r="D12" s="514" t="s">
        <v>42</v>
      </c>
      <c r="E12" s="515"/>
      <c r="F12" s="552" t="s">
        <v>11</v>
      </c>
    </row>
    <row r="13" spans="1:6" ht="17.25" customHeight="1">
      <c r="A13" s="550"/>
      <c r="B13" s="217" t="s">
        <v>29</v>
      </c>
      <c r="C13" s="218" t="s">
        <v>12</v>
      </c>
      <c r="D13" s="217" t="s">
        <v>29</v>
      </c>
      <c r="E13" s="218" t="s">
        <v>12</v>
      </c>
      <c r="F13" s="553"/>
    </row>
    <row r="14" spans="1:6" ht="28">
      <c r="A14" s="219" t="s">
        <v>3</v>
      </c>
      <c r="B14" s="142">
        <v>159953</v>
      </c>
      <c r="C14" s="141">
        <v>3.6991007387655941E-2</v>
      </c>
      <c r="D14" s="142">
        <v>4164152</v>
      </c>
      <c r="E14" s="141">
        <v>0.96300899261234407</v>
      </c>
      <c r="F14" s="222">
        <v>4324105</v>
      </c>
    </row>
    <row r="15" spans="1:6">
      <c r="A15" s="223" t="s">
        <v>4</v>
      </c>
      <c r="B15" s="15">
        <v>54860</v>
      </c>
      <c r="C15" s="82">
        <v>3.3382601980928225E-2</v>
      </c>
      <c r="D15" s="15">
        <v>1588511</v>
      </c>
      <c r="E15" s="82">
        <v>0.96661739801907176</v>
      </c>
      <c r="F15" s="226">
        <v>1643371</v>
      </c>
    </row>
    <row r="16" spans="1:6">
      <c r="A16" s="227" t="s">
        <v>5</v>
      </c>
      <c r="B16" s="138">
        <v>105093</v>
      </c>
      <c r="C16" s="137">
        <v>3.9203069010203921E-2</v>
      </c>
      <c r="D16" s="138">
        <v>2575641</v>
      </c>
      <c r="E16" s="137">
        <v>0.96079693098979613</v>
      </c>
      <c r="F16" s="230">
        <v>2680734</v>
      </c>
    </row>
    <row r="17" spans="1:6">
      <c r="A17" s="215" t="s">
        <v>30</v>
      </c>
      <c r="B17" s="9"/>
      <c r="C17" s="9"/>
      <c r="D17" s="9"/>
      <c r="E17" s="9"/>
    </row>
    <row r="18" spans="1:6">
      <c r="B18" s="9"/>
      <c r="C18" s="9"/>
      <c r="D18" s="9"/>
      <c r="E18" s="9"/>
    </row>
    <row r="19" spans="1:6">
      <c r="A19" s="554" t="s">
        <v>14</v>
      </c>
      <c r="B19" s="514" t="s">
        <v>43</v>
      </c>
      <c r="C19" s="515"/>
      <c r="D19" s="514" t="s">
        <v>42</v>
      </c>
      <c r="E19" s="515"/>
      <c r="F19" s="556" t="s">
        <v>11</v>
      </c>
    </row>
    <row r="20" spans="1:6">
      <c r="A20" s="555"/>
      <c r="B20" s="217" t="s">
        <v>29</v>
      </c>
      <c r="C20" s="218" t="s">
        <v>12</v>
      </c>
      <c r="D20" s="217" t="s">
        <v>29</v>
      </c>
      <c r="E20" s="218" t="s">
        <v>12</v>
      </c>
      <c r="F20" s="556"/>
    </row>
    <row r="21" spans="1:6" ht="14">
      <c r="A21" s="232" t="s">
        <v>15</v>
      </c>
      <c r="B21" s="134">
        <v>35941</v>
      </c>
      <c r="C21" s="141">
        <v>9.0728483508272367E-2</v>
      </c>
      <c r="D21" s="134">
        <v>360197</v>
      </c>
      <c r="E21" s="141">
        <v>0.90927151649172766</v>
      </c>
      <c r="F21" s="234">
        <v>396138</v>
      </c>
    </row>
    <row r="22" spans="1:6">
      <c r="A22" s="223" t="s">
        <v>16</v>
      </c>
      <c r="B22" s="15">
        <v>111710</v>
      </c>
      <c r="C22" s="82">
        <v>3.1352651798364085E-2</v>
      </c>
      <c r="D22" s="15">
        <v>3451305</v>
      </c>
      <c r="E22" s="82">
        <v>0.96864706754053309</v>
      </c>
      <c r="F22" s="226">
        <v>3563016</v>
      </c>
    </row>
    <row r="23" spans="1:6">
      <c r="A23" s="227" t="s">
        <v>17</v>
      </c>
      <c r="B23" s="138">
        <v>12302</v>
      </c>
      <c r="C23" s="137">
        <v>3.3845053372950372E-2</v>
      </c>
      <c r="D23" s="138">
        <v>351178</v>
      </c>
      <c r="E23" s="137">
        <v>0.96615494662704959</v>
      </c>
      <c r="F23" s="230">
        <v>363480</v>
      </c>
    </row>
    <row r="24" spans="1:6">
      <c r="A24" s="215" t="s">
        <v>30</v>
      </c>
      <c r="B24" s="5"/>
      <c r="C24" s="5"/>
      <c r="D24" s="5"/>
      <c r="E24" s="5"/>
    </row>
    <row r="25" spans="1:6">
      <c r="B25" s="5"/>
      <c r="C25" s="5"/>
      <c r="D25" s="5"/>
      <c r="E25" s="5"/>
    </row>
    <row r="26" spans="1:6">
      <c r="A26" s="554" t="s">
        <v>18</v>
      </c>
      <c r="B26" s="514" t="s">
        <v>43</v>
      </c>
      <c r="C26" s="515"/>
      <c r="D26" s="514" t="s">
        <v>42</v>
      </c>
      <c r="E26" s="515"/>
      <c r="F26" s="556" t="s">
        <v>11</v>
      </c>
    </row>
    <row r="27" spans="1:6">
      <c r="A27" s="555"/>
      <c r="B27" s="217" t="s">
        <v>29</v>
      </c>
      <c r="C27" s="218" t="s">
        <v>12</v>
      </c>
      <c r="D27" s="217" t="s">
        <v>29</v>
      </c>
      <c r="E27" s="218" t="s">
        <v>12</v>
      </c>
      <c r="F27" s="556"/>
    </row>
    <row r="28" spans="1:6" ht="14">
      <c r="A28" s="232" t="s">
        <v>19</v>
      </c>
      <c r="B28" s="134">
        <v>7230</v>
      </c>
      <c r="C28" s="111">
        <v>2.9747944799664257E-2</v>
      </c>
      <c r="D28" s="134">
        <v>235812</v>
      </c>
      <c r="E28" s="111">
        <v>0.97025205520033575</v>
      </c>
      <c r="F28" s="236">
        <v>243042</v>
      </c>
    </row>
    <row r="29" spans="1:6">
      <c r="A29" s="223" t="s">
        <v>20</v>
      </c>
      <c r="B29" s="15">
        <v>35800</v>
      </c>
      <c r="C29" s="82">
        <v>3.8411110467349484E-2</v>
      </c>
      <c r="D29" s="15">
        <v>896223</v>
      </c>
      <c r="E29" s="82">
        <v>0.9615899624686971</v>
      </c>
      <c r="F29" s="237">
        <v>932022</v>
      </c>
    </row>
    <row r="30" spans="1:6">
      <c r="A30" s="238" t="s">
        <v>21</v>
      </c>
      <c r="B30" s="125">
        <v>77538</v>
      </c>
      <c r="C30" s="132">
        <v>4.1736395086023656E-2</v>
      </c>
      <c r="D30" s="125">
        <v>1780265</v>
      </c>
      <c r="E30" s="132">
        <v>0.95826360491397633</v>
      </c>
      <c r="F30" s="236">
        <v>1857803</v>
      </c>
    </row>
    <row r="31" spans="1:6">
      <c r="A31" s="223" t="s">
        <v>22</v>
      </c>
      <c r="B31" s="15">
        <v>29471</v>
      </c>
      <c r="C31" s="82">
        <v>4.2960829274763593E-2</v>
      </c>
      <c r="D31" s="15">
        <v>656526</v>
      </c>
      <c r="E31" s="82">
        <v>0.95703917072523637</v>
      </c>
      <c r="F31" s="237">
        <v>685997</v>
      </c>
    </row>
    <row r="32" spans="1:6">
      <c r="A32" s="227" t="s">
        <v>23</v>
      </c>
      <c r="B32" s="138">
        <v>9915</v>
      </c>
      <c r="C32" s="137">
        <v>1.6425216807892055E-2</v>
      </c>
      <c r="D32" s="138">
        <v>593730</v>
      </c>
      <c r="E32" s="137">
        <v>0.98357478319210789</v>
      </c>
      <c r="F32" s="230">
        <v>603645</v>
      </c>
    </row>
    <row r="33" spans="1:6">
      <c r="A33" s="215" t="s">
        <v>30</v>
      </c>
      <c r="B33" s="5"/>
      <c r="C33" s="5"/>
      <c r="D33" s="5"/>
      <c r="E33" s="5"/>
    </row>
    <row r="34" spans="1:6">
      <c r="B34" s="5"/>
      <c r="C34" s="5"/>
      <c r="D34" s="5"/>
      <c r="E34" s="5"/>
    </row>
    <row r="35" spans="1:6">
      <c r="A35" s="554" t="s">
        <v>24</v>
      </c>
      <c r="B35" s="514" t="s">
        <v>43</v>
      </c>
      <c r="C35" s="515"/>
      <c r="D35" s="514" t="s">
        <v>42</v>
      </c>
      <c r="E35" s="515"/>
      <c r="F35" s="556" t="s">
        <v>11</v>
      </c>
    </row>
    <row r="36" spans="1:6">
      <c r="A36" s="555"/>
      <c r="B36" s="217" t="s">
        <v>29</v>
      </c>
      <c r="C36" s="218" t="s">
        <v>12</v>
      </c>
      <c r="D36" s="217" t="s">
        <v>29</v>
      </c>
      <c r="E36" s="218" t="s">
        <v>12</v>
      </c>
      <c r="F36" s="556"/>
    </row>
    <row r="37" spans="1:6" ht="14">
      <c r="A37" s="232" t="s">
        <v>25</v>
      </c>
      <c r="B37" s="134">
        <v>9966</v>
      </c>
      <c r="C37" s="111">
        <v>2.9720775018564301E-2</v>
      </c>
      <c r="D37" s="134">
        <v>325355</v>
      </c>
      <c r="E37" s="111">
        <v>0.97027922498143571</v>
      </c>
      <c r="F37" s="236">
        <v>335321</v>
      </c>
    </row>
    <row r="38" spans="1:6">
      <c r="A38" s="223" t="s">
        <v>26</v>
      </c>
      <c r="B38" s="15">
        <v>42264</v>
      </c>
      <c r="C38" s="82">
        <v>5.5303084824495405E-2</v>
      </c>
      <c r="D38" s="15">
        <v>721961</v>
      </c>
      <c r="E38" s="82">
        <v>0.94469691517550458</v>
      </c>
      <c r="F38" s="237">
        <v>764225</v>
      </c>
    </row>
    <row r="39" spans="1:6">
      <c r="A39" s="238" t="s">
        <v>27</v>
      </c>
      <c r="B39" s="125">
        <v>61710</v>
      </c>
      <c r="C39" s="132">
        <v>5.3591852579417287E-2</v>
      </c>
      <c r="D39" s="125">
        <v>1089771</v>
      </c>
      <c r="E39" s="132">
        <v>0.94640814742058266</v>
      </c>
      <c r="F39" s="236">
        <v>1151481</v>
      </c>
    </row>
    <row r="40" spans="1:6">
      <c r="A40" s="241" t="s">
        <v>28</v>
      </c>
      <c r="B40" s="19">
        <v>46013</v>
      </c>
      <c r="C40" s="83">
        <v>2.219549867395245E-2</v>
      </c>
      <c r="D40" s="19">
        <v>2027065</v>
      </c>
      <c r="E40" s="83">
        <v>0.97780450132604757</v>
      </c>
      <c r="F40" s="244">
        <v>2073078</v>
      </c>
    </row>
    <row r="41" spans="1:6">
      <c r="A41" s="215" t="s">
        <v>30</v>
      </c>
      <c r="B41" s="5"/>
      <c r="C41" s="5"/>
      <c r="D41" s="5"/>
      <c r="E41" s="4"/>
    </row>
    <row r="42" spans="1:6">
      <c r="B42" s="5"/>
      <c r="C42" s="5"/>
      <c r="D42" s="5"/>
      <c r="E42" s="4"/>
    </row>
    <row r="43" spans="1:6">
      <c r="A43" s="554" t="s">
        <v>219</v>
      </c>
      <c r="B43" s="514" t="s">
        <v>43</v>
      </c>
      <c r="C43" s="515"/>
      <c r="D43" s="514" t="s">
        <v>42</v>
      </c>
      <c r="E43" s="515"/>
      <c r="F43" s="556" t="s">
        <v>11</v>
      </c>
    </row>
    <row r="44" spans="1:6">
      <c r="A44" s="555"/>
      <c r="B44" s="217" t="s">
        <v>29</v>
      </c>
      <c r="C44" s="218" t="s">
        <v>12</v>
      </c>
      <c r="D44" s="217" t="s">
        <v>29</v>
      </c>
      <c r="E44" s="218" t="s">
        <v>12</v>
      </c>
      <c r="F44" s="556"/>
    </row>
    <row r="45" spans="1:6" ht="14">
      <c r="A45" s="247" t="s">
        <v>194</v>
      </c>
      <c r="B45" s="112">
        <v>71136</v>
      </c>
      <c r="C45" s="111">
        <v>3.9270544772815351E-2</v>
      </c>
      <c r="D45" s="112">
        <v>1740299</v>
      </c>
      <c r="E45" s="111">
        <v>0.96073000727600344</v>
      </c>
      <c r="F45" s="234">
        <v>1811434</v>
      </c>
    </row>
    <row r="46" spans="1:6">
      <c r="A46" s="249" t="s">
        <v>211</v>
      </c>
      <c r="B46" s="19">
        <v>88818</v>
      </c>
      <c r="C46" s="83">
        <v>3.5348056051928825E-2</v>
      </c>
      <c r="D46" s="19">
        <v>2423853</v>
      </c>
      <c r="E46" s="83">
        <v>0.96465234193109317</v>
      </c>
      <c r="F46" s="244">
        <v>2512670</v>
      </c>
    </row>
    <row r="47" spans="1:6">
      <c r="A47" s="215" t="s">
        <v>30</v>
      </c>
    </row>
    <row r="49" spans="1:11">
      <c r="A49" s="554" t="s">
        <v>192</v>
      </c>
      <c r="B49" s="514" t="s">
        <v>43</v>
      </c>
      <c r="C49" s="515"/>
      <c r="D49" s="514" t="s">
        <v>42</v>
      </c>
      <c r="E49" s="515"/>
      <c r="F49" s="557" t="s">
        <v>11</v>
      </c>
    </row>
    <row r="50" spans="1:11">
      <c r="A50" s="555"/>
      <c r="B50" s="245" t="s">
        <v>29</v>
      </c>
      <c r="C50" s="246" t="s">
        <v>12</v>
      </c>
      <c r="D50" s="245" t="s">
        <v>29</v>
      </c>
      <c r="E50" s="246" t="s">
        <v>12</v>
      </c>
      <c r="F50" s="553"/>
    </row>
    <row r="51" spans="1:11" ht="14">
      <c r="A51" s="247" t="s">
        <v>173</v>
      </c>
      <c r="B51" s="248">
        <v>6352</v>
      </c>
      <c r="C51" s="235">
        <v>9.1793234006271762E-2</v>
      </c>
      <c r="D51" s="248">
        <v>62846</v>
      </c>
      <c r="E51" s="235">
        <v>0.90819231491784569</v>
      </c>
      <c r="F51" s="234">
        <v>69199</v>
      </c>
    </row>
    <row r="52" spans="1:11">
      <c r="A52" s="252" t="s">
        <v>185</v>
      </c>
      <c r="B52" s="253">
        <v>5377</v>
      </c>
      <c r="C52" s="225">
        <v>1.2133096252437E-2</v>
      </c>
      <c r="D52" s="253">
        <v>437791</v>
      </c>
      <c r="E52" s="225">
        <v>0.98786690374756303</v>
      </c>
      <c r="F52" s="226">
        <v>443168</v>
      </c>
      <c r="J52" s="251"/>
    </row>
    <row r="53" spans="1:11">
      <c r="A53" s="254" t="s">
        <v>216</v>
      </c>
      <c r="B53" s="239">
        <v>91432</v>
      </c>
      <c r="C53" s="255">
        <v>4.3000780233336325E-2</v>
      </c>
      <c r="D53" s="239">
        <v>2034854</v>
      </c>
      <c r="E53" s="255">
        <v>0.95699874946326624</v>
      </c>
      <c r="F53" s="256">
        <v>2126287</v>
      </c>
      <c r="I53" s="251"/>
      <c r="J53" s="251"/>
      <c r="K53" s="251"/>
    </row>
    <row r="54" spans="1:11">
      <c r="A54" s="252" t="s">
        <v>184</v>
      </c>
      <c r="B54" s="253">
        <v>5116</v>
      </c>
      <c r="C54" s="225">
        <v>1.7666172870200593E-2</v>
      </c>
      <c r="D54" s="253">
        <v>284477</v>
      </c>
      <c r="E54" s="225">
        <v>0.98233382712979944</v>
      </c>
      <c r="F54" s="226">
        <v>289593</v>
      </c>
    </row>
    <row r="55" spans="1:11" ht="14">
      <c r="A55" s="131" t="s">
        <v>213</v>
      </c>
      <c r="B55" s="257">
        <v>34462</v>
      </c>
      <c r="C55" s="255">
        <v>6.5929482887260624E-2</v>
      </c>
      <c r="D55" s="257">
        <v>488249</v>
      </c>
      <c r="E55" s="255">
        <v>0.93407243021943331</v>
      </c>
      <c r="F55" s="310">
        <v>522710</v>
      </c>
      <c r="I55" s="251"/>
      <c r="J55" s="251"/>
      <c r="K55" s="251"/>
    </row>
    <row r="56" spans="1:11">
      <c r="A56" s="252" t="s">
        <v>175</v>
      </c>
      <c r="B56" s="253">
        <v>9386</v>
      </c>
      <c r="C56" s="225">
        <v>3.5639970230410545E-2</v>
      </c>
      <c r="D56" s="253">
        <v>253970</v>
      </c>
      <c r="E56" s="225">
        <v>0.96436002976958946</v>
      </c>
      <c r="F56" s="226">
        <v>263356</v>
      </c>
      <c r="I56" s="251"/>
      <c r="J56" s="251"/>
      <c r="K56" s="251"/>
    </row>
    <row r="57" spans="1:11">
      <c r="A57" s="254" t="s">
        <v>215</v>
      </c>
      <c r="B57" s="239">
        <v>1063</v>
      </c>
      <c r="C57" s="255">
        <v>5.5205866467240017E-3</v>
      </c>
      <c r="D57" s="239">
        <v>191490</v>
      </c>
      <c r="E57" s="255">
        <v>0.9944846067555777</v>
      </c>
      <c r="F57" s="256">
        <v>192552</v>
      </c>
      <c r="I57" s="251"/>
      <c r="J57" s="251"/>
      <c r="K57" s="251"/>
    </row>
    <row r="58" spans="1:11">
      <c r="A58" s="252" t="s">
        <v>176</v>
      </c>
      <c r="B58" s="253">
        <v>250</v>
      </c>
      <c r="C58" s="225">
        <v>6.1175549356433222E-3</v>
      </c>
      <c r="D58" s="253">
        <v>40616</v>
      </c>
      <c r="E58" s="225">
        <v>0.99388244506435663</v>
      </c>
      <c r="F58" s="226">
        <v>40866</v>
      </c>
      <c r="I58" s="251"/>
      <c r="J58" s="251"/>
      <c r="K58" s="251"/>
    </row>
    <row r="59" spans="1:11" ht="14">
      <c r="A59" s="131" t="s">
        <v>189</v>
      </c>
      <c r="B59" s="257">
        <v>919</v>
      </c>
      <c r="C59" s="255">
        <v>7.5670868774033121E-3</v>
      </c>
      <c r="D59" s="257">
        <v>120528</v>
      </c>
      <c r="E59" s="255">
        <v>0.99243291312259674</v>
      </c>
      <c r="F59" s="310">
        <v>121447</v>
      </c>
      <c r="I59" s="251"/>
      <c r="J59" s="251"/>
      <c r="K59" s="251"/>
    </row>
    <row r="60" spans="1:11">
      <c r="A60" s="252" t="s">
        <v>186</v>
      </c>
      <c r="B60" s="253">
        <v>26420</v>
      </c>
      <c r="C60" s="225">
        <v>0.26291958163742574</v>
      </c>
      <c r="D60" s="253">
        <v>74067</v>
      </c>
      <c r="E60" s="225">
        <v>0.73708041836257421</v>
      </c>
      <c r="F60" s="226">
        <v>100487</v>
      </c>
      <c r="I60" s="251"/>
      <c r="J60" s="251"/>
      <c r="K60" s="251"/>
    </row>
    <row r="61" spans="1:11">
      <c r="A61" s="254" t="s">
        <v>217</v>
      </c>
      <c r="B61" s="239">
        <v>11063</v>
      </c>
      <c r="C61" s="255">
        <v>1.2806888376443568E-2</v>
      </c>
      <c r="D61" s="239">
        <v>852769</v>
      </c>
      <c r="E61" s="255">
        <v>0.98719311162355639</v>
      </c>
      <c r="F61" s="256">
        <v>863832</v>
      </c>
      <c r="I61" s="258"/>
      <c r="J61" s="251"/>
      <c r="K61" s="251"/>
    </row>
    <row r="62" spans="1:11">
      <c r="A62" s="252" t="s">
        <v>188</v>
      </c>
      <c r="B62" s="253">
        <v>6668</v>
      </c>
      <c r="C62" s="225">
        <v>8.7733378945567944E-2</v>
      </c>
      <c r="D62" s="253">
        <v>69335</v>
      </c>
      <c r="E62" s="225">
        <v>0.91226662105443201</v>
      </c>
      <c r="F62" s="226">
        <v>76003</v>
      </c>
      <c r="I62" s="251"/>
      <c r="J62" s="251"/>
      <c r="K62" s="251"/>
    </row>
    <row r="63" spans="1:11" ht="14">
      <c r="A63" s="131" t="s">
        <v>177</v>
      </c>
      <c r="B63" s="257">
        <v>1513</v>
      </c>
      <c r="C63" s="255">
        <v>2.1186618682872867E-2</v>
      </c>
      <c r="D63" s="257">
        <v>69899</v>
      </c>
      <c r="E63" s="255">
        <v>0.97879937826446162</v>
      </c>
      <c r="F63" s="310">
        <v>71413</v>
      </c>
      <c r="I63" s="251"/>
      <c r="J63" s="251"/>
      <c r="K63" s="251"/>
    </row>
    <row r="64" spans="1:11">
      <c r="A64" s="252" t="s">
        <v>178</v>
      </c>
      <c r="B64" s="253">
        <v>3506</v>
      </c>
      <c r="C64" s="225">
        <v>4.473022798892589E-2</v>
      </c>
      <c r="D64" s="253">
        <v>74875</v>
      </c>
      <c r="E64" s="225">
        <v>0.9552697720110741</v>
      </c>
      <c r="F64" s="226">
        <v>78381</v>
      </c>
      <c r="I64" s="251"/>
      <c r="J64" s="251"/>
      <c r="K64" s="251"/>
    </row>
    <row r="65" spans="1:11">
      <c r="A65" s="254" t="s">
        <v>214</v>
      </c>
      <c r="B65" s="239">
        <v>1587</v>
      </c>
      <c r="C65" s="255">
        <v>1.0861382208412609E-2</v>
      </c>
      <c r="D65" s="239">
        <v>144527</v>
      </c>
      <c r="E65" s="255">
        <v>0.9891386177915874</v>
      </c>
      <c r="F65" s="256">
        <v>146114</v>
      </c>
      <c r="I65" s="251"/>
      <c r="J65" s="251"/>
      <c r="K65" s="251"/>
    </row>
    <row r="66" spans="1:11">
      <c r="A66" s="252" t="s">
        <v>171</v>
      </c>
      <c r="B66" s="253">
        <v>1657</v>
      </c>
      <c r="C66" s="225">
        <v>2.8662861096696073E-2</v>
      </c>
      <c r="D66" s="253">
        <v>56153</v>
      </c>
      <c r="E66" s="225">
        <v>0.97133713890330398</v>
      </c>
      <c r="F66" s="226">
        <v>57810</v>
      </c>
      <c r="I66" s="251"/>
      <c r="J66" s="251"/>
      <c r="K66" s="251"/>
    </row>
    <row r="67" spans="1:11" ht="14">
      <c r="A67" s="131" t="s">
        <v>172</v>
      </c>
      <c r="B67" s="257">
        <v>5676</v>
      </c>
      <c r="C67" s="255">
        <v>0.40916955017301038</v>
      </c>
      <c r="D67" s="257">
        <v>8196</v>
      </c>
      <c r="E67" s="255">
        <v>0.59083044982698962</v>
      </c>
      <c r="F67" s="310">
        <v>13872</v>
      </c>
      <c r="I67" s="251"/>
      <c r="J67" s="251"/>
      <c r="K67" s="251"/>
    </row>
    <row r="68" spans="1:11">
      <c r="A68" s="252" t="s">
        <v>179</v>
      </c>
      <c r="B68" s="253">
        <v>1248</v>
      </c>
      <c r="C68" s="225">
        <v>3.3150932369972907E-2</v>
      </c>
      <c r="D68" s="253">
        <v>36398</v>
      </c>
      <c r="E68" s="225">
        <v>0.96684906763002709</v>
      </c>
      <c r="F68" s="226">
        <v>37646</v>
      </c>
      <c r="I68" s="251"/>
      <c r="J68" s="251"/>
      <c r="K68" s="258"/>
    </row>
    <row r="69" spans="1:11">
      <c r="A69" s="254" t="s">
        <v>187</v>
      </c>
      <c r="B69" s="239">
        <v>2988</v>
      </c>
      <c r="C69" s="255">
        <v>2.6125732272449069E-2</v>
      </c>
      <c r="D69" s="239">
        <v>111382</v>
      </c>
      <c r="E69" s="255">
        <v>0.97387426772755092</v>
      </c>
      <c r="F69" s="256">
        <v>114370</v>
      </c>
      <c r="I69" s="258"/>
      <c r="J69" s="251"/>
      <c r="K69" s="251"/>
    </row>
    <row r="70" spans="1:11">
      <c r="A70" s="252" t="s">
        <v>180</v>
      </c>
      <c r="B70" s="253">
        <v>5974</v>
      </c>
      <c r="C70" s="225">
        <v>9.0546705670157782E-2</v>
      </c>
      <c r="D70" s="253">
        <v>60003</v>
      </c>
      <c r="E70" s="225">
        <v>0.90945329432984223</v>
      </c>
      <c r="F70" s="226">
        <v>65977</v>
      </c>
      <c r="I70" s="251"/>
      <c r="J70" s="251"/>
      <c r="K70" s="251"/>
    </row>
    <row r="71" spans="1:11" ht="14">
      <c r="A71" s="131" t="s">
        <v>181</v>
      </c>
      <c r="B71" s="257">
        <v>1243</v>
      </c>
      <c r="C71" s="255">
        <v>2.5491161150075877E-2</v>
      </c>
      <c r="D71" s="257">
        <v>47519</v>
      </c>
      <c r="E71" s="255">
        <v>0.97450883884992412</v>
      </c>
      <c r="F71" s="310">
        <v>48762</v>
      </c>
      <c r="I71" s="251"/>
      <c r="J71" s="251"/>
      <c r="K71" s="251"/>
    </row>
    <row r="72" spans="1:11">
      <c r="A72" s="252" t="s">
        <v>182</v>
      </c>
      <c r="B72" s="253">
        <v>1599</v>
      </c>
      <c r="C72" s="225">
        <v>1.9190840244356164E-2</v>
      </c>
      <c r="D72" s="253">
        <v>81722</v>
      </c>
      <c r="E72" s="225">
        <v>0.98080915975564387</v>
      </c>
      <c r="F72" s="226">
        <v>83321</v>
      </c>
      <c r="I72" s="251"/>
      <c r="J72" s="251"/>
    </row>
    <row r="73" spans="1:11">
      <c r="A73" s="254" t="s">
        <v>183</v>
      </c>
      <c r="B73" s="239">
        <v>13142</v>
      </c>
      <c r="C73" s="255">
        <v>0.11234975293655</v>
      </c>
      <c r="D73" s="239">
        <v>103832</v>
      </c>
      <c r="E73" s="255">
        <v>0.88765024706344997</v>
      </c>
      <c r="F73" s="256">
        <v>116974</v>
      </c>
      <c r="I73" s="251"/>
      <c r="J73" s="251"/>
      <c r="K73" s="251"/>
    </row>
    <row r="74" spans="1:11">
      <c r="A74" s="259" t="s">
        <v>212</v>
      </c>
      <c r="B74" s="260">
        <v>238641</v>
      </c>
      <c r="C74" s="261">
        <v>4.0147277847977648E-2</v>
      </c>
      <c r="D74" s="260">
        <v>5705498</v>
      </c>
      <c r="E74" s="261">
        <v>0.95985272215202233</v>
      </c>
      <c r="F74" s="262">
        <v>5944139</v>
      </c>
      <c r="I74" s="251"/>
      <c r="J74" s="251"/>
      <c r="K74" s="251"/>
    </row>
    <row r="75" spans="1:11">
      <c r="A75" s="215" t="s">
        <v>405</v>
      </c>
      <c r="I75" s="258"/>
      <c r="K75" s="258"/>
    </row>
    <row r="76" spans="1:11">
      <c r="A76" s="215" t="s">
        <v>406</v>
      </c>
    </row>
    <row r="86" spans="4:5">
      <c r="D86" s="258"/>
    </row>
    <row r="87" spans="4:5">
      <c r="E87" s="258"/>
    </row>
    <row r="89" spans="4:5">
      <c r="E89" s="258"/>
    </row>
  </sheetData>
  <mergeCells count="26"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  <mergeCell ref="A19:A20"/>
    <mergeCell ref="B19:C19"/>
    <mergeCell ref="D19:E19"/>
    <mergeCell ref="F19:F20"/>
    <mergeCell ref="A26:A27"/>
    <mergeCell ref="B26:C26"/>
    <mergeCell ref="D26:E26"/>
    <mergeCell ref="F26:F27"/>
    <mergeCell ref="A6:F6"/>
    <mergeCell ref="A11:A13"/>
    <mergeCell ref="B11:F11"/>
    <mergeCell ref="B12:C12"/>
    <mergeCell ref="D12:E12"/>
    <mergeCell ref="F12:F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A6:K89"/>
  <sheetViews>
    <sheetView showGridLines="0" topLeftCell="A19" zoomScale="70" zoomScaleNormal="70" workbookViewId="0">
      <selection activeCell="A77" sqref="A77"/>
    </sheetView>
  </sheetViews>
  <sheetFormatPr baseColWidth="10" defaultColWidth="11.5" defaultRowHeight="13"/>
  <cols>
    <col min="1" max="1" width="24" style="215" customWidth="1"/>
    <col min="2" max="2" width="19.5" style="215" customWidth="1"/>
    <col min="3" max="3" width="13" style="215" customWidth="1"/>
    <col min="4" max="4" width="14.1640625" style="215" customWidth="1"/>
    <col min="5" max="5" width="12.1640625" style="215" customWidth="1"/>
    <col min="6" max="16384" width="11.5" style="215"/>
  </cols>
  <sheetData>
    <row r="6" spans="1:6" s="213" customFormat="1" ht="16">
      <c r="A6" s="547" t="s">
        <v>1</v>
      </c>
      <c r="B6" s="547"/>
      <c r="C6" s="547"/>
      <c r="D6" s="547"/>
      <c r="E6" s="547"/>
      <c r="F6" s="547"/>
    </row>
    <row r="7" spans="1:6" ht="15" customHeight="1">
      <c r="A7" s="308" t="s">
        <v>232</v>
      </c>
      <c r="B7" s="308"/>
      <c r="C7" s="308"/>
      <c r="D7" s="308"/>
      <c r="E7" s="308"/>
      <c r="F7" s="308"/>
    </row>
    <row r="8" spans="1:6" ht="15" customHeight="1">
      <c r="A8" s="308" t="s">
        <v>319</v>
      </c>
      <c r="B8" s="308"/>
      <c r="C8" s="308"/>
      <c r="D8" s="308"/>
      <c r="E8" s="308"/>
      <c r="F8" s="308"/>
    </row>
    <row r="9" spans="1:6" ht="15" customHeight="1">
      <c r="A9" s="308" t="s">
        <v>3</v>
      </c>
      <c r="B9" s="308"/>
      <c r="C9" s="308"/>
      <c r="D9" s="308"/>
      <c r="E9" s="308"/>
      <c r="F9" s="308"/>
    </row>
    <row r="10" spans="1:6" ht="15" customHeight="1">
      <c r="A10" s="309" t="s">
        <v>404</v>
      </c>
      <c r="B10" s="309"/>
      <c r="C10" s="309"/>
      <c r="D10" s="309"/>
      <c r="E10" s="309"/>
      <c r="F10" s="308"/>
    </row>
    <row r="11" spans="1:6" ht="14">
      <c r="A11" s="548" t="s">
        <v>13</v>
      </c>
      <c r="B11" s="551"/>
      <c r="C11" s="551"/>
      <c r="D11" s="551"/>
      <c r="E11" s="551"/>
      <c r="F11" s="551"/>
    </row>
    <row r="12" spans="1:6" ht="20.25" customHeight="1">
      <c r="A12" s="549"/>
      <c r="B12" s="514" t="s">
        <v>43</v>
      </c>
      <c r="C12" s="515"/>
      <c r="D12" s="514" t="s">
        <v>42</v>
      </c>
      <c r="E12" s="515"/>
      <c r="F12" s="552" t="s">
        <v>11</v>
      </c>
    </row>
    <row r="13" spans="1:6" ht="17.25" customHeight="1">
      <c r="A13" s="550"/>
      <c r="B13" s="217" t="s">
        <v>29</v>
      </c>
      <c r="C13" s="218" t="s">
        <v>12</v>
      </c>
      <c r="D13" s="217" t="s">
        <v>29</v>
      </c>
      <c r="E13" s="218" t="s">
        <v>12</v>
      </c>
      <c r="F13" s="553"/>
    </row>
    <row r="14" spans="1:6" ht="28">
      <c r="A14" s="219" t="s">
        <v>3</v>
      </c>
      <c r="B14" s="142">
        <v>105020</v>
      </c>
      <c r="C14" s="141">
        <v>2.4287106811698607E-2</v>
      </c>
      <c r="D14" s="142">
        <v>4219085</v>
      </c>
      <c r="E14" s="141">
        <v>0.97571289318830134</v>
      </c>
      <c r="F14" s="222">
        <v>4324105</v>
      </c>
    </row>
    <row r="15" spans="1:6">
      <c r="A15" s="223" t="s">
        <v>4</v>
      </c>
      <c r="B15" s="15">
        <v>38436</v>
      </c>
      <c r="C15" s="82">
        <v>2.3388510567607681E-2</v>
      </c>
      <c r="D15" s="15">
        <v>1604934</v>
      </c>
      <c r="E15" s="82">
        <v>0.97661088092707005</v>
      </c>
      <c r="F15" s="226">
        <v>1643371</v>
      </c>
    </row>
    <row r="16" spans="1:6">
      <c r="A16" s="227" t="s">
        <v>5</v>
      </c>
      <c r="B16" s="138">
        <v>66584</v>
      </c>
      <c r="C16" s="137">
        <v>2.4837973480397534E-2</v>
      </c>
      <c r="D16" s="138">
        <v>2614150</v>
      </c>
      <c r="E16" s="137">
        <v>0.97516202651960249</v>
      </c>
      <c r="F16" s="230">
        <v>2680734</v>
      </c>
    </row>
    <row r="17" spans="1:6">
      <c r="A17" s="215" t="s">
        <v>30</v>
      </c>
      <c r="B17" s="9"/>
      <c r="C17" s="9"/>
      <c r="D17" s="9"/>
      <c r="E17" s="9"/>
    </row>
    <row r="18" spans="1:6">
      <c r="B18" s="9"/>
      <c r="C18" s="9"/>
      <c r="D18" s="9"/>
      <c r="E18" s="9"/>
    </row>
    <row r="19" spans="1:6">
      <c r="A19" s="554" t="s">
        <v>14</v>
      </c>
      <c r="B19" s="514" t="s">
        <v>43</v>
      </c>
      <c r="C19" s="515"/>
      <c r="D19" s="514" t="s">
        <v>42</v>
      </c>
      <c r="E19" s="515"/>
      <c r="F19" s="556" t="s">
        <v>11</v>
      </c>
    </row>
    <row r="20" spans="1:6">
      <c r="A20" s="555"/>
      <c r="B20" s="217" t="s">
        <v>29</v>
      </c>
      <c r="C20" s="218" t="s">
        <v>12</v>
      </c>
      <c r="D20" s="217" t="s">
        <v>29</v>
      </c>
      <c r="E20" s="218" t="s">
        <v>12</v>
      </c>
      <c r="F20" s="556"/>
    </row>
    <row r="21" spans="1:6" ht="14">
      <c r="A21" s="232" t="s">
        <v>15</v>
      </c>
      <c r="B21" s="134">
        <v>6618</v>
      </c>
      <c r="C21" s="141">
        <v>1.6706299319933962E-2</v>
      </c>
      <c r="D21" s="134">
        <v>389519</v>
      </c>
      <c r="E21" s="141">
        <v>0.9832911763072465</v>
      </c>
      <c r="F21" s="234">
        <v>396138</v>
      </c>
    </row>
    <row r="22" spans="1:6">
      <c r="A22" s="223" t="s">
        <v>16</v>
      </c>
      <c r="B22" s="15">
        <v>88606</v>
      </c>
      <c r="C22" s="82">
        <v>2.4868257678326452E-2</v>
      </c>
      <c r="D22" s="15">
        <v>3474410</v>
      </c>
      <c r="E22" s="82">
        <v>0.97513174232167354</v>
      </c>
      <c r="F22" s="226">
        <v>3563016</v>
      </c>
    </row>
    <row r="23" spans="1:6">
      <c r="A23" s="227" t="s">
        <v>17</v>
      </c>
      <c r="B23" s="138">
        <v>9796</v>
      </c>
      <c r="C23" s="137">
        <v>2.6950588753163862E-2</v>
      </c>
      <c r="D23" s="138">
        <v>353684</v>
      </c>
      <c r="E23" s="137">
        <v>0.97304941124683619</v>
      </c>
      <c r="F23" s="230">
        <v>363480</v>
      </c>
    </row>
    <row r="24" spans="1:6">
      <c r="A24" s="215" t="s">
        <v>30</v>
      </c>
      <c r="B24" s="5"/>
      <c r="C24" s="5"/>
      <c r="D24" s="5"/>
      <c r="E24" s="5"/>
    </row>
    <row r="25" spans="1:6">
      <c r="B25" s="5"/>
      <c r="C25" s="5"/>
      <c r="D25" s="5"/>
      <c r="E25" s="5"/>
    </row>
    <row r="26" spans="1:6">
      <c r="A26" s="554" t="s">
        <v>18</v>
      </c>
      <c r="B26" s="514" t="s">
        <v>43</v>
      </c>
      <c r="C26" s="515"/>
      <c r="D26" s="514" t="s">
        <v>42</v>
      </c>
      <c r="E26" s="515"/>
      <c r="F26" s="556" t="s">
        <v>11</v>
      </c>
    </row>
    <row r="27" spans="1:6">
      <c r="A27" s="555"/>
      <c r="B27" s="217" t="s">
        <v>29</v>
      </c>
      <c r="C27" s="218" t="s">
        <v>12</v>
      </c>
      <c r="D27" s="217" t="s">
        <v>29</v>
      </c>
      <c r="E27" s="218" t="s">
        <v>12</v>
      </c>
      <c r="F27" s="556"/>
    </row>
    <row r="28" spans="1:6" ht="14">
      <c r="A28" s="232" t="s">
        <v>19</v>
      </c>
      <c r="B28" s="134">
        <v>8456</v>
      </c>
      <c r="C28" s="111">
        <v>3.4792340418528488E-2</v>
      </c>
      <c r="D28" s="134">
        <v>234586</v>
      </c>
      <c r="E28" s="111">
        <v>0.96520765958147148</v>
      </c>
      <c r="F28" s="236">
        <v>243042</v>
      </c>
    </row>
    <row r="29" spans="1:6">
      <c r="A29" s="223" t="s">
        <v>20</v>
      </c>
      <c r="B29" s="15">
        <v>32068</v>
      </c>
      <c r="C29" s="82">
        <v>3.4406913141535288E-2</v>
      </c>
      <c r="D29" s="15">
        <v>899955</v>
      </c>
      <c r="E29" s="82">
        <v>0.96559415979451124</v>
      </c>
      <c r="F29" s="237">
        <v>932022</v>
      </c>
    </row>
    <row r="30" spans="1:6">
      <c r="A30" s="238" t="s">
        <v>21</v>
      </c>
      <c r="B30" s="125">
        <v>38006</v>
      </c>
      <c r="C30" s="132">
        <v>2.0457497377278429E-2</v>
      </c>
      <c r="D30" s="125">
        <v>1819797</v>
      </c>
      <c r="E30" s="132">
        <v>0.97954250262272158</v>
      </c>
      <c r="F30" s="236">
        <v>1857803</v>
      </c>
    </row>
    <row r="31" spans="1:6">
      <c r="A31" s="223" t="s">
        <v>22</v>
      </c>
      <c r="B31" s="15">
        <v>10934</v>
      </c>
      <c r="C31" s="82">
        <v>1.5938845213608804E-2</v>
      </c>
      <c r="D31" s="15">
        <v>675063</v>
      </c>
      <c r="E31" s="82">
        <v>0.98406115478639122</v>
      </c>
      <c r="F31" s="237">
        <v>685997</v>
      </c>
    </row>
    <row r="32" spans="1:6">
      <c r="A32" s="227" t="s">
        <v>23</v>
      </c>
      <c r="B32" s="138">
        <v>15556</v>
      </c>
      <c r="C32" s="137">
        <v>2.5770113228801697E-2</v>
      </c>
      <c r="D32" s="138">
        <v>588089</v>
      </c>
      <c r="E32" s="137">
        <v>0.97422988677119826</v>
      </c>
      <c r="F32" s="230">
        <v>603645</v>
      </c>
    </row>
    <row r="33" spans="1:6">
      <c r="A33" s="215" t="s">
        <v>30</v>
      </c>
      <c r="B33" s="5"/>
      <c r="C33" s="5"/>
      <c r="D33" s="5"/>
      <c r="E33" s="5"/>
    </row>
    <row r="34" spans="1:6">
      <c r="B34" s="5"/>
      <c r="C34" s="5"/>
      <c r="D34" s="5"/>
      <c r="E34" s="5"/>
    </row>
    <row r="35" spans="1:6">
      <c r="A35" s="554" t="s">
        <v>24</v>
      </c>
      <c r="B35" s="514" t="s">
        <v>43</v>
      </c>
      <c r="C35" s="515"/>
      <c r="D35" s="514" t="s">
        <v>42</v>
      </c>
      <c r="E35" s="515"/>
      <c r="F35" s="556" t="s">
        <v>11</v>
      </c>
    </row>
    <row r="36" spans="1:6">
      <c r="A36" s="555"/>
      <c r="B36" s="217" t="s">
        <v>29</v>
      </c>
      <c r="C36" s="218" t="s">
        <v>12</v>
      </c>
      <c r="D36" s="217" t="s">
        <v>29</v>
      </c>
      <c r="E36" s="218" t="s">
        <v>12</v>
      </c>
      <c r="F36" s="556"/>
    </row>
    <row r="37" spans="1:6" ht="14">
      <c r="A37" s="232" t="s">
        <v>25</v>
      </c>
      <c r="B37" s="134">
        <v>5778</v>
      </c>
      <c r="C37" s="111">
        <v>1.723125005591657E-2</v>
      </c>
      <c r="D37" s="134">
        <v>329543</v>
      </c>
      <c r="E37" s="111">
        <v>0.98276874994408348</v>
      </c>
      <c r="F37" s="236">
        <v>335321</v>
      </c>
    </row>
    <row r="38" spans="1:6">
      <c r="A38" s="223" t="s">
        <v>26</v>
      </c>
      <c r="B38" s="15">
        <v>19112</v>
      </c>
      <c r="C38" s="82">
        <v>2.5008341784160424E-2</v>
      </c>
      <c r="D38" s="15">
        <v>745113</v>
      </c>
      <c r="E38" s="82">
        <v>0.97499165821583955</v>
      </c>
      <c r="F38" s="237">
        <v>764225</v>
      </c>
    </row>
    <row r="39" spans="1:6">
      <c r="A39" s="238" t="s">
        <v>27</v>
      </c>
      <c r="B39" s="125">
        <v>36371</v>
      </c>
      <c r="C39" s="132">
        <v>3.1586278887797539E-2</v>
      </c>
      <c r="D39" s="125">
        <v>1115110</v>
      </c>
      <c r="E39" s="132">
        <v>0.96841372111220247</v>
      </c>
      <c r="F39" s="236">
        <v>1151481</v>
      </c>
    </row>
    <row r="40" spans="1:6">
      <c r="A40" s="241" t="s">
        <v>28</v>
      </c>
      <c r="B40" s="19">
        <v>43759</v>
      </c>
      <c r="C40" s="83">
        <v>2.1108226511496433E-2</v>
      </c>
      <c r="D40" s="19">
        <v>2029319</v>
      </c>
      <c r="E40" s="83">
        <v>0.97889177348850354</v>
      </c>
      <c r="F40" s="244">
        <v>2073078</v>
      </c>
    </row>
    <row r="41" spans="1:6">
      <c r="A41" s="215" t="s">
        <v>30</v>
      </c>
      <c r="B41" s="5"/>
      <c r="C41" s="5"/>
      <c r="D41" s="5"/>
      <c r="E41" s="4"/>
    </row>
    <row r="42" spans="1:6">
      <c r="B42" s="5"/>
      <c r="C42" s="5"/>
      <c r="D42" s="5"/>
      <c r="E42" s="4"/>
    </row>
    <row r="43" spans="1:6">
      <c r="A43" s="554" t="s">
        <v>219</v>
      </c>
      <c r="B43" s="514" t="s">
        <v>43</v>
      </c>
      <c r="C43" s="515"/>
      <c r="D43" s="514" t="s">
        <v>42</v>
      </c>
      <c r="E43" s="515"/>
      <c r="F43" s="556" t="s">
        <v>11</v>
      </c>
    </row>
    <row r="44" spans="1:6">
      <c r="A44" s="555"/>
      <c r="B44" s="217" t="s">
        <v>29</v>
      </c>
      <c r="C44" s="218" t="s">
        <v>12</v>
      </c>
      <c r="D44" s="217" t="s">
        <v>29</v>
      </c>
      <c r="E44" s="218" t="s">
        <v>12</v>
      </c>
      <c r="F44" s="556"/>
    </row>
    <row r="45" spans="1:6" ht="14">
      <c r="A45" s="247" t="s">
        <v>194</v>
      </c>
      <c r="B45" s="112">
        <v>50423</v>
      </c>
      <c r="C45" s="111">
        <v>2.7835957589401546E-2</v>
      </c>
      <c r="D45" s="112">
        <v>1761012</v>
      </c>
      <c r="E45" s="111">
        <v>0.97216459445941728</v>
      </c>
      <c r="F45" s="234">
        <v>1811434</v>
      </c>
    </row>
    <row r="46" spans="1:6">
      <c r="A46" s="249" t="s">
        <v>211</v>
      </c>
      <c r="B46" s="19">
        <v>54597</v>
      </c>
      <c r="C46" s="83">
        <v>2.1728679054551534E-2</v>
      </c>
      <c r="D46" s="19">
        <v>2458073</v>
      </c>
      <c r="E46" s="83">
        <v>0.97827132094544844</v>
      </c>
      <c r="F46" s="244">
        <v>2512670</v>
      </c>
    </row>
    <row r="47" spans="1:6">
      <c r="A47" s="215" t="s">
        <v>30</v>
      </c>
    </row>
    <row r="49" spans="1:11">
      <c r="A49" s="554" t="s">
        <v>192</v>
      </c>
      <c r="B49" s="514" t="s">
        <v>43</v>
      </c>
      <c r="C49" s="515"/>
      <c r="D49" s="514" t="s">
        <v>42</v>
      </c>
      <c r="E49" s="515"/>
      <c r="F49" s="557" t="s">
        <v>11</v>
      </c>
    </row>
    <row r="50" spans="1:11">
      <c r="A50" s="555"/>
      <c r="B50" s="245" t="s">
        <v>29</v>
      </c>
      <c r="C50" s="246" t="s">
        <v>12</v>
      </c>
      <c r="D50" s="245" t="s">
        <v>29</v>
      </c>
      <c r="E50" s="246" t="s">
        <v>12</v>
      </c>
      <c r="F50" s="553"/>
    </row>
    <row r="51" spans="1:11" ht="14">
      <c r="A51" s="247" t="s">
        <v>173</v>
      </c>
      <c r="B51" s="248">
        <v>4639</v>
      </c>
      <c r="C51" s="235">
        <v>6.7038541019378894E-2</v>
      </c>
      <c r="D51" s="248">
        <v>64559</v>
      </c>
      <c r="E51" s="235">
        <v>0.9329470079047385</v>
      </c>
      <c r="F51" s="234">
        <v>69199</v>
      </c>
    </row>
    <row r="52" spans="1:11">
      <c r="A52" s="252" t="s">
        <v>185</v>
      </c>
      <c r="B52" s="253">
        <v>2569</v>
      </c>
      <c r="C52" s="225">
        <v>5.7968986930464293E-3</v>
      </c>
      <c r="D52" s="253">
        <v>440599</v>
      </c>
      <c r="E52" s="225">
        <v>0.99420310130695355</v>
      </c>
      <c r="F52" s="226">
        <v>443168</v>
      </c>
      <c r="J52" s="251"/>
    </row>
    <row r="53" spans="1:11">
      <c r="A53" s="254" t="s">
        <v>216</v>
      </c>
      <c r="B53" s="239">
        <v>26015</v>
      </c>
      <c r="C53" s="255">
        <v>1.22349428840039E-2</v>
      </c>
      <c r="D53" s="239">
        <v>2100272</v>
      </c>
      <c r="E53" s="255">
        <v>0.98776505711599605</v>
      </c>
      <c r="F53" s="256">
        <v>2126287</v>
      </c>
      <c r="I53" s="251"/>
      <c r="J53" s="251"/>
      <c r="K53" s="251"/>
    </row>
    <row r="54" spans="1:11">
      <c r="A54" s="252" t="s">
        <v>184</v>
      </c>
      <c r="B54" s="253">
        <v>6346</v>
      </c>
      <c r="C54" s="225">
        <v>2.191351310287196E-2</v>
      </c>
      <c r="D54" s="253">
        <v>283246</v>
      </c>
      <c r="E54" s="225">
        <v>0.97808303377498762</v>
      </c>
      <c r="F54" s="226">
        <v>289593</v>
      </c>
    </row>
    <row r="55" spans="1:11" ht="14">
      <c r="A55" s="131" t="s">
        <v>213</v>
      </c>
      <c r="B55" s="257">
        <v>60003</v>
      </c>
      <c r="C55" s="255">
        <v>0.11479214095770121</v>
      </c>
      <c r="D55" s="257">
        <v>462707</v>
      </c>
      <c r="E55" s="255">
        <v>0.88520785904229882</v>
      </c>
      <c r="F55" s="310">
        <v>522710</v>
      </c>
      <c r="I55" s="251"/>
      <c r="J55" s="251"/>
      <c r="K55" s="251"/>
    </row>
    <row r="56" spans="1:11">
      <c r="A56" s="252" t="s">
        <v>175</v>
      </c>
      <c r="B56" s="253">
        <v>9251</v>
      </c>
      <c r="C56" s="225">
        <v>3.5127356126308115E-2</v>
      </c>
      <c r="D56" s="253">
        <v>254105</v>
      </c>
      <c r="E56" s="225">
        <v>0.96487264387369187</v>
      </c>
      <c r="F56" s="226">
        <v>263356</v>
      </c>
      <c r="I56" s="251"/>
      <c r="J56" s="251"/>
      <c r="K56" s="251"/>
    </row>
    <row r="57" spans="1:11">
      <c r="A57" s="254" t="s">
        <v>215</v>
      </c>
      <c r="B57" s="239">
        <v>1469</v>
      </c>
      <c r="C57" s="255">
        <v>7.6291079812206572E-3</v>
      </c>
      <c r="D57" s="239">
        <v>191083</v>
      </c>
      <c r="E57" s="255">
        <v>0.99237089201877937</v>
      </c>
      <c r="F57" s="256">
        <v>192552</v>
      </c>
      <c r="I57" s="251"/>
      <c r="J57" s="251"/>
      <c r="K57" s="251"/>
    </row>
    <row r="58" spans="1:11">
      <c r="A58" s="252" t="s">
        <v>176</v>
      </c>
      <c r="B58" s="253">
        <v>387</v>
      </c>
      <c r="C58" s="225">
        <v>9.4699750403758626E-3</v>
      </c>
      <c r="D58" s="253">
        <v>40479</v>
      </c>
      <c r="E58" s="225">
        <v>0.99053002495962417</v>
      </c>
      <c r="F58" s="226">
        <v>40866</v>
      </c>
      <c r="I58" s="251"/>
      <c r="J58" s="251"/>
      <c r="K58" s="251"/>
    </row>
    <row r="59" spans="1:11" ht="14">
      <c r="A59" s="131" t="s">
        <v>189</v>
      </c>
      <c r="B59" s="257">
        <v>375</v>
      </c>
      <c r="C59" s="255">
        <v>3.0877666801156058E-3</v>
      </c>
      <c r="D59" s="257">
        <v>121072</v>
      </c>
      <c r="E59" s="255">
        <v>0.99691223331988443</v>
      </c>
      <c r="F59" s="310">
        <v>121447</v>
      </c>
      <c r="I59" s="251"/>
      <c r="J59" s="251"/>
      <c r="K59" s="251"/>
    </row>
    <row r="60" spans="1:11">
      <c r="A60" s="252" t="s">
        <v>186</v>
      </c>
      <c r="B60" s="253">
        <v>27769</v>
      </c>
      <c r="C60" s="225">
        <v>0.27634420372784541</v>
      </c>
      <c r="D60" s="253">
        <v>72718</v>
      </c>
      <c r="E60" s="225">
        <v>0.72365579627215459</v>
      </c>
      <c r="F60" s="226">
        <v>100487</v>
      </c>
      <c r="I60" s="251"/>
      <c r="J60" s="251"/>
      <c r="K60" s="251"/>
    </row>
    <row r="61" spans="1:11">
      <c r="A61" s="254" t="s">
        <v>217</v>
      </c>
      <c r="B61" s="239">
        <v>4770</v>
      </c>
      <c r="C61" s="255">
        <v>5.5219070374795103E-3</v>
      </c>
      <c r="D61" s="239">
        <v>859063</v>
      </c>
      <c r="E61" s="255">
        <v>0.99447925059502307</v>
      </c>
      <c r="F61" s="256">
        <v>863832</v>
      </c>
      <c r="I61" s="258"/>
      <c r="J61" s="251"/>
      <c r="K61" s="251"/>
    </row>
    <row r="62" spans="1:11">
      <c r="A62" s="252" t="s">
        <v>188</v>
      </c>
      <c r="B62" s="253">
        <v>675</v>
      </c>
      <c r="C62" s="225">
        <v>8.8812283725642413E-3</v>
      </c>
      <c r="D62" s="253">
        <v>75328</v>
      </c>
      <c r="E62" s="225">
        <v>0.99111877162743578</v>
      </c>
      <c r="F62" s="226">
        <v>76003</v>
      </c>
      <c r="I62" s="251"/>
      <c r="J62" s="251"/>
      <c r="K62" s="251"/>
    </row>
    <row r="63" spans="1:11" ht="14">
      <c r="A63" s="131" t="s">
        <v>177</v>
      </c>
      <c r="B63" s="257">
        <v>1674</v>
      </c>
      <c r="C63" s="255">
        <v>2.3441110162015319E-2</v>
      </c>
      <c r="D63" s="257">
        <v>69739</v>
      </c>
      <c r="E63" s="255">
        <v>0.97655888983798467</v>
      </c>
      <c r="F63" s="310">
        <v>71413</v>
      </c>
      <c r="I63" s="251"/>
      <c r="J63" s="251"/>
      <c r="K63" s="251"/>
    </row>
    <row r="64" spans="1:11">
      <c r="A64" s="252" t="s">
        <v>178</v>
      </c>
      <c r="B64" s="253">
        <v>3430</v>
      </c>
      <c r="C64" s="225">
        <v>4.3760605248720989E-2</v>
      </c>
      <c r="D64" s="253">
        <v>74951</v>
      </c>
      <c r="E64" s="225">
        <v>0.95623939475127906</v>
      </c>
      <c r="F64" s="226">
        <v>78381</v>
      </c>
      <c r="I64" s="251"/>
      <c r="J64" s="251"/>
      <c r="K64" s="251"/>
    </row>
    <row r="65" spans="1:11">
      <c r="A65" s="254" t="s">
        <v>214</v>
      </c>
      <c r="B65" s="239">
        <v>1548</v>
      </c>
      <c r="C65" s="255">
        <v>1.059446733372572E-2</v>
      </c>
      <c r="D65" s="239">
        <v>144566</v>
      </c>
      <c r="E65" s="255">
        <v>0.98940553266627429</v>
      </c>
      <c r="F65" s="256">
        <v>146114</v>
      </c>
      <c r="I65" s="251"/>
      <c r="J65" s="251"/>
      <c r="K65" s="251"/>
    </row>
    <row r="66" spans="1:11">
      <c r="A66" s="252" t="s">
        <v>171</v>
      </c>
      <c r="B66" s="253">
        <v>932</v>
      </c>
      <c r="C66" s="225">
        <v>1.6121778239058988E-2</v>
      </c>
      <c r="D66" s="253">
        <v>56879</v>
      </c>
      <c r="E66" s="225">
        <v>0.98389551980626189</v>
      </c>
      <c r="F66" s="226">
        <v>57810</v>
      </c>
      <c r="I66" s="251"/>
      <c r="J66" s="251"/>
      <c r="K66" s="251"/>
    </row>
    <row r="67" spans="1:11" ht="14">
      <c r="A67" s="131" t="s">
        <v>172</v>
      </c>
      <c r="B67" s="257">
        <v>5609</v>
      </c>
      <c r="C67" s="255">
        <v>0.40433967704728951</v>
      </c>
      <c r="D67" s="257">
        <v>8263</v>
      </c>
      <c r="E67" s="255">
        <v>0.59566032295271054</v>
      </c>
      <c r="F67" s="310">
        <v>13872</v>
      </c>
      <c r="I67" s="251"/>
      <c r="J67" s="251"/>
      <c r="K67" s="251"/>
    </row>
    <row r="68" spans="1:11">
      <c r="A68" s="252" t="s">
        <v>179</v>
      </c>
      <c r="B68" s="253">
        <v>2386</v>
      </c>
      <c r="C68" s="225">
        <v>6.3379907559900125E-2</v>
      </c>
      <c r="D68" s="253">
        <v>35260</v>
      </c>
      <c r="E68" s="225">
        <v>0.93662009244009992</v>
      </c>
      <c r="F68" s="226">
        <v>37646</v>
      </c>
      <c r="I68" s="251"/>
      <c r="J68" s="251"/>
      <c r="K68" s="258"/>
    </row>
    <row r="69" spans="1:11">
      <c r="A69" s="254" t="s">
        <v>187</v>
      </c>
      <c r="B69" s="239">
        <v>8080</v>
      </c>
      <c r="C69" s="255">
        <v>7.0647897175832822E-2</v>
      </c>
      <c r="D69" s="239">
        <v>106290</v>
      </c>
      <c r="E69" s="255">
        <v>0.92935210282416714</v>
      </c>
      <c r="F69" s="256">
        <v>114370</v>
      </c>
      <c r="I69" s="258"/>
      <c r="J69" s="251"/>
      <c r="K69" s="251"/>
    </row>
    <row r="70" spans="1:11">
      <c r="A70" s="252" t="s">
        <v>180</v>
      </c>
      <c r="B70" s="253">
        <v>12798</v>
      </c>
      <c r="C70" s="225">
        <v>0.19397668884611305</v>
      </c>
      <c r="D70" s="253">
        <v>53179</v>
      </c>
      <c r="E70" s="225">
        <v>0.80602331115388692</v>
      </c>
      <c r="F70" s="226">
        <v>65977</v>
      </c>
      <c r="I70" s="251"/>
      <c r="J70" s="251"/>
      <c r="K70" s="251"/>
    </row>
    <row r="71" spans="1:11" ht="14">
      <c r="A71" s="131" t="s">
        <v>181</v>
      </c>
      <c r="B71" s="257">
        <v>762</v>
      </c>
      <c r="C71" s="255">
        <v>1.5626922603666788E-2</v>
      </c>
      <c r="D71" s="257">
        <v>48000</v>
      </c>
      <c r="E71" s="255">
        <v>0.98437307739633317</v>
      </c>
      <c r="F71" s="310">
        <v>48762</v>
      </c>
      <c r="I71" s="251"/>
      <c r="J71" s="251"/>
      <c r="K71" s="251"/>
    </row>
    <row r="72" spans="1:11">
      <c r="A72" s="252" t="s">
        <v>182</v>
      </c>
      <c r="B72" s="253">
        <v>2347</v>
      </c>
      <c r="C72" s="225">
        <v>2.8168168888995572E-2</v>
      </c>
      <c r="D72" s="253">
        <v>80974</v>
      </c>
      <c r="E72" s="225">
        <v>0.97183183111100446</v>
      </c>
      <c r="F72" s="226">
        <v>83321</v>
      </c>
      <c r="I72" s="251"/>
      <c r="J72" s="251"/>
    </row>
    <row r="73" spans="1:11">
      <c r="A73" s="254" t="s">
        <v>183</v>
      </c>
      <c r="B73" s="239">
        <v>13620</v>
      </c>
      <c r="C73" s="255">
        <v>0.11643613110605776</v>
      </c>
      <c r="D73" s="239">
        <v>103353</v>
      </c>
      <c r="E73" s="255">
        <v>0.88355531998563785</v>
      </c>
      <c r="F73" s="256">
        <v>116974</v>
      </c>
      <c r="I73" s="251"/>
      <c r="J73" s="251"/>
      <c r="K73" s="251"/>
    </row>
    <row r="74" spans="1:11">
      <c r="A74" s="259" t="s">
        <v>212</v>
      </c>
      <c r="B74" s="260">
        <v>197454</v>
      </c>
      <c r="C74" s="261">
        <v>3.3218267607806613E-2</v>
      </c>
      <c r="D74" s="260">
        <v>5746685</v>
      </c>
      <c r="E74" s="261">
        <v>0.96678173239219334</v>
      </c>
      <c r="F74" s="262">
        <v>5944139</v>
      </c>
      <c r="I74" s="251"/>
      <c r="J74" s="251"/>
      <c r="K74" s="251"/>
    </row>
    <row r="75" spans="1:11">
      <c r="A75" s="215" t="s">
        <v>405</v>
      </c>
      <c r="I75" s="258"/>
      <c r="K75" s="258"/>
    </row>
    <row r="76" spans="1:11">
      <c r="A76" s="215" t="s">
        <v>406</v>
      </c>
    </row>
    <row r="86" spans="4:5">
      <c r="D86" s="258"/>
    </row>
    <row r="87" spans="4:5">
      <c r="E87" s="258"/>
    </row>
    <row r="89" spans="4:5">
      <c r="E89" s="258"/>
    </row>
  </sheetData>
  <mergeCells count="26"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  <mergeCell ref="A19:A20"/>
    <mergeCell ref="B19:C19"/>
    <mergeCell ref="D19:E19"/>
    <mergeCell ref="F19:F20"/>
    <mergeCell ref="A26:A27"/>
    <mergeCell ref="B26:C26"/>
    <mergeCell ref="D26:E26"/>
    <mergeCell ref="F26:F27"/>
    <mergeCell ref="A6:F6"/>
    <mergeCell ref="A11:A13"/>
    <mergeCell ref="B11:F11"/>
    <mergeCell ref="B12:C12"/>
    <mergeCell ref="D12:E12"/>
    <mergeCell ref="F12:F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A6:K89"/>
  <sheetViews>
    <sheetView showGridLines="0" topLeftCell="A43" zoomScale="90" zoomScaleNormal="90" workbookViewId="0">
      <selection activeCell="A77" sqref="A77"/>
    </sheetView>
  </sheetViews>
  <sheetFormatPr baseColWidth="10" defaultColWidth="11.5" defaultRowHeight="13"/>
  <cols>
    <col min="1" max="1" width="24" style="215" customWidth="1"/>
    <col min="2" max="2" width="19.5" style="215" customWidth="1"/>
    <col min="3" max="3" width="13" style="215" customWidth="1"/>
    <col min="4" max="4" width="14.1640625" style="215" customWidth="1"/>
    <col min="5" max="5" width="12.1640625" style="215" customWidth="1"/>
    <col min="6" max="16384" width="11.5" style="215"/>
  </cols>
  <sheetData>
    <row r="6" spans="1:6" s="213" customFormat="1" ht="16">
      <c r="A6" s="547" t="s">
        <v>1</v>
      </c>
      <c r="B6" s="547"/>
      <c r="C6" s="547"/>
      <c r="D6" s="547"/>
      <c r="E6" s="547"/>
      <c r="F6" s="547"/>
    </row>
    <row r="7" spans="1:6" ht="15" customHeight="1">
      <c r="A7" s="308" t="s">
        <v>233</v>
      </c>
      <c r="B7" s="308"/>
      <c r="C7" s="308"/>
      <c r="D7" s="308"/>
      <c r="E7" s="308"/>
      <c r="F7" s="308"/>
    </row>
    <row r="8" spans="1:6" ht="15" customHeight="1">
      <c r="A8" s="308" t="s">
        <v>319</v>
      </c>
      <c r="B8" s="308"/>
      <c r="C8" s="308"/>
      <c r="D8" s="308"/>
      <c r="E8" s="308"/>
      <c r="F8" s="308"/>
    </row>
    <row r="9" spans="1:6" ht="15" customHeight="1">
      <c r="A9" s="308" t="s">
        <v>3</v>
      </c>
      <c r="B9" s="308"/>
      <c r="C9" s="308"/>
      <c r="D9" s="308"/>
      <c r="E9" s="308"/>
      <c r="F9" s="308"/>
    </row>
    <row r="10" spans="1:6" ht="15" customHeight="1">
      <c r="A10" s="309" t="s">
        <v>404</v>
      </c>
      <c r="B10" s="309"/>
      <c r="C10" s="309"/>
      <c r="D10" s="309"/>
      <c r="E10" s="309"/>
      <c r="F10" s="308"/>
    </row>
    <row r="11" spans="1:6" ht="14">
      <c r="A11" s="548" t="s">
        <v>13</v>
      </c>
      <c r="B11" s="551"/>
      <c r="C11" s="551"/>
      <c r="D11" s="551"/>
      <c r="E11" s="551"/>
      <c r="F11" s="551"/>
    </row>
    <row r="12" spans="1:6" ht="20.25" customHeight="1">
      <c r="A12" s="549"/>
      <c r="B12" s="514" t="s">
        <v>43</v>
      </c>
      <c r="C12" s="515"/>
      <c r="D12" s="514" t="s">
        <v>42</v>
      </c>
      <c r="E12" s="515"/>
      <c r="F12" s="552" t="s">
        <v>11</v>
      </c>
    </row>
    <row r="13" spans="1:6" ht="17.25" customHeight="1">
      <c r="A13" s="550"/>
      <c r="B13" s="217" t="s">
        <v>29</v>
      </c>
      <c r="C13" s="218" t="s">
        <v>12</v>
      </c>
      <c r="D13" s="217" t="s">
        <v>29</v>
      </c>
      <c r="E13" s="218" t="s">
        <v>12</v>
      </c>
      <c r="F13" s="553"/>
    </row>
    <row r="14" spans="1:6" ht="28">
      <c r="A14" s="219" t="s">
        <v>3</v>
      </c>
      <c r="B14" s="142">
        <v>240488</v>
      </c>
      <c r="C14" s="141">
        <v>5.5615670757301221E-2</v>
      </c>
      <c r="D14" s="142">
        <v>4083616</v>
      </c>
      <c r="E14" s="141">
        <v>0.94438409798096945</v>
      </c>
      <c r="F14" s="222">
        <v>4324105</v>
      </c>
    </row>
    <row r="15" spans="1:6">
      <c r="A15" s="223" t="s">
        <v>4</v>
      </c>
      <c r="B15" s="15">
        <v>97351</v>
      </c>
      <c r="C15" s="82">
        <v>5.9238601630429162E-2</v>
      </c>
      <c r="D15" s="15">
        <v>1546020</v>
      </c>
      <c r="E15" s="82">
        <v>0.94076139836957084</v>
      </c>
      <c r="F15" s="226">
        <v>1643371</v>
      </c>
    </row>
    <row r="16" spans="1:6">
      <c r="A16" s="227" t="s">
        <v>5</v>
      </c>
      <c r="B16" s="138">
        <v>143138</v>
      </c>
      <c r="C16" s="137">
        <v>5.3395077616801963E-2</v>
      </c>
      <c r="D16" s="138">
        <v>2537597</v>
      </c>
      <c r="E16" s="137">
        <v>0.94660529541536009</v>
      </c>
      <c r="F16" s="230">
        <v>2680734</v>
      </c>
    </row>
    <row r="17" spans="1:6">
      <c r="A17" s="215" t="s">
        <v>30</v>
      </c>
      <c r="B17" s="9"/>
      <c r="C17" s="9"/>
      <c r="D17" s="9"/>
      <c r="E17" s="9"/>
    </row>
    <row r="18" spans="1:6">
      <c r="B18" s="9"/>
      <c r="C18" s="9"/>
      <c r="D18" s="9"/>
      <c r="E18" s="9"/>
    </row>
    <row r="19" spans="1:6">
      <c r="A19" s="554" t="s">
        <v>14</v>
      </c>
      <c r="B19" s="514" t="s">
        <v>43</v>
      </c>
      <c r="C19" s="515"/>
      <c r="D19" s="514" t="s">
        <v>42</v>
      </c>
      <c r="E19" s="515"/>
      <c r="F19" s="556" t="s">
        <v>11</v>
      </c>
    </row>
    <row r="20" spans="1:6">
      <c r="A20" s="555"/>
      <c r="B20" s="217" t="s">
        <v>29</v>
      </c>
      <c r="C20" s="218" t="s">
        <v>12</v>
      </c>
      <c r="D20" s="217" t="s">
        <v>29</v>
      </c>
      <c r="E20" s="218" t="s">
        <v>12</v>
      </c>
      <c r="F20" s="556"/>
    </row>
    <row r="21" spans="1:6" ht="14">
      <c r="A21" s="232" t="s">
        <v>15</v>
      </c>
      <c r="B21" s="134">
        <v>20964</v>
      </c>
      <c r="C21" s="141">
        <v>5.2920951789527895E-2</v>
      </c>
      <c r="D21" s="134">
        <v>375174</v>
      </c>
      <c r="E21" s="141">
        <v>0.94707904821047206</v>
      </c>
      <c r="F21" s="234">
        <v>396138</v>
      </c>
    </row>
    <row r="22" spans="1:6">
      <c r="A22" s="223" t="s">
        <v>16</v>
      </c>
      <c r="B22" s="15">
        <v>205928</v>
      </c>
      <c r="C22" s="82">
        <v>5.7795979585834024E-2</v>
      </c>
      <c r="D22" s="15">
        <v>3357088</v>
      </c>
      <c r="E22" s="82">
        <v>0.94220402041416595</v>
      </c>
      <c r="F22" s="226">
        <v>3563016</v>
      </c>
    </row>
    <row r="23" spans="1:6">
      <c r="A23" s="227" t="s">
        <v>17</v>
      </c>
      <c r="B23" s="138">
        <v>13596</v>
      </c>
      <c r="C23" s="137">
        <v>3.7405084186200067E-2</v>
      </c>
      <c r="D23" s="138">
        <v>349883</v>
      </c>
      <c r="E23" s="137">
        <v>0.96259216463079122</v>
      </c>
      <c r="F23" s="230">
        <v>363480</v>
      </c>
    </row>
    <row r="24" spans="1:6">
      <c r="A24" s="215" t="s">
        <v>30</v>
      </c>
      <c r="B24" s="5"/>
      <c r="C24" s="5"/>
      <c r="D24" s="5"/>
      <c r="E24" s="5"/>
    </row>
    <row r="25" spans="1:6">
      <c r="B25" s="5"/>
      <c r="C25" s="5"/>
      <c r="D25" s="5"/>
      <c r="E25" s="5"/>
    </row>
    <row r="26" spans="1:6">
      <c r="A26" s="554" t="s">
        <v>18</v>
      </c>
      <c r="B26" s="514" t="s">
        <v>43</v>
      </c>
      <c r="C26" s="515"/>
      <c r="D26" s="514" t="s">
        <v>42</v>
      </c>
      <c r="E26" s="515"/>
      <c r="F26" s="556" t="s">
        <v>11</v>
      </c>
    </row>
    <row r="27" spans="1:6">
      <c r="A27" s="555"/>
      <c r="B27" s="217" t="s">
        <v>29</v>
      </c>
      <c r="C27" s="218" t="s">
        <v>12</v>
      </c>
      <c r="D27" s="217" t="s">
        <v>29</v>
      </c>
      <c r="E27" s="218" t="s">
        <v>12</v>
      </c>
      <c r="F27" s="556"/>
    </row>
    <row r="28" spans="1:6" ht="14">
      <c r="A28" s="232" t="s">
        <v>19</v>
      </c>
      <c r="B28" s="134">
        <v>9040</v>
      </c>
      <c r="C28" s="111">
        <v>3.719521728754701E-2</v>
      </c>
      <c r="D28" s="134">
        <v>234002</v>
      </c>
      <c r="E28" s="111">
        <v>0.96280478271245296</v>
      </c>
      <c r="F28" s="236">
        <v>243042</v>
      </c>
    </row>
    <row r="29" spans="1:6">
      <c r="A29" s="223" t="s">
        <v>20</v>
      </c>
      <c r="B29" s="15">
        <v>54435</v>
      </c>
      <c r="C29" s="82">
        <v>5.8405273695256117E-2</v>
      </c>
      <c r="D29" s="15">
        <v>877587</v>
      </c>
      <c r="E29" s="82">
        <v>0.94159472630474383</v>
      </c>
      <c r="F29" s="237">
        <v>932022</v>
      </c>
    </row>
    <row r="30" spans="1:6">
      <c r="A30" s="238" t="s">
        <v>21</v>
      </c>
      <c r="B30" s="125">
        <v>106723</v>
      </c>
      <c r="C30" s="132">
        <v>5.7445810992877072E-2</v>
      </c>
      <c r="D30" s="125">
        <v>1751080</v>
      </c>
      <c r="E30" s="132">
        <v>0.94255418900712296</v>
      </c>
      <c r="F30" s="236">
        <v>1857803</v>
      </c>
    </row>
    <row r="31" spans="1:6">
      <c r="A31" s="223" t="s">
        <v>22</v>
      </c>
      <c r="B31" s="15">
        <v>40339</v>
      </c>
      <c r="C31" s="82">
        <v>5.8803464155091058E-2</v>
      </c>
      <c r="D31" s="15">
        <v>645658</v>
      </c>
      <c r="E31" s="82">
        <v>0.94119653584490892</v>
      </c>
      <c r="F31" s="237">
        <v>685997</v>
      </c>
    </row>
    <row r="32" spans="1:6">
      <c r="A32" s="227" t="s">
        <v>23</v>
      </c>
      <c r="B32" s="138">
        <v>29951</v>
      </c>
      <c r="C32" s="137">
        <v>4.9616910601429649E-2</v>
      </c>
      <c r="D32" s="138">
        <v>573693</v>
      </c>
      <c r="E32" s="137">
        <v>0.9503814327957657</v>
      </c>
      <c r="F32" s="230">
        <v>603645</v>
      </c>
    </row>
    <row r="33" spans="1:6">
      <c r="A33" s="215" t="s">
        <v>30</v>
      </c>
      <c r="B33" s="5"/>
      <c r="C33" s="5"/>
      <c r="D33" s="5"/>
      <c r="E33" s="5"/>
    </row>
    <row r="34" spans="1:6">
      <c r="B34" s="5"/>
      <c r="C34" s="5"/>
      <c r="D34" s="5"/>
      <c r="E34" s="5"/>
    </row>
    <row r="35" spans="1:6">
      <c r="A35" s="554" t="s">
        <v>24</v>
      </c>
      <c r="B35" s="514" t="s">
        <v>43</v>
      </c>
      <c r="C35" s="515"/>
      <c r="D35" s="514" t="s">
        <v>42</v>
      </c>
      <c r="E35" s="515"/>
      <c r="F35" s="556" t="s">
        <v>11</v>
      </c>
    </row>
    <row r="36" spans="1:6">
      <c r="A36" s="555"/>
      <c r="B36" s="217" t="s">
        <v>29</v>
      </c>
      <c r="C36" s="218" t="s">
        <v>12</v>
      </c>
      <c r="D36" s="217" t="s">
        <v>29</v>
      </c>
      <c r="E36" s="218" t="s">
        <v>12</v>
      </c>
      <c r="F36" s="556"/>
    </row>
    <row r="37" spans="1:6" ht="14">
      <c r="A37" s="232" t="s">
        <v>25</v>
      </c>
      <c r="B37" s="134">
        <v>30695</v>
      </c>
      <c r="C37" s="111">
        <v>9.1539152036406904E-2</v>
      </c>
      <c r="D37" s="134">
        <v>304626</v>
      </c>
      <c r="E37" s="111">
        <v>0.90846084796359305</v>
      </c>
      <c r="F37" s="236">
        <v>335321</v>
      </c>
    </row>
    <row r="38" spans="1:6">
      <c r="A38" s="223" t="s">
        <v>26</v>
      </c>
      <c r="B38" s="15">
        <v>35281</v>
      </c>
      <c r="C38" s="82">
        <v>4.6165723445320425E-2</v>
      </c>
      <c r="D38" s="15">
        <v>728944</v>
      </c>
      <c r="E38" s="82">
        <v>0.95383427655467956</v>
      </c>
      <c r="F38" s="237">
        <v>764225</v>
      </c>
    </row>
    <row r="39" spans="1:6">
      <c r="A39" s="238" t="s">
        <v>27</v>
      </c>
      <c r="B39" s="125">
        <v>69189</v>
      </c>
      <c r="C39" s="132">
        <v>6.0086966263446812E-2</v>
      </c>
      <c r="D39" s="125">
        <v>1082292</v>
      </c>
      <c r="E39" s="132">
        <v>0.93991303373655322</v>
      </c>
      <c r="F39" s="236">
        <v>1151481</v>
      </c>
    </row>
    <row r="40" spans="1:6">
      <c r="A40" s="241" t="s">
        <v>28</v>
      </c>
      <c r="B40" s="19">
        <v>105324</v>
      </c>
      <c r="C40" s="83">
        <v>5.0805613681684916E-2</v>
      </c>
      <c r="D40" s="19">
        <v>1967754</v>
      </c>
      <c r="E40" s="83">
        <v>0.9491943863183151</v>
      </c>
      <c r="F40" s="244">
        <v>2073078</v>
      </c>
    </row>
    <row r="41" spans="1:6">
      <c r="A41" s="215" t="s">
        <v>30</v>
      </c>
      <c r="B41" s="5"/>
      <c r="C41" s="5"/>
      <c r="D41" s="5"/>
      <c r="E41" s="4"/>
    </row>
    <row r="42" spans="1:6">
      <c r="B42" s="5"/>
      <c r="C42" s="5"/>
      <c r="D42" s="5"/>
      <c r="E42" s="4"/>
    </row>
    <row r="43" spans="1:6">
      <c r="A43" s="554" t="s">
        <v>219</v>
      </c>
      <c r="B43" s="514" t="s">
        <v>43</v>
      </c>
      <c r="C43" s="515"/>
      <c r="D43" s="514" t="s">
        <v>42</v>
      </c>
      <c r="E43" s="515"/>
      <c r="F43" s="556" t="s">
        <v>11</v>
      </c>
    </row>
    <row r="44" spans="1:6">
      <c r="A44" s="555"/>
      <c r="B44" s="217" t="s">
        <v>29</v>
      </c>
      <c r="C44" s="218" t="s">
        <v>12</v>
      </c>
      <c r="D44" s="217" t="s">
        <v>29</v>
      </c>
      <c r="E44" s="218" t="s">
        <v>12</v>
      </c>
      <c r="F44" s="556"/>
    </row>
    <row r="45" spans="1:6" ht="14">
      <c r="A45" s="247" t="s">
        <v>194</v>
      </c>
      <c r="B45" s="112">
        <v>113702</v>
      </c>
      <c r="C45" s="111">
        <v>6.2769054793053461E-2</v>
      </c>
      <c r="D45" s="112">
        <v>1697732</v>
      </c>
      <c r="E45" s="111">
        <v>0.9372309452069465</v>
      </c>
      <c r="F45" s="234">
        <v>1811434</v>
      </c>
    </row>
    <row r="46" spans="1:6">
      <c r="A46" s="249" t="s">
        <v>211</v>
      </c>
      <c r="B46" s="19">
        <v>126786</v>
      </c>
      <c r="C46" s="83">
        <v>5.0458675432906032E-2</v>
      </c>
      <c r="D46" s="19">
        <v>2385884</v>
      </c>
      <c r="E46" s="83">
        <v>0.94954132456709395</v>
      </c>
      <c r="F46" s="244">
        <v>2512670</v>
      </c>
    </row>
    <row r="47" spans="1:6">
      <c r="A47" s="215" t="s">
        <v>30</v>
      </c>
    </row>
    <row r="49" spans="1:11">
      <c r="A49" s="554" t="s">
        <v>192</v>
      </c>
      <c r="B49" s="514" t="s">
        <v>43</v>
      </c>
      <c r="C49" s="515"/>
      <c r="D49" s="514" t="s">
        <v>42</v>
      </c>
      <c r="E49" s="515"/>
      <c r="F49" s="557" t="s">
        <v>11</v>
      </c>
    </row>
    <row r="50" spans="1:11">
      <c r="A50" s="555"/>
      <c r="B50" s="245" t="s">
        <v>29</v>
      </c>
      <c r="C50" s="246" t="s">
        <v>12</v>
      </c>
      <c r="D50" s="245" t="s">
        <v>29</v>
      </c>
      <c r="E50" s="246" t="s">
        <v>12</v>
      </c>
      <c r="F50" s="553"/>
    </row>
    <row r="51" spans="1:11" ht="14">
      <c r="A51" s="247" t="s">
        <v>173</v>
      </c>
      <c r="B51" s="248">
        <v>5926</v>
      </c>
      <c r="C51" s="235">
        <v>8.5637075680284391E-2</v>
      </c>
      <c r="D51" s="248">
        <v>63273</v>
      </c>
      <c r="E51" s="235">
        <v>0.91436292431971555</v>
      </c>
      <c r="F51" s="234">
        <v>69199</v>
      </c>
    </row>
    <row r="52" spans="1:11">
      <c r="A52" s="252" t="s">
        <v>185</v>
      </c>
      <c r="B52" s="253">
        <v>9995</v>
      </c>
      <c r="C52" s="225">
        <v>2.2553523720124195E-2</v>
      </c>
      <c r="D52" s="253">
        <v>433174</v>
      </c>
      <c r="E52" s="225">
        <v>0.97744873276048816</v>
      </c>
      <c r="F52" s="226">
        <v>443168</v>
      </c>
      <c r="J52" s="251"/>
    </row>
    <row r="53" spans="1:11">
      <c r="A53" s="254" t="s">
        <v>216</v>
      </c>
      <c r="B53" s="239">
        <v>121034</v>
      </c>
      <c r="C53" s="255">
        <v>5.6922701403902674E-2</v>
      </c>
      <c r="D53" s="239">
        <v>2005252</v>
      </c>
      <c r="E53" s="255">
        <v>0.9430768282926999</v>
      </c>
      <c r="F53" s="256">
        <v>2126287</v>
      </c>
      <c r="I53" s="251"/>
      <c r="J53" s="251"/>
      <c r="K53" s="251"/>
    </row>
    <row r="54" spans="1:11">
      <c r="A54" s="252" t="s">
        <v>184</v>
      </c>
      <c r="B54" s="253">
        <v>27486</v>
      </c>
      <c r="C54" s="225">
        <v>9.491251515057339E-2</v>
      </c>
      <c r="D54" s="253">
        <v>262107</v>
      </c>
      <c r="E54" s="225">
        <v>0.90508748484942658</v>
      </c>
      <c r="F54" s="226">
        <v>289593</v>
      </c>
    </row>
    <row r="55" spans="1:11" ht="14">
      <c r="A55" s="131" t="s">
        <v>213</v>
      </c>
      <c r="B55" s="257">
        <v>73244</v>
      </c>
      <c r="C55" s="255">
        <v>0.14012358669242983</v>
      </c>
      <c r="D55" s="257">
        <v>449466</v>
      </c>
      <c r="E55" s="255">
        <v>0.85987641330757014</v>
      </c>
      <c r="F55" s="310">
        <v>522710</v>
      </c>
      <c r="I55" s="251"/>
      <c r="J55" s="251"/>
      <c r="K55" s="251"/>
    </row>
    <row r="56" spans="1:11">
      <c r="A56" s="252" t="s">
        <v>175</v>
      </c>
      <c r="B56" s="253">
        <v>15019</v>
      </c>
      <c r="C56" s="225">
        <v>5.7029268366773495E-2</v>
      </c>
      <c r="D56" s="253">
        <v>248337</v>
      </c>
      <c r="E56" s="225">
        <v>0.94297073163322653</v>
      </c>
      <c r="F56" s="226">
        <v>263356</v>
      </c>
      <c r="I56" s="251"/>
      <c r="J56" s="251"/>
      <c r="K56" s="251"/>
    </row>
    <row r="57" spans="1:11">
      <c r="A57" s="254" t="s">
        <v>215</v>
      </c>
      <c r="B57" s="239">
        <v>2969</v>
      </c>
      <c r="C57" s="255">
        <v>1.5419211433794508E-2</v>
      </c>
      <c r="D57" s="239">
        <v>189583</v>
      </c>
      <c r="E57" s="255">
        <v>0.98458078856620546</v>
      </c>
      <c r="F57" s="256">
        <v>192552</v>
      </c>
      <c r="I57" s="251"/>
      <c r="J57" s="251"/>
      <c r="K57" s="251"/>
    </row>
    <row r="58" spans="1:11">
      <c r="A58" s="252" t="s">
        <v>176</v>
      </c>
      <c r="B58" s="253">
        <v>2709</v>
      </c>
      <c r="C58" s="225">
        <v>6.628982528263104E-2</v>
      </c>
      <c r="D58" s="253">
        <v>38157</v>
      </c>
      <c r="E58" s="225">
        <v>0.93371017471736895</v>
      </c>
      <c r="F58" s="226">
        <v>40866</v>
      </c>
      <c r="I58" s="251"/>
      <c r="J58" s="251"/>
      <c r="K58" s="251"/>
    </row>
    <row r="59" spans="1:11" ht="14">
      <c r="A59" s="131" t="s">
        <v>189</v>
      </c>
      <c r="B59" s="257">
        <v>1176</v>
      </c>
      <c r="C59" s="255">
        <v>9.6832363088425397E-3</v>
      </c>
      <c r="D59" s="257">
        <v>120271</v>
      </c>
      <c r="E59" s="255">
        <v>0.99031676369115751</v>
      </c>
      <c r="F59" s="310">
        <v>121447</v>
      </c>
      <c r="I59" s="251"/>
      <c r="J59" s="251"/>
      <c r="K59" s="251"/>
    </row>
    <row r="60" spans="1:11">
      <c r="A60" s="252" t="s">
        <v>186</v>
      </c>
      <c r="B60" s="253">
        <v>27834</v>
      </c>
      <c r="C60" s="225">
        <v>0.27699105356911841</v>
      </c>
      <c r="D60" s="253">
        <v>72653</v>
      </c>
      <c r="E60" s="225">
        <v>0.72300894643088165</v>
      </c>
      <c r="F60" s="226">
        <v>100487</v>
      </c>
      <c r="I60" s="251"/>
      <c r="J60" s="251"/>
      <c r="K60" s="251"/>
    </row>
    <row r="61" spans="1:11">
      <c r="A61" s="254" t="s">
        <v>217</v>
      </c>
      <c r="B61" s="239">
        <v>10670</v>
      </c>
      <c r="C61" s="255">
        <v>1.2351938802915382E-2</v>
      </c>
      <c r="D61" s="239">
        <v>853162</v>
      </c>
      <c r="E61" s="255">
        <v>0.98764806119708459</v>
      </c>
      <c r="F61" s="256">
        <v>863832</v>
      </c>
      <c r="I61" s="258"/>
      <c r="J61" s="251"/>
      <c r="K61" s="251"/>
    </row>
    <row r="62" spans="1:11">
      <c r="A62" s="252" t="s">
        <v>188</v>
      </c>
      <c r="B62" s="253">
        <v>2548</v>
      </c>
      <c r="C62" s="225">
        <v>3.3524992434509161E-2</v>
      </c>
      <c r="D62" s="253">
        <v>73454</v>
      </c>
      <c r="E62" s="225">
        <v>0.96646185019012409</v>
      </c>
      <c r="F62" s="226">
        <v>76003</v>
      </c>
      <c r="I62" s="251"/>
      <c r="J62" s="251"/>
      <c r="K62" s="251"/>
    </row>
    <row r="63" spans="1:11" ht="14">
      <c r="A63" s="131" t="s">
        <v>177</v>
      </c>
      <c r="B63" s="257">
        <v>4235</v>
      </c>
      <c r="C63" s="255">
        <v>5.9302928038312351E-2</v>
      </c>
      <c r="D63" s="257">
        <v>67177</v>
      </c>
      <c r="E63" s="255">
        <v>0.9406830689090222</v>
      </c>
      <c r="F63" s="310">
        <v>71413</v>
      </c>
      <c r="I63" s="251"/>
      <c r="J63" s="251"/>
      <c r="K63" s="251"/>
    </row>
    <row r="64" spans="1:11">
      <c r="A64" s="252" t="s">
        <v>178</v>
      </c>
      <c r="B64" s="253">
        <v>3665</v>
      </c>
      <c r="C64" s="225">
        <v>4.6758780826986132E-2</v>
      </c>
      <c r="D64" s="253">
        <v>74716</v>
      </c>
      <c r="E64" s="225">
        <v>0.95324121917301385</v>
      </c>
      <c r="F64" s="226">
        <v>78381</v>
      </c>
      <c r="I64" s="251"/>
      <c r="J64" s="251"/>
      <c r="K64" s="251"/>
    </row>
    <row r="65" spans="1:11">
      <c r="A65" s="254" t="s">
        <v>214</v>
      </c>
      <c r="B65" s="239">
        <v>2240</v>
      </c>
      <c r="C65" s="255">
        <v>1.5330495366631534E-2</v>
      </c>
      <c r="D65" s="239">
        <v>143874</v>
      </c>
      <c r="E65" s="255">
        <v>0.98466950463336844</v>
      </c>
      <c r="F65" s="256">
        <v>146114</v>
      </c>
      <c r="I65" s="251"/>
      <c r="J65" s="251"/>
      <c r="K65" s="251"/>
    </row>
    <row r="66" spans="1:11">
      <c r="A66" s="252" t="s">
        <v>171</v>
      </c>
      <c r="B66" s="253">
        <v>1832</v>
      </c>
      <c r="C66" s="225">
        <v>3.1690019027849854E-2</v>
      </c>
      <c r="D66" s="253">
        <v>55978</v>
      </c>
      <c r="E66" s="225">
        <v>0.96830998097215015</v>
      </c>
      <c r="F66" s="226">
        <v>57810</v>
      </c>
      <c r="I66" s="251"/>
      <c r="J66" s="251"/>
      <c r="K66" s="251"/>
    </row>
    <row r="67" spans="1:11" ht="14">
      <c r="A67" s="131" t="s">
        <v>172</v>
      </c>
      <c r="B67" s="257">
        <v>5509</v>
      </c>
      <c r="C67" s="255">
        <v>0.39713091118800459</v>
      </c>
      <c r="D67" s="257">
        <v>8362</v>
      </c>
      <c r="E67" s="255">
        <v>0.60279700115340251</v>
      </c>
      <c r="F67" s="310">
        <v>13872</v>
      </c>
      <c r="I67" s="251"/>
      <c r="J67" s="251"/>
      <c r="K67" s="251"/>
    </row>
    <row r="68" spans="1:11">
      <c r="A68" s="252" t="s">
        <v>179</v>
      </c>
      <c r="B68" s="253">
        <v>2362</v>
      </c>
      <c r="C68" s="225">
        <v>6.2742389629708337E-2</v>
      </c>
      <c r="D68" s="253">
        <v>35284</v>
      </c>
      <c r="E68" s="225">
        <v>0.93725761037029165</v>
      </c>
      <c r="F68" s="226">
        <v>37646</v>
      </c>
      <c r="I68" s="251"/>
      <c r="J68" s="251"/>
      <c r="K68" s="258"/>
    </row>
    <row r="69" spans="1:11">
      <c r="A69" s="254" t="s">
        <v>187</v>
      </c>
      <c r="B69" s="239">
        <v>14490</v>
      </c>
      <c r="C69" s="255">
        <v>0.12669406312844278</v>
      </c>
      <c r="D69" s="239">
        <v>99880</v>
      </c>
      <c r="E69" s="255">
        <v>0.87330593687155722</v>
      </c>
      <c r="F69" s="256">
        <v>114370</v>
      </c>
      <c r="I69" s="258"/>
      <c r="J69" s="251"/>
      <c r="K69" s="251"/>
    </row>
    <row r="70" spans="1:11">
      <c r="A70" s="252" t="s">
        <v>180</v>
      </c>
      <c r="B70" s="253">
        <v>6357</v>
      </c>
      <c r="C70" s="225">
        <v>9.6351758946299465E-2</v>
      </c>
      <c r="D70" s="253">
        <v>59620</v>
      </c>
      <c r="E70" s="225">
        <v>0.90364824105370056</v>
      </c>
      <c r="F70" s="226">
        <v>65977</v>
      </c>
      <c r="I70" s="251"/>
      <c r="J70" s="251"/>
      <c r="K70" s="251"/>
    </row>
    <row r="71" spans="1:11" ht="14">
      <c r="A71" s="131" t="s">
        <v>181</v>
      </c>
      <c r="B71" s="257">
        <v>1464</v>
      </c>
      <c r="C71" s="255">
        <v>3.0023378860588163E-2</v>
      </c>
      <c r="D71" s="257">
        <v>47298</v>
      </c>
      <c r="E71" s="255">
        <v>0.96997662113941185</v>
      </c>
      <c r="F71" s="310">
        <v>48762</v>
      </c>
      <c r="I71" s="251"/>
      <c r="J71" s="251"/>
      <c r="K71" s="251"/>
    </row>
    <row r="72" spans="1:11">
      <c r="A72" s="252" t="s">
        <v>182</v>
      </c>
      <c r="B72" s="253">
        <v>5795</v>
      </c>
      <c r="C72" s="225">
        <v>6.9550293443429625E-2</v>
      </c>
      <c r="D72" s="253">
        <v>77526</v>
      </c>
      <c r="E72" s="225">
        <v>0.93044970655657033</v>
      </c>
      <c r="F72" s="226">
        <v>83321</v>
      </c>
      <c r="I72" s="251"/>
      <c r="J72" s="251"/>
    </row>
    <row r="73" spans="1:11">
      <c r="A73" s="254" t="s">
        <v>183</v>
      </c>
      <c r="B73" s="239">
        <v>20445</v>
      </c>
      <c r="C73" s="255">
        <v>0.17478243028365278</v>
      </c>
      <c r="D73" s="239">
        <v>96529</v>
      </c>
      <c r="E73" s="255">
        <v>0.82521756971634719</v>
      </c>
      <c r="F73" s="256">
        <v>116974</v>
      </c>
      <c r="I73" s="251"/>
      <c r="J73" s="251"/>
      <c r="K73" s="251"/>
    </row>
    <row r="74" spans="1:11">
      <c r="A74" s="259" t="s">
        <v>212</v>
      </c>
      <c r="B74" s="260">
        <v>369007</v>
      </c>
      <c r="C74" s="261">
        <v>6.2079133748386438E-2</v>
      </c>
      <c r="D74" s="260">
        <v>5575132</v>
      </c>
      <c r="E74" s="261">
        <v>0.93792086625161353</v>
      </c>
      <c r="F74" s="262">
        <v>5944139</v>
      </c>
      <c r="I74" s="251"/>
      <c r="J74" s="251"/>
      <c r="K74" s="251"/>
    </row>
    <row r="75" spans="1:11">
      <c r="A75" s="215" t="s">
        <v>405</v>
      </c>
      <c r="I75" s="258"/>
      <c r="K75" s="258"/>
    </row>
    <row r="76" spans="1:11">
      <c r="A76" s="215" t="s">
        <v>406</v>
      </c>
    </row>
    <row r="86" spans="4:5">
      <c r="D86" s="258"/>
    </row>
    <row r="87" spans="4:5">
      <c r="E87" s="258"/>
    </row>
    <row r="89" spans="4:5">
      <c r="E89" s="258"/>
    </row>
  </sheetData>
  <mergeCells count="26"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  <mergeCell ref="A19:A20"/>
    <mergeCell ref="B19:C19"/>
    <mergeCell ref="D19:E19"/>
    <mergeCell ref="F19:F20"/>
    <mergeCell ref="A26:A27"/>
    <mergeCell ref="B26:C26"/>
    <mergeCell ref="D26:E26"/>
    <mergeCell ref="F26:F27"/>
    <mergeCell ref="A6:F6"/>
    <mergeCell ref="A11:A13"/>
    <mergeCell ref="B11:F11"/>
    <mergeCell ref="B12:C12"/>
    <mergeCell ref="D12:E12"/>
    <mergeCell ref="F12:F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/>
  <dimension ref="A6:K89"/>
  <sheetViews>
    <sheetView showGridLines="0" topLeftCell="A7" zoomScale="70" zoomScaleNormal="70" workbookViewId="0">
      <selection activeCell="A77" sqref="A77"/>
    </sheetView>
  </sheetViews>
  <sheetFormatPr baseColWidth="10" defaultColWidth="11.5" defaultRowHeight="13"/>
  <cols>
    <col min="1" max="1" width="24" style="215" customWidth="1"/>
    <col min="2" max="2" width="19.5" style="215" customWidth="1"/>
    <col min="3" max="3" width="13" style="215" customWidth="1"/>
    <col min="4" max="4" width="14.1640625" style="215" customWidth="1"/>
    <col min="5" max="5" width="12.1640625" style="215" customWidth="1"/>
    <col min="6" max="16384" width="11.5" style="215"/>
  </cols>
  <sheetData>
    <row r="6" spans="1:6" s="213" customFormat="1" ht="16">
      <c r="A6" s="547" t="s">
        <v>1</v>
      </c>
      <c r="B6" s="547"/>
      <c r="C6" s="547"/>
      <c r="D6" s="547"/>
      <c r="E6" s="547"/>
      <c r="F6" s="547"/>
    </row>
    <row r="7" spans="1:6" ht="15" customHeight="1">
      <c r="A7" s="308" t="s">
        <v>234</v>
      </c>
      <c r="B7" s="308"/>
      <c r="C7" s="308"/>
      <c r="D7" s="308"/>
      <c r="E7" s="308"/>
      <c r="F7" s="308"/>
    </row>
    <row r="8" spans="1:6" ht="15" customHeight="1">
      <c r="A8" s="308" t="s">
        <v>319</v>
      </c>
      <c r="B8" s="308"/>
      <c r="C8" s="308"/>
      <c r="D8" s="308"/>
      <c r="E8" s="308"/>
      <c r="F8" s="308"/>
    </row>
    <row r="9" spans="1:6" ht="15" customHeight="1">
      <c r="A9" s="308" t="s">
        <v>3</v>
      </c>
      <c r="B9" s="308"/>
      <c r="C9" s="308"/>
      <c r="D9" s="308"/>
      <c r="E9" s="308"/>
      <c r="F9" s="308"/>
    </row>
    <row r="10" spans="1:6" ht="15" customHeight="1">
      <c r="A10" s="309" t="s">
        <v>404</v>
      </c>
      <c r="B10" s="309"/>
      <c r="C10" s="309"/>
      <c r="D10" s="309"/>
      <c r="E10" s="309"/>
      <c r="F10" s="308"/>
    </row>
    <row r="11" spans="1:6" ht="14">
      <c r="A11" s="548" t="s">
        <v>13</v>
      </c>
      <c r="B11" s="551"/>
      <c r="C11" s="551"/>
      <c r="D11" s="551"/>
      <c r="E11" s="551"/>
      <c r="F11" s="551"/>
    </row>
    <row r="12" spans="1:6" ht="20.25" customHeight="1">
      <c r="A12" s="549"/>
      <c r="B12" s="514" t="s">
        <v>43</v>
      </c>
      <c r="C12" s="515"/>
      <c r="D12" s="514" t="s">
        <v>42</v>
      </c>
      <c r="E12" s="515"/>
      <c r="F12" s="552" t="s">
        <v>11</v>
      </c>
    </row>
    <row r="13" spans="1:6" ht="17.25" customHeight="1">
      <c r="A13" s="550"/>
      <c r="B13" s="217" t="s">
        <v>29</v>
      </c>
      <c r="C13" s="218" t="s">
        <v>12</v>
      </c>
      <c r="D13" s="217" t="s">
        <v>29</v>
      </c>
      <c r="E13" s="218" t="s">
        <v>12</v>
      </c>
      <c r="F13" s="553"/>
    </row>
    <row r="14" spans="1:6" ht="28">
      <c r="A14" s="219" t="s">
        <v>3</v>
      </c>
      <c r="B14" s="142">
        <v>108614</v>
      </c>
      <c r="C14" s="141">
        <v>2.511826146682377E-2</v>
      </c>
      <c r="D14" s="142">
        <v>4215491</v>
      </c>
      <c r="E14" s="141">
        <v>0.97488173853317628</v>
      </c>
      <c r="F14" s="222">
        <v>4324105</v>
      </c>
    </row>
    <row r="15" spans="1:6">
      <c r="A15" s="223" t="s">
        <v>4</v>
      </c>
      <c r="B15" s="15">
        <v>41794</v>
      </c>
      <c r="C15" s="82">
        <v>2.543187143986355E-2</v>
      </c>
      <c r="D15" s="15">
        <v>1601577</v>
      </c>
      <c r="E15" s="82">
        <v>0.97456812856013642</v>
      </c>
      <c r="F15" s="226">
        <v>1643371</v>
      </c>
    </row>
    <row r="16" spans="1:6">
      <c r="A16" s="227" t="s">
        <v>5</v>
      </c>
      <c r="B16" s="138">
        <v>66820</v>
      </c>
      <c r="C16" s="137">
        <v>2.4926009070650054E-2</v>
      </c>
      <c r="D16" s="138">
        <v>2613914</v>
      </c>
      <c r="E16" s="137">
        <v>0.97507399092934999</v>
      </c>
      <c r="F16" s="230">
        <v>2680734</v>
      </c>
    </row>
    <row r="17" spans="1:6">
      <c r="A17" s="215" t="s">
        <v>30</v>
      </c>
      <c r="B17" s="9"/>
      <c r="C17" s="9"/>
      <c r="D17" s="9"/>
      <c r="E17" s="9"/>
    </row>
    <row r="18" spans="1:6">
      <c r="B18" s="9"/>
      <c r="C18" s="9"/>
      <c r="D18" s="9"/>
      <c r="E18" s="9"/>
    </row>
    <row r="19" spans="1:6">
      <c r="A19" s="554" t="s">
        <v>14</v>
      </c>
      <c r="B19" s="514" t="s">
        <v>43</v>
      </c>
      <c r="C19" s="515"/>
      <c r="D19" s="514" t="s">
        <v>42</v>
      </c>
      <c r="E19" s="515"/>
      <c r="F19" s="556" t="s">
        <v>11</v>
      </c>
    </row>
    <row r="20" spans="1:6">
      <c r="A20" s="555"/>
      <c r="B20" s="217" t="s">
        <v>29</v>
      </c>
      <c r="C20" s="218" t="s">
        <v>12</v>
      </c>
      <c r="D20" s="217" t="s">
        <v>29</v>
      </c>
      <c r="E20" s="218" t="s">
        <v>12</v>
      </c>
      <c r="F20" s="556"/>
    </row>
    <row r="21" spans="1:6" ht="14">
      <c r="A21" s="232" t="s">
        <v>15</v>
      </c>
      <c r="B21" s="134">
        <v>5319</v>
      </c>
      <c r="C21" s="141">
        <v>1.3427139027308665E-2</v>
      </c>
      <c r="D21" s="134">
        <v>390819</v>
      </c>
      <c r="E21" s="141">
        <v>0.98657286097269137</v>
      </c>
      <c r="F21" s="234">
        <v>396138</v>
      </c>
    </row>
    <row r="22" spans="1:6">
      <c r="A22" s="223" t="s">
        <v>16</v>
      </c>
      <c r="B22" s="15">
        <v>91491</v>
      </c>
      <c r="C22" s="82">
        <v>2.5677964960022632E-2</v>
      </c>
      <c r="D22" s="15">
        <v>3471525</v>
      </c>
      <c r="E22" s="82">
        <v>0.97432203503997739</v>
      </c>
      <c r="F22" s="226">
        <v>3563016</v>
      </c>
    </row>
    <row r="23" spans="1:6">
      <c r="A23" s="227" t="s">
        <v>17</v>
      </c>
      <c r="B23" s="138">
        <v>11804</v>
      </c>
      <c r="C23" s="137">
        <v>3.2474964234620887E-2</v>
      </c>
      <c r="D23" s="138">
        <v>351676</v>
      </c>
      <c r="E23" s="137">
        <v>0.96752503576537907</v>
      </c>
      <c r="F23" s="230">
        <v>363480</v>
      </c>
    </row>
    <row r="24" spans="1:6">
      <c r="A24" s="215" t="s">
        <v>30</v>
      </c>
      <c r="B24" s="5"/>
      <c r="C24" s="5"/>
      <c r="D24" s="5"/>
      <c r="E24" s="5"/>
    </row>
    <row r="25" spans="1:6">
      <c r="B25" s="5"/>
      <c r="C25" s="5"/>
      <c r="D25" s="5"/>
      <c r="E25" s="5"/>
    </row>
    <row r="26" spans="1:6">
      <c r="A26" s="554" t="s">
        <v>18</v>
      </c>
      <c r="B26" s="514" t="s">
        <v>43</v>
      </c>
      <c r="C26" s="515"/>
      <c r="D26" s="514" t="s">
        <v>42</v>
      </c>
      <c r="E26" s="515"/>
      <c r="F26" s="556" t="s">
        <v>11</v>
      </c>
    </row>
    <row r="27" spans="1:6">
      <c r="A27" s="555"/>
      <c r="B27" s="217" t="s">
        <v>29</v>
      </c>
      <c r="C27" s="218" t="s">
        <v>12</v>
      </c>
      <c r="D27" s="217" t="s">
        <v>29</v>
      </c>
      <c r="E27" s="218" t="s">
        <v>12</v>
      </c>
      <c r="F27" s="556"/>
    </row>
    <row r="28" spans="1:6" ht="14">
      <c r="A28" s="232" t="s">
        <v>19</v>
      </c>
      <c r="B28" s="134">
        <v>16110</v>
      </c>
      <c r="C28" s="111">
        <v>6.6284839657343178E-2</v>
      </c>
      <c r="D28" s="134">
        <v>226932</v>
      </c>
      <c r="E28" s="111">
        <v>0.93371516034265678</v>
      </c>
      <c r="F28" s="236">
        <v>243042</v>
      </c>
    </row>
    <row r="29" spans="1:6">
      <c r="A29" s="223" t="s">
        <v>20</v>
      </c>
      <c r="B29" s="15">
        <v>43007</v>
      </c>
      <c r="C29" s="82">
        <v>4.6143760555008358E-2</v>
      </c>
      <c r="D29" s="15">
        <v>889015</v>
      </c>
      <c r="E29" s="82">
        <v>0.95385623944499165</v>
      </c>
      <c r="F29" s="237">
        <v>932022</v>
      </c>
    </row>
    <row r="30" spans="1:6">
      <c r="A30" s="238" t="s">
        <v>21</v>
      </c>
      <c r="B30" s="125">
        <v>28638</v>
      </c>
      <c r="C30" s="132">
        <v>1.5414982105207064E-2</v>
      </c>
      <c r="D30" s="125">
        <v>1829165</v>
      </c>
      <c r="E30" s="132">
        <v>0.98458501789479291</v>
      </c>
      <c r="F30" s="236">
        <v>1857803</v>
      </c>
    </row>
    <row r="31" spans="1:6">
      <c r="A31" s="223" t="s">
        <v>22</v>
      </c>
      <c r="B31" s="15">
        <v>13346</v>
      </c>
      <c r="C31" s="82">
        <v>1.945489557534508E-2</v>
      </c>
      <c r="D31" s="15">
        <v>672651</v>
      </c>
      <c r="E31" s="82">
        <v>0.98054510442465492</v>
      </c>
      <c r="F31" s="237">
        <v>685997</v>
      </c>
    </row>
    <row r="32" spans="1:6">
      <c r="A32" s="227" t="s">
        <v>23</v>
      </c>
      <c r="B32" s="138">
        <v>7513</v>
      </c>
      <c r="C32" s="137">
        <v>1.2446056871174282E-2</v>
      </c>
      <c r="D32" s="138">
        <v>596132</v>
      </c>
      <c r="E32" s="137">
        <v>0.98755394312882572</v>
      </c>
      <c r="F32" s="230">
        <v>603645</v>
      </c>
    </row>
    <row r="33" spans="1:6">
      <c r="A33" s="215" t="s">
        <v>30</v>
      </c>
      <c r="B33" s="5"/>
      <c r="C33" s="5"/>
      <c r="D33" s="5"/>
      <c r="E33" s="5"/>
    </row>
    <row r="34" spans="1:6">
      <c r="B34" s="5"/>
      <c r="C34" s="5"/>
      <c r="D34" s="5"/>
      <c r="E34" s="5"/>
    </row>
    <row r="35" spans="1:6">
      <c r="A35" s="554" t="s">
        <v>24</v>
      </c>
      <c r="B35" s="514" t="s">
        <v>43</v>
      </c>
      <c r="C35" s="515"/>
      <c r="D35" s="514" t="s">
        <v>42</v>
      </c>
      <c r="E35" s="515"/>
      <c r="F35" s="556" t="s">
        <v>11</v>
      </c>
    </row>
    <row r="36" spans="1:6">
      <c r="A36" s="555"/>
      <c r="B36" s="217" t="s">
        <v>29</v>
      </c>
      <c r="C36" s="218" t="s">
        <v>12</v>
      </c>
      <c r="D36" s="217" t="s">
        <v>29</v>
      </c>
      <c r="E36" s="218" t="s">
        <v>12</v>
      </c>
      <c r="F36" s="556"/>
    </row>
    <row r="37" spans="1:6" ht="14">
      <c r="A37" s="232" t="s">
        <v>25</v>
      </c>
      <c r="B37" s="134">
        <v>9117</v>
      </c>
      <c r="C37" s="111">
        <v>2.718887275178113E-2</v>
      </c>
      <c r="D37" s="134">
        <v>326204</v>
      </c>
      <c r="E37" s="111">
        <v>0.97281112724821883</v>
      </c>
      <c r="F37" s="236">
        <v>335321</v>
      </c>
    </row>
    <row r="38" spans="1:6">
      <c r="A38" s="223" t="s">
        <v>26</v>
      </c>
      <c r="B38" s="15">
        <v>24054</v>
      </c>
      <c r="C38" s="82">
        <v>3.1475023716837316E-2</v>
      </c>
      <c r="D38" s="15">
        <v>740171</v>
      </c>
      <c r="E38" s="82">
        <v>0.9685249762831627</v>
      </c>
      <c r="F38" s="237">
        <v>764225</v>
      </c>
    </row>
    <row r="39" spans="1:6">
      <c r="A39" s="238" t="s">
        <v>27</v>
      </c>
      <c r="B39" s="125">
        <v>28434</v>
      </c>
      <c r="C39" s="132">
        <v>2.4693416565275503E-2</v>
      </c>
      <c r="D39" s="125">
        <v>1123047</v>
      </c>
      <c r="E39" s="132">
        <v>0.97530658343472454</v>
      </c>
      <c r="F39" s="236">
        <v>1151481</v>
      </c>
    </row>
    <row r="40" spans="1:6">
      <c r="A40" s="241" t="s">
        <v>28</v>
      </c>
      <c r="B40" s="19">
        <v>47009</v>
      </c>
      <c r="C40" s="83">
        <v>2.267594369338732E-2</v>
      </c>
      <c r="D40" s="19">
        <v>2026069</v>
      </c>
      <c r="E40" s="83">
        <v>0.97732405630661268</v>
      </c>
      <c r="F40" s="244">
        <v>2073078</v>
      </c>
    </row>
    <row r="41" spans="1:6">
      <c r="A41" s="215" t="s">
        <v>30</v>
      </c>
      <c r="B41" s="5"/>
      <c r="C41" s="5"/>
      <c r="D41" s="5"/>
      <c r="E41" s="4"/>
    </row>
    <row r="42" spans="1:6">
      <c r="B42" s="5"/>
      <c r="C42" s="5"/>
      <c r="D42" s="5"/>
      <c r="E42" s="4"/>
    </row>
    <row r="43" spans="1:6">
      <c r="A43" s="554" t="s">
        <v>219</v>
      </c>
      <c r="B43" s="514" t="s">
        <v>43</v>
      </c>
      <c r="C43" s="515"/>
      <c r="D43" s="514" t="s">
        <v>42</v>
      </c>
      <c r="E43" s="515"/>
      <c r="F43" s="556" t="s">
        <v>11</v>
      </c>
    </row>
    <row r="44" spans="1:6">
      <c r="A44" s="555"/>
      <c r="B44" s="217" t="s">
        <v>29</v>
      </c>
      <c r="C44" s="218" t="s">
        <v>12</v>
      </c>
      <c r="D44" s="217" t="s">
        <v>29</v>
      </c>
      <c r="E44" s="218" t="s">
        <v>12</v>
      </c>
      <c r="F44" s="556"/>
    </row>
    <row r="45" spans="1:6" ht="14">
      <c r="A45" s="247" t="s">
        <v>194</v>
      </c>
      <c r="B45" s="112">
        <v>39347</v>
      </c>
      <c r="C45" s="111">
        <v>2.172146487258161E-2</v>
      </c>
      <c r="D45" s="112">
        <v>1772087</v>
      </c>
      <c r="E45" s="111">
        <v>0.97827853512741836</v>
      </c>
      <c r="F45" s="234">
        <v>1811434</v>
      </c>
    </row>
    <row r="46" spans="1:6">
      <c r="A46" s="249" t="s">
        <v>211</v>
      </c>
      <c r="B46" s="19">
        <v>69267</v>
      </c>
      <c r="C46" s="83">
        <v>2.7567089987941114E-2</v>
      </c>
      <c r="D46" s="19">
        <v>2443403</v>
      </c>
      <c r="E46" s="83">
        <v>0.97243291001205889</v>
      </c>
      <c r="F46" s="244">
        <v>2512670</v>
      </c>
    </row>
    <row r="47" spans="1:6">
      <c r="A47" s="215" t="s">
        <v>30</v>
      </c>
    </row>
    <row r="49" spans="1:11">
      <c r="A49" s="554" t="s">
        <v>192</v>
      </c>
      <c r="B49" s="514" t="s">
        <v>43</v>
      </c>
      <c r="C49" s="515"/>
      <c r="D49" s="514" t="s">
        <v>42</v>
      </c>
      <c r="E49" s="515"/>
      <c r="F49" s="557" t="s">
        <v>11</v>
      </c>
    </row>
    <row r="50" spans="1:11">
      <c r="A50" s="555"/>
      <c r="B50" s="245" t="s">
        <v>29</v>
      </c>
      <c r="C50" s="246" t="s">
        <v>12</v>
      </c>
      <c r="D50" s="245" t="s">
        <v>29</v>
      </c>
      <c r="E50" s="246" t="s">
        <v>12</v>
      </c>
      <c r="F50" s="553"/>
    </row>
    <row r="51" spans="1:11" ht="14">
      <c r="A51" s="247" t="s">
        <v>173</v>
      </c>
      <c r="B51" s="248">
        <v>4232</v>
      </c>
      <c r="C51" s="235">
        <v>6.115695313516091E-2</v>
      </c>
      <c r="D51" s="248">
        <v>64966</v>
      </c>
      <c r="E51" s="235">
        <v>0.9388285957889565</v>
      </c>
      <c r="F51" s="234">
        <v>69199</v>
      </c>
    </row>
    <row r="52" spans="1:11">
      <c r="A52" s="252" t="s">
        <v>185</v>
      </c>
      <c r="B52" s="253">
        <v>1945</v>
      </c>
      <c r="C52" s="225">
        <v>4.3888547909596357E-3</v>
      </c>
      <c r="D52" s="253">
        <v>441223</v>
      </c>
      <c r="E52" s="225">
        <v>0.99561114520904037</v>
      </c>
      <c r="F52" s="226">
        <v>443168</v>
      </c>
      <c r="J52" s="251"/>
    </row>
    <row r="53" spans="1:11">
      <c r="A53" s="254" t="s">
        <v>216</v>
      </c>
      <c r="B53" s="239">
        <v>41032</v>
      </c>
      <c r="C53" s="255">
        <v>1.9297489003130809E-2</v>
      </c>
      <c r="D53" s="239">
        <v>2085255</v>
      </c>
      <c r="E53" s="255">
        <v>0.98070251099686923</v>
      </c>
      <c r="F53" s="256">
        <v>2126287</v>
      </c>
      <c r="I53" s="251"/>
      <c r="J53" s="251"/>
      <c r="K53" s="251"/>
    </row>
    <row r="54" spans="1:11">
      <c r="A54" s="252" t="s">
        <v>184</v>
      </c>
      <c r="B54" s="253">
        <v>2397</v>
      </c>
      <c r="C54" s="225">
        <v>8.2771337704985962E-3</v>
      </c>
      <c r="D54" s="253">
        <v>287196</v>
      </c>
      <c r="E54" s="225">
        <v>0.99172286622950145</v>
      </c>
      <c r="F54" s="226">
        <v>289593</v>
      </c>
    </row>
    <row r="55" spans="1:11" ht="14">
      <c r="A55" s="131" t="s">
        <v>213</v>
      </c>
      <c r="B55" s="257">
        <v>13286</v>
      </c>
      <c r="C55" s="255">
        <v>2.5417535535956839E-2</v>
      </c>
      <c r="D55" s="257">
        <v>509424</v>
      </c>
      <c r="E55" s="255">
        <v>0.97458246446404317</v>
      </c>
      <c r="F55" s="310">
        <v>522710</v>
      </c>
      <c r="I55" s="251"/>
      <c r="J55" s="251"/>
      <c r="K55" s="251"/>
    </row>
    <row r="56" spans="1:11">
      <c r="A56" s="252" t="s">
        <v>175</v>
      </c>
      <c r="B56" s="253">
        <v>9783</v>
      </c>
      <c r="C56" s="225">
        <v>3.7147435410622882E-2</v>
      </c>
      <c r="D56" s="253">
        <v>253574</v>
      </c>
      <c r="E56" s="225">
        <v>0.96285636173088895</v>
      </c>
      <c r="F56" s="226">
        <v>263356</v>
      </c>
      <c r="I56" s="251"/>
      <c r="J56" s="251"/>
      <c r="K56" s="251"/>
    </row>
    <row r="57" spans="1:11">
      <c r="A57" s="254" t="s">
        <v>215</v>
      </c>
      <c r="B57" s="239">
        <v>1060</v>
      </c>
      <c r="C57" s="255">
        <v>5.5050064398188539E-3</v>
      </c>
      <c r="D57" s="239">
        <v>191492</v>
      </c>
      <c r="E57" s="255">
        <v>0.99449499356018112</v>
      </c>
      <c r="F57" s="256">
        <v>192552</v>
      </c>
      <c r="I57" s="251"/>
      <c r="J57" s="251"/>
      <c r="K57" s="251"/>
    </row>
    <row r="58" spans="1:11">
      <c r="A58" s="252" t="s">
        <v>176</v>
      </c>
      <c r="B58" s="253">
        <v>453</v>
      </c>
      <c r="C58" s="225">
        <v>1.1085009543385699E-2</v>
      </c>
      <c r="D58" s="253">
        <v>40413</v>
      </c>
      <c r="E58" s="225">
        <v>0.98891499045661435</v>
      </c>
      <c r="F58" s="226">
        <v>40866</v>
      </c>
      <c r="I58" s="251"/>
      <c r="J58" s="251"/>
      <c r="K58" s="251"/>
    </row>
    <row r="59" spans="1:11" ht="14">
      <c r="A59" s="131" t="s">
        <v>189</v>
      </c>
      <c r="B59" s="257">
        <v>312</v>
      </c>
      <c r="C59" s="255">
        <v>2.5690218778561843E-3</v>
      </c>
      <c r="D59" s="257">
        <v>121135</v>
      </c>
      <c r="E59" s="255">
        <v>0.99743097812214376</v>
      </c>
      <c r="F59" s="310">
        <v>121447</v>
      </c>
      <c r="I59" s="251"/>
      <c r="J59" s="251"/>
      <c r="K59" s="251"/>
    </row>
    <row r="60" spans="1:11">
      <c r="A60" s="252" t="s">
        <v>186</v>
      </c>
      <c r="B60" s="253">
        <v>27007</v>
      </c>
      <c r="C60" s="225">
        <v>0.26876113328092194</v>
      </c>
      <c r="D60" s="253">
        <v>73480</v>
      </c>
      <c r="E60" s="225">
        <v>0.73123886671907812</v>
      </c>
      <c r="F60" s="226">
        <v>100487</v>
      </c>
      <c r="I60" s="251"/>
      <c r="J60" s="251"/>
      <c r="K60" s="251"/>
    </row>
    <row r="61" spans="1:11">
      <c r="A61" s="254" t="s">
        <v>217</v>
      </c>
      <c r="B61" s="239">
        <v>3449</v>
      </c>
      <c r="C61" s="255">
        <v>3.9926745015234442E-3</v>
      </c>
      <c r="D61" s="239">
        <v>860383</v>
      </c>
      <c r="E61" s="255">
        <v>0.99600732549847659</v>
      </c>
      <c r="F61" s="256">
        <v>863832</v>
      </c>
      <c r="I61" s="258"/>
      <c r="J61" s="251"/>
      <c r="K61" s="251"/>
    </row>
    <row r="62" spans="1:11">
      <c r="A62" s="252" t="s">
        <v>188</v>
      </c>
      <c r="B62" s="253">
        <v>23403</v>
      </c>
      <c r="C62" s="225">
        <v>0.30792205570832731</v>
      </c>
      <c r="D62" s="253">
        <v>52600</v>
      </c>
      <c r="E62" s="225">
        <v>0.69207794429167269</v>
      </c>
      <c r="F62" s="226">
        <v>76003</v>
      </c>
      <c r="I62" s="251"/>
      <c r="J62" s="251"/>
      <c r="K62" s="251"/>
    </row>
    <row r="63" spans="1:11" ht="14">
      <c r="A63" s="131" t="s">
        <v>177</v>
      </c>
      <c r="B63" s="257">
        <v>2279</v>
      </c>
      <c r="C63" s="255">
        <v>3.1912957024631372E-2</v>
      </c>
      <c r="D63" s="257">
        <v>69133</v>
      </c>
      <c r="E63" s="255">
        <v>0.9680730399227031</v>
      </c>
      <c r="F63" s="310">
        <v>71413</v>
      </c>
      <c r="I63" s="251"/>
      <c r="J63" s="251"/>
      <c r="K63" s="251"/>
    </row>
    <row r="64" spans="1:11">
      <c r="A64" s="252" t="s">
        <v>178</v>
      </c>
      <c r="B64" s="253">
        <v>1649</v>
      </c>
      <c r="C64" s="225">
        <v>2.1038261823656243E-2</v>
      </c>
      <c r="D64" s="253">
        <v>76732</v>
      </c>
      <c r="E64" s="225">
        <v>0.9789617381763438</v>
      </c>
      <c r="F64" s="226">
        <v>78381</v>
      </c>
      <c r="I64" s="251"/>
      <c r="J64" s="251"/>
      <c r="K64" s="251"/>
    </row>
    <row r="65" spans="1:11">
      <c r="A65" s="254" t="s">
        <v>214</v>
      </c>
      <c r="B65" s="239">
        <v>1178</v>
      </c>
      <c r="C65" s="255">
        <v>8.0621980097731905E-3</v>
      </c>
      <c r="D65" s="239">
        <v>144936</v>
      </c>
      <c r="E65" s="255">
        <v>0.99193780199022685</v>
      </c>
      <c r="F65" s="256">
        <v>146114</v>
      </c>
      <c r="I65" s="251"/>
      <c r="J65" s="251"/>
      <c r="K65" s="251"/>
    </row>
    <row r="66" spans="1:11">
      <c r="A66" s="252" t="s">
        <v>171</v>
      </c>
      <c r="B66" s="253">
        <v>474</v>
      </c>
      <c r="C66" s="225">
        <v>8.1992734820965224E-3</v>
      </c>
      <c r="D66" s="253">
        <v>57336</v>
      </c>
      <c r="E66" s="225">
        <v>0.99180072651790352</v>
      </c>
      <c r="F66" s="226">
        <v>57810</v>
      </c>
      <c r="I66" s="251"/>
      <c r="J66" s="251"/>
      <c r="K66" s="251"/>
    </row>
    <row r="67" spans="1:11" ht="14">
      <c r="A67" s="131" t="s">
        <v>172</v>
      </c>
      <c r="B67" s="257">
        <v>5445</v>
      </c>
      <c r="C67" s="255">
        <v>0.39251730103806226</v>
      </c>
      <c r="D67" s="257">
        <v>8426</v>
      </c>
      <c r="E67" s="255">
        <v>0.60741061130334484</v>
      </c>
      <c r="F67" s="310">
        <v>13872</v>
      </c>
      <c r="I67" s="251"/>
      <c r="J67" s="251"/>
      <c r="K67" s="251"/>
    </row>
    <row r="68" spans="1:11">
      <c r="A68" s="252" t="s">
        <v>179</v>
      </c>
      <c r="B68" s="253">
        <v>1283</v>
      </c>
      <c r="C68" s="225">
        <v>3.4080646018169264E-2</v>
      </c>
      <c r="D68" s="253">
        <v>36363</v>
      </c>
      <c r="E68" s="225">
        <v>0.96591935398183071</v>
      </c>
      <c r="F68" s="226">
        <v>37646</v>
      </c>
      <c r="I68" s="251"/>
      <c r="J68" s="251"/>
      <c r="K68" s="258"/>
    </row>
    <row r="69" spans="1:11">
      <c r="A69" s="254" t="s">
        <v>187</v>
      </c>
      <c r="B69" s="239">
        <v>3376</v>
      </c>
      <c r="C69" s="255">
        <v>2.9518230305149953E-2</v>
      </c>
      <c r="D69" s="239">
        <v>110994</v>
      </c>
      <c r="E69" s="255">
        <v>0.97048176969485</v>
      </c>
      <c r="F69" s="256">
        <v>114370</v>
      </c>
      <c r="I69" s="258"/>
      <c r="J69" s="251"/>
      <c r="K69" s="251"/>
    </row>
    <row r="70" spans="1:11">
      <c r="A70" s="252" t="s">
        <v>180</v>
      </c>
      <c r="B70" s="253">
        <v>6230</v>
      </c>
      <c r="C70" s="225">
        <v>9.4426845718962663E-2</v>
      </c>
      <c r="D70" s="253">
        <v>59747</v>
      </c>
      <c r="E70" s="225">
        <v>0.90557315428103735</v>
      </c>
      <c r="F70" s="226">
        <v>65977</v>
      </c>
      <c r="I70" s="251"/>
      <c r="J70" s="251"/>
      <c r="K70" s="251"/>
    </row>
    <row r="71" spans="1:11" ht="14">
      <c r="A71" s="131" t="s">
        <v>181</v>
      </c>
      <c r="B71" s="257">
        <v>762</v>
      </c>
      <c r="C71" s="255">
        <v>1.5626922603666788E-2</v>
      </c>
      <c r="D71" s="257">
        <v>48000</v>
      </c>
      <c r="E71" s="255">
        <v>0.98437307739633317</v>
      </c>
      <c r="F71" s="310">
        <v>48762</v>
      </c>
      <c r="I71" s="251"/>
      <c r="J71" s="251"/>
      <c r="K71" s="251"/>
    </row>
    <row r="72" spans="1:11">
      <c r="A72" s="252" t="s">
        <v>182</v>
      </c>
      <c r="B72" s="253">
        <v>1224</v>
      </c>
      <c r="C72" s="225">
        <v>1.4690174145773574E-2</v>
      </c>
      <c r="D72" s="253">
        <v>82097</v>
      </c>
      <c r="E72" s="225">
        <v>0.98530982585422644</v>
      </c>
      <c r="F72" s="226">
        <v>83321</v>
      </c>
      <c r="I72" s="251"/>
      <c r="J72" s="251"/>
    </row>
    <row r="73" spans="1:11">
      <c r="A73" s="254" t="s">
        <v>183</v>
      </c>
      <c r="B73" s="239">
        <v>7495</v>
      </c>
      <c r="C73" s="255">
        <v>6.4074067741549404E-2</v>
      </c>
      <c r="D73" s="239">
        <v>109479</v>
      </c>
      <c r="E73" s="255">
        <v>0.93592593225845055</v>
      </c>
      <c r="F73" s="256">
        <v>116974</v>
      </c>
      <c r="I73" s="251"/>
      <c r="J73" s="251"/>
      <c r="K73" s="251"/>
    </row>
    <row r="74" spans="1:11">
      <c r="A74" s="259" t="s">
        <v>212</v>
      </c>
      <c r="B74" s="260">
        <v>159754</v>
      </c>
      <c r="C74" s="261">
        <v>2.6875885641301455E-2</v>
      </c>
      <c r="D74" s="260">
        <v>5784385</v>
      </c>
      <c r="E74" s="261">
        <v>0.9731241143586985</v>
      </c>
      <c r="F74" s="262">
        <v>5944139</v>
      </c>
      <c r="I74" s="251"/>
      <c r="J74" s="251"/>
      <c r="K74" s="251"/>
    </row>
    <row r="75" spans="1:11">
      <c r="A75" s="215" t="s">
        <v>405</v>
      </c>
      <c r="I75" s="258"/>
      <c r="K75" s="258"/>
    </row>
    <row r="76" spans="1:11">
      <c r="A76" s="215" t="s">
        <v>406</v>
      </c>
    </row>
    <row r="86" spans="4:5">
      <c r="D86" s="258"/>
    </row>
    <row r="87" spans="4:5">
      <c r="E87" s="258"/>
    </row>
    <row r="89" spans="4:5">
      <c r="E89" s="258"/>
    </row>
  </sheetData>
  <mergeCells count="26"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  <mergeCell ref="A19:A20"/>
    <mergeCell ref="B19:C19"/>
    <mergeCell ref="D19:E19"/>
    <mergeCell ref="F19:F20"/>
    <mergeCell ref="A26:A27"/>
    <mergeCell ref="B26:C26"/>
    <mergeCell ref="D26:E26"/>
    <mergeCell ref="F26:F27"/>
    <mergeCell ref="A6:F6"/>
    <mergeCell ref="A11:A13"/>
    <mergeCell ref="B11:F11"/>
    <mergeCell ref="B12:C12"/>
    <mergeCell ref="D12:E12"/>
    <mergeCell ref="F12:F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/>
  <dimension ref="A6:K89"/>
  <sheetViews>
    <sheetView showGridLines="0" topLeftCell="A7" zoomScale="90" zoomScaleNormal="90" workbookViewId="0">
      <selection activeCell="A77" sqref="A77"/>
    </sheetView>
  </sheetViews>
  <sheetFormatPr baseColWidth="10" defaultColWidth="11.5" defaultRowHeight="13"/>
  <cols>
    <col min="1" max="1" width="24" style="215" customWidth="1"/>
    <col min="2" max="2" width="19.5" style="215" customWidth="1"/>
    <col min="3" max="3" width="13" style="215" customWidth="1"/>
    <col min="4" max="4" width="14.1640625" style="215" customWidth="1"/>
    <col min="5" max="5" width="12.1640625" style="215" customWidth="1"/>
    <col min="6" max="16384" width="11.5" style="215"/>
  </cols>
  <sheetData>
    <row r="6" spans="1:6" s="213" customFormat="1" ht="16">
      <c r="A6" s="547" t="s">
        <v>1</v>
      </c>
      <c r="B6" s="547"/>
      <c r="C6" s="547"/>
      <c r="D6" s="547"/>
      <c r="E6" s="547"/>
      <c r="F6" s="547"/>
    </row>
    <row r="7" spans="1:6" ht="15" customHeight="1">
      <c r="A7" s="308" t="s">
        <v>235</v>
      </c>
      <c r="B7" s="308"/>
      <c r="C7" s="308"/>
      <c r="D7" s="308"/>
      <c r="E7" s="308"/>
      <c r="F7" s="308"/>
    </row>
    <row r="8" spans="1:6" ht="15" customHeight="1">
      <c r="A8" s="308" t="s">
        <v>319</v>
      </c>
      <c r="B8" s="308"/>
      <c r="C8" s="308"/>
      <c r="D8" s="308"/>
      <c r="E8" s="308"/>
      <c r="F8" s="308"/>
    </row>
    <row r="9" spans="1:6" ht="15" customHeight="1">
      <c r="A9" s="308" t="s">
        <v>3</v>
      </c>
      <c r="B9" s="308"/>
      <c r="C9" s="308"/>
      <c r="D9" s="308"/>
      <c r="E9" s="308"/>
      <c r="F9" s="308"/>
    </row>
    <row r="10" spans="1:6" ht="15" customHeight="1">
      <c r="A10" s="309" t="s">
        <v>404</v>
      </c>
      <c r="B10" s="309"/>
      <c r="C10" s="309"/>
      <c r="D10" s="309"/>
      <c r="E10" s="309"/>
      <c r="F10" s="308"/>
    </row>
    <row r="11" spans="1:6" ht="14">
      <c r="A11" s="548" t="s">
        <v>13</v>
      </c>
      <c r="B11" s="551"/>
      <c r="C11" s="551"/>
      <c r="D11" s="551"/>
      <c r="E11" s="551"/>
      <c r="F11" s="551"/>
    </row>
    <row r="12" spans="1:6" ht="20.25" customHeight="1">
      <c r="A12" s="549"/>
      <c r="B12" s="514" t="s">
        <v>43</v>
      </c>
      <c r="C12" s="515"/>
      <c r="D12" s="514" t="s">
        <v>42</v>
      </c>
      <c r="E12" s="515"/>
      <c r="F12" s="552" t="s">
        <v>11</v>
      </c>
    </row>
    <row r="13" spans="1:6" ht="17.25" customHeight="1">
      <c r="A13" s="550"/>
      <c r="B13" s="217" t="s">
        <v>29</v>
      </c>
      <c r="C13" s="218" t="s">
        <v>12</v>
      </c>
      <c r="D13" s="217" t="s">
        <v>29</v>
      </c>
      <c r="E13" s="218" t="s">
        <v>12</v>
      </c>
      <c r="F13" s="553"/>
    </row>
    <row r="14" spans="1:6" ht="28">
      <c r="A14" s="219" t="s">
        <v>3</v>
      </c>
      <c r="B14" s="142">
        <v>90031</v>
      </c>
      <c r="C14" s="141">
        <v>2.082072475113347E-2</v>
      </c>
      <c r="D14" s="142">
        <v>4234074</v>
      </c>
      <c r="E14" s="141">
        <v>0.9791792752488665</v>
      </c>
      <c r="F14" s="222">
        <v>4324105</v>
      </c>
    </row>
    <row r="15" spans="1:6">
      <c r="A15" s="223" t="s">
        <v>4</v>
      </c>
      <c r="B15" s="15">
        <v>27531</v>
      </c>
      <c r="C15" s="82">
        <v>1.6752760028015585E-2</v>
      </c>
      <c r="D15" s="15">
        <v>1615840</v>
      </c>
      <c r="E15" s="82">
        <v>0.98324723997198438</v>
      </c>
      <c r="F15" s="226">
        <v>1643371</v>
      </c>
    </row>
    <row r="16" spans="1:6">
      <c r="A16" s="227" t="s">
        <v>5</v>
      </c>
      <c r="B16" s="138">
        <v>62500</v>
      </c>
      <c r="C16" s="137">
        <v>2.3314510130434427E-2</v>
      </c>
      <c r="D16" s="138">
        <v>2618234</v>
      </c>
      <c r="E16" s="137">
        <v>0.9766854898695656</v>
      </c>
      <c r="F16" s="230">
        <v>2680734</v>
      </c>
    </row>
    <row r="17" spans="1:6">
      <c r="A17" s="215" t="s">
        <v>30</v>
      </c>
      <c r="B17" s="9"/>
      <c r="C17" s="9"/>
      <c r="D17" s="9"/>
      <c r="E17" s="9"/>
    </row>
    <row r="18" spans="1:6">
      <c r="B18" s="9"/>
      <c r="C18" s="9"/>
      <c r="D18" s="9"/>
      <c r="E18" s="9"/>
    </row>
    <row r="19" spans="1:6">
      <c r="A19" s="554" t="s">
        <v>14</v>
      </c>
      <c r="B19" s="514" t="s">
        <v>43</v>
      </c>
      <c r="C19" s="515"/>
      <c r="D19" s="514" t="s">
        <v>42</v>
      </c>
      <c r="E19" s="515"/>
      <c r="F19" s="556" t="s">
        <v>11</v>
      </c>
    </row>
    <row r="20" spans="1:6">
      <c r="A20" s="555"/>
      <c r="B20" s="217" t="s">
        <v>29</v>
      </c>
      <c r="C20" s="218" t="s">
        <v>12</v>
      </c>
      <c r="D20" s="217" t="s">
        <v>29</v>
      </c>
      <c r="E20" s="218" t="s">
        <v>12</v>
      </c>
      <c r="F20" s="556"/>
    </row>
    <row r="21" spans="1:6" ht="14">
      <c r="A21" s="232" t="s">
        <v>15</v>
      </c>
      <c r="B21" s="134">
        <v>6117</v>
      </c>
      <c r="C21" s="141">
        <v>1.54415885373279E-2</v>
      </c>
      <c r="D21" s="134">
        <v>390021</v>
      </c>
      <c r="E21" s="141">
        <v>0.98455841146267209</v>
      </c>
      <c r="F21" s="234">
        <v>396138</v>
      </c>
    </row>
    <row r="22" spans="1:6">
      <c r="A22" s="223" t="s">
        <v>16</v>
      </c>
      <c r="B22" s="15">
        <v>78022</v>
      </c>
      <c r="C22" s="82">
        <v>2.1897740565857689E-2</v>
      </c>
      <c r="D22" s="15">
        <v>3484994</v>
      </c>
      <c r="E22" s="82">
        <v>0.97810225943414231</v>
      </c>
      <c r="F22" s="226">
        <v>3563016</v>
      </c>
    </row>
    <row r="23" spans="1:6">
      <c r="A23" s="227" t="s">
        <v>17</v>
      </c>
      <c r="B23" s="138">
        <v>5892</v>
      </c>
      <c r="C23" s="137">
        <v>1.6209970287223506E-2</v>
      </c>
      <c r="D23" s="138">
        <v>357587</v>
      </c>
      <c r="E23" s="137">
        <v>0.98378727852976777</v>
      </c>
      <c r="F23" s="230">
        <v>363480</v>
      </c>
    </row>
    <row r="24" spans="1:6">
      <c r="A24" s="215" t="s">
        <v>30</v>
      </c>
      <c r="B24" s="5"/>
      <c r="C24" s="5"/>
      <c r="D24" s="5"/>
      <c r="E24" s="5"/>
    </row>
    <row r="25" spans="1:6">
      <c r="B25" s="5"/>
      <c r="C25" s="5"/>
      <c r="D25" s="5"/>
      <c r="E25" s="5"/>
    </row>
    <row r="26" spans="1:6">
      <c r="A26" s="554" t="s">
        <v>18</v>
      </c>
      <c r="B26" s="514" t="s">
        <v>43</v>
      </c>
      <c r="C26" s="515"/>
      <c r="D26" s="514" t="s">
        <v>42</v>
      </c>
      <c r="E26" s="515"/>
      <c r="F26" s="556" t="s">
        <v>11</v>
      </c>
    </row>
    <row r="27" spans="1:6">
      <c r="A27" s="555"/>
      <c r="B27" s="217" t="s">
        <v>29</v>
      </c>
      <c r="C27" s="218" t="s">
        <v>12</v>
      </c>
      <c r="D27" s="217" t="s">
        <v>29</v>
      </c>
      <c r="E27" s="218" t="s">
        <v>12</v>
      </c>
      <c r="F27" s="556"/>
    </row>
    <row r="28" spans="1:6" ht="14">
      <c r="A28" s="232" t="s">
        <v>19</v>
      </c>
      <c r="B28" s="134">
        <v>7730</v>
      </c>
      <c r="C28" s="111">
        <v>3.1805202393002031E-2</v>
      </c>
      <c r="D28" s="134">
        <v>235312</v>
      </c>
      <c r="E28" s="111">
        <v>0.968194797606998</v>
      </c>
      <c r="F28" s="236">
        <v>243042</v>
      </c>
    </row>
    <row r="29" spans="1:6">
      <c r="A29" s="223" t="s">
        <v>20</v>
      </c>
      <c r="B29" s="15">
        <v>25797</v>
      </c>
      <c r="C29" s="82">
        <v>2.7678531193469681E-2</v>
      </c>
      <c r="D29" s="15">
        <v>906225</v>
      </c>
      <c r="E29" s="82">
        <v>0.97232146880653036</v>
      </c>
      <c r="F29" s="237">
        <v>932022</v>
      </c>
    </row>
    <row r="30" spans="1:6">
      <c r="A30" s="238" t="s">
        <v>21</v>
      </c>
      <c r="B30" s="125">
        <v>35869</v>
      </c>
      <c r="C30" s="132">
        <v>1.9307213951102457E-2</v>
      </c>
      <c r="D30" s="125">
        <v>1821934</v>
      </c>
      <c r="E30" s="132">
        <v>0.98069278604889754</v>
      </c>
      <c r="F30" s="236">
        <v>1857803</v>
      </c>
    </row>
    <row r="31" spans="1:6">
      <c r="A31" s="223" t="s">
        <v>22</v>
      </c>
      <c r="B31" s="15">
        <v>10126</v>
      </c>
      <c r="C31" s="82">
        <v>1.4760997497073602E-2</v>
      </c>
      <c r="D31" s="15">
        <v>675871</v>
      </c>
      <c r="E31" s="82">
        <v>0.9852390025029264</v>
      </c>
      <c r="F31" s="237">
        <v>685997</v>
      </c>
    </row>
    <row r="32" spans="1:6">
      <c r="A32" s="227" t="s">
        <v>23</v>
      </c>
      <c r="B32" s="138">
        <v>10509</v>
      </c>
      <c r="C32" s="137">
        <v>1.7409238873841413E-2</v>
      </c>
      <c r="D32" s="138">
        <v>593136</v>
      </c>
      <c r="E32" s="137">
        <v>0.98259076112615862</v>
      </c>
      <c r="F32" s="230">
        <v>603645</v>
      </c>
    </row>
    <row r="33" spans="1:6">
      <c r="A33" s="215" t="s">
        <v>30</v>
      </c>
      <c r="B33" s="5"/>
      <c r="C33" s="5"/>
      <c r="D33" s="5"/>
      <c r="E33" s="5"/>
    </row>
    <row r="34" spans="1:6">
      <c r="B34" s="5"/>
      <c r="C34" s="5"/>
      <c r="D34" s="5"/>
      <c r="E34" s="5"/>
    </row>
    <row r="35" spans="1:6">
      <c r="A35" s="554" t="s">
        <v>24</v>
      </c>
      <c r="B35" s="514" t="s">
        <v>43</v>
      </c>
      <c r="C35" s="515"/>
      <c r="D35" s="514" t="s">
        <v>42</v>
      </c>
      <c r="E35" s="515"/>
      <c r="F35" s="556" t="s">
        <v>11</v>
      </c>
    </row>
    <row r="36" spans="1:6">
      <c r="A36" s="555"/>
      <c r="B36" s="217" t="s">
        <v>29</v>
      </c>
      <c r="C36" s="218" t="s">
        <v>12</v>
      </c>
      <c r="D36" s="217" t="s">
        <v>29</v>
      </c>
      <c r="E36" s="218" t="s">
        <v>12</v>
      </c>
      <c r="F36" s="556"/>
    </row>
    <row r="37" spans="1:6" ht="14">
      <c r="A37" s="232" t="s">
        <v>25</v>
      </c>
      <c r="B37" s="134">
        <v>7850</v>
      </c>
      <c r="C37" s="111">
        <v>2.3410403762365018E-2</v>
      </c>
      <c r="D37" s="134">
        <v>327471</v>
      </c>
      <c r="E37" s="111">
        <v>0.97658959623763497</v>
      </c>
      <c r="F37" s="236">
        <v>335321</v>
      </c>
    </row>
    <row r="38" spans="1:6">
      <c r="A38" s="223" t="s">
        <v>26</v>
      </c>
      <c r="B38" s="15">
        <v>18592</v>
      </c>
      <c r="C38" s="82">
        <v>2.4327913899702312E-2</v>
      </c>
      <c r="D38" s="15">
        <v>745633</v>
      </c>
      <c r="E38" s="82">
        <v>0.97567208610029765</v>
      </c>
      <c r="F38" s="237">
        <v>764225</v>
      </c>
    </row>
    <row r="39" spans="1:6">
      <c r="A39" s="238" t="s">
        <v>27</v>
      </c>
      <c r="B39" s="125">
        <v>27536</v>
      </c>
      <c r="C39" s="132">
        <v>2.3913551330851313E-2</v>
      </c>
      <c r="D39" s="125">
        <v>1123945</v>
      </c>
      <c r="E39" s="132">
        <v>0.97608644866914873</v>
      </c>
      <c r="F39" s="236">
        <v>1151481</v>
      </c>
    </row>
    <row r="40" spans="1:6">
      <c r="A40" s="241" t="s">
        <v>28</v>
      </c>
      <c r="B40" s="19">
        <v>36052</v>
      </c>
      <c r="C40" s="83">
        <v>1.7390566105086252E-2</v>
      </c>
      <c r="D40" s="19">
        <v>2037026</v>
      </c>
      <c r="E40" s="83">
        <v>0.98260943389491373</v>
      </c>
      <c r="F40" s="244">
        <v>2073078</v>
      </c>
    </row>
    <row r="41" spans="1:6">
      <c r="A41" s="215" t="s">
        <v>30</v>
      </c>
      <c r="B41" s="5"/>
      <c r="C41" s="5"/>
      <c r="D41" s="5"/>
      <c r="E41" s="4"/>
    </row>
    <row r="42" spans="1:6">
      <c r="B42" s="5"/>
      <c r="C42" s="5"/>
      <c r="D42" s="5"/>
      <c r="E42" s="4"/>
    </row>
    <row r="43" spans="1:6">
      <c r="A43" s="554" t="s">
        <v>219</v>
      </c>
      <c r="B43" s="514" t="s">
        <v>43</v>
      </c>
      <c r="C43" s="515"/>
      <c r="D43" s="514" t="s">
        <v>42</v>
      </c>
      <c r="E43" s="515"/>
      <c r="F43" s="556" t="s">
        <v>11</v>
      </c>
    </row>
    <row r="44" spans="1:6">
      <c r="A44" s="555"/>
      <c r="B44" s="217" t="s">
        <v>29</v>
      </c>
      <c r="C44" s="218" t="s">
        <v>12</v>
      </c>
      <c r="D44" s="217" t="s">
        <v>29</v>
      </c>
      <c r="E44" s="218" t="s">
        <v>12</v>
      </c>
      <c r="F44" s="556"/>
    </row>
    <row r="45" spans="1:6" ht="14">
      <c r="A45" s="247" t="s">
        <v>194</v>
      </c>
      <c r="B45" s="112">
        <v>39405</v>
      </c>
      <c r="C45" s="111">
        <v>2.1753483704070917E-2</v>
      </c>
      <c r="D45" s="112">
        <v>1772029</v>
      </c>
      <c r="E45" s="111">
        <v>0.97824651629592907</v>
      </c>
      <c r="F45" s="234">
        <v>1811434</v>
      </c>
    </row>
    <row r="46" spans="1:6">
      <c r="A46" s="249" t="s">
        <v>211</v>
      </c>
      <c r="B46" s="19">
        <v>50626</v>
      </c>
      <c r="C46" s="83">
        <v>2.01482884740137E-2</v>
      </c>
      <c r="D46" s="19">
        <v>2462045</v>
      </c>
      <c r="E46" s="83">
        <v>0.97985210950900836</v>
      </c>
      <c r="F46" s="244">
        <v>2512670</v>
      </c>
    </row>
    <row r="47" spans="1:6">
      <c r="A47" s="215" t="s">
        <v>30</v>
      </c>
    </row>
    <row r="49" spans="1:11">
      <c r="A49" s="554" t="s">
        <v>192</v>
      </c>
      <c r="B49" s="514" t="s">
        <v>43</v>
      </c>
      <c r="C49" s="515"/>
      <c r="D49" s="514" t="s">
        <v>42</v>
      </c>
      <c r="E49" s="515"/>
      <c r="F49" s="556" t="s">
        <v>11</v>
      </c>
    </row>
    <row r="50" spans="1:11">
      <c r="A50" s="555"/>
      <c r="B50" s="217" t="s">
        <v>29</v>
      </c>
      <c r="C50" s="218" t="s">
        <v>12</v>
      </c>
      <c r="D50" s="217" t="s">
        <v>29</v>
      </c>
      <c r="E50" s="218" t="s">
        <v>12</v>
      </c>
      <c r="F50" s="556"/>
    </row>
    <row r="51" spans="1:11" ht="14">
      <c r="A51" s="247" t="s">
        <v>173</v>
      </c>
      <c r="B51" s="248">
        <v>4273</v>
      </c>
      <c r="C51" s="235">
        <v>6.174944724634749E-2</v>
      </c>
      <c r="D51" s="248">
        <v>64925</v>
      </c>
      <c r="E51" s="235">
        <v>0.93823610167776994</v>
      </c>
      <c r="F51" s="234">
        <v>69199</v>
      </c>
    </row>
    <row r="52" spans="1:11">
      <c r="A52" s="252" t="s">
        <v>185</v>
      </c>
      <c r="B52" s="253">
        <v>2683</v>
      </c>
      <c r="C52" s="225">
        <v>6.0541374828507475E-3</v>
      </c>
      <c r="D52" s="253">
        <v>440485</v>
      </c>
      <c r="E52" s="225">
        <v>0.99394586251714923</v>
      </c>
      <c r="F52" s="226">
        <v>443168</v>
      </c>
      <c r="J52" s="251"/>
    </row>
    <row r="53" spans="1:11">
      <c r="A53" s="254" t="s">
        <v>216</v>
      </c>
      <c r="B53" s="239">
        <v>12315</v>
      </c>
      <c r="C53" s="255">
        <v>5.7917863392853361E-3</v>
      </c>
      <c r="D53" s="239">
        <v>2113972</v>
      </c>
      <c r="E53" s="255">
        <v>0.99420821366071466</v>
      </c>
      <c r="F53" s="256">
        <v>2126287</v>
      </c>
      <c r="I53" s="251"/>
      <c r="J53" s="251"/>
      <c r="K53" s="251"/>
    </row>
    <row r="54" spans="1:11">
      <c r="A54" s="252" t="s">
        <v>184</v>
      </c>
      <c r="B54" s="253">
        <v>3047</v>
      </c>
      <c r="C54" s="225">
        <v>1.0521663161747694E-2</v>
      </c>
      <c r="D54" s="253">
        <v>286546</v>
      </c>
      <c r="E54" s="225">
        <v>0.98947833683825226</v>
      </c>
      <c r="F54" s="226">
        <v>289593</v>
      </c>
    </row>
    <row r="55" spans="1:11" ht="14">
      <c r="A55" s="131" t="s">
        <v>213</v>
      </c>
      <c r="B55" s="257">
        <v>31926</v>
      </c>
      <c r="C55" s="255">
        <v>6.1077844311377243E-2</v>
      </c>
      <c r="D55" s="257">
        <v>490784</v>
      </c>
      <c r="E55" s="255">
        <v>0.93892215568862281</v>
      </c>
      <c r="F55" s="310">
        <v>522710</v>
      </c>
      <c r="I55" s="251"/>
      <c r="J55" s="251"/>
      <c r="K55" s="251"/>
    </row>
    <row r="56" spans="1:11">
      <c r="A56" s="252" t="s">
        <v>175</v>
      </c>
      <c r="B56" s="253">
        <v>9559</v>
      </c>
      <c r="C56" s="225">
        <v>3.6296875711964036E-2</v>
      </c>
      <c r="D56" s="253">
        <v>253797</v>
      </c>
      <c r="E56" s="225">
        <v>0.96370312428803595</v>
      </c>
      <c r="F56" s="226">
        <v>263356</v>
      </c>
      <c r="I56" s="251"/>
      <c r="J56" s="251"/>
      <c r="K56" s="251"/>
    </row>
    <row r="57" spans="1:11">
      <c r="A57" s="254" t="s">
        <v>215</v>
      </c>
      <c r="B57" s="239">
        <v>802</v>
      </c>
      <c r="C57" s="255">
        <v>4.1651086459761517E-3</v>
      </c>
      <c r="D57" s="239">
        <v>191750</v>
      </c>
      <c r="E57" s="255">
        <v>0.99583489135402381</v>
      </c>
      <c r="F57" s="256">
        <v>192552</v>
      </c>
      <c r="I57" s="251"/>
      <c r="J57" s="251"/>
      <c r="K57" s="251"/>
    </row>
    <row r="58" spans="1:11">
      <c r="A58" s="252" t="s">
        <v>176</v>
      </c>
      <c r="B58" s="253">
        <v>250</v>
      </c>
      <c r="C58" s="225">
        <v>6.1175549356433222E-3</v>
      </c>
      <c r="D58" s="253">
        <v>40616</v>
      </c>
      <c r="E58" s="225">
        <v>0.99388244506435663</v>
      </c>
      <c r="F58" s="226">
        <v>40866</v>
      </c>
      <c r="I58" s="251"/>
      <c r="J58" s="251"/>
      <c r="K58" s="251"/>
    </row>
    <row r="59" spans="1:11" ht="14">
      <c r="A59" s="131" t="s">
        <v>189</v>
      </c>
      <c r="B59" s="257">
        <v>110</v>
      </c>
      <c r="C59" s="255">
        <v>9.0574489283391107E-4</v>
      </c>
      <c r="D59" s="257">
        <v>121337</v>
      </c>
      <c r="E59" s="255">
        <v>0.9990942551071661</v>
      </c>
      <c r="F59" s="310">
        <v>121447</v>
      </c>
      <c r="I59" s="251"/>
      <c r="J59" s="251"/>
      <c r="K59" s="251"/>
    </row>
    <row r="60" spans="1:11">
      <c r="A60" s="252" t="s">
        <v>186</v>
      </c>
      <c r="B60" s="253">
        <v>26938</v>
      </c>
      <c r="C60" s="225">
        <v>0.26807447729557055</v>
      </c>
      <c r="D60" s="253">
        <v>73549</v>
      </c>
      <c r="E60" s="225">
        <v>0.73192552270442945</v>
      </c>
      <c r="F60" s="226">
        <v>100487</v>
      </c>
      <c r="I60" s="251"/>
      <c r="J60" s="251"/>
      <c r="K60" s="251"/>
    </row>
    <row r="61" spans="1:11">
      <c r="A61" s="254" t="s">
        <v>217</v>
      </c>
      <c r="B61" s="239">
        <v>1051</v>
      </c>
      <c r="C61" s="255">
        <v>1.2166717602496782E-3</v>
      </c>
      <c r="D61" s="239">
        <v>862782</v>
      </c>
      <c r="E61" s="255">
        <v>0.99878448587225299</v>
      </c>
      <c r="F61" s="256">
        <v>863832</v>
      </c>
      <c r="I61" s="258"/>
      <c r="J61" s="251"/>
      <c r="K61" s="251"/>
    </row>
    <row r="62" spans="1:11">
      <c r="A62" s="252" t="s">
        <v>188</v>
      </c>
      <c r="B62" s="253">
        <v>11629</v>
      </c>
      <c r="C62" s="225">
        <v>0.15300711814007342</v>
      </c>
      <c r="D62" s="253">
        <v>64373</v>
      </c>
      <c r="E62" s="225">
        <v>0.84697972448455983</v>
      </c>
      <c r="F62" s="226">
        <v>76003</v>
      </c>
      <c r="I62" s="251"/>
      <c r="J62" s="251"/>
      <c r="K62" s="251"/>
    </row>
    <row r="63" spans="1:11" ht="14">
      <c r="A63" s="131" t="s">
        <v>177</v>
      </c>
      <c r="B63" s="257">
        <v>2075</v>
      </c>
      <c r="C63" s="255">
        <v>2.9056334280873231E-2</v>
      </c>
      <c r="D63" s="257">
        <v>69338</v>
      </c>
      <c r="E63" s="255">
        <v>0.97094366571912682</v>
      </c>
      <c r="F63" s="310">
        <v>71413</v>
      </c>
      <c r="I63" s="251"/>
      <c r="J63" s="251"/>
      <c r="K63" s="251"/>
    </row>
    <row r="64" spans="1:11">
      <c r="A64" s="252" t="s">
        <v>178</v>
      </c>
      <c r="B64" s="253">
        <v>4337</v>
      </c>
      <c r="C64" s="225">
        <v>5.5332287161429426E-2</v>
      </c>
      <c r="D64" s="253">
        <v>74044</v>
      </c>
      <c r="E64" s="225">
        <v>0.94466771283857054</v>
      </c>
      <c r="F64" s="226">
        <v>78381</v>
      </c>
      <c r="I64" s="251"/>
      <c r="J64" s="251"/>
      <c r="K64" s="251"/>
    </row>
    <row r="65" spans="1:11">
      <c r="A65" s="254" t="s">
        <v>214</v>
      </c>
      <c r="B65" s="239">
        <v>980</v>
      </c>
      <c r="C65" s="255">
        <v>6.7070917229012962E-3</v>
      </c>
      <c r="D65" s="239">
        <v>145134</v>
      </c>
      <c r="E65" s="255">
        <v>0.99329290827709871</v>
      </c>
      <c r="F65" s="256">
        <v>146114</v>
      </c>
      <c r="I65" s="251"/>
      <c r="J65" s="251"/>
      <c r="K65" s="251"/>
    </row>
    <row r="66" spans="1:11">
      <c r="A66" s="252" t="s">
        <v>171</v>
      </c>
      <c r="B66" s="253">
        <v>1045</v>
      </c>
      <c r="C66" s="225">
        <v>1.8076457360318283E-2</v>
      </c>
      <c r="D66" s="253">
        <v>56765</v>
      </c>
      <c r="E66" s="225">
        <v>0.98192354263968173</v>
      </c>
      <c r="F66" s="226">
        <v>57810</v>
      </c>
      <c r="I66" s="251"/>
      <c r="J66" s="251"/>
      <c r="K66" s="251"/>
    </row>
    <row r="67" spans="1:11" ht="14">
      <c r="A67" s="131" t="s">
        <v>172</v>
      </c>
      <c r="B67" s="257">
        <v>5545</v>
      </c>
      <c r="C67" s="255">
        <v>0.39972606689734719</v>
      </c>
      <c r="D67" s="257">
        <v>8326</v>
      </c>
      <c r="E67" s="255">
        <v>0.60020184544405997</v>
      </c>
      <c r="F67" s="310">
        <v>13872</v>
      </c>
      <c r="I67" s="251"/>
      <c r="J67" s="251"/>
      <c r="K67" s="251"/>
    </row>
    <row r="68" spans="1:11">
      <c r="A68" s="252" t="s">
        <v>179</v>
      </c>
      <c r="B68" s="253">
        <v>1380</v>
      </c>
      <c r="C68" s="225">
        <v>3.6657280986027732E-2</v>
      </c>
      <c r="D68" s="253">
        <v>36266</v>
      </c>
      <c r="E68" s="225">
        <v>0.96334271901397228</v>
      </c>
      <c r="F68" s="226">
        <v>37646</v>
      </c>
      <c r="I68" s="251"/>
      <c r="J68" s="251"/>
      <c r="K68" s="258"/>
    </row>
    <row r="69" spans="1:11">
      <c r="A69" s="254" t="s">
        <v>187</v>
      </c>
      <c r="B69" s="239">
        <v>6455</v>
      </c>
      <c r="C69" s="255">
        <v>5.643962577599021E-2</v>
      </c>
      <c r="D69" s="239">
        <v>107915</v>
      </c>
      <c r="E69" s="255">
        <v>0.94356037422400985</v>
      </c>
      <c r="F69" s="256">
        <v>114370</v>
      </c>
      <c r="I69" s="258"/>
      <c r="J69" s="251"/>
      <c r="K69" s="251"/>
    </row>
    <row r="70" spans="1:11">
      <c r="A70" s="252" t="s">
        <v>180</v>
      </c>
      <c r="B70" s="253">
        <v>740</v>
      </c>
      <c r="C70" s="225">
        <v>1.1216029828576625E-2</v>
      </c>
      <c r="D70" s="253">
        <v>65237</v>
      </c>
      <c r="E70" s="225">
        <v>0.98878397017142339</v>
      </c>
      <c r="F70" s="226">
        <v>65977</v>
      </c>
      <c r="I70" s="251"/>
      <c r="J70" s="251"/>
      <c r="K70" s="251"/>
    </row>
    <row r="71" spans="1:11" ht="14">
      <c r="A71" s="131" t="s">
        <v>181</v>
      </c>
      <c r="B71" s="257">
        <v>787</v>
      </c>
      <c r="C71" s="255">
        <v>1.6139616914810712E-2</v>
      </c>
      <c r="D71" s="257">
        <v>47974</v>
      </c>
      <c r="E71" s="255">
        <v>0.98383987531274353</v>
      </c>
      <c r="F71" s="310">
        <v>48762</v>
      </c>
      <c r="I71" s="251"/>
      <c r="J71" s="251"/>
      <c r="K71" s="251"/>
    </row>
    <row r="72" spans="1:11">
      <c r="A72" s="252" t="s">
        <v>182</v>
      </c>
      <c r="B72" s="253">
        <v>667</v>
      </c>
      <c r="C72" s="225">
        <v>8.0051847673455676E-3</v>
      </c>
      <c r="D72" s="253">
        <v>82654</v>
      </c>
      <c r="E72" s="225">
        <v>0.99199481523265443</v>
      </c>
      <c r="F72" s="226">
        <v>83321</v>
      </c>
      <c r="I72" s="251"/>
      <c r="J72" s="251"/>
    </row>
    <row r="73" spans="1:11">
      <c r="A73" s="254" t="s">
        <v>183</v>
      </c>
      <c r="B73" s="239">
        <v>12103</v>
      </c>
      <c r="C73" s="255">
        <v>0.10346743720826851</v>
      </c>
      <c r="D73" s="239">
        <v>104871</v>
      </c>
      <c r="E73" s="255">
        <v>0.89653256279173155</v>
      </c>
      <c r="F73" s="256">
        <v>116974</v>
      </c>
      <c r="I73" s="251"/>
      <c r="J73" s="251"/>
      <c r="K73" s="251"/>
    </row>
    <row r="74" spans="1:11">
      <c r="A74" s="259" t="s">
        <v>212</v>
      </c>
      <c r="B74" s="260">
        <v>140698</v>
      </c>
      <c r="C74" s="261">
        <v>2.3670038671706702E-2</v>
      </c>
      <c r="D74" s="260">
        <v>5803441</v>
      </c>
      <c r="E74" s="261">
        <v>0.97632996132829331</v>
      </c>
      <c r="F74" s="262">
        <v>5944139</v>
      </c>
      <c r="I74" s="251"/>
      <c r="J74" s="251"/>
      <c r="K74" s="251"/>
    </row>
    <row r="75" spans="1:11">
      <c r="A75" s="215" t="s">
        <v>405</v>
      </c>
      <c r="I75" s="258"/>
      <c r="K75" s="258"/>
    </row>
    <row r="76" spans="1:11">
      <c r="A76" s="215" t="s">
        <v>406</v>
      </c>
    </row>
    <row r="86" spans="4:5">
      <c r="D86" s="258"/>
    </row>
    <row r="87" spans="4:5">
      <c r="E87" s="258"/>
    </row>
    <row r="89" spans="4:5">
      <c r="E89" s="258"/>
    </row>
  </sheetData>
  <mergeCells count="26"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  <mergeCell ref="A19:A20"/>
    <mergeCell ref="B19:C19"/>
    <mergeCell ref="D19:E19"/>
    <mergeCell ref="F19:F20"/>
    <mergeCell ref="A26:A27"/>
    <mergeCell ref="B26:C26"/>
    <mergeCell ref="D26:E26"/>
    <mergeCell ref="F26:F27"/>
    <mergeCell ref="A6:F6"/>
    <mergeCell ref="A11:A13"/>
    <mergeCell ref="B11:F11"/>
    <mergeCell ref="B12:C12"/>
    <mergeCell ref="D12:E12"/>
    <mergeCell ref="F12:F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/>
  <dimension ref="A6:Z89"/>
  <sheetViews>
    <sheetView showGridLines="0" topLeftCell="A25" zoomScale="50" zoomScaleNormal="50" workbookViewId="0">
      <selection activeCell="A49" sqref="A49:P74"/>
    </sheetView>
  </sheetViews>
  <sheetFormatPr baseColWidth="10" defaultColWidth="11.5" defaultRowHeight="13"/>
  <cols>
    <col min="1" max="1" width="24" style="215" customWidth="1"/>
    <col min="2" max="2" width="19.5" style="215" customWidth="1"/>
    <col min="3" max="3" width="8.6640625" style="215" customWidth="1"/>
    <col min="4" max="4" width="14.1640625" style="215" customWidth="1"/>
    <col min="5" max="5" width="12.1640625" style="215" customWidth="1"/>
    <col min="6" max="6" width="12.83203125" style="215" customWidth="1"/>
    <col min="7" max="7" width="14.5" style="215" customWidth="1"/>
    <col min="8" max="8" width="13.1640625" style="215" customWidth="1"/>
    <col min="9" max="16384" width="11.5" style="215"/>
  </cols>
  <sheetData>
    <row r="6" spans="1:16" s="213" customFormat="1" ht="16">
      <c r="A6" s="547" t="s">
        <v>1</v>
      </c>
      <c r="B6" s="547"/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</row>
    <row r="7" spans="1:16" ht="15" customHeight="1">
      <c r="A7" s="308" t="s">
        <v>236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</row>
    <row r="8" spans="1:16" ht="15" customHeight="1">
      <c r="A8" s="308" t="s">
        <v>319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</row>
    <row r="9" spans="1:16" ht="15" customHeight="1">
      <c r="A9" s="308" t="s">
        <v>3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</row>
    <row r="10" spans="1:16" ht="15" customHeight="1">
      <c r="A10" s="309" t="s">
        <v>404</v>
      </c>
      <c r="B10" s="309"/>
      <c r="C10" s="309"/>
      <c r="D10" s="309"/>
      <c r="E10" s="309"/>
      <c r="F10" s="309"/>
      <c r="G10" s="309"/>
      <c r="H10" s="309"/>
      <c r="I10" s="308"/>
      <c r="J10" s="308"/>
      <c r="K10" s="308"/>
      <c r="L10" s="308"/>
      <c r="M10" s="308"/>
      <c r="N10" s="308"/>
      <c r="O10" s="308"/>
      <c r="P10" s="308"/>
    </row>
    <row r="11" spans="1:16" ht="14">
      <c r="A11" s="548" t="s">
        <v>13</v>
      </c>
      <c r="B11" s="551"/>
      <c r="C11" s="551"/>
      <c r="D11" s="551"/>
      <c r="E11" s="551"/>
      <c r="F11" s="551"/>
      <c r="G11" s="551"/>
      <c r="H11" s="551"/>
      <c r="I11" s="551"/>
      <c r="J11" s="551"/>
      <c r="K11" s="551"/>
      <c r="L11" s="551"/>
      <c r="M11" s="551"/>
      <c r="N11" s="551"/>
      <c r="O11" s="551"/>
      <c r="P11" s="551"/>
    </row>
    <row r="12" spans="1:16" ht="20.25" customHeight="1">
      <c r="A12" s="549"/>
      <c r="B12" s="514" t="s">
        <v>237</v>
      </c>
      <c r="C12" s="515"/>
      <c r="D12" s="514" t="s">
        <v>238</v>
      </c>
      <c r="E12" s="515"/>
      <c r="F12" s="514" t="s">
        <v>239</v>
      </c>
      <c r="G12" s="515"/>
      <c r="H12" s="514" t="s">
        <v>240</v>
      </c>
      <c r="I12" s="515"/>
      <c r="J12" s="514" t="s">
        <v>241</v>
      </c>
      <c r="K12" s="515"/>
      <c r="L12" s="514" t="s">
        <v>242</v>
      </c>
      <c r="M12" s="515"/>
      <c r="N12" s="514" t="s">
        <v>243</v>
      </c>
      <c r="O12" s="515"/>
      <c r="P12" s="552" t="s">
        <v>11</v>
      </c>
    </row>
    <row r="13" spans="1:16" ht="17.25" customHeight="1">
      <c r="A13" s="550"/>
      <c r="B13" s="217" t="s">
        <v>29</v>
      </c>
      <c r="C13" s="218" t="s">
        <v>12</v>
      </c>
      <c r="D13" s="217" t="s">
        <v>29</v>
      </c>
      <c r="E13" s="218" t="s">
        <v>12</v>
      </c>
      <c r="F13" s="217" t="s">
        <v>29</v>
      </c>
      <c r="G13" s="218" t="s">
        <v>12</v>
      </c>
      <c r="H13" s="217" t="s">
        <v>29</v>
      </c>
      <c r="I13" s="218" t="s">
        <v>12</v>
      </c>
      <c r="J13" s="217" t="s">
        <v>29</v>
      </c>
      <c r="K13" s="218" t="s">
        <v>12</v>
      </c>
      <c r="L13" s="217" t="s">
        <v>29</v>
      </c>
      <c r="M13" s="218" t="s">
        <v>12</v>
      </c>
      <c r="N13" s="217" t="s">
        <v>29</v>
      </c>
      <c r="O13" s="218" t="s">
        <v>12</v>
      </c>
      <c r="P13" s="553"/>
    </row>
    <row r="14" spans="1:16" ht="28">
      <c r="A14" s="219" t="s">
        <v>3</v>
      </c>
      <c r="B14" s="142">
        <v>225870</v>
      </c>
      <c r="C14" s="141">
        <v>0.19996423360766039</v>
      </c>
      <c r="D14" s="142">
        <v>744293</v>
      </c>
      <c r="E14" s="141">
        <v>0.65892761023839541</v>
      </c>
      <c r="F14" s="142">
        <v>2840</v>
      </c>
      <c r="G14" s="141">
        <v>2.5142711446662041E-3</v>
      </c>
      <c r="H14" s="142">
        <v>7890</v>
      </c>
      <c r="I14" s="141">
        <v>6.9850701871184331E-3</v>
      </c>
      <c r="J14" s="142">
        <v>18252</v>
      </c>
      <c r="K14" s="141">
        <v>1.6158618638185757E-2</v>
      </c>
      <c r="L14" s="142">
        <v>16609</v>
      </c>
      <c r="M14" s="141">
        <v>1.4704059662591895E-2</v>
      </c>
      <c r="N14" s="142">
        <v>113798</v>
      </c>
      <c r="O14" s="141">
        <v>0.10074613652138192</v>
      </c>
      <c r="P14" s="140">
        <v>1129552</v>
      </c>
    </row>
    <row r="15" spans="1:16">
      <c r="A15" s="223" t="s">
        <v>4</v>
      </c>
      <c r="B15" s="15">
        <v>102787</v>
      </c>
      <c r="C15" s="82">
        <v>0.28435359470614924</v>
      </c>
      <c r="D15" s="15">
        <v>217320</v>
      </c>
      <c r="E15" s="82">
        <v>0.6012017395345749</v>
      </c>
      <c r="F15" s="15">
        <v>2576</v>
      </c>
      <c r="G15" s="82">
        <v>7.1263375715123548E-3</v>
      </c>
      <c r="H15" s="15">
        <v>1269</v>
      </c>
      <c r="I15" s="82">
        <v>3.5106065132954885E-3</v>
      </c>
      <c r="J15" s="15">
        <v>10314</v>
      </c>
      <c r="K15" s="82">
        <v>2.8533014639976099E-2</v>
      </c>
      <c r="L15" s="15">
        <v>5723</v>
      </c>
      <c r="M15" s="82">
        <v>1.5832309752238045E-2</v>
      </c>
      <c r="N15" s="15">
        <v>21487</v>
      </c>
      <c r="O15" s="82">
        <v>5.9442397282253867E-2</v>
      </c>
      <c r="P15" s="16">
        <v>361476</v>
      </c>
    </row>
    <row r="16" spans="1:16">
      <c r="A16" s="227" t="s">
        <v>5</v>
      </c>
      <c r="B16" s="138">
        <v>123083</v>
      </c>
      <c r="C16" s="137">
        <v>0.16024846499565149</v>
      </c>
      <c r="D16" s="138">
        <v>526973</v>
      </c>
      <c r="E16" s="137">
        <v>0.68609486561225708</v>
      </c>
      <c r="F16" s="138">
        <v>264</v>
      </c>
      <c r="G16" s="137">
        <v>3.4371598643884199E-4</v>
      </c>
      <c r="H16" s="138">
        <v>6621</v>
      </c>
      <c r="I16" s="137">
        <v>8.6202407053468672E-3</v>
      </c>
      <c r="J16" s="138">
        <v>7938</v>
      </c>
      <c r="K16" s="137">
        <v>1.0334914774058818E-2</v>
      </c>
      <c r="L16" s="138">
        <v>10886</v>
      </c>
      <c r="M16" s="137">
        <v>1.4173076622625886E-2</v>
      </c>
      <c r="N16" s="138">
        <v>92311</v>
      </c>
      <c r="O16" s="137">
        <v>0.120184721303621</v>
      </c>
      <c r="P16" s="136">
        <v>768076</v>
      </c>
    </row>
    <row r="17" spans="1:16">
      <c r="A17" s="215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6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6">
      <c r="A19" s="554" t="s">
        <v>14</v>
      </c>
      <c r="B19" s="514" t="s">
        <v>237</v>
      </c>
      <c r="C19" s="515"/>
      <c r="D19" s="514" t="s">
        <v>238</v>
      </c>
      <c r="E19" s="515"/>
      <c r="F19" s="514" t="s">
        <v>239</v>
      </c>
      <c r="G19" s="515"/>
      <c r="H19" s="514" t="s">
        <v>240</v>
      </c>
      <c r="I19" s="515"/>
      <c r="J19" s="514" t="s">
        <v>241</v>
      </c>
      <c r="K19" s="515"/>
      <c r="L19" s="514" t="s">
        <v>242</v>
      </c>
      <c r="M19" s="515"/>
      <c r="N19" s="514" t="s">
        <v>243</v>
      </c>
      <c r="O19" s="515"/>
      <c r="P19" s="556" t="s">
        <v>11</v>
      </c>
    </row>
    <row r="20" spans="1:16">
      <c r="A20" s="555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217" t="s">
        <v>29</v>
      </c>
      <c r="I20" s="218" t="s">
        <v>12</v>
      </c>
      <c r="J20" s="217" t="s">
        <v>29</v>
      </c>
      <c r="K20" s="218" t="s">
        <v>12</v>
      </c>
      <c r="L20" s="217" t="s">
        <v>29</v>
      </c>
      <c r="M20" s="218" t="s">
        <v>12</v>
      </c>
      <c r="N20" s="217" t="s">
        <v>29</v>
      </c>
      <c r="O20" s="218" t="s">
        <v>12</v>
      </c>
      <c r="P20" s="556"/>
    </row>
    <row r="21" spans="1:16" ht="14">
      <c r="A21" s="232" t="s">
        <v>15</v>
      </c>
      <c r="B21" s="134">
        <v>28468</v>
      </c>
      <c r="C21" s="141">
        <v>0.33086167220659679</v>
      </c>
      <c r="D21" s="134">
        <v>42749</v>
      </c>
      <c r="E21" s="141">
        <v>0.49683875316705794</v>
      </c>
      <c r="F21" s="134">
        <v>0</v>
      </c>
      <c r="G21" s="141">
        <v>0</v>
      </c>
      <c r="H21" s="134">
        <v>0</v>
      </c>
      <c r="I21" s="141">
        <v>0</v>
      </c>
      <c r="J21" s="134">
        <v>4094</v>
      </c>
      <c r="K21" s="141">
        <v>4.7581413728179263E-2</v>
      </c>
      <c r="L21" s="134">
        <v>584</v>
      </c>
      <c r="M21" s="141">
        <v>6.7873829060226404E-3</v>
      </c>
      <c r="N21" s="134">
        <v>10147</v>
      </c>
      <c r="O21" s="141">
        <v>0.11793077799214337</v>
      </c>
      <c r="P21" s="234">
        <v>86042</v>
      </c>
    </row>
    <row r="22" spans="1:16">
      <c r="A22" s="223" t="s">
        <v>16</v>
      </c>
      <c r="B22" s="15">
        <v>134626</v>
      </c>
      <c r="C22" s="82">
        <v>0.18132620021226961</v>
      </c>
      <c r="D22" s="15">
        <v>521462</v>
      </c>
      <c r="E22" s="82">
        <v>0.70235112842311687</v>
      </c>
      <c r="F22" s="15">
        <v>238</v>
      </c>
      <c r="G22" s="82">
        <v>3.205594435734566E-4</v>
      </c>
      <c r="H22" s="15">
        <v>5080</v>
      </c>
      <c r="I22" s="82">
        <v>6.8421931653494094E-3</v>
      </c>
      <c r="J22" s="15">
        <v>8834</v>
      </c>
      <c r="K22" s="82">
        <v>1.1898412287932418E-2</v>
      </c>
      <c r="L22" s="15">
        <v>10915</v>
      </c>
      <c r="M22" s="82">
        <v>1.47012870865726E-2</v>
      </c>
      <c r="N22" s="15">
        <v>61298</v>
      </c>
      <c r="O22" s="82">
        <v>8.2561566269603967E-2</v>
      </c>
      <c r="P22" s="226">
        <v>742452</v>
      </c>
    </row>
    <row r="23" spans="1:16">
      <c r="A23" s="227" t="s">
        <v>17</v>
      </c>
      <c r="B23" s="138">
        <v>62777</v>
      </c>
      <c r="C23" s="137">
        <v>0.20852128161350969</v>
      </c>
      <c r="D23" s="138">
        <v>180082</v>
      </c>
      <c r="E23" s="137">
        <v>0.59816380896704291</v>
      </c>
      <c r="F23" s="138">
        <v>2602</v>
      </c>
      <c r="G23" s="137">
        <v>8.6428528722040272E-3</v>
      </c>
      <c r="H23" s="138">
        <v>2810</v>
      </c>
      <c r="I23" s="137">
        <v>9.3337496429259474E-3</v>
      </c>
      <c r="J23" s="138">
        <v>5324</v>
      </c>
      <c r="K23" s="137">
        <v>1.7684300035209162E-2</v>
      </c>
      <c r="L23" s="138">
        <v>5110</v>
      </c>
      <c r="M23" s="137">
        <v>1.6973473549947188E-2</v>
      </c>
      <c r="N23" s="138">
        <v>42353</v>
      </c>
      <c r="O23" s="137">
        <v>0.14068053331916108</v>
      </c>
      <c r="P23" s="230">
        <v>301058</v>
      </c>
    </row>
    <row r="24" spans="1:16">
      <c r="A24" s="215" t="s">
        <v>30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6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6">
      <c r="A26" s="554" t="s">
        <v>18</v>
      </c>
      <c r="B26" s="514" t="s">
        <v>237</v>
      </c>
      <c r="C26" s="515"/>
      <c r="D26" s="514" t="s">
        <v>238</v>
      </c>
      <c r="E26" s="515"/>
      <c r="F26" s="514" t="s">
        <v>239</v>
      </c>
      <c r="G26" s="515"/>
      <c r="H26" s="514" t="s">
        <v>240</v>
      </c>
      <c r="I26" s="515"/>
      <c r="J26" s="514" t="s">
        <v>241</v>
      </c>
      <c r="K26" s="515"/>
      <c r="L26" s="514" t="s">
        <v>242</v>
      </c>
      <c r="M26" s="515"/>
      <c r="N26" s="514" t="s">
        <v>243</v>
      </c>
      <c r="O26" s="515"/>
      <c r="P26" s="556" t="s">
        <v>11</v>
      </c>
    </row>
    <row r="27" spans="1:16">
      <c r="A27" s="555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217" t="s">
        <v>29</v>
      </c>
      <c r="I27" s="218" t="s">
        <v>12</v>
      </c>
      <c r="J27" s="217" t="s">
        <v>29</v>
      </c>
      <c r="K27" s="218" t="s">
        <v>12</v>
      </c>
      <c r="L27" s="217" t="s">
        <v>29</v>
      </c>
      <c r="M27" s="218" t="s">
        <v>12</v>
      </c>
      <c r="N27" s="217" t="s">
        <v>29</v>
      </c>
      <c r="O27" s="218" t="s">
        <v>12</v>
      </c>
      <c r="P27" s="556"/>
    </row>
    <row r="28" spans="1:16" ht="14">
      <c r="A28" s="232" t="s">
        <v>19</v>
      </c>
      <c r="B28" s="134">
        <v>33301</v>
      </c>
      <c r="C28" s="111">
        <v>0.20824448293759731</v>
      </c>
      <c r="D28" s="134">
        <v>109409</v>
      </c>
      <c r="E28" s="111">
        <v>0.68417827193536485</v>
      </c>
      <c r="F28" s="134">
        <v>659</v>
      </c>
      <c r="G28" s="111">
        <v>4.1209907887413784E-3</v>
      </c>
      <c r="H28" s="134">
        <v>1018</v>
      </c>
      <c r="I28" s="111">
        <v>6.3659614915610365E-3</v>
      </c>
      <c r="J28" s="134">
        <v>3244</v>
      </c>
      <c r="K28" s="111">
        <v>2.0286030529100198E-2</v>
      </c>
      <c r="L28" s="134">
        <v>2359</v>
      </c>
      <c r="M28" s="111">
        <v>1.4751771275631124E-2</v>
      </c>
      <c r="N28" s="134">
        <v>9924</v>
      </c>
      <c r="O28" s="111">
        <v>6.2058744442290495E-2</v>
      </c>
      <c r="P28" s="236">
        <v>159913</v>
      </c>
    </row>
    <row r="29" spans="1:16">
      <c r="A29" s="223" t="s">
        <v>20</v>
      </c>
      <c r="B29" s="15">
        <v>57412</v>
      </c>
      <c r="C29" s="82">
        <v>0.15981827950104807</v>
      </c>
      <c r="D29" s="15">
        <v>240223</v>
      </c>
      <c r="E29" s="82">
        <v>0.66871083669930098</v>
      </c>
      <c r="F29" s="15">
        <v>1943</v>
      </c>
      <c r="G29" s="82">
        <v>5.4087458557537868E-3</v>
      </c>
      <c r="H29" s="15">
        <v>1330</v>
      </c>
      <c r="I29" s="82">
        <v>3.7023324694557573E-3</v>
      </c>
      <c r="J29" s="15">
        <v>5541</v>
      </c>
      <c r="K29" s="82">
        <v>1.5424529483649887E-2</v>
      </c>
      <c r="L29" s="15">
        <v>6071</v>
      </c>
      <c r="M29" s="82">
        <v>1.6899895054184887E-2</v>
      </c>
      <c r="N29" s="15">
        <v>46713</v>
      </c>
      <c r="O29" s="82">
        <v>0.1300353809366066</v>
      </c>
      <c r="P29" s="237">
        <v>359233</v>
      </c>
    </row>
    <row r="30" spans="1:16">
      <c r="A30" s="238" t="s">
        <v>21</v>
      </c>
      <c r="B30" s="125">
        <v>77994</v>
      </c>
      <c r="C30" s="132">
        <v>0.18979320682724082</v>
      </c>
      <c r="D30" s="125">
        <v>269327</v>
      </c>
      <c r="E30" s="132">
        <v>0.65538932501423564</v>
      </c>
      <c r="F30" s="125">
        <v>238</v>
      </c>
      <c r="G30" s="132">
        <v>5.7915715599768337E-4</v>
      </c>
      <c r="H30" s="125">
        <v>3054</v>
      </c>
      <c r="I30" s="132">
        <v>7.4317056908274164E-3</v>
      </c>
      <c r="J30" s="125">
        <v>9467</v>
      </c>
      <c r="K30" s="132">
        <v>2.3037314268193564E-2</v>
      </c>
      <c r="L30" s="125">
        <v>4450</v>
      </c>
      <c r="M30" s="132">
        <v>1.0828778757099542E-2</v>
      </c>
      <c r="N30" s="125">
        <v>46411</v>
      </c>
      <c r="O30" s="132">
        <v>0.11293807885297683</v>
      </c>
      <c r="P30" s="236">
        <v>410942</v>
      </c>
    </row>
    <row r="31" spans="1:16">
      <c r="A31" s="223" t="s">
        <v>22</v>
      </c>
      <c r="B31" s="15">
        <v>27833</v>
      </c>
      <c r="C31" s="82">
        <v>0.22754437168387576</v>
      </c>
      <c r="D31" s="15">
        <v>83897</v>
      </c>
      <c r="E31" s="82">
        <v>0.68588690228010363</v>
      </c>
      <c r="F31" s="15">
        <v>0</v>
      </c>
      <c r="G31" s="82">
        <v>0</v>
      </c>
      <c r="H31" s="15">
        <v>2488</v>
      </c>
      <c r="I31" s="82">
        <v>2.034025785037484E-2</v>
      </c>
      <c r="J31" s="15">
        <v>0</v>
      </c>
      <c r="K31" s="82">
        <v>0</v>
      </c>
      <c r="L31" s="15">
        <v>2209</v>
      </c>
      <c r="M31" s="82">
        <v>1.8059336652523319E-2</v>
      </c>
      <c r="N31" s="15">
        <v>5892</v>
      </c>
      <c r="O31" s="82">
        <v>4.8169131533122411E-2</v>
      </c>
      <c r="P31" s="237">
        <v>122319</v>
      </c>
    </row>
    <row r="32" spans="1:16">
      <c r="A32" s="227" t="s">
        <v>23</v>
      </c>
      <c r="B32" s="138">
        <v>29330</v>
      </c>
      <c r="C32" s="137">
        <v>0.38019807113968684</v>
      </c>
      <c r="D32" s="138">
        <v>41436</v>
      </c>
      <c r="E32" s="137">
        <v>0.5371253759203567</v>
      </c>
      <c r="F32" s="138">
        <v>0</v>
      </c>
      <c r="G32" s="137">
        <v>0</v>
      </c>
      <c r="H32" s="138">
        <v>0</v>
      </c>
      <c r="I32" s="137">
        <v>0</v>
      </c>
      <c r="J32" s="138">
        <v>0</v>
      </c>
      <c r="K32" s="137">
        <v>0</v>
      </c>
      <c r="L32" s="138">
        <v>1519</v>
      </c>
      <c r="M32" s="137">
        <v>1.9690449030384735E-2</v>
      </c>
      <c r="N32" s="138">
        <v>4858</v>
      </c>
      <c r="O32" s="137">
        <v>6.2973141138649796E-2</v>
      </c>
      <c r="P32" s="230">
        <v>77144</v>
      </c>
    </row>
    <row r="33" spans="1:16">
      <c r="A33" s="215" t="s">
        <v>30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6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6">
      <c r="A35" s="554" t="s">
        <v>24</v>
      </c>
      <c r="B35" s="514" t="s">
        <v>237</v>
      </c>
      <c r="C35" s="515"/>
      <c r="D35" s="514" t="s">
        <v>238</v>
      </c>
      <c r="E35" s="515"/>
      <c r="F35" s="514" t="s">
        <v>239</v>
      </c>
      <c r="G35" s="515"/>
      <c r="H35" s="514" t="s">
        <v>240</v>
      </c>
      <c r="I35" s="515"/>
      <c r="J35" s="514" t="s">
        <v>241</v>
      </c>
      <c r="K35" s="515"/>
      <c r="L35" s="514" t="s">
        <v>242</v>
      </c>
      <c r="M35" s="515"/>
      <c r="N35" s="514" t="s">
        <v>243</v>
      </c>
      <c r="O35" s="515"/>
      <c r="P35" s="556" t="s">
        <v>11</v>
      </c>
    </row>
    <row r="36" spans="1:16">
      <c r="A36" s="555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217" t="s">
        <v>29</v>
      </c>
      <c r="I36" s="218" t="s">
        <v>12</v>
      </c>
      <c r="J36" s="217" t="s">
        <v>29</v>
      </c>
      <c r="K36" s="218" t="s">
        <v>12</v>
      </c>
      <c r="L36" s="217" t="s">
        <v>29</v>
      </c>
      <c r="M36" s="218" t="s">
        <v>12</v>
      </c>
      <c r="N36" s="217" t="s">
        <v>29</v>
      </c>
      <c r="O36" s="218" t="s">
        <v>12</v>
      </c>
      <c r="P36" s="556"/>
    </row>
    <row r="37" spans="1:16" ht="14">
      <c r="A37" s="232" t="s">
        <v>25</v>
      </c>
      <c r="B37" s="134">
        <v>40241</v>
      </c>
      <c r="C37" s="111">
        <v>0.2632212403273177</v>
      </c>
      <c r="D37" s="134">
        <v>96387</v>
      </c>
      <c r="E37" s="111">
        <v>0.63047900627293485</v>
      </c>
      <c r="F37" s="134">
        <v>435</v>
      </c>
      <c r="G37" s="111">
        <v>2.8453875286991673E-3</v>
      </c>
      <c r="H37" s="134">
        <v>331</v>
      </c>
      <c r="I37" s="111">
        <v>2.1651109701136192E-3</v>
      </c>
      <c r="J37" s="134">
        <v>1402</v>
      </c>
      <c r="K37" s="111">
        <v>9.1706512993936385E-3</v>
      </c>
      <c r="L37" s="134">
        <v>3045</v>
      </c>
      <c r="M37" s="111">
        <v>1.991771270089417E-2</v>
      </c>
      <c r="N37" s="134">
        <v>11039</v>
      </c>
      <c r="O37" s="111">
        <v>7.2207432021402548E-2</v>
      </c>
      <c r="P37" s="236">
        <v>152879</v>
      </c>
    </row>
    <row r="38" spans="1:16">
      <c r="A38" s="223" t="s">
        <v>26</v>
      </c>
      <c r="B38" s="15">
        <v>44766</v>
      </c>
      <c r="C38" s="82">
        <v>0.26101558536969338</v>
      </c>
      <c r="D38" s="15">
        <v>105321</v>
      </c>
      <c r="E38" s="82">
        <v>0.61409155311445018</v>
      </c>
      <c r="F38" s="15">
        <v>238</v>
      </c>
      <c r="G38" s="82">
        <v>1.3876984612872943E-3</v>
      </c>
      <c r="H38" s="15">
        <v>4052</v>
      </c>
      <c r="I38" s="82">
        <v>2.3625857836706374E-2</v>
      </c>
      <c r="J38" s="15">
        <v>4463</v>
      </c>
      <c r="K38" s="82">
        <v>2.6022261482038633E-2</v>
      </c>
      <c r="L38" s="15">
        <v>7357</v>
      </c>
      <c r="M38" s="82">
        <v>4.2896208318027838E-2</v>
      </c>
      <c r="N38" s="15">
        <v>5310</v>
      </c>
      <c r="O38" s="82">
        <v>3.0960835417796359E-2</v>
      </c>
      <c r="P38" s="237">
        <v>171507</v>
      </c>
    </row>
    <row r="39" spans="1:16">
      <c r="A39" s="238" t="s">
        <v>27</v>
      </c>
      <c r="B39" s="125">
        <v>48060</v>
      </c>
      <c r="C39" s="132">
        <v>0.1830912942108712</v>
      </c>
      <c r="D39" s="125">
        <v>176537</v>
      </c>
      <c r="E39" s="132">
        <v>0.67254240129222986</v>
      </c>
      <c r="F39" s="125">
        <v>1443</v>
      </c>
      <c r="G39" s="132">
        <v>5.4973103942215383E-3</v>
      </c>
      <c r="H39" s="125">
        <v>0</v>
      </c>
      <c r="I39" s="132">
        <v>0</v>
      </c>
      <c r="J39" s="125">
        <v>7847</v>
      </c>
      <c r="K39" s="132">
        <v>2.989424439601969E-2</v>
      </c>
      <c r="L39" s="125">
        <v>110</v>
      </c>
      <c r="M39" s="132">
        <v>4.1906039041189825E-4</v>
      </c>
      <c r="N39" s="125">
        <v>28497</v>
      </c>
      <c r="O39" s="132">
        <v>0.10856330859607149</v>
      </c>
      <c r="P39" s="236">
        <v>262492</v>
      </c>
    </row>
    <row r="40" spans="1:16">
      <c r="A40" s="241" t="s">
        <v>28</v>
      </c>
      <c r="B40" s="19">
        <v>92803</v>
      </c>
      <c r="C40" s="83">
        <v>0.1710105883090032</v>
      </c>
      <c r="D40" s="19">
        <v>366048</v>
      </c>
      <c r="E40" s="83">
        <v>0.67452651131250074</v>
      </c>
      <c r="F40" s="19">
        <v>725</v>
      </c>
      <c r="G40" s="83">
        <v>1.335977032251407E-3</v>
      </c>
      <c r="H40" s="19">
        <v>3508</v>
      </c>
      <c r="I40" s="83">
        <v>6.4642861091557735E-3</v>
      </c>
      <c r="J40" s="19">
        <v>4541</v>
      </c>
      <c r="K40" s="83">
        <v>8.3678230392463977E-3</v>
      </c>
      <c r="L40" s="19">
        <v>6096</v>
      </c>
      <c r="M40" s="83">
        <v>1.1233263432558037E-2</v>
      </c>
      <c r="N40" s="19">
        <v>68953</v>
      </c>
      <c r="O40" s="83">
        <v>0.1270615507652845</v>
      </c>
      <c r="P40" s="244">
        <v>542674</v>
      </c>
    </row>
    <row r="41" spans="1:16">
      <c r="A41" s="215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6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6">
      <c r="A43" s="554" t="s">
        <v>219</v>
      </c>
      <c r="B43" s="514" t="s">
        <v>237</v>
      </c>
      <c r="C43" s="515"/>
      <c r="D43" s="514" t="s">
        <v>238</v>
      </c>
      <c r="E43" s="515"/>
      <c r="F43" s="514" t="s">
        <v>239</v>
      </c>
      <c r="G43" s="515"/>
      <c r="H43" s="514" t="s">
        <v>240</v>
      </c>
      <c r="I43" s="515"/>
      <c r="J43" s="514" t="s">
        <v>241</v>
      </c>
      <c r="K43" s="515"/>
      <c r="L43" s="514" t="s">
        <v>242</v>
      </c>
      <c r="M43" s="515"/>
      <c r="N43" s="514" t="s">
        <v>243</v>
      </c>
      <c r="O43" s="515"/>
      <c r="P43" s="556" t="s">
        <v>11</v>
      </c>
    </row>
    <row r="44" spans="1:16">
      <c r="A44" s="555"/>
      <c r="B44" s="217" t="s">
        <v>29</v>
      </c>
      <c r="C44" s="218" t="s">
        <v>12</v>
      </c>
      <c r="D44" s="217" t="s">
        <v>29</v>
      </c>
      <c r="E44" s="218" t="s">
        <v>12</v>
      </c>
      <c r="F44" s="217" t="s">
        <v>29</v>
      </c>
      <c r="G44" s="218" t="s">
        <v>12</v>
      </c>
      <c r="H44" s="217" t="s">
        <v>29</v>
      </c>
      <c r="I44" s="218" t="s">
        <v>12</v>
      </c>
      <c r="J44" s="217" t="s">
        <v>29</v>
      </c>
      <c r="K44" s="218" t="s">
        <v>12</v>
      </c>
      <c r="L44" s="217" t="s">
        <v>29</v>
      </c>
      <c r="M44" s="218" t="s">
        <v>12</v>
      </c>
      <c r="N44" s="217" t="s">
        <v>29</v>
      </c>
      <c r="O44" s="218" t="s">
        <v>12</v>
      </c>
      <c r="P44" s="556"/>
    </row>
    <row r="45" spans="1:16" ht="14">
      <c r="A45" s="247" t="s">
        <v>194</v>
      </c>
      <c r="B45" s="112">
        <v>110684</v>
      </c>
      <c r="C45" s="111">
        <v>0.25567143665615655</v>
      </c>
      <c r="D45" s="112">
        <v>272885</v>
      </c>
      <c r="E45" s="111">
        <v>0.63034313895337424</v>
      </c>
      <c r="F45" s="112">
        <v>675</v>
      </c>
      <c r="G45" s="111">
        <v>1.5591975330030144E-3</v>
      </c>
      <c r="H45" s="112">
        <v>806</v>
      </c>
      <c r="I45" s="111">
        <v>1.861797350519155E-3</v>
      </c>
      <c r="J45" s="112">
        <v>9914</v>
      </c>
      <c r="K45" s="111">
        <v>2.2900569395839829E-2</v>
      </c>
      <c r="L45" s="112">
        <v>8431</v>
      </c>
      <c r="M45" s="111">
        <v>1.9474954667775428E-2</v>
      </c>
      <c r="N45" s="112">
        <v>29520</v>
      </c>
      <c r="O45" s="111">
        <v>6.8188905443331838E-2</v>
      </c>
      <c r="P45" s="234">
        <v>432915</v>
      </c>
    </row>
    <row r="46" spans="1:16">
      <c r="A46" s="249" t="s">
        <v>211</v>
      </c>
      <c r="B46" s="19">
        <v>115186</v>
      </c>
      <c r="C46" s="83">
        <v>0.16534603437089096</v>
      </c>
      <c r="D46" s="19">
        <v>471407</v>
      </c>
      <c r="E46" s="83">
        <v>0.67669055288558155</v>
      </c>
      <c r="F46" s="19">
        <v>2165</v>
      </c>
      <c r="G46" s="83">
        <v>3.1077923047330312E-3</v>
      </c>
      <c r="H46" s="19">
        <v>7084</v>
      </c>
      <c r="I46" s="83">
        <v>1.0168868677472884E-2</v>
      </c>
      <c r="J46" s="19">
        <v>8337</v>
      </c>
      <c r="K46" s="83">
        <v>1.1967512445523918E-2</v>
      </c>
      <c r="L46" s="19">
        <v>8178</v>
      </c>
      <c r="M46" s="83">
        <v>1.1739272733536596E-2</v>
      </c>
      <c r="N46" s="19">
        <v>84279</v>
      </c>
      <c r="O46" s="83">
        <v>0.12097996658226104</v>
      </c>
      <c r="P46" s="244">
        <v>696636</v>
      </c>
    </row>
    <row r="47" spans="1:16">
      <c r="A47" s="215" t="s">
        <v>30</v>
      </c>
    </row>
    <row r="49" spans="1:26">
      <c r="A49" s="554" t="s">
        <v>192</v>
      </c>
      <c r="B49" s="514" t="s">
        <v>237</v>
      </c>
      <c r="C49" s="515"/>
      <c r="D49" s="514" t="s">
        <v>238</v>
      </c>
      <c r="E49" s="515"/>
      <c r="F49" s="514" t="s">
        <v>239</v>
      </c>
      <c r="G49" s="515"/>
      <c r="H49" s="514" t="s">
        <v>240</v>
      </c>
      <c r="I49" s="515"/>
      <c r="J49" s="514" t="s">
        <v>241</v>
      </c>
      <c r="K49" s="515"/>
      <c r="L49" s="514" t="s">
        <v>242</v>
      </c>
      <c r="M49" s="515"/>
      <c r="N49" s="514" t="s">
        <v>243</v>
      </c>
      <c r="O49" s="515"/>
      <c r="P49" s="557" t="s">
        <v>11</v>
      </c>
    </row>
    <row r="50" spans="1:26">
      <c r="A50" s="555"/>
      <c r="B50" s="217" t="s">
        <v>29</v>
      </c>
      <c r="C50" s="218" t="s">
        <v>12</v>
      </c>
      <c r="D50" s="217" t="s">
        <v>29</v>
      </c>
      <c r="E50" s="218" t="s">
        <v>12</v>
      </c>
      <c r="F50" s="217" t="s">
        <v>29</v>
      </c>
      <c r="G50" s="218" t="s">
        <v>12</v>
      </c>
      <c r="H50" s="217" t="s">
        <v>29</v>
      </c>
      <c r="I50" s="218" t="s">
        <v>12</v>
      </c>
      <c r="J50" s="217" t="s">
        <v>29</v>
      </c>
      <c r="K50" s="218" t="s">
        <v>12</v>
      </c>
      <c r="L50" s="217" t="s">
        <v>29</v>
      </c>
      <c r="M50" s="218" t="s">
        <v>12</v>
      </c>
      <c r="N50" s="217" t="s">
        <v>29</v>
      </c>
      <c r="O50" s="218" t="s">
        <v>12</v>
      </c>
      <c r="P50" s="553"/>
      <c r="T50" s="251"/>
      <c r="U50" s="251"/>
      <c r="V50" s="251"/>
      <c r="W50" s="251"/>
      <c r="X50" s="251"/>
      <c r="Y50" s="251"/>
    </row>
    <row r="51" spans="1:26" ht="14">
      <c r="A51" s="247" t="s">
        <v>173</v>
      </c>
      <c r="B51" s="248">
        <v>2326</v>
      </c>
      <c r="C51" s="235">
        <v>0.10916087854327014</v>
      </c>
      <c r="D51" s="248">
        <v>16736</v>
      </c>
      <c r="E51" s="235">
        <v>0.78543270133283272</v>
      </c>
      <c r="F51" s="248">
        <v>126</v>
      </c>
      <c r="G51" s="235">
        <v>5.9132720105124839E-3</v>
      </c>
      <c r="H51" s="248">
        <v>652</v>
      </c>
      <c r="I51" s="235">
        <v>3.0598836117889994E-2</v>
      </c>
      <c r="J51" s="248">
        <v>328</v>
      </c>
      <c r="K51" s="235">
        <v>1.5393279519429322E-2</v>
      </c>
      <c r="L51" s="248">
        <v>431</v>
      </c>
      <c r="M51" s="235">
        <v>2.0227144734372066E-2</v>
      </c>
      <c r="N51" s="248">
        <v>710</v>
      </c>
      <c r="O51" s="235">
        <v>3.3320818471935423E-2</v>
      </c>
      <c r="P51" s="234">
        <v>21308</v>
      </c>
      <c r="T51" s="251"/>
      <c r="U51" s="251"/>
      <c r="V51" s="251"/>
      <c r="W51" s="251"/>
      <c r="X51" s="251"/>
      <c r="Y51" s="251"/>
      <c r="Z51" s="251"/>
    </row>
    <row r="52" spans="1:26">
      <c r="A52" s="252" t="s">
        <v>185</v>
      </c>
      <c r="B52" s="253">
        <v>7970</v>
      </c>
      <c r="C52" s="225">
        <v>7.1128960285586795E-2</v>
      </c>
      <c r="D52" s="253">
        <v>71504</v>
      </c>
      <c r="E52" s="225">
        <v>0.63814368585452919</v>
      </c>
      <c r="F52" s="253">
        <v>0</v>
      </c>
      <c r="G52" s="225">
        <v>0</v>
      </c>
      <c r="H52" s="253">
        <v>2220</v>
      </c>
      <c r="I52" s="225">
        <v>1.9812583668005354E-2</v>
      </c>
      <c r="J52" s="253">
        <v>303</v>
      </c>
      <c r="K52" s="225">
        <v>2.7041499330655956E-3</v>
      </c>
      <c r="L52" s="253">
        <v>0</v>
      </c>
      <c r="M52" s="225">
        <v>0</v>
      </c>
      <c r="N52" s="253">
        <v>30053</v>
      </c>
      <c r="O52" s="225">
        <v>0.26821062025881304</v>
      </c>
      <c r="P52" s="226">
        <v>112050</v>
      </c>
      <c r="T52" s="251"/>
      <c r="U52" s="251"/>
      <c r="V52" s="251"/>
      <c r="W52" s="251"/>
      <c r="X52" s="251"/>
    </row>
    <row r="53" spans="1:26">
      <c r="A53" s="254" t="s">
        <v>216</v>
      </c>
      <c r="B53" s="239">
        <v>43794</v>
      </c>
      <c r="C53" s="255">
        <v>9.4633665676982712E-2</v>
      </c>
      <c r="D53" s="239">
        <v>378386</v>
      </c>
      <c r="E53" s="255">
        <v>0.81764749099992651</v>
      </c>
      <c r="F53" s="239">
        <v>4389</v>
      </c>
      <c r="G53" s="255">
        <v>9.4841110347599483E-3</v>
      </c>
      <c r="H53" s="239">
        <v>8961</v>
      </c>
      <c r="I53" s="255">
        <v>1.9363663472883094E-2</v>
      </c>
      <c r="J53" s="239">
        <v>3195</v>
      </c>
      <c r="K53" s="255">
        <v>6.9040179439640087E-3</v>
      </c>
      <c r="L53" s="239">
        <v>6919</v>
      </c>
      <c r="M53" s="255">
        <v>1.4951142458305783E-2</v>
      </c>
      <c r="N53" s="239">
        <v>17130</v>
      </c>
      <c r="O53" s="255">
        <v>3.7015908413177923E-2</v>
      </c>
      <c r="P53" s="256">
        <v>462774</v>
      </c>
      <c r="U53" s="251"/>
      <c r="V53" s="251"/>
      <c r="W53" s="251"/>
      <c r="X53" s="251"/>
      <c r="Y53" s="251"/>
      <c r="Z53" s="251"/>
    </row>
    <row r="54" spans="1:26">
      <c r="A54" s="252" t="s">
        <v>184</v>
      </c>
      <c r="B54" s="253">
        <v>14333</v>
      </c>
      <c r="C54" s="225">
        <v>0.20891454224787559</v>
      </c>
      <c r="D54" s="253">
        <v>48682</v>
      </c>
      <c r="E54" s="225">
        <v>0.70957773988077022</v>
      </c>
      <c r="F54" s="253">
        <v>277</v>
      </c>
      <c r="G54" s="225">
        <v>4.0374888859737341E-3</v>
      </c>
      <c r="H54" s="253">
        <v>248</v>
      </c>
      <c r="I54" s="225">
        <v>3.6147914935793723E-3</v>
      </c>
      <c r="J54" s="253">
        <v>872</v>
      </c>
      <c r="K54" s="225">
        <v>1.2710073316133922E-2</v>
      </c>
      <c r="L54" s="253">
        <v>353</v>
      </c>
      <c r="M54" s="225">
        <v>5.1452475694899937E-3</v>
      </c>
      <c r="N54" s="253">
        <v>3842</v>
      </c>
      <c r="O54" s="225">
        <v>5.6000116606177215E-2</v>
      </c>
      <c r="P54" s="226">
        <v>68607</v>
      </c>
      <c r="V54" s="251"/>
      <c r="W54" s="251"/>
      <c r="X54" s="251"/>
      <c r="Y54" s="251"/>
      <c r="Z54" s="251"/>
    </row>
    <row r="55" spans="1:26" ht="14">
      <c r="A55" s="131" t="s">
        <v>213</v>
      </c>
      <c r="B55" s="257">
        <v>70444</v>
      </c>
      <c r="C55" s="255">
        <v>0.29878651380388266</v>
      </c>
      <c r="D55" s="257">
        <v>111708</v>
      </c>
      <c r="E55" s="255">
        <v>0.47380676685032258</v>
      </c>
      <c r="F55" s="257">
        <v>848</v>
      </c>
      <c r="G55" s="255">
        <v>3.596771388701557E-3</v>
      </c>
      <c r="H55" s="257">
        <v>3456</v>
      </c>
      <c r="I55" s="255">
        <v>1.4658539999236534E-2</v>
      </c>
      <c r="J55" s="257">
        <v>8267</v>
      </c>
      <c r="K55" s="255">
        <v>3.5064279564145956E-2</v>
      </c>
      <c r="L55" s="257">
        <v>8534</v>
      </c>
      <c r="M55" s="255">
        <v>3.6196753574503644E-2</v>
      </c>
      <c r="N55" s="257">
        <v>32511</v>
      </c>
      <c r="O55" s="255">
        <v>0.13789461629490132</v>
      </c>
      <c r="P55" s="310">
        <v>235767</v>
      </c>
      <c r="U55" s="251"/>
      <c r="V55" s="251"/>
      <c r="W55" s="251"/>
      <c r="X55" s="251"/>
      <c r="Y55" s="251"/>
      <c r="Z55" s="251"/>
    </row>
    <row r="56" spans="1:26">
      <c r="A56" s="252" t="s">
        <v>175</v>
      </c>
      <c r="B56" s="253">
        <v>7728</v>
      </c>
      <c r="C56" s="225">
        <v>0.26418706413236703</v>
      </c>
      <c r="D56" s="253">
        <v>16920</v>
      </c>
      <c r="E56" s="225">
        <v>0.57842198824012037</v>
      </c>
      <c r="F56" s="253">
        <v>0</v>
      </c>
      <c r="G56" s="225">
        <v>0</v>
      </c>
      <c r="H56" s="253">
        <v>0</v>
      </c>
      <c r="I56" s="225">
        <v>0</v>
      </c>
      <c r="J56" s="253">
        <v>0</v>
      </c>
      <c r="K56" s="225">
        <v>0</v>
      </c>
      <c r="L56" s="253">
        <v>756</v>
      </c>
      <c r="M56" s="225">
        <v>2.5844386708601123E-2</v>
      </c>
      <c r="N56" s="253">
        <v>3849</v>
      </c>
      <c r="O56" s="225">
        <v>0.13158074661561603</v>
      </c>
      <c r="P56" s="226">
        <v>29252</v>
      </c>
      <c r="U56" s="251"/>
      <c r="V56" s="251"/>
      <c r="W56" s="251"/>
      <c r="X56" s="251"/>
      <c r="Y56" s="251"/>
      <c r="Z56" s="251"/>
    </row>
    <row r="57" spans="1:26">
      <c r="A57" s="254" t="s">
        <v>215</v>
      </c>
      <c r="B57" s="239">
        <v>8524</v>
      </c>
      <c r="C57" s="255">
        <v>0.12831358853547289</v>
      </c>
      <c r="D57" s="239">
        <v>50605</v>
      </c>
      <c r="E57" s="255">
        <v>0.76176784934744324</v>
      </c>
      <c r="F57" s="239">
        <v>693</v>
      </c>
      <c r="G57" s="255">
        <v>1.0431876684078217E-2</v>
      </c>
      <c r="H57" s="239">
        <v>0</v>
      </c>
      <c r="I57" s="255">
        <v>0</v>
      </c>
      <c r="J57" s="239">
        <v>345</v>
      </c>
      <c r="K57" s="255">
        <v>5.1933585223766015E-3</v>
      </c>
      <c r="L57" s="239">
        <v>163</v>
      </c>
      <c r="M57" s="255">
        <v>2.45367373665909E-3</v>
      </c>
      <c r="N57" s="239">
        <v>6101</v>
      </c>
      <c r="O57" s="255">
        <v>9.1839653173969985E-2</v>
      </c>
      <c r="P57" s="256">
        <v>66431</v>
      </c>
      <c r="U57" s="251"/>
      <c r="V57" s="251"/>
      <c r="W57" s="251"/>
      <c r="X57" s="251"/>
      <c r="Y57" s="251"/>
      <c r="Z57" s="251"/>
    </row>
    <row r="58" spans="1:26">
      <c r="A58" s="252" t="s">
        <v>176</v>
      </c>
      <c r="B58" s="253">
        <v>3549</v>
      </c>
      <c r="C58" s="225">
        <v>0.23143136615585264</v>
      </c>
      <c r="D58" s="253">
        <v>10855</v>
      </c>
      <c r="E58" s="225">
        <v>0.70785784153896314</v>
      </c>
      <c r="F58" s="253">
        <v>100</v>
      </c>
      <c r="G58" s="225">
        <v>6.5210303227910011E-3</v>
      </c>
      <c r="H58" s="253">
        <v>54</v>
      </c>
      <c r="I58" s="225">
        <v>3.5213563743071406E-3</v>
      </c>
      <c r="J58" s="253">
        <v>249</v>
      </c>
      <c r="K58" s="225">
        <v>1.6237365503749591E-2</v>
      </c>
      <c r="L58" s="253">
        <v>270</v>
      </c>
      <c r="M58" s="225">
        <v>1.7606781871535703E-2</v>
      </c>
      <c r="N58" s="253">
        <v>258</v>
      </c>
      <c r="O58" s="225">
        <v>1.6824258232800784E-2</v>
      </c>
      <c r="P58" s="226">
        <v>15335</v>
      </c>
      <c r="V58" s="251"/>
      <c r="W58" s="251"/>
      <c r="X58" s="251"/>
      <c r="Y58" s="251"/>
      <c r="Z58" s="251"/>
    </row>
    <row r="59" spans="1:26" ht="14">
      <c r="A59" s="131" t="s">
        <v>189</v>
      </c>
      <c r="B59" s="257">
        <v>9436</v>
      </c>
      <c r="C59" s="255">
        <v>0.31902089390763405</v>
      </c>
      <c r="D59" s="257">
        <v>16812</v>
      </c>
      <c r="E59" s="255">
        <v>0.56839542903509366</v>
      </c>
      <c r="F59" s="257">
        <v>758</v>
      </c>
      <c r="G59" s="255">
        <v>2.5627155318141862E-2</v>
      </c>
      <c r="H59" s="257">
        <v>386</v>
      </c>
      <c r="I59" s="255">
        <v>1.3050240043275407E-2</v>
      </c>
      <c r="J59" s="257">
        <v>1164</v>
      </c>
      <c r="K59" s="255">
        <v>3.9353573602001486E-2</v>
      </c>
      <c r="L59" s="257">
        <v>456</v>
      </c>
      <c r="M59" s="255">
        <v>1.5416863885320171E-2</v>
      </c>
      <c r="N59" s="257">
        <v>566</v>
      </c>
      <c r="O59" s="255">
        <v>1.913584420853337E-2</v>
      </c>
      <c r="P59" s="310">
        <v>29578</v>
      </c>
      <c r="U59" s="251"/>
      <c r="V59" s="251"/>
      <c r="W59" s="251"/>
      <c r="X59" s="251"/>
      <c r="Y59" s="251"/>
      <c r="Z59" s="251"/>
    </row>
    <row r="60" spans="1:26">
      <c r="A60" s="252" t="s">
        <v>186</v>
      </c>
      <c r="B60" s="253">
        <v>2903</v>
      </c>
      <c r="C60" s="225">
        <v>0.14587939698492464</v>
      </c>
      <c r="D60" s="253">
        <v>12386</v>
      </c>
      <c r="E60" s="225">
        <v>0.62241206030150753</v>
      </c>
      <c r="F60" s="253">
        <v>197</v>
      </c>
      <c r="G60" s="225">
        <v>9.8994974874371863E-3</v>
      </c>
      <c r="H60" s="253">
        <v>0</v>
      </c>
      <c r="I60" s="225">
        <v>0</v>
      </c>
      <c r="J60" s="253">
        <v>513</v>
      </c>
      <c r="K60" s="225">
        <v>2.577889447236181E-2</v>
      </c>
      <c r="L60" s="253">
        <v>477</v>
      </c>
      <c r="M60" s="225">
        <v>2.3969849246231155E-2</v>
      </c>
      <c r="N60" s="253">
        <v>3423</v>
      </c>
      <c r="O60" s="225">
        <v>0.17201005025125629</v>
      </c>
      <c r="P60" s="226">
        <v>19900</v>
      </c>
      <c r="U60" s="251"/>
      <c r="V60" s="251"/>
      <c r="W60" s="251"/>
      <c r="X60" s="251"/>
      <c r="Y60" s="251"/>
      <c r="Z60" s="251"/>
    </row>
    <row r="61" spans="1:26">
      <c r="A61" s="254" t="s">
        <v>217</v>
      </c>
      <c r="B61" s="239">
        <v>29034</v>
      </c>
      <c r="C61" s="255">
        <v>0.14601763235582557</v>
      </c>
      <c r="D61" s="239">
        <v>120019</v>
      </c>
      <c r="E61" s="255">
        <v>0.60359889156553792</v>
      </c>
      <c r="F61" s="239">
        <v>5273</v>
      </c>
      <c r="G61" s="255">
        <v>2.6518942460986024E-2</v>
      </c>
      <c r="H61" s="239">
        <v>2911</v>
      </c>
      <c r="I61" s="255">
        <v>1.4639985113584357E-2</v>
      </c>
      <c r="J61" s="239">
        <v>1150</v>
      </c>
      <c r="K61" s="255">
        <v>5.7835736450092788E-3</v>
      </c>
      <c r="L61" s="239">
        <v>2604</v>
      </c>
      <c r="M61" s="255">
        <v>1.3096022410090577E-2</v>
      </c>
      <c r="N61" s="239">
        <v>37848</v>
      </c>
      <c r="O61" s="255">
        <v>0.19034495244896624</v>
      </c>
      <c r="P61" s="256">
        <v>198839</v>
      </c>
      <c r="U61" s="251"/>
      <c r="V61" s="251"/>
      <c r="W61" s="251"/>
      <c r="X61" s="251"/>
      <c r="Y61" s="251"/>
      <c r="Z61" s="251"/>
    </row>
    <row r="62" spans="1:26">
      <c r="A62" s="252" t="s">
        <v>188</v>
      </c>
      <c r="B62" s="253">
        <v>18490</v>
      </c>
      <c r="C62" s="225">
        <v>0.67553249789923642</v>
      </c>
      <c r="D62" s="253">
        <v>5001</v>
      </c>
      <c r="E62" s="225">
        <v>0.182711629096489</v>
      </c>
      <c r="F62" s="253">
        <v>0</v>
      </c>
      <c r="G62" s="225">
        <v>0</v>
      </c>
      <c r="H62" s="253">
        <v>0</v>
      </c>
      <c r="I62" s="225">
        <v>0</v>
      </c>
      <c r="J62" s="253">
        <v>443</v>
      </c>
      <c r="K62" s="225">
        <v>1.6185013335281866E-2</v>
      </c>
      <c r="L62" s="253">
        <v>0</v>
      </c>
      <c r="M62" s="225">
        <v>0</v>
      </c>
      <c r="N62" s="253">
        <v>3437</v>
      </c>
      <c r="O62" s="225">
        <v>0.12557085966899273</v>
      </c>
      <c r="P62" s="226">
        <v>27371</v>
      </c>
      <c r="T62" s="251"/>
      <c r="U62" s="251"/>
      <c r="V62" s="251"/>
      <c r="W62" s="251"/>
      <c r="X62" s="251"/>
      <c r="Y62" s="251"/>
      <c r="Z62" s="251"/>
    </row>
    <row r="63" spans="1:26" ht="14">
      <c r="A63" s="131" t="s">
        <v>177</v>
      </c>
      <c r="B63" s="257">
        <v>2213</v>
      </c>
      <c r="C63" s="255">
        <v>8.6648394675019572E-2</v>
      </c>
      <c r="D63" s="257">
        <v>17428</v>
      </c>
      <c r="E63" s="255">
        <v>0.68238057948316366</v>
      </c>
      <c r="F63" s="257">
        <v>1371</v>
      </c>
      <c r="G63" s="255">
        <v>5.3680501174628033E-2</v>
      </c>
      <c r="H63" s="257">
        <v>205</v>
      </c>
      <c r="I63" s="255">
        <v>8.0266249021143307E-3</v>
      </c>
      <c r="J63" s="257">
        <v>318</v>
      </c>
      <c r="K63" s="255">
        <v>1.2451057165231011E-2</v>
      </c>
      <c r="L63" s="257">
        <v>712</v>
      </c>
      <c r="M63" s="255">
        <v>2.7877838684416602E-2</v>
      </c>
      <c r="N63" s="257">
        <v>3294</v>
      </c>
      <c r="O63" s="255">
        <v>0.12897415818324198</v>
      </c>
      <c r="P63" s="310">
        <v>25540</v>
      </c>
      <c r="T63" s="251"/>
      <c r="U63" s="251"/>
      <c r="V63" s="251"/>
      <c r="W63" s="251"/>
      <c r="X63" s="251"/>
      <c r="Y63" s="251"/>
      <c r="Z63" s="251"/>
    </row>
    <row r="64" spans="1:26">
      <c r="A64" s="252" t="s">
        <v>178</v>
      </c>
      <c r="B64" s="253">
        <v>6560</v>
      </c>
      <c r="C64" s="225">
        <v>0.27766020485905357</v>
      </c>
      <c r="D64" s="253">
        <v>15283</v>
      </c>
      <c r="E64" s="225">
        <v>0.64687209007026159</v>
      </c>
      <c r="F64" s="253">
        <v>340</v>
      </c>
      <c r="G64" s="225">
        <v>1.4390925251841193E-2</v>
      </c>
      <c r="H64" s="253">
        <v>97</v>
      </c>
      <c r="I64" s="225">
        <v>4.1056463218488107E-3</v>
      </c>
      <c r="J64" s="253">
        <v>0</v>
      </c>
      <c r="K64" s="225">
        <v>0</v>
      </c>
      <c r="L64" s="253">
        <v>611</v>
      </c>
      <c r="M64" s="225">
        <v>2.5861339202573438E-2</v>
      </c>
      <c r="N64" s="253">
        <v>734</v>
      </c>
      <c r="O64" s="225">
        <v>3.1067468043680692E-2</v>
      </c>
      <c r="P64" s="226">
        <v>23626</v>
      </c>
      <c r="U64" s="251"/>
      <c r="V64" s="251"/>
      <c r="W64" s="251"/>
      <c r="X64" s="251"/>
      <c r="Y64" s="251"/>
      <c r="Z64" s="251"/>
    </row>
    <row r="65" spans="1:26">
      <c r="A65" s="254" t="s">
        <v>214</v>
      </c>
      <c r="B65" s="239">
        <v>13889</v>
      </c>
      <c r="C65" s="255">
        <v>0.25544867668426186</v>
      </c>
      <c r="D65" s="239">
        <v>31652</v>
      </c>
      <c r="E65" s="255">
        <v>0.58214857184896363</v>
      </c>
      <c r="F65" s="239">
        <v>1648</v>
      </c>
      <c r="G65" s="255">
        <v>3.0310275698442184E-2</v>
      </c>
      <c r="H65" s="239">
        <v>453</v>
      </c>
      <c r="I65" s="255">
        <v>8.3316473855547992E-3</v>
      </c>
      <c r="J65" s="239">
        <v>557</v>
      </c>
      <c r="K65" s="255">
        <v>1.0244431774291442E-2</v>
      </c>
      <c r="L65" s="239">
        <v>1892</v>
      </c>
      <c r="M65" s="255">
        <v>3.4797962148939689E-2</v>
      </c>
      <c r="N65" s="239">
        <v>4281</v>
      </c>
      <c r="O65" s="255">
        <v>7.8736826617130454E-2</v>
      </c>
      <c r="P65" s="256">
        <v>54371</v>
      </c>
      <c r="U65" s="251"/>
      <c r="V65" s="251"/>
      <c r="W65" s="251"/>
      <c r="X65" s="251"/>
      <c r="Y65" s="251"/>
      <c r="Z65" s="251"/>
    </row>
    <row r="66" spans="1:26">
      <c r="A66" s="252" t="s">
        <v>171</v>
      </c>
      <c r="B66" s="253">
        <v>2043</v>
      </c>
      <c r="C66" s="225">
        <v>0.14218108427865545</v>
      </c>
      <c r="D66" s="253">
        <v>9704</v>
      </c>
      <c r="E66" s="225">
        <v>0.67534275175725522</v>
      </c>
      <c r="F66" s="253">
        <v>260</v>
      </c>
      <c r="G66" s="225">
        <v>1.8094509012457374E-2</v>
      </c>
      <c r="H66" s="253">
        <v>0</v>
      </c>
      <c r="I66" s="225">
        <v>0</v>
      </c>
      <c r="J66" s="253">
        <v>213</v>
      </c>
      <c r="K66" s="225">
        <v>1.482357853712854E-2</v>
      </c>
      <c r="L66" s="253">
        <v>232</v>
      </c>
      <c r="M66" s="225">
        <v>1.614586958034658E-2</v>
      </c>
      <c r="N66" s="253">
        <v>1916</v>
      </c>
      <c r="O66" s="225">
        <v>0.13334261256872434</v>
      </c>
      <c r="P66" s="226">
        <v>14369</v>
      </c>
      <c r="T66" s="251"/>
      <c r="U66" s="251"/>
      <c r="V66" s="251"/>
      <c r="W66" s="251"/>
      <c r="X66" s="251"/>
      <c r="Y66" s="251"/>
      <c r="Z66" s="251"/>
    </row>
    <row r="67" spans="1:26" ht="14">
      <c r="A67" s="131" t="s">
        <v>172</v>
      </c>
      <c r="B67" s="257">
        <v>15855</v>
      </c>
      <c r="C67" s="255">
        <v>0.9218559218559218</v>
      </c>
      <c r="D67" s="257">
        <v>665</v>
      </c>
      <c r="E67" s="255">
        <v>3.8665038665038662E-2</v>
      </c>
      <c r="F67" s="257">
        <v>0</v>
      </c>
      <c r="G67" s="255">
        <v>0</v>
      </c>
      <c r="H67" s="257">
        <v>24</v>
      </c>
      <c r="I67" s="255">
        <v>1.3954299668585382E-3</v>
      </c>
      <c r="J67" s="257">
        <v>0</v>
      </c>
      <c r="K67" s="255">
        <v>0</v>
      </c>
      <c r="L67" s="257">
        <v>571</v>
      </c>
      <c r="M67" s="255">
        <v>3.3199604628176053E-2</v>
      </c>
      <c r="N67" s="257">
        <v>84</v>
      </c>
      <c r="O67" s="255">
        <v>4.884004884004884E-3</v>
      </c>
      <c r="P67" s="310">
        <v>17199</v>
      </c>
      <c r="U67" s="251"/>
      <c r="V67" s="251"/>
      <c r="W67" s="251"/>
      <c r="X67" s="251"/>
      <c r="Y67" s="251"/>
      <c r="Z67" s="251"/>
    </row>
    <row r="68" spans="1:26">
      <c r="A68" s="252" t="s">
        <v>179</v>
      </c>
      <c r="B68" s="253">
        <v>2295</v>
      </c>
      <c r="C68" s="225">
        <v>0.19704644972954408</v>
      </c>
      <c r="D68" s="253">
        <v>6206</v>
      </c>
      <c r="E68" s="225">
        <v>0.53284107495492405</v>
      </c>
      <c r="F68" s="253">
        <v>1502</v>
      </c>
      <c r="G68" s="225">
        <v>0.12896024727397612</v>
      </c>
      <c r="H68" s="253">
        <v>36</v>
      </c>
      <c r="I68" s="225">
        <v>3.0909247016399073E-3</v>
      </c>
      <c r="J68" s="253">
        <v>0</v>
      </c>
      <c r="K68" s="225">
        <v>0</v>
      </c>
      <c r="L68" s="253">
        <v>1562</v>
      </c>
      <c r="M68" s="225">
        <v>0.13411178844337598</v>
      </c>
      <c r="N68" s="253">
        <v>46</v>
      </c>
      <c r="O68" s="225">
        <v>3.9495148965398817E-3</v>
      </c>
      <c r="P68" s="226">
        <v>11647</v>
      </c>
      <c r="T68" s="251"/>
      <c r="U68" s="251"/>
      <c r="V68" s="251"/>
      <c r="W68" s="251"/>
      <c r="X68" s="251"/>
      <c r="Y68" s="251"/>
      <c r="Z68" s="251"/>
    </row>
    <row r="69" spans="1:26">
      <c r="A69" s="254" t="s">
        <v>187</v>
      </c>
      <c r="B69" s="239">
        <v>6504</v>
      </c>
      <c r="C69" s="255">
        <v>0.20024014038976631</v>
      </c>
      <c r="D69" s="239">
        <v>23103</v>
      </c>
      <c r="E69" s="255">
        <v>0.71127736215018011</v>
      </c>
      <c r="F69" s="239">
        <v>384</v>
      </c>
      <c r="G69" s="255">
        <v>1.1822296111572919E-2</v>
      </c>
      <c r="H69" s="239">
        <v>0</v>
      </c>
      <c r="I69" s="255">
        <v>0</v>
      </c>
      <c r="J69" s="239">
        <v>0</v>
      </c>
      <c r="K69" s="255">
        <v>0</v>
      </c>
      <c r="L69" s="239">
        <v>751</v>
      </c>
      <c r="M69" s="255">
        <v>2.312120932237308E-2</v>
      </c>
      <c r="N69" s="239">
        <v>1738</v>
      </c>
      <c r="O69" s="255">
        <v>5.3508204796650347E-2</v>
      </c>
      <c r="P69" s="256">
        <v>32481</v>
      </c>
      <c r="T69" s="251"/>
      <c r="U69" s="251"/>
      <c r="V69" s="251"/>
      <c r="W69" s="251"/>
      <c r="X69" s="251"/>
      <c r="Y69" s="251"/>
      <c r="Z69" s="251"/>
    </row>
    <row r="70" spans="1:26">
      <c r="A70" s="252" t="s">
        <v>180</v>
      </c>
      <c r="B70" s="253">
        <v>5357</v>
      </c>
      <c r="C70" s="225">
        <v>0.2922690817829669</v>
      </c>
      <c r="D70" s="253">
        <v>12406</v>
      </c>
      <c r="E70" s="225">
        <v>0.67685089202902504</v>
      </c>
      <c r="F70" s="253">
        <v>101</v>
      </c>
      <c r="G70" s="225">
        <v>5.5103933657046208E-3</v>
      </c>
      <c r="H70" s="253">
        <v>51</v>
      </c>
      <c r="I70" s="225">
        <v>2.7824758579300564E-3</v>
      </c>
      <c r="J70" s="253">
        <v>0</v>
      </c>
      <c r="K70" s="225">
        <v>0</v>
      </c>
      <c r="L70" s="253">
        <v>74</v>
      </c>
      <c r="M70" s="225">
        <v>4.037317911506356E-3</v>
      </c>
      <c r="N70" s="253">
        <v>340</v>
      </c>
      <c r="O70" s="225">
        <v>1.8549839052867043E-2</v>
      </c>
      <c r="P70" s="226">
        <v>18329</v>
      </c>
      <c r="T70" s="251"/>
      <c r="U70" s="251"/>
      <c r="V70" s="251"/>
      <c r="W70" s="258"/>
      <c r="X70" s="251"/>
      <c r="Y70" s="251"/>
    </row>
    <row r="71" spans="1:26" ht="14">
      <c r="A71" s="131" t="s">
        <v>181</v>
      </c>
      <c r="B71" s="257">
        <v>1942</v>
      </c>
      <c r="C71" s="255">
        <v>0.28609310548025929</v>
      </c>
      <c r="D71" s="257">
        <v>4131</v>
      </c>
      <c r="E71" s="255">
        <v>0.60857395403653503</v>
      </c>
      <c r="F71" s="257">
        <v>0</v>
      </c>
      <c r="G71" s="255">
        <v>0</v>
      </c>
      <c r="H71" s="257">
        <v>0</v>
      </c>
      <c r="I71" s="255">
        <v>0</v>
      </c>
      <c r="J71" s="257">
        <v>27</v>
      </c>
      <c r="K71" s="255">
        <v>3.9776075427224514E-3</v>
      </c>
      <c r="L71" s="257">
        <v>502</v>
      </c>
      <c r="M71" s="255">
        <v>7.3954036535061871E-2</v>
      </c>
      <c r="N71" s="257">
        <v>186</v>
      </c>
      <c r="O71" s="255">
        <v>2.7401296405421331E-2</v>
      </c>
      <c r="P71" s="310">
        <v>6788</v>
      </c>
      <c r="T71" s="251"/>
      <c r="U71" s="251"/>
      <c r="V71" s="251"/>
      <c r="W71" s="251"/>
      <c r="X71" s="251"/>
      <c r="Y71" s="251"/>
      <c r="Z71" s="251"/>
    </row>
    <row r="72" spans="1:26">
      <c r="A72" s="252" t="s">
        <v>182</v>
      </c>
      <c r="B72" s="253">
        <v>7659</v>
      </c>
      <c r="C72" s="225">
        <v>0.3251124883266831</v>
      </c>
      <c r="D72" s="253">
        <v>10007</v>
      </c>
      <c r="E72" s="225">
        <v>0.42478139061040837</v>
      </c>
      <c r="F72" s="253">
        <v>115</v>
      </c>
      <c r="G72" s="225">
        <v>4.8815688937940398E-3</v>
      </c>
      <c r="H72" s="253">
        <v>1213</v>
      </c>
      <c r="I72" s="225">
        <v>5.1489939723236268E-2</v>
      </c>
      <c r="J72" s="253">
        <v>154</v>
      </c>
      <c r="K72" s="225">
        <v>6.5370574751676715E-3</v>
      </c>
      <c r="L72" s="253">
        <v>640</v>
      </c>
      <c r="M72" s="225">
        <v>2.7166992104592919E-2</v>
      </c>
      <c r="N72" s="253">
        <v>3769</v>
      </c>
      <c r="O72" s="225">
        <v>0.15998811444095423</v>
      </c>
      <c r="P72" s="226">
        <v>23558</v>
      </c>
      <c r="U72" s="251"/>
      <c r="V72" s="251"/>
      <c r="W72" s="251"/>
      <c r="X72" s="251"/>
      <c r="Y72" s="251"/>
      <c r="Z72" s="251"/>
    </row>
    <row r="73" spans="1:26">
      <c r="A73" s="254" t="s">
        <v>183</v>
      </c>
      <c r="B73" s="239">
        <v>5239</v>
      </c>
      <c r="C73" s="255">
        <v>0.11903030853819239</v>
      </c>
      <c r="D73" s="239">
        <v>32618</v>
      </c>
      <c r="E73" s="255">
        <v>0.74108238287817507</v>
      </c>
      <c r="F73" s="239">
        <v>923</v>
      </c>
      <c r="G73" s="255">
        <v>2.0970600263552505E-2</v>
      </c>
      <c r="H73" s="239">
        <v>931</v>
      </c>
      <c r="I73" s="255">
        <v>2.1152360612532378E-2</v>
      </c>
      <c r="J73" s="239">
        <v>2340</v>
      </c>
      <c r="K73" s="255">
        <v>5.3164902076611988E-2</v>
      </c>
      <c r="L73" s="239">
        <v>189</v>
      </c>
      <c r="M73" s="255">
        <v>4.2940882446494298E-3</v>
      </c>
      <c r="N73" s="239">
        <v>1773</v>
      </c>
      <c r="O73" s="255">
        <v>4.0282637342663699E-2</v>
      </c>
      <c r="P73" s="256">
        <v>44014</v>
      </c>
      <c r="T73" s="251"/>
      <c r="U73" s="251"/>
      <c r="Z73" s="258"/>
    </row>
    <row r="74" spans="1:26">
      <c r="A74" s="311" t="s">
        <v>212</v>
      </c>
      <c r="B74" s="260">
        <v>288089</v>
      </c>
      <c r="C74" s="261">
        <v>0.18477489120570059</v>
      </c>
      <c r="D74" s="260">
        <v>1022817</v>
      </c>
      <c r="E74" s="261">
        <v>0.65601567535845196</v>
      </c>
      <c r="F74" s="260">
        <v>19304</v>
      </c>
      <c r="G74" s="261">
        <v>1.2381224204446697E-2</v>
      </c>
      <c r="H74" s="260">
        <v>21898</v>
      </c>
      <c r="I74" s="261">
        <v>1.4044967241451189E-2</v>
      </c>
      <c r="J74" s="260">
        <v>20439</v>
      </c>
      <c r="K74" s="261">
        <v>1.3109191955796002E-2</v>
      </c>
      <c r="L74" s="260">
        <v>28699</v>
      </c>
      <c r="M74" s="261">
        <v>1.8407001318038529E-2</v>
      </c>
      <c r="N74" s="260">
        <v>157889</v>
      </c>
      <c r="O74" s="261">
        <v>0.10126704871611503</v>
      </c>
      <c r="P74" s="312">
        <v>1559135</v>
      </c>
    </row>
    <row r="75" spans="1:26">
      <c r="A75" s="215" t="s">
        <v>405</v>
      </c>
    </row>
    <row r="76" spans="1:26">
      <c r="A76" s="215" t="s">
        <v>406</v>
      </c>
    </row>
    <row r="84" spans="3:10">
      <c r="C84" s="250"/>
    </row>
    <row r="85" spans="3:10">
      <c r="C85" s="251"/>
      <c r="D85" s="251"/>
    </row>
    <row r="86" spans="3:10">
      <c r="C86" s="251"/>
      <c r="D86" s="251"/>
      <c r="E86" s="258"/>
      <c r="F86" s="258"/>
      <c r="G86" s="251"/>
      <c r="I86" s="258"/>
      <c r="J86" s="258"/>
    </row>
    <row r="87" spans="3:10">
      <c r="D87" s="251"/>
      <c r="E87" s="251"/>
      <c r="F87" s="258"/>
      <c r="G87" s="258"/>
      <c r="H87" s="251"/>
    </row>
    <row r="88" spans="3:10">
      <c r="C88" s="251"/>
      <c r="D88" s="258"/>
      <c r="I88" s="258"/>
    </row>
    <row r="89" spans="3:10">
      <c r="D89" s="251"/>
      <c r="E89" s="258"/>
      <c r="J89" s="258"/>
    </row>
  </sheetData>
  <mergeCells count="56">
    <mergeCell ref="L49:M49"/>
    <mergeCell ref="N49:O49"/>
    <mergeCell ref="P49:P50"/>
    <mergeCell ref="A49:A50"/>
    <mergeCell ref="B49:C49"/>
    <mergeCell ref="D49:E49"/>
    <mergeCell ref="F49:G49"/>
    <mergeCell ref="H49:I49"/>
    <mergeCell ref="A43:A44"/>
    <mergeCell ref="B43:C43"/>
    <mergeCell ref="D43:E43"/>
    <mergeCell ref="F43:G43"/>
    <mergeCell ref="J49:K49"/>
    <mergeCell ref="H43:I43"/>
    <mergeCell ref="J43:K43"/>
    <mergeCell ref="N35:O35"/>
    <mergeCell ref="N43:O43"/>
    <mergeCell ref="J26:K26"/>
    <mergeCell ref="P43:P44"/>
    <mergeCell ref="J35:K35"/>
    <mergeCell ref="L35:M35"/>
    <mergeCell ref="L43:M43"/>
    <mergeCell ref="P35:P36"/>
    <mergeCell ref="L26:M26"/>
    <mergeCell ref="N26:O26"/>
    <mergeCell ref="H35:I35"/>
    <mergeCell ref="H26:I26"/>
    <mergeCell ref="A35:A36"/>
    <mergeCell ref="B35:C35"/>
    <mergeCell ref="D35:E35"/>
    <mergeCell ref="F35:G35"/>
    <mergeCell ref="H19:I19"/>
    <mergeCell ref="P19:P20"/>
    <mergeCell ref="A26:A27"/>
    <mergeCell ref="B26:C26"/>
    <mergeCell ref="D26:E26"/>
    <mergeCell ref="F26:G26"/>
    <mergeCell ref="P26:P27"/>
    <mergeCell ref="J19:K19"/>
    <mergeCell ref="L19:M19"/>
    <mergeCell ref="N19:O19"/>
    <mergeCell ref="A19:A20"/>
    <mergeCell ref="B19:C19"/>
    <mergeCell ref="D19:E19"/>
    <mergeCell ref="F19:G19"/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P12:P13"/>
    <mergeCell ref="N12:O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/>
  <dimension ref="A6:IV76"/>
  <sheetViews>
    <sheetView showGridLines="0" topLeftCell="A19" zoomScale="70" zoomScaleNormal="70" workbookViewId="0">
      <selection activeCell="D45" sqref="D45:D46"/>
    </sheetView>
  </sheetViews>
  <sheetFormatPr baseColWidth="10" defaultColWidth="14.5" defaultRowHeight="13"/>
  <cols>
    <col min="1" max="1" width="24" style="34" customWidth="1"/>
    <col min="2" max="8" width="21.1640625" style="34" customWidth="1"/>
    <col min="9" max="243" width="11.5" style="34" customWidth="1"/>
    <col min="244" max="244" width="24" style="34" customWidth="1"/>
    <col min="245" max="245" width="19.5" style="34" customWidth="1"/>
    <col min="246" max="246" width="6.5" style="34" customWidth="1"/>
    <col min="247" max="247" width="14.1640625" style="34" customWidth="1"/>
    <col min="248" max="248" width="12.1640625" style="34" customWidth="1"/>
    <col min="249" max="249" width="12.83203125" style="34" customWidth="1"/>
    <col min="250" max="250" width="14.5" style="34" customWidth="1"/>
    <col min="251" max="251" width="12.83203125" style="34" customWidth="1"/>
    <col min="252" max="252" width="14.5" style="34" customWidth="1"/>
    <col min="253" max="253" width="12.83203125" style="34" customWidth="1"/>
    <col min="254" max="254" width="14.5" style="34" customWidth="1"/>
    <col min="255" max="255" width="12.83203125" style="34" customWidth="1"/>
    <col min="256" max="16384" width="14.5" style="34"/>
  </cols>
  <sheetData>
    <row r="6" spans="1:256" ht="16">
      <c r="A6" s="531" t="s">
        <v>1</v>
      </c>
      <c r="B6" s="531"/>
      <c r="C6" s="531"/>
      <c r="D6" s="531"/>
      <c r="E6" s="531"/>
      <c r="F6" s="531"/>
      <c r="G6" s="531"/>
      <c r="H6" s="531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>
      <c r="A7" s="370" t="s">
        <v>307</v>
      </c>
      <c r="B7" s="370"/>
      <c r="C7" s="370"/>
      <c r="D7" s="370"/>
      <c r="E7" s="370"/>
      <c r="F7" s="370"/>
      <c r="G7" s="370"/>
      <c r="H7" s="370"/>
    </row>
    <row r="8" spans="1:256">
      <c r="A8" s="370" t="s">
        <v>289</v>
      </c>
      <c r="B8" s="370"/>
      <c r="C8" s="370"/>
      <c r="D8" s="370"/>
      <c r="E8" s="370"/>
      <c r="F8" s="370"/>
      <c r="G8" s="370"/>
      <c r="H8" s="370"/>
    </row>
    <row r="9" spans="1:256">
      <c r="A9" s="370" t="s">
        <v>3</v>
      </c>
      <c r="B9" s="370"/>
      <c r="C9" s="370"/>
      <c r="D9" s="370"/>
      <c r="E9" s="370"/>
      <c r="F9" s="370"/>
      <c r="G9" s="370"/>
      <c r="H9" s="370"/>
    </row>
    <row r="10" spans="1:256" ht="14">
      <c r="A10" s="371" t="s">
        <v>404</v>
      </c>
      <c r="B10" s="372"/>
      <c r="C10" s="372"/>
      <c r="D10" s="372"/>
      <c r="E10" s="372"/>
      <c r="F10" s="372"/>
      <c r="G10" s="372"/>
      <c r="H10" s="370"/>
    </row>
    <row r="11" spans="1:256" ht="14">
      <c r="A11" s="532" t="s">
        <v>13</v>
      </c>
      <c r="B11" s="535"/>
      <c r="C11" s="535"/>
      <c r="D11" s="535"/>
      <c r="E11" s="535"/>
      <c r="F11" s="535"/>
      <c r="G11" s="535"/>
      <c r="H11" s="535"/>
    </row>
    <row r="12" spans="1:256">
      <c r="A12" s="533"/>
      <c r="B12" s="543" t="s">
        <v>304</v>
      </c>
      <c r="C12" s="543"/>
      <c r="D12" s="543" t="s">
        <v>305</v>
      </c>
      <c r="E12" s="543"/>
      <c r="F12" s="543" t="s">
        <v>306</v>
      </c>
      <c r="G12" s="543"/>
      <c r="H12" s="544" t="s">
        <v>11</v>
      </c>
    </row>
    <row r="13" spans="1:256">
      <c r="A13" s="534"/>
      <c r="B13" s="374" t="s">
        <v>301</v>
      </c>
      <c r="C13" s="374" t="s">
        <v>12</v>
      </c>
      <c r="D13" s="374" t="s">
        <v>301</v>
      </c>
      <c r="E13" s="374" t="s">
        <v>12</v>
      </c>
      <c r="F13" s="374" t="s">
        <v>301</v>
      </c>
      <c r="G13" s="374" t="s">
        <v>12</v>
      </c>
      <c r="H13" s="544"/>
    </row>
    <row r="14" spans="1:256" ht="28">
      <c r="A14" s="100" t="s">
        <v>3</v>
      </c>
      <c r="B14" s="142">
        <v>1644677</v>
      </c>
      <c r="C14" s="141">
        <v>0.24329811351457301</v>
      </c>
      <c r="D14" s="142">
        <v>4657818</v>
      </c>
      <c r="E14" s="141">
        <v>0.68903397596866833</v>
      </c>
      <c r="F14" s="142">
        <v>457431</v>
      </c>
      <c r="G14" s="141">
        <v>6.7668058447394014E-2</v>
      </c>
      <c r="H14" s="140">
        <v>6759925</v>
      </c>
    </row>
    <row r="15" spans="1:256">
      <c r="A15" s="41" t="s">
        <v>4</v>
      </c>
      <c r="B15" s="15">
        <v>719770</v>
      </c>
      <c r="C15" s="82">
        <v>0.27443845104722192</v>
      </c>
      <c r="D15" s="15">
        <v>1722407</v>
      </c>
      <c r="E15" s="82">
        <v>0.65673021819871957</v>
      </c>
      <c r="F15" s="15">
        <v>180525</v>
      </c>
      <c r="G15" s="82">
        <v>6.8831712040373652E-2</v>
      </c>
      <c r="H15" s="16">
        <v>2622701</v>
      </c>
    </row>
    <row r="16" spans="1:256">
      <c r="A16" s="45" t="s">
        <v>5</v>
      </c>
      <c r="B16" s="138">
        <v>924907</v>
      </c>
      <c r="C16" s="137">
        <v>0.22355739017273418</v>
      </c>
      <c r="D16" s="138">
        <v>2935411</v>
      </c>
      <c r="E16" s="137">
        <v>0.70951222365528188</v>
      </c>
      <c r="F16" s="138">
        <v>276906</v>
      </c>
      <c r="G16" s="137">
        <v>6.6930386171983922E-2</v>
      </c>
      <c r="H16" s="136">
        <v>4137224</v>
      </c>
    </row>
    <row r="17" spans="1:8">
      <c r="A17" s="34" t="s">
        <v>30</v>
      </c>
      <c r="B17" s="9"/>
      <c r="C17" s="9"/>
      <c r="D17" s="9"/>
      <c r="E17" s="9"/>
      <c r="F17" s="9"/>
      <c r="G17" s="9"/>
      <c r="H17" s="4"/>
    </row>
    <row r="18" spans="1:8">
      <c r="B18" s="9"/>
      <c r="C18" s="9"/>
      <c r="D18" s="9"/>
      <c r="E18" s="9"/>
      <c r="F18" s="9"/>
      <c r="G18" s="9"/>
      <c r="H18" s="4"/>
    </row>
    <row r="19" spans="1:8" ht="12" customHeight="1">
      <c r="A19" s="536" t="s">
        <v>14</v>
      </c>
      <c r="B19" s="543" t="s">
        <v>304</v>
      </c>
      <c r="C19" s="543"/>
      <c r="D19" s="543" t="s">
        <v>305</v>
      </c>
      <c r="E19" s="543"/>
      <c r="F19" s="543" t="s">
        <v>306</v>
      </c>
      <c r="G19" s="543"/>
      <c r="H19" s="544" t="s">
        <v>11</v>
      </c>
    </row>
    <row r="20" spans="1:8">
      <c r="A20" s="536"/>
      <c r="B20" s="374" t="s">
        <v>301</v>
      </c>
      <c r="C20" s="374" t="s">
        <v>12</v>
      </c>
      <c r="D20" s="374" t="s">
        <v>301</v>
      </c>
      <c r="E20" s="374" t="s">
        <v>12</v>
      </c>
      <c r="F20" s="374" t="s">
        <v>301</v>
      </c>
      <c r="G20" s="374" t="s">
        <v>12</v>
      </c>
      <c r="H20" s="544"/>
    </row>
    <row r="21" spans="1:8" ht="14">
      <c r="A21" s="101" t="s">
        <v>15</v>
      </c>
      <c r="B21" s="134">
        <v>14449</v>
      </c>
      <c r="C21" s="141">
        <v>0.22499221426346933</v>
      </c>
      <c r="D21" s="134">
        <v>20851</v>
      </c>
      <c r="E21" s="141">
        <v>0.32468078480224227</v>
      </c>
      <c r="F21" s="134">
        <v>28920</v>
      </c>
      <c r="G21" s="141">
        <v>0.4503270009342884</v>
      </c>
      <c r="H21" s="110">
        <v>64220</v>
      </c>
    </row>
    <row r="22" spans="1:8">
      <c r="A22" s="41" t="s">
        <v>16</v>
      </c>
      <c r="B22" s="15">
        <v>1077446</v>
      </c>
      <c r="C22" s="82">
        <v>0.35370096441278104</v>
      </c>
      <c r="D22" s="15">
        <v>1607882</v>
      </c>
      <c r="E22" s="82">
        <v>0.52783101339830596</v>
      </c>
      <c r="F22" s="15">
        <v>360878</v>
      </c>
      <c r="G22" s="82">
        <v>0.11846802218891303</v>
      </c>
      <c r="H22" s="16">
        <v>3046206</v>
      </c>
    </row>
    <row r="23" spans="1:8">
      <c r="A23" s="45" t="s">
        <v>17</v>
      </c>
      <c r="B23" s="138">
        <v>552782</v>
      </c>
      <c r="C23" s="137">
        <v>0.15146787231127551</v>
      </c>
      <c r="D23" s="138">
        <v>3029085</v>
      </c>
      <c r="E23" s="137">
        <v>0.83</v>
      </c>
      <c r="F23" s="138">
        <v>67633</v>
      </c>
      <c r="G23" s="137">
        <v>1.8532127688724483E-2</v>
      </c>
      <c r="H23" s="136">
        <v>3649500</v>
      </c>
    </row>
    <row r="24" spans="1:8">
      <c r="A24" s="34" t="s">
        <v>30</v>
      </c>
      <c r="B24" s="5"/>
      <c r="C24" s="5"/>
      <c r="D24" s="5"/>
      <c r="E24" s="5"/>
      <c r="F24" s="5"/>
      <c r="G24" s="5"/>
      <c r="H24" s="4"/>
    </row>
    <row r="25" spans="1:8">
      <c r="B25" s="5"/>
      <c r="C25" s="5"/>
      <c r="D25" s="5"/>
      <c r="E25" s="5"/>
      <c r="F25" s="5"/>
      <c r="G25" s="5"/>
      <c r="H25" s="4"/>
    </row>
    <row r="26" spans="1:8" ht="12" customHeight="1">
      <c r="A26" s="536" t="s">
        <v>18</v>
      </c>
      <c r="B26" s="543" t="s">
        <v>304</v>
      </c>
      <c r="C26" s="543"/>
      <c r="D26" s="543" t="s">
        <v>305</v>
      </c>
      <c r="E26" s="543"/>
      <c r="F26" s="543" t="s">
        <v>306</v>
      </c>
      <c r="G26" s="543"/>
      <c r="H26" s="544" t="s">
        <v>11</v>
      </c>
    </row>
    <row r="27" spans="1:8">
      <c r="A27" s="536"/>
      <c r="B27" s="374" t="s">
        <v>301</v>
      </c>
      <c r="C27" s="374" t="s">
        <v>12</v>
      </c>
      <c r="D27" s="374" t="s">
        <v>301</v>
      </c>
      <c r="E27" s="374" t="s">
        <v>12</v>
      </c>
      <c r="F27" s="374" t="s">
        <v>301</v>
      </c>
      <c r="G27" s="374" t="s">
        <v>12</v>
      </c>
      <c r="H27" s="544"/>
    </row>
    <row r="28" spans="1:8" ht="14">
      <c r="A28" s="101" t="s">
        <v>19</v>
      </c>
      <c r="B28" s="134">
        <v>195397</v>
      </c>
      <c r="C28" s="111">
        <v>0.24401443628552874</v>
      </c>
      <c r="D28" s="134">
        <v>591121</v>
      </c>
      <c r="E28" s="111">
        <v>0.73819996003796395</v>
      </c>
      <c r="F28" s="134">
        <v>14242</v>
      </c>
      <c r="G28" s="111">
        <v>1.7785603676507319E-2</v>
      </c>
      <c r="H28" s="147">
        <v>800760</v>
      </c>
    </row>
    <row r="29" spans="1:8">
      <c r="A29" s="41" t="s">
        <v>20</v>
      </c>
      <c r="B29" s="15">
        <v>422427</v>
      </c>
      <c r="C29" s="82">
        <v>0.20493133007650474</v>
      </c>
      <c r="D29" s="15">
        <v>1533152</v>
      </c>
      <c r="E29" s="82">
        <v>0.74377556020200741</v>
      </c>
      <c r="F29" s="15">
        <v>105731</v>
      </c>
      <c r="G29" s="82">
        <v>5.129310972148779E-2</v>
      </c>
      <c r="H29" s="23">
        <v>2061310</v>
      </c>
    </row>
    <row r="30" spans="1:8">
      <c r="A30" s="55" t="s">
        <v>21</v>
      </c>
      <c r="B30" s="125">
        <v>531270</v>
      </c>
      <c r="C30" s="132">
        <v>0.28536913155438004</v>
      </c>
      <c r="D30" s="125">
        <v>1180253</v>
      </c>
      <c r="E30" s="132">
        <v>0.63396723629124874</v>
      </c>
      <c r="F30" s="125">
        <v>150171</v>
      </c>
      <c r="G30" s="132">
        <v>8.0663632154371237E-2</v>
      </c>
      <c r="H30" s="147">
        <v>1861694</v>
      </c>
    </row>
    <row r="31" spans="1:8">
      <c r="A31" s="41" t="s">
        <v>22</v>
      </c>
      <c r="B31" s="15">
        <v>160805</v>
      </c>
      <c r="C31" s="82">
        <v>0.23160403854186171</v>
      </c>
      <c r="D31" s="15">
        <v>463312</v>
      </c>
      <c r="E31" s="82">
        <v>0.66729846898359524</v>
      </c>
      <c r="F31" s="15">
        <v>70193</v>
      </c>
      <c r="G31" s="82">
        <v>0.10109749247454307</v>
      </c>
      <c r="H31" s="23">
        <v>694310</v>
      </c>
    </row>
    <row r="32" spans="1:8">
      <c r="A32" s="45" t="s">
        <v>23</v>
      </c>
      <c r="B32" s="138">
        <v>334413</v>
      </c>
      <c r="C32" s="137">
        <v>0.24958168332718858</v>
      </c>
      <c r="D32" s="138">
        <v>888388</v>
      </c>
      <c r="E32" s="137">
        <v>0.66302856793149312</v>
      </c>
      <c r="F32" s="138">
        <v>117094</v>
      </c>
      <c r="G32" s="137">
        <v>8.7390495069012919E-2</v>
      </c>
      <c r="H32" s="136">
        <v>1339894</v>
      </c>
    </row>
    <row r="33" spans="1:8">
      <c r="A33" s="34" t="s">
        <v>30</v>
      </c>
      <c r="B33" s="5"/>
      <c r="C33" s="5"/>
      <c r="D33" s="5"/>
      <c r="E33" s="5"/>
      <c r="F33" s="5"/>
      <c r="G33" s="5"/>
      <c r="H33" s="4"/>
    </row>
    <row r="34" spans="1:8">
      <c r="B34" s="5"/>
      <c r="C34" s="5"/>
      <c r="D34" s="5"/>
      <c r="E34" s="5"/>
      <c r="F34" s="5"/>
      <c r="G34" s="5"/>
      <c r="H34" s="4"/>
    </row>
    <row r="35" spans="1:8" ht="12" customHeight="1">
      <c r="A35" s="536" t="s">
        <v>24</v>
      </c>
      <c r="B35" s="543" t="s">
        <v>304</v>
      </c>
      <c r="C35" s="543"/>
      <c r="D35" s="543" t="s">
        <v>305</v>
      </c>
      <c r="E35" s="543"/>
      <c r="F35" s="543" t="s">
        <v>306</v>
      </c>
      <c r="G35" s="543"/>
      <c r="H35" s="544" t="s">
        <v>11</v>
      </c>
    </row>
    <row r="36" spans="1:8">
      <c r="A36" s="536"/>
      <c r="B36" s="374" t="s">
        <v>301</v>
      </c>
      <c r="C36" s="374" t="s">
        <v>12</v>
      </c>
      <c r="D36" s="374" t="s">
        <v>301</v>
      </c>
      <c r="E36" s="374" t="s">
        <v>12</v>
      </c>
      <c r="F36" s="374" t="s">
        <v>301</v>
      </c>
      <c r="G36" s="374" t="s">
        <v>12</v>
      </c>
      <c r="H36" s="544"/>
    </row>
    <row r="37" spans="1:8">
      <c r="A37" s="41" t="s">
        <v>25</v>
      </c>
      <c r="B37" s="134">
        <v>221807</v>
      </c>
      <c r="C37" s="111">
        <v>0.23734299796049829</v>
      </c>
      <c r="D37" s="134">
        <v>664955</v>
      </c>
      <c r="E37" s="111">
        <v>0.71153035390597752</v>
      </c>
      <c r="F37" s="134">
        <v>47780</v>
      </c>
      <c r="G37" s="111">
        <v>5.112664813352423E-2</v>
      </c>
      <c r="H37" s="147">
        <v>934542</v>
      </c>
    </row>
    <row r="38" spans="1:8" ht="14">
      <c r="A38" s="319" t="s">
        <v>26</v>
      </c>
      <c r="B38" s="15">
        <v>324526</v>
      </c>
      <c r="C38" s="82">
        <v>0.19655627085403973</v>
      </c>
      <c r="D38" s="15">
        <v>1218804</v>
      </c>
      <c r="E38" s="82">
        <v>0.73819530374141684</v>
      </c>
      <c r="F38" s="15">
        <v>107729</v>
      </c>
      <c r="G38" s="82">
        <v>6.5248425404543384E-2</v>
      </c>
      <c r="H38" s="23">
        <v>1651059</v>
      </c>
    </row>
    <row r="39" spans="1:8">
      <c r="A39" s="41" t="s">
        <v>27</v>
      </c>
      <c r="B39" s="125">
        <v>408042</v>
      </c>
      <c r="C39" s="132">
        <v>0.24983361446926536</v>
      </c>
      <c r="D39" s="125">
        <v>1133802</v>
      </c>
      <c r="E39" s="132">
        <v>0.69419778295489687</v>
      </c>
      <c r="F39" s="125">
        <v>91411</v>
      </c>
      <c r="G39" s="132">
        <v>5.5968602575837821E-2</v>
      </c>
      <c r="H39" s="147">
        <v>1633255</v>
      </c>
    </row>
    <row r="40" spans="1:8">
      <c r="A40" s="76" t="s">
        <v>123</v>
      </c>
      <c r="B40" s="19">
        <v>690302</v>
      </c>
      <c r="C40" s="83">
        <v>0.27165821615163388</v>
      </c>
      <c r="D40" s="19">
        <v>1640257</v>
      </c>
      <c r="E40" s="83">
        <v>0.6454990578764519</v>
      </c>
      <c r="F40" s="19">
        <v>210510</v>
      </c>
      <c r="G40" s="83">
        <v>8.284311950723082E-2</v>
      </c>
      <c r="H40" s="17">
        <v>2541068</v>
      </c>
    </row>
    <row r="41" spans="1:8">
      <c r="A41" s="34" t="s">
        <v>30</v>
      </c>
      <c r="B41" s="5"/>
      <c r="C41" s="5"/>
      <c r="D41" s="5"/>
      <c r="E41" s="4"/>
      <c r="F41" s="4"/>
      <c r="G41" s="4"/>
      <c r="H41" s="4"/>
    </row>
    <row r="42" spans="1:8">
      <c r="B42" s="5"/>
      <c r="C42" s="5"/>
      <c r="D42" s="5"/>
      <c r="E42" s="4"/>
      <c r="F42" s="4"/>
      <c r="G42" s="4"/>
      <c r="H42" s="4"/>
    </row>
    <row r="43" spans="1:8" ht="12" customHeight="1">
      <c r="A43" s="537" t="s">
        <v>219</v>
      </c>
      <c r="B43" s="543" t="s">
        <v>304</v>
      </c>
      <c r="C43" s="543"/>
      <c r="D43" s="543" t="s">
        <v>305</v>
      </c>
      <c r="E43" s="543"/>
      <c r="F43" s="543" t="s">
        <v>306</v>
      </c>
      <c r="G43" s="543"/>
      <c r="H43" s="544" t="s">
        <v>11</v>
      </c>
    </row>
    <row r="44" spans="1:8">
      <c r="A44" s="538"/>
      <c r="B44" s="374" t="s">
        <v>301</v>
      </c>
      <c r="C44" s="374" t="s">
        <v>12</v>
      </c>
      <c r="D44" s="374" t="s">
        <v>301</v>
      </c>
      <c r="E44" s="374" t="s">
        <v>12</v>
      </c>
      <c r="F44" s="374" t="s">
        <v>301</v>
      </c>
      <c r="G44" s="374" t="s">
        <v>12</v>
      </c>
      <c r="H44" s="544"/>
    </row>
    <row r="45" spans="1:8">
      <c r="A45" s="181" t="s">
        <v>194</v>
      </c>
      <c r="B45" s="112">
        <v>940418</v>
      </c>
      <c r="C45" s="111">
        <v>0.21587069124815358</v>
      </c>
      <c r="D45" s="112">
        <v>3119937</v>
      </c>
      <c r="E45" s="111">
        <v>0.71617403839642635</v>
      </c>
      <c r="F45" s="112">
        <v>296039</v>
      </c>
      <c r="G45" s="111">
        <v>6.7955040807823899E-2</v>
      </c>
      <c r="H45" s="110">
        <v>4356395</v>
      </c>
    </row>
    <row r="46" spans="1:8">
      <c r="A46" s="59" t="s">
        <v>195</v>
      </c>
      <c r="B46" s="19">
        <v>704259</v>
      </c>
      <c r="C46" s="83">
        <v>0.29301015880385983</v>
      </c>
      <c r="D46" s="19">
        <v>1537880</v>
      </c>
      <c r="E46" s="83">
        <v>0.63984196584108965</v>
      </c>
      <c r="F46" s="19">
        <v>161392</v>
      </c>
      <c r="G46" s="83">
        <v>6.7147875355050554E-2</v>
      </c>
      <c r="H46" s="17">
        <v>2403531</v>
      </c>
    </row>
    <row r="47" spans="1:8">
      <c r="A47" s="34" t="s">
        <v>30</v>
      </c>
      <c r="F47" s="102"/>
      <c r="G47" s="102"/>
    </row>
    <row r="48" spans="1:8">
      <c r="D48" s="102"/>
      <c r="E48" s="102"/>
      <c r="F48" s="102"/>
      <c r="G48" s="102"/>
      <c r="H48" s="75"/>
    </row>
    <row r="49" spans="1:10">
      <c r="A49" s="537" t="s">
        <v>192</v>
      </c>
      <c r="B49" s="543" t="s">
        <v>304</v>
      </c>
      <c r="C49" s="543"/>
      <c r="D49" s="543" t="s">
        <v>305</v>
      </c>
      <c r="E49" s="543"/>
      <c r="F49" s="543" t="s">
        <v>306</v>
      </c>
      <c r="G49" s="543"/>
      <c r="H49" s="544" t="s">
        <v>11</v>
      </c>
      <c r="J49" s="102"/>
    </row>
    <row r="50" spans="1:10">
      <c r="A50" s="538"/>
      <c r="B50" s="374" t="s">
        <v>301</v>
      </c>
      <c r="C50" s="374" t="s">
        <v>12</v>
      </c>
      <c r="D50" s="374" t="s">
        <v>301</v>
      </c>
      <c r="E50" s="374" t="s">
        <v>12</v>
      </c>
      <c r="F50" s="374" t="s">
        <v>301</v>
      </c>
      <c r="G50" s="374" t="s">
        <v>12</v>
      </c>
      <c r="H50" s="544"/>
    </row>
    <row r="51" spans="1:10" ht="14">
      <c r="A51" s="247" t="s">
        <v>173</v>
      </c>
      <c r="B51" s="112">
        <v>18465</v>
      </c>
      <c r="C51" s="111">
        <v>0.3202448880487001</v>
      </c>
      <c r="D51" s="112">
        <v>36341</v>
      </c>
      <c r="E51" s="111">
        <v>0.63027454517074522</v>
      </c>
      <c r="F51" s="112">
        <v>2853</v>
      </c>
      <c r="G51" s="111">
        <v>4.9480566780554638E-2</v>
      </c>
      <c r="H51" s="110">
        <v>57659</v>
      </c>
    </row>
    <row r="52" spans="1:10">
      <c r="A52" s="128" t="s">
        <v>185</v>
      </c>
      <c r="B52" s="127">
        <v>76140</v>
      </c>
      <c r="C52" s="82">
        <v>0.35322935320151794</v>
      </c>
      <c r="D52" s="127">
        <v>133788</v>
      </c>
      <c r="E52" s="82">
        <v>0.6206704584466074</v>
      </c>
      <c r="F52" s="127">
        <v>5626</v>
      </c>
      <c r="G52" s="82">
        <v>2.6100188351874703E-2</v>
      </c>
      <c r="H52" s="16">
        <v>215554</v>
      </c>
    </row>
    <row r="53" spans="1:10">
      <c r="A53" s="126" t="s">
        <v>216</v>
      </c>
      <c r="B53" s="125">
        <v>676644</v>
      </c>
      <c r="C53" s="124">
        <v>0.39842993718335534</v>
      </c>
      <c r="D53" s="125">
        <v>947855</v>
      </c>
      <c r="E53" s="124">
        <v>0.55812777192870888</v>
      </c>
      <c r="F53" s="125">
        <v>73777</v>
      </c>
      <c r="G53" s="124">
        <v>4.3442290887935768E-2</v>
      </c>
      <c r="H53" s="123">
        <v>1698276</v>
      </c>
    </row>
    <row r="54" spans="1:10">
      <c r="A54" s="128" t="s">
        <v>184</v>
      </c>
      <c r="B54" s="127">
        <v>58849</v>
      </c>
      <c r="C54" s="82">
        <v>0.33984546441523644</v>
      </c>
      <c r="D54" s="127">
        <v>110620</v>
      </c>
      <c r="E54" s="82">
        <v>0.63881638215795433</v>
      </c>
      <c r="F54" s="127">
        <v>3695</v>
      </c>
      <c r="G54" s="82">
        <v>2.1338153426809267E-2</v>
      </c>
      <c r="H54" s="16">
        <v>173164</v>
      </c>
    </row>
    <row r="55" spans="1:10" ht="14">
      <c r="A55" s="131" t="s">
        <v>213</v>
      </c>
      <c r="B55" s="130">
        <v>208751</v>
      </c>
      <c r="C55" s="124">
        <v>0.39625331237709088</v>
      </c>
      <c r="D55" s="130">
        <v>305441</v>
      </c>
      <c r="E55" s="124">
        <v>0.57979127278801545</v>
      </c>
      <c r="F55" s="130">
        <v>12621</v>
      </c>
      <c r="G55" s="124">
        <v>2.3957313045260928E-2</v>
      </c>
      <c r="H55" s="129">
        <v>526812</v>
      </c>
    </row>
    <row r="56" spans="1:10">
      <c r="A56" s="128" t="s">
        <v>175</v>
      </c>
      <c r="B56" s="127">
        <v>50772</v>
      </c>
      <c r="C56" s="82">
        <v>0.38033170030113711</v>
      </c>
      <c r="D56" s="127">
        <v>80437</v>
      </c>
      <c r="E56" s="82">
        <v>0.60255142553223362</v>
      </c>
      <c r="F56" s="127">
        <v>2286</v>
      </c>
      <c r="G56" s="82">
        <v>1.7124365140006294E-2</v>
      </c>
      <c r="H56" s="16">
        <v>133494</v>
      </c>
    </row>
    <row r="57" spans="1:10">
      <c r="A57" s="126" t="s">
        <v>215</v>
      </c>
      <c r="B57" s="125">
        <v>49951</v>
      </c>
      <c r="C57" s="124">
        <v>0.39307045223837139</v>
      </c>
      <c r="D57" s="125">
        <v>75275</v>
      </c>
      <c r="E57" s="124">
        <v>0.59234806695047959</v>
      </c>
      <c r="F57" s="125">
        <v>1853</v>
      </c>
      <c r="G57" s="124">
        <v>1.458148081114897E-2</v>
      </c>
      <c r="H57" s="123">
        <v>127079</v>
      </c>
    </row>
    <row r="58" spans="1:10">
      <c r="A58" s="128" t="s">
        <v>176</v>
      </c>
      <c r="B58" s="127">
        <v>10484</v>
      </c>
      <c r="C58" s="82">
        <v>0.43108552631578945</v>
      </c>
      <c r="D58" s="127">
        <v>13648</v>
      </c>
      <c r="E58" s="82">
        <v>0.56118421052631584</v>
      </c>
      <c r="F58" s="127">
        <v>188</v>
      </c>
      <c r="G58" s="82">
        <v>7.7302631578947366E-3</v>
      </c>
      <c r="H58" s="16">
        <v>24320</v>
      </c>
    </row>
    <row r="59" spans="1:10" ht="14">
      <c r="A59" s="131" t="s">
        <v>189</v>
      </c>
      <c r="B59" s="130">
        <v>41352</v>
      </c>
      <c r="C59" s="124">
        <v>0.35490100157058624</v>
      </c>
      <c r="D59" s="130">
        <v>69542</v>
      </c>
      <c r="E59" s="124">
        <v>0.59683994610228552</v>
      </c>
      <c r="F59" s="130">
        <v>5624</v>
      </c>
      <c r="G59" s="124">
        <v>4.8267634765742341E-2</v>
      </c>
      <c r="H59" s="129">
        <v>116517</v>
      </c>
    </row>
    <row r="60" spans="1:10">
      <c r="A60" s="128" t="s">
        <v>186</v>
      </c>
      <c r="B60" s="127">
        <v>33179</v>
      </c>
      <c r="C60" s="82">
        <v>0.34309497957706425</v>
      </c>
      <c r="D60" s="127">
        <v>60517</v>
      </c>
      <c r="E60" s="82">
        <v>0.62578977302104333</v>
      </c>
      <c r="F60" s="127">
        <v>3010</v>
      </c>
      <c r="G60" s="82">
        <v>3.1125588128845458E-2</v>
      </c>
      <c r="H60" s="16">
        <v>96705</v>
      </c>
    </row>
    <row r="61" spans="1:10">
      <c r="A61" s="126" t="s">
        <v>217</v>
      </c>
      <c r="B61" s="125">
        <v>261662</v>
      </c>
      <c r="C61" s="124">
        <v>0.32614838478883279</v>
      </c>
      <c r="D61" s="125">
        <v>506321</v>
      </c>
      <c r="E61" s="124">
        <v>0.63110339420575634</v>
      </c>
      <c r="F61" s="125">
        <v>34296</v>
      </c>
      <c r="G61" s="124">
        <v>4.2748221005410834E-2</v>
      </c>
      <c r="H61" s="123">
        <v>802279</v>
      </c>
    </row>
    <row r="62" spans="1:10">
      <c r="A62" s="128" t="s">
        <v>188</v>
      </c>
      <c r="B62" s="127">
        <v>18656</v>
      </c>
      <c r="C62" s="82">
        <v>0.34783905731439013</v>
      </c>
      <c r="D62" s="127">
        <v>33828</v>
      </c>
      <c r="E62" s="82">
        <v>0.63071931983443341</v>
      </c>
      <c r="F62" s="127">
        <v>1150</v>
      </c>
      <c r="G62" s="82">
        <v>2.1441622851176491E-2</v>
      </c>
      <c r="H62" s="16">
        <v>53634</v>
      </c>
    </row>
    <row r="63" spans="1:10" ht="14">
      <c r="A63" s="131" t="s">
        <v>177</v>
      </c>
      <c r="B63" s="130">
        <v>20690</v>
      </c>
      <c r="C63" s="124">
        <v>0.31519934187474291</v>
      </c>
      <c r="D63" s="130">
        <v>44619</v>
      </c>
      <c r="E63" s="124">
        <v>0.67974284364954829</v>
      </c>
      <c r="F63" s="130">
        <v>332</v>
      </c>
      <c r="G63" s="124">
        <v>5.0578144757087795E-3</v>
      </c>
      <c r="H63" s="129">
        <v>65641</v>
      </c>
    </row>
    <row r="64" spans="1:10">
      <c r="A64" s="128" t="s">
        <v>178</v>
      </c>
      <c r="B64" s="127">
        <v>30314</v>
      </c>
      <c r="C64" s="82">
        <v>0.35857582209604921</v>
      </c>
      <c r="D64" s="127">
        <v>51500</v>
      </c>
      <c r="E64" s="82">
        <v>0.60917908682280575</v>
      </c>
      <c r="F64" s="127">
        <v>2725</v>
      </c>
      <c r="G64" s="82">
        <v>3.2233262361012538E-2</v>
      </c>
      <c r="H64" s="16">
        <v>84540</v>
      </c>
    </row>
    <row r="65" spans="1:8">
      <c r="A65" s="126" t="s">
        <v>214</v>
      </c>
      <c r="B65" s="125">
        <v>45160</v>
      </c>
      <c r="C65" s="124">
        <v>0.36154320345211316</v>
      </c>
      <c r="D65" s="125">
        <v>74399</v>
      </c>
      <c r="E65" s="124">
        <v>0.59562561544804615</v>
      </c>
      <c r="F65" s="125">
        <v>5351</v>
      </c>
      <c r="G65" s="124">
        <v>4.2839186928083646E-2</v>
      </c>
      <c r="H65" s="123">
        <v>124909</v>
      </c>
    </row>
    <row r="66" spans="1:8">
      <c r="A66" s="128" t="s">
        <v>171</v>
      </c>
      <c r="B66" s="127">
        <v>14923</v>
      </c>
      <c r="C66" s="82">
        <v>0.28787206543336097</v>
      </c>
      <c r="D66" s="127">
        <v>36081</v>
      </c>
      <c r="E66" s="82">
        <v>0.6960203707633249</v>
      </c>
      <c r="F66" s="127">
        <v>835</v>
      </c>
      <c r="G66" s="82">
        <v>1.6107563803314108E-2</v>
      </c>
      <c r="H66" s="16">
        <v>51839</v>
      </c>
    </row>
    <row r="67" spans="1:8" ht="14">
      <c r="A67" s="131" t="s">
        <v>172</v>
      </c>
      <c r="B67" s="130">
        <v>6601</v>
      </c>
      <c r="C67" s="124">
        <v>0.48618987994402296</v>
      </c>
      <c r="D67" s="130">
        <v>4606</v>
      </c>
      <c r="E67" s="124">
        <v>0.33925020254842747</v>
      </c>
      <c r="F67" s="130">
        <v>2370</v>
      </c>
      <c r="G67" s="124">
        <v>0.17455991750754954</v>
      </c>
      <c r="H67" s="129">
        <v>13577</v>
      </c>
    </row>
    <row r="68" spans="1:8">
      <c r="A68" s="128" t="s">
        <v>179</v>
      </c>
      <c r="B68" s="127">
        <v>32934</v>
      </c>
      <c r="C68" s="82">
        <v>0.56851372345934748</v>
      </c>
      <c r="D68" s="127">
        <v>23584</v>
      </c>
      <c r="E68" s="82">
        <v>0.40711203176247196</v>
      </c>
      <c r="F68" s="127">
        <v>1413</v>
      </c>
      <c r="G68" s="82">
        <v>2.4391506991196271E-2</v>
      </c>
      <c r="H68" s="16">
        <v>57930</v>
      </c>
    </row>
    <row r="69" spans="1:8">
      <c r="A69" s="126" t="s">
        <v>187</v>
      </c>
      <c r="B69" s="125">
        <v>26272</v>
      </c>
      <c r="C69" s="124">
        <v>0.41726755820971378</v>
      </c>
      <c r="D69" s="125">
        <v>34545</v>
      </c>
      <c r="E69" s="124">
        <v>0.5486642736888917</v>
      </c>
      <c r="F69" s="125">
        <v>2145</v>
      </c>
      <c r="G69" s="124">
        <v>3.4068168101394493E-2</v>
      </c>
      <c r="H69" s="123">
        <v>62962</v>
      </c>
    </row>
    <row r="70" spans="1:8">
      <c r="A70" s="128" t="s">
        <v>180</v>
      </c>
      <c r="B70" s="127">
        <v>12495</v>
      </c>
      <c r="C70" s="82">
        <v>0.33784879948085661</v>
      </c>
      <c r="D70" s="127">
        <v>23771</v>
      </c>
      <c r="E70" s="82">
        <v>0.64273739995673806</v>
      </c>
      <c r="F70" s="127">
        <v>718</v>
      </c>
      <c r="G70" s="82">
        <v>1.9413800562405364E-2</v>
      </c>
      <c r="H70" s="16">
        <v>36984</v>
      </c>
    </row>
    <row r="71" spans="1:8" ht="14">
      <c r="A71" s="131" t="s">
        <v>181</v>
      </c>
      <c r="B71" s="130">
        <v>15457</v>
      </c>
      <c r="C71" s="124">
        <v>0.36471532054458367</v>
      </c>
      <c r="D71" s="130">
        <v>25973</v>
      </c>
      <c r="E71" s="124">
        <v>0.61284537882541701</v>
      </c>
      <c r="F71" s="130">
        <v>952</v>
      </c>
      <c r="G71" s="124">
        <v>2.2462896109105495E-2</v>
      </c>
      <c r="H71" s="129">
        <v>42381</v>
      </c>
    </row>
    <row r="72" spans="1:8">
      <c r="A72" s="128" t="s">
        <v>182</v>
      </c>
      <c r="B72" s="127">
        <v>25808</v>
      </c>
      <c r="C72" s="82">
        <v>0.33411009269328362</v>
      </c>
      <c r="D72" s="127">
        <v>48237</v>
      </c>
      <c r="E72" s="82">
        <v>0.62447568743203352</v>
      </c>
      <c r="F72" s="127">
        <v>3200</v>
      </c>
      <c r="G72" s="82">
        <v>4.1427165864015326E-2</v>
      </c>
      <c r="H72" s="16">
        <v>77244</v>
      </c>
    </row>
    <row r="73" spans="1:8">
      <c r="A73" s="126" t="s">
        <v>183</v>
      </c>
      <c r="B73" s="125">
        <v>36048</v>
      </c>
      <c r="C73" s="124">
        <v>0.40258202854526365</v>
      </c>
      <c r="D73" s="125">
        <v>50866</v>
      </c>
      <c r="E73" s="124">
        <v>0.56806861584507828</v>
      </c>
      <c r="F73" s="125">
        <v>2627</v>
      </c>
      <c r="G73" s="124">
        <v>2.9338187666123162E-2</v>
      </c>
      <c r="H73" s="123">
        <v>89542</v>
      </c>
    </row>
    <row r="74" spans="1:8">
      <c r="A74" s="154" t="s">
        <v>212</v>
      </c>
      <c r="B74" s="155">
        <v>1771606</v>
      </c>
      <c r="C74" s="152">
        <v>0.37430591693335558</v>
      </c>
      <c r="D74" s="155">
        <v>2791792</v>
      </c>
      <c r="E74" s="152">
        <v>0.58985139158887845</v>
      </c>
      <c r="F74" s="155">
        <v>169645</v>
      </c>
      <c r="G74" s="152">
        <v>3.5842691477765996E-2</v>
      </c>
      <c r="H74" s="151">
        <v>4733043</v>
      </c>
    </row>
    <row r="75" spans="1:8">
      <c r="A75" s="4" t="s">
        <v>405</v>
      </c>
      <c r="B75" s="5"/>
      <c r="C75" s="5"/>
      <c r="D75" s="5"/>
      <c r="E75" s="5"/>
      <c r="F75" s="4"/>
      <c r="G75" s="4"/>
      <c r="H75" s="4"/>
    </row>
    <row r="76" spans="1:8">
      <c r="A76" s="4" t="s">
        <v>406</v>
      </c>
      <c r="B76" s="5"/>
      <c r="C76" s="5"/>
      <c r="D76" s="5"/>
      <c r="E76" s="5"/>
      <c r="F76" s="4"/>
      <c r="G76" s="4"/>
      <c r="H76" s="4"/>
    </row>
  </sheetData>
  <mergeCells count="32">
    <mergeCell ref="A35:A36"/>
    <mergeCell ref="B35:C35"/>
    <mergeCell ref="D35:E35"/>
    <mergeCell ref="F35:G35"/>
    <mergeCell ref="H35:H36"/>
    <mergeCell ref="A43:A44"/>
    <mergeCell ref="B43:C43"/>
    <mergeCell ref="D43:E43"/>
    <mergeCell ref="F43:G43"/>
    <mergeCell ref="H43:H44"/>
    <mergeCell ref="A19:A20"/>
    <mergeCell ref="B19:C19"/>
    <mergeCell ref="D19:E19"/>
    <mergeCell ref="F19:G19"/>
    <mergeCell ref="H19:H20"/>
    <mergeCell ref="A26:A27"/>
    <mergeCell ref="B26:C26"/>
    <mergeCell ref="D26:E26"/>
    <mergeCell ref="F26:G26"/>
    <mergeCell ref="H26:H27"/>
    <mergeCell ref="A6:H6"/>
    <mergeCell ref="A11:A13"/>
    <mergeCell ref="B11:H11"/>
    <mergeCell ref="B12:C12"/>
    <mergeCell ref="D12:E12"/>
    <mergeCell ref="F12:G12"/>
    <mergeCell ref="H12:H13"/>
    <mergeCell ref="A49:A50"/>
    <mergeCell ref="B49:C49"/>
    <mergeCell ref="D49:E49"/>
    <mergeCell ref="F49:G49"/>
    <mergeCell ref="H49:H50"/>
  </mergeCells>
  <phoneticPr fontId="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6:U83"/>
  <sheetViews>
    <sheetView showGridLines="0" topLeftCell="A4" zoomScale="80" zoomScaleNormal="80" workbookViewId="0">
      <selection activeCell="A49" sqref="A49:L74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6.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8" width="13.1640625" style="4" customWidth="1"/>
    <col min="9" max="16384" width="11.5" style="4"/>
  </cols>
  <sheetData>
    <row r="6" spans="1:12" s="6" customFormat="1" ht="16">
      <c r="A6" s="521" t="s">
        <v>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</row>
    <row r="7" spans="1:12" ht="15" customHeight="1">
      <c r="A7" s="144" t="s">
        <v>2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1:12" ht="15" customHeight="1">
      <c r="A8" s="144" t="s">
        <v>319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2" ht="15" customHeight="1">
      <c r="A9" s="144" t="s">
        <v>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</row>
    <row r="10" spans="1:12" ht="15" customHeight="1">
      <c r="A10" s="145" t="s">
        <v>404</v>
      </c>
      <c r="B10" s="145"/>
      <c r="C10" s="145"/>
      <c r="D10" s="145"/>
      <c r="E10" s="145"/>
      <c r="F10" s="145"/>
      <c r="G10" s="145"/>
      <c r="H10" s="145"/>
      <c r="I10" s="144"/>
      <c r="J10" s="144"/>
      <c r="K10" s="144"/>
      <c r="L10" s="144"/>
    </row>
    <row r="11" spans="1:12" ht="15" customHeight="1">
      <c r="A11" s="522" t="s">
        <v>13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</row>
    <row r="12" spans="1:12" ht="20.25" customHeight="1">
      <c r="A12" s="523"/>
      <c r="B12" s="514" t="s">
        <v>6</v>
      </c>
      <c r="C12" s="515"/>
      <c r="D12" s="514" t="s">
        <v>7</v>
      </c>
      <c r="E12" s="515"/>
      <c r="F12" s="514" t="s">
        <v>8</v>
      </c>
      <c r="G12" s="515"/>
      <c r="H12" s="514" t="s">
        <v>9</v>
      </c>
      <c r="I12" s="515"/>
      <c r="J12" s="514" t="s">
        <v>10</v>
      </c>
      <c r="K12" s="515"/>
      <c r="L12" s="518" t="s">
        <v>11</v>
      </c>
    </row>
    <row r="13" spans="1:12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18"/>
    </row>
    <row r="14" spans="1:12" ht="28">
      <c r="A14" s="143" t="s">
        <v>3</v>
      </c>
      <c r="B14" s="142">
        <v>61988</v>
      </c>
      <c r="C14" s="141">
        <v>5.0737452020293995E-3</v>
      </c>
      <c r="D14" s="142">
        <v>822251</v>
      </c>
      <c r="E14" s="141">
        <v>6.7301607829158477E-2</v>
      </c>
      <c r="F14" s="142">
        <v>5184281</v>
      </c>
      <c r="G14" s="141">
        <v>0.42433569158098633</v>
      </c>
      <c r="H14" s="142">
        <v>5678854</v>
      </c>
      <c r="I14" s="141">
        <v>0.46481671025884791</v>
      </c>
      <c r="J14" s="142">
        <v>470031</v>
      </c>
      <c r="K14" s="141">
        <v>3.8472245128977879E-2</v>
      </c>
      <c r="L14" s="140">
        <v>12217405</v>
      </c>
    </row>
    <row r="15" spans="1:12">
      <c r="A15" s="13" t="s">
        <v>4</v>
      </c>
      <c r="B15" s="15">
        <v>16497</v>
      </c>
      <c r="C15" s="82">
        <v>3.5649549178096047E-3</v>
      </c>
      <c r="D15" s="15">
        <v>279102</v>
      </c>
      <c r="E15" s="82">
        <v>6.0313150722585696E-2</v>
      </c>
      <c r="F15" s="15">
        <v>2041753</v>
      </c>
      <c r="G15" s="82">
        <v>0.44121703329711542</v>
      </c>
      <c r="H15" s="15">
        <v>2067056</v>
      </c>
      <c r="I15" s="82">
        <v>0.44668493984287144</v>
      </c>
      <c r="J15" s="15">
        <v>223139</v>
      </c>
      <c r="K15" s="82">
        <v>4.8219705122453618E-2</v>
      </c>
      <c r="L15" s="16">
        <v>4627548</v>
      </c>
    </row>
    <row r="16" spans="1:12">
      <c r="A16" s="139" t="s">
        <v>5</v>
      </c>
      <c r="B16" s="138">
        <v>45490</v>
      </c>
      <c r="C16" s="137">
        <v>5.993525306208009E-3</v>
      </c>
      <c r="D16" s="138">
        <v>543150</v>
      </c>
      <c r="E16" s="137">
        <v>7.1562613103250822E-2</v>
      </c>
      <c r="F16" s="138">
        <v>3142528</v>
      </c>
      <c r="G16" s="137">
        <v>0.4140431104301438</v>
      </c>
      <c r="H16" s="138">
        <v>3611798</v>
      </c>
      <c r="I16" s="137">
        <v>0.47587167979581169</v>
      </c>
      <c r="J16" s="138">
        <v>246891</v>
      </c>
      <c r="K16" s="137">
        <v>3.252907136458566E-2</v>
      </c>
      <c r="L16" s="136">
        <v>7589857</v>
      </c>
    </row>
    <row r="17" spans="1:12">
      <c r="A17" s="4" t="s">
        <v>30</v>
      </c>
      <c r="B17" s="9"/>
      <c r="C17" s="9"/>
      <c r="D17" s="9"/>
      <c r="E17" s="9"/>
      <c r="F17" s="15"/>
      <c r="G17" s="8"/>
      <c r="H17" s="8"/>
    </row>
    <row r="18" spans="1:12">
      <c r="B18" s="9"/>
      <c r="C18" s="9"/>
      <c r="D18" s="9"/>
      <c r="E18" s="9"/>
      <c r="F18" s="8"/>
      <c r="G18" s="8"/>
      <c r="H18" s="8"/>
    </row>
    <row r="19" spans="1:12">
      <c r="A19" s="519" t="s">
        <v>14</v>
      </c>
      <c r="B19" s="514" t="s">
        <v>6</v>
      </c>
      <c r="C19" s="515"/>
      <c r="D19" s="514" t="s">
        <v>7</v>
      </c>
      <c r="E19" s="515"/>
      <c r="F19" s="514" t="s">
        <v>8</v>
      </c>
      <c r="G19" s="515"/>
      <c r="H19" s="514" t="s">
        <v>9</v>
      </c>
      <c r="I19" s="515"/>
      <c r="J19" s="514" t="s">
        <v>10</v>
      </c>
      <c r="K19" s="515"/>
      <c r="L19" s="518" t="s">
        <v>11</v>
      </c>
    </row>
    <row r="20" spans="1:12">
      <c r="A20" s="520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217" t="s">
        <v>29</v>
      </c>
      <c r="I20" s="218" t="s">
        <v>12</v>
      </c>
      <c r="J20" s="217" t="s">
        <v>29</v>
      </c>
      <c r="K20" s="218" t="s">
        <v>12</v>
      </c>
      <c r="L20" s="518"/>
    </row>
    <row r="21" spans="1:12" ht="14">
      <c r="A21" s="135" t="s">
        <v>15</v>
      </c>
      <c r="B21" s="134">
        <v>606</v>
      </c>
      <c r="C21" s="111">
        <v>1.1090796286230393E-3</v>
      </c>
      <c r="D21" s="134">
        <v>85721</v>
      </c>
      <c r="E21" s="111">
        <v>0.15688352284685733</v>
      </c>
      <c r="F21" s="134">
        <v>210229</v>
      </c>
      <c r="G21" s="111">
        <v>0.38475363241880017</v>
      </c>
      <c r="H21" s="134">
        <v>234624</v>
      </c>
      <c r="I21" s="111">
        <v>0.42940049304629035</v>
      </c>
      <c r="J21" s="134">
        <v>15220</v>
      </c>
      <c r="K21" s="111">
        <v>2.7855102223832768E-2</v>
      </c>
      <c r="L21" s="110">
        <v>546399</v>
      </c>
    </row>
    <row r="22" spans="1:12">
      <c r="A22" s="13" t="s">
        <v>16</v>
      </c>
      <c r="B22" s="15">
        <v>36297</v>
      </c>
      <c r="C22" s="82">
        <v>4.9372428646863283E-3</v>
      </c>
      <c r="D22" s="15">
        <v>537669</v>
      </c>
      <c r="E22" s="82">
        <v>7.3135587894675419E-2</v>
      </c>
      <c r="F22" s="15">
        <v>3197493</v>
      </c>
      <c r="G22" s="82">
        <v>0.43493400278630417</v>
      </c>
      <c r="H22" s="15">
        <v>3318506</v>
      </c>
      <c r="I22" s="82">
        <v>0.45139460754108518</v>
      </c>
      <c r="J22" s="15">
        <v>261709</v>
      </c>
      <c r="K22" s="82">
        <v>3.5598558913248875E-2</v>
      </c>
      <c r="L22" s="16">
        <v>7351674</v>
      </c>
    </row>
    <row r="23" spans="1:12">
      <c r="A23" s="139" t="s">
        <v>17</v>
      </c>
      <c r="B23" s="138">
        <v>25085</v>
      </c>
      <c r="C23" s="137">
        <v>5.8095908621400415E-3</v>
      </c>
      <c r="D23" s="138">
        <v>198862</v>
      </c>
      <c r="E23" s="137">
        <v>4.6055684992102566E-2</v>
      </c>
      <c r="F23" s="138">
        <v>1775087</v>
      </c>
      <c r="G23" s="137">
        <v>0.41110341697044367</v>
      </c>
      <c r="H23" s="138">
        <v>2125725</v>
      </c>
      <c r="I23" s="137">
        <v>0.49230984793393023</v>
      </c>
      <c r="J23" s="138">
        <v>193102</v>
      </c>
      <c r="K23" s="137">
        <v>4.4721690837590845E-2</v>
      </c>
      <c r="L23" s="136">
        <v>4317860</v>
      </c>
    </row>
    <row r="24" spans="1:12">
      <c r="A24" s="4" t="s">
        <v>30</v>
      </c>
    </row>
    <row r="26" spans="1:12">
      <c r="A26" s="519" t="s">
        <v>18</v>
      </c>
      <c r="B26" s="514" t="s">
        <v>6</v>
      </c>
      <c r="C26" s="515"/>
      <c r="D26" s="514" t="s">
        <v>7</v>
      </c>
      <c r="E26" s="515"/>
      <c r="F26" s="514" t="s">
        <v>8</v>
      </c>
      <c r="G26" s="515"/>
      <c r="H26" s="514" t="s">
        <v>9</v>
      </c>
      <c r="I26" s="515"/>
      <c r="J26" s="514" t="s">
        <v>10</v>
      </c>
      <c r="K26" s="515"/>
      <c r="L26" s="518" t="s">
        <v>11</v>
      </c>
    </row>
    <row r="27" spans="1:12">
      <c r="A27" s="520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217" t="s">
        <v>29</v>
      </c>
      <c r="I27" s="218" t="s">
        <v>12</v>
      </c>
      <c r="J27" s="217" t="s">
        <v>29</v>
      </c>
      <c r="K27" s="218" t="s">
        <v>12</v>
      </c>
      <c r="L27" s="518"/>
    </row>
    <row r="28" spans="1:12" ht="15" customHeight="1">
      <c r="A28" s="135" t="s">
        <v>19</v>
      </c>
      <c r="B28" s="134">
        <v>5205</v>
      </c>
      <c r="C28" s="111">
        <v>4.3126805235867583E-3</v>
      </c>
      <c r="D28" s="134">
        <v>51876</v>
      </c>
      <c r="E28" s="111">
        <v>4.2982634935943648E-2</v>
      </c>
      <c r="F28" s="134">
        <v>364963</v>
      </c>
      <c r="G28" s="111">
        <v>0.30239554696057525</v>
      </c>
      <c r="H28" s="134">
        <v>728860</v>
      </c>
      <c r="I28" s="111">
        <v>0.60390784369288075</v>
      </c>
      <c r="J28" s="134">
        <v>56002</v>
      </c>
      <c r="K28" s="111">
        <v>4.640129388701357E-2</v>
      </c>
      <c r="L28" s="110">
        <v>1206906</v>
      </c>
    </row>
    <row r="29" spans="1:12">
      <c r="A29" s="13" t="s">
        <v>20</v>
      </c>
      <c r="B29" s="15">
        <v>13453</v>
      </c>
      <c r="C29" s="82">
        <v>4.0127472509116895E-3</v>
      </c>
      <c r="D29" s="15">
        <v>171103</v>
      </c>
      <c r="E29" s="82">
        <v>5.1036430006150511E-2</v>
      </c>
      <c r="F29" s="15">
        <v>1239842</v>
      </c>
      <c r="G29" s="82">
        <v>0.36981881937596456</v>
      </c>
      <c r="H29" s="15">
        <v>1741433</v>
      </c>
      <c r="I29" s="82">
        <v>0.51943287619095346</v>
      </c>
      <c r="J29" s="15">
        <v>186735</v>
      </c>
      <c r="K29" s="82">
        <v>5.5699127176019804E-2</v>
      </c>
      <c r="L29" s="16">
        <v>3352566</v>
      </c>
    </row>
    <row r="30" spans="1:12">
      <c r="A30" s="133" t="s">
        <v>21</v>
      </c>
      <c r="B30" s="125">
        <v>17462</v>
      </c>
      <c r="C30" s="132">
        <v>4.2269899919439797E-3</v>
      </c>
      <c r="D30" s="125">
        <v>322250</v>
      </c>
      <c r="E30" s="132">
        <v>7.8006386719960338E-2</v>
      </c>
      <c r="F30" s="125">
        <v>1640988</v>
      </c>
      <c r="G30" s="132">
        <v>0.39723054935861685</v>
      </c>
      <c r="H30" s="125">
        <v>1989829</v>
      </c>
      <c r="I30" s="132">
        <v>0.48167376409803558</v>
      </c>
      <c r="J30" s="125">
        <v>160543</v>
      </c>
      <c r="K30" s="132">
        <v>3.8862309831443266E-2</v>
      </c>
      <c r="L30" s="123">
        <v>4131072</v>
      </c>
    </row>
    <row r="31" spans="1:12">
      <c r="A31" s="13" t="s">
        <v>22</v>
      </c>
      <c r="B31" s="15">
        <v>9123</v>
      </c>
      <c r="C31" s="82">
        <v>6.0713710530764138E-3</v>
      </c>
      <c r="D31" s="15">
        <v>110966</v>
      </c>
      <c r="E31" s="82">
        <v>7.3848050013775882E-2</v>
      </c>
      <c r="F31" s="15">
        <v>706070</v>
      </c>
      <c r="G31" s="82">
        <v>0.46989071132803506</v>
      </c>
      <c r="H31" s="15">
        <v>631465</v>
      </c>
      <c r="I31" s="82">
        <v>0.42024096481759265</v>
      </c>
      <c r="J31" s="15">
        <v>45002</v>
      </c>
      <c r="K31" s="82">
        <v>2.9948902787519983E-2</v>
      </c>
      <c r="L31" s="16">
        <v>1502626</v>
      </c>
    </row>
    <row r="32" spans="1:12">
      <c r="A32" s="139" t="s">
        <v>23</v>
      </c>
      <c r="B32" s="138">
        <v>16745</v>
      </c>
      <c r="C32" s="137">
        <v>8.2868020367370832E-3</v>
      </c>
      <c r="D32" s="138">
        <v>166057</v>
      </c>
      <c r="E32" s="137">
        <v>8.2178649496234685E-2</v>
      </c>
      <c r="F32" s="138">
        <v>1230430</v>
      </c>
      <c r="G32" s="137">
        <v>0.60891787578754308</v>
      </c>
      <c r="H32" s="138">
        <v>585701</v>
      </c>
      <c r="I32" s="137">
        <v>0.28985298535198245</v>
      </c>
      <c r="J32" s="138">
        <v>21749</v>
      </c>
      <c r="K32" s="137">
        <v>1.0763192445326654E-2</v>
      </c>
      <c r="L32" s="136">
        <v>2020683</v>
      </c>
    </row>
    <row r="33" spans="1:12">
      <c r="A33" s="4" t="s">
        <v>30</v>
      </c>
    </row>
    <row r="35" spans="1:12">
      <c r="A35" s="519" t="s">
        <v>24</v>
      </c>
      <c r="B35" s="514" t="s">
        <v>6</v>
      </c>
      <c r="C35" s="515"/>
      <c r="D35" s="514" t="s">
        <v>7</v>
      </c>
      <c r="E35" s="515"/>
      <c r="F35" s="514" t="s">
        <v>8</v>
      </c>
      <c r="G35" s="515"/>
      <c r="H35" s="514" t="s">
        <v>9</v>
      </c>
      <c r="I35" s="515"/>
      <c r="J35" s="514" t="s">
        <v>10</v>
      </c>
      <c r="K35" s="515"/>
      <c r="L35" s="518" t="s">
        <v>11</v>
      </c>
    </row>
    <row r="36" spans="1:12">
      <c r="A36" s="520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217" t="s">
        <v>29</v>
      </c>
      <c r="I36" s="218" t="s">
        <v>12</v>
      </c>
      <c r="J36" s="217" t="s">
        <v>29</v>
      </c>
      <c r="K36" s="218" t="s">
        <v>12</v>
      </c>
      <c r="L36" s="518"/>
    </row>
    <row r="37" spans="1:12" ht="14">
      <c r="A37" s="135" t="s">
        <v>25</v>
      </c>
      <c r="B37" s="134">
        <v>6872</v>
      </c>
      <c r="C37" s="111">
        <v>4.8301097458288292E-3</v>
      </c>
      <c r="D37" s="134">
        <v>95661</v>
      </c>
      <c r="E37" s="111">
        <v>6.7237067577958623E-2</v>
      </c>
      <c r="F37" s="134">
        <v>652667</v>
      </c>
      <c r="G37" s="111">
        <v>0.45873882966834467</v>
      </c>
      <c r="H37" s="134">
        <v>607542</v>
      </c>
      <c r="I37" s="111">
        <v>0.42702190558794217</v>
      </c>
      <c r="J37" s="134">
        <v>59999</v>
      </c>
      <c r="K37" s="111">
        <v>4.2171384551802082E-2</v>
      </c>
      <c r="L37" s="110">
        <v>1422742</v>
      </c>
    </row>
    <row r="38" spans="1:12">
      <c r="A38" s="13" t="s">
        <v>26</v>
      </c>
      <c r="B38" s="15">
        <v>6160</v>
      </c>
      <c r="C38" s="82">
        <v>2.3778146802263863E-3</v>
      </c>
      <c r="D38" s="15">
        <v>171755</v>
      </c>
      <c r="E38" s="82">
        <v>6.6298954610760227E-2</v>
      </c>
      <c r="F38" s="15">
        <v>1278942</v>
      </c>
      <c r="G38" s="82">
        <v>0.49368296473345702</v>
      </c>
      <c r="H38" s="15">
        <v>1018932</v>
      </c>
      <c r="I38" s="82">
        <v>0.39331679671305719</v>
      </c>
      <c r="J38" s="15">
        <v>114825</v>
      </c>
      <c r="K38" s="82">
        <v>4.4323469262499159E-2</v>
      </c>
      <c r="L38" s="16">
        <v>2590614</v>
      </c>
    </row>
    <row r="39" spans="1:12">
      <c r="A39" s="133" t="s">
        <v>27</v>
      </c>
      <c r="B39" s="125">
        <v>28326</v>
      </c>
      <c r="C39" s="132">
        <v>9.2956614995661629E-3</v>
      </c>
      <c r="D39" s="125">
        <v>223943</v>
      </c>
      <c r="E39" s="132">
        <v>7.3490726653863775E-2</v>
      </c>
      <c r="F39" s="125">
        <v>1284796</v>
      </c>
      <c r="G39" s="132">
        <v>0.42162778761549841</v>
      </c>
      <c r="H39" s="125">
        <v>1416800</v>
      </c>
      <c r="I39" s="132">
        <v>0.46494715853227919</v>
      </c>
      <c r="J39" s="125">
        <v>93363</v>
      </c>
      <c r="K39" s="132">
        <v>3.0638665698792478E-2</v>
      </c>
      <c r="L39" s="123">
        <v>3047228</v>
      </c>
    </row>
    <row r="40" spans="1:12">
      <c r="A40" s="14" t="s">
        <v>28</v>
      </c>
      <c r="B40" s="18">
        <v>20630</v>
      </c>
      <c r="C40" s="83">
        <v>4.0005274568435589E-3</v>
      </c>
      <c r="D40" s="18">
        <v>330892</v>
      </c>
      <c r="E40" s="83">
        <v>6.4165900690735758E-2</v>
      </c>
      <c r="F40" s="18">
        <v>1967875</v>
      </c>
      <c r="G40" s="83">
        <v>0.38160630000659324</v>
      </c>
      <c r="H40" s="18">
        <v>2635580</v>
      </c>
      <c r="I40" s="83">
        <v>0.51108628961259073</v>
      </c>
      <c r="J40" s="18">
        <v>201843</v>
      </c>
      <c r="K40" s="83">
        <v>3.9140982233236761E-2</v>
      </c>
      <c r="L40" s="17">
        <v>5156820</v>
      </c>
    </row>
    <row r="41" spans="1:12">
      <c r="A41" s="4" t="s">
        <v>30</v>
      </c>
    </row>
    <row r="43" spans="1:12">
      <c r="A43" s="519" t="s">
        <v>219</v>
      </c>
      <c r="B43" s="514" t="s">
        <v>6</v>
      </c>
      <c r="C43" s="515"/>
      <c r="D43" s="514" t="s">
        <v>7</v>
      </c>
      <c r="E43" s="515"/>
      <c r="F43" s="514" t="s">
        <v>8</v>
      </c>
      <c r="G43" s="515"/>
      <c r="H43" s="514" t="s">
        <v>9</v>
      </c>
      <c r="I43" s="515"/>
      <c r="J43" s="514" t="s">
        <v>10</v>
      </c>
      <c r="K43" s="515"/>
      <c r="L43" s="516" t="s">
        <v>11</v>
      </c>
    </row>
    <row r="44" spans="1:12">
      <c r="A44" s="520"/>
      <c r="B44" s="115" t="s">
        <v>29</v>
      </c>
      <c r="C44" s="114" t="s">
        <v>12</v>
      </c>
      <c r="D44" s="115" t="s">
        <v>29</v>
      </c>
      <c r="E44" s="114" t="s">
        <v>12</v>
      </c>
      <c r="F44" s="115" t="s">
        <v>29</v>
      </c>
      <c r="G44" s="114" t="s">
        <v>12</v>
      </c>
      <c r="H44" s="115" t="s">
        <v>29</v>
      </c>
      <c r="I44" s="114" t="s">
        <v>12</v>
      </c>
      <c r="J44" s="115" t="s">
        <v>29</v>
      </c>
      <c r="K44" s="114" t="s">
        <v>12</v>
      </c>
      <c r="L44" s="517"/>
    </row>
    <row r="45" spans="1:12" ht="14">
      <c r="A45" s="113" t="s">
        <v>194</v>
      </c>
      <c r="B45" s="112">
        <v>32265</v>
      </c>
      <c r="C45" s="111">
        <v>4.8852551749031881E-3</v>
      </c>
      <c r="D45" s="112">
        <v>456277</v>
      </c>
      <c r="E45" s="111">
        <v>6.9085063549955125E-2</v>
      </c>
      <c r="F45" s="112">
        <v>3304127</v>
      </c>
      <c r="G45" s="111">
        <v>0.5002790492883108</v>
      </c>
      <c r="H45" s="112">
        <v>2651139</v>
      </c>
      <c r="I45" s="111">
        <v>0.40140990296413026</v>
      </c>
      <c r="J45" s="112">
        <v>160760</v>
      </c>
      <c r="K45" s="111">
        <v>2.4340729022700652E-2</v>
      </c>
      <c r="L45" s="110">
        <v>6604568</v>
      </c>
    </row>
    <row r="46" spans="1:12">
      <c r="A46" s="109" t="s">
        <v>211</v>
      </c>
      <c r="B46" s="19">
        <v>29722</v>
      </c>
      <c r="C46" s="83">
        <v>5.2953613297517816E-3</v>
      </c>
      <c r="D46" s="19">
        <v>365975</v>
      </c>
      <c r="E46" s="83">
        <v>6.5203211851689258E-2</v>
      </c>
      <c r="F46" s="19">
        <v>1880154</v>
      </c>
      <c r="G46" s="83">
        <v>0.33497391782444419</v>
      </c>
      <c r="H46" s="19">
        <v>3027715</v>
      </c>
      <c r="I46" s="83">
        <v>0.53942685312258309</v>
      </c>
      <c r="J46" s="19">
        <v>309271</v>
      </c>
      <c r="K46" s="83">
        <v>5.5100655871531637E-2</v>
      </c>
      <c r="L46" s="17">
        <v>5612837</v>
      </c>
    </row>
    <row r="47" spans="1:12">
      <c r="A47" s="4" t="s">
        <v>30</v>
      </c>
    </row>
    <row r="49" spans="1:20" ht="15" customHeight="1">
      <c r="A49" s="519" t="s">
        <v>192</v>
      </c>
      <c r="B49" s="514" t="s">
        <v>6</v>
      </c>
      <c r="C49" s="515"/>
      <c r="D49" s="514" t="s">
        <v>7</v>
      </c>
      <c r="E49" s="515"/>
      <c r="F49" s="514" t="s">
        <v>8</v>
      </c>
      <c r="G49" s="515"/>
      <c r="H49" s="514" t="s">
        <v>9</v>
      </c>
      <c r="I49" s="515"/>
      <c r="J49" s="514" t="s">
        <v>10</v>
      </c>
      <c r="K49" s="515"/>
      <c r="L49" s="516" t="s">
        <v>11</v>
      </c>
    </row>
    <row r="50" spans="1:20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115" t="s">
        <v>29</v>
      </c>
      <c r="G50" s="114" t="s">
        <v>12</v>
      </c>
      <c r="H50" s="115" t="s">
        <v>29</v>
      </c>
      <c r="I50" s="114" t="s">
        <v>12</v>
      </c>
      <c r="J50" s="115" t="s">
        <v>29</v>
      </c>
      <c r="K50" s="114" t="s">
        <v>12</v>
      </c>
      <c r="L50" s="517"/>
      <c r="O50" s="21"/>
      <c r="P50" s="21"/>
      <c r="Q50" s="21"/>
      <c r="S50" s="21"/>
    </row>
    <row r="51" spans="1:20" ht="14">
      <c r="A51" s="113" t="s">
        <v>173</v>
      </c>
      <c r="B51" s="112">
        <v>0</v>
      </c>
      <c r="C51" s="111">
        <v>0</v>
      </c>
      <c r="D51" s="112">
        <v>5376</v>
      </c>
      <c r="E51" s="111">
        <v>3.6283872709479296E-2</v>
      </c>
      <c r="F51" s="112">
        <v>43334</v>
      </c>
      <c r="G51" s="111">
        <v>0.29247123139742853</v>
      </c>
      <c r="H51" s="112">
        <v>87539</v>
      </c>
      <c r="I51" s="111">
        <v>0.59082104410623293</v>
      </c>
      <c r="J51" s="112">
        <v>11916</v>
      </c>
      <c r="K51" s="111">
        <v>8.0423851786859249E-2</v>
      </c>
      <c r="L51" s="110">
        <v>148165</v>
      </c>
      <c r="O51" s="21"/>
      <c r="P51" s="21"/>
      <c r="Q51" s="21"/>
      <c r="R51" s="21"/>
      <c r="S51" s="21"/>
      <c r="T51" s="21"/>
    </row>
    <row r="52" spans="1:20">
      <c r="A52" s="128" t="s">
        <v>185</v>
      </c>
      <c r="B52" s="127">
        <v>337</v>
      </c>
      <c r="C52" s="82">
        <v>4.3722341078371974E-4</v>
      </c>
      <c r="D52" s="127">
        <v>28181</v>
      </c>
      <c r="E52" s="82">
        <v>3.6561996852510402E-2</v>
      </c>
      <c r="F52" s="127">
        <v>149954</v>
      </c>
      <c r="G52" s="82">
        <v>0.19455014641145965</v>
      </c>
      <c r="H52" s="127">
        <v>545495</v>
      </c>
      <c r="I52" s="82">
        <v>0.70772458298357621</v>
      </c>
      <c r="J52" s="127">
        <v>46806</v>
      </c>
      <c r="K52" s="82">
        <v>6.0726050341669988E-2</v>
      </c>
      <c r="L52" s="16">
        <v>770773</v>
      </c>
      <c r="O52" s="21"/>
      <c r="P52" s="21"/>
      <c r="Q52" s="22"/>
      <c r="S52" s="21"/>
    </row>
    <row r="53" spans="1:20">
      <c r="A53" s="126" t="s">
        <v>216</v>
      </c>
      <c r="B53" s="125">
        <v>32856</v>
      </c>
      <c r="C53" s="124">
        <v>7.6635001315502214E-3</v>
      </c>
      <c r="D53" s="125">
        <v>252515</v>
      </c>
      <c r="E53" s="124">
        <v>5.8897879708984788E-2</v>
      </c>
      <c r="F53" s="125">
        <v>1388885</v>
      </c>
      <c r="G53" s="124">
        <v>0.32395058376576968</v>
      </c>
      <c r="H53" s="125">
        <v>2098392</v>
      </c>
      <c r="I53" s="124">
        <v>0.48943959605685211</v>
      </c>
      <c r="J53" s="125">
        <v>514688</v>
      </c>
      <c r="K53" s="124">
        <v>0.1200484403368432</v>
      </c>
      <c r="L53" s="123">
        <v>4287336</v>
      </c>
      <c r="P53" s="21"/>
      <c r="Q53" s="21"/>
      <c r="R53" s="21"/>
      <c r="S53" s="21"/>
      <c r="T53" s="21"/>
    </row>
    <row r="54" spans="1:20">
      <c r="A54" s="128" t="s">
        <v>184</v>
      </c>
      <c r="B54" s="127">
        <v>858</v>
      </c>
      <c r="C54" s="82">
        <v>1.6114885233092988E-3</v>
      </c>
      <c r="D54" s="127">
        <v>70497</v>
      </c>
      <c r="E54" s="82">
        <v>0.13240688394840983</v>
      </c>
      <c r="F54" s="127">
        <v>245337</v>
      </c>
      <c r="G54" s="82">
        <v>0.46078992988710188</v>
      </c>
      <c r="H54" s="127">
        <v>202175</v>
      </c>
      <c r="I54" s="82">
        <v>0.37972341748258448</v>
      </c>
      <c r="J54" s="127">
        <v>13559</v>
      </c>
      <c r="K54" s="82">
        <v>2.5466401966842404E-2</v>
      </c>
      <c r="L54" s="16">
        <v>532427</v>
      </c>
      <c r="Q54" s="21"/>
      <c r="R54" s="21"/>
      <c r="S54" s="21"/>
      <c r="T54" s="21"/>
    </row>
    <row r="55" spans="1:20" ht="14">
      <c r="A55" s="131" t="s">
        <v>213</v>
      </c>
      <c r="B55" s="130">
        <v>8547</v>
      </c>
      <c r="C55" s="124">
        <v>6.649866294662134E-3</v>
      </c>
      <c r="D55" s="130">
        <v>56173</v>
      </c>
      <c r="E55" s="124">
        <v>4.3704567610864171E-2</v>
      </c>
      <c r="F55" s="130">
        <v>469494</v>
      </c>
      <c r="G55" s="124">
        <v>0.36528282744192164</v>
      </c>
      <c r="H55" s="130">
        <v>665725</v>
      </c>
      <c r="I55" s="124">
        <v>0.51795743992207199</v>
      </c>
      <c r="J55" s="130">
        <v>85350</v>
      </c>
      <c r="K55" s="124">
        <v>6.6405298730480067E-2</v>
      </c>
      <c r="L55" s="129">
        <v>1285289</v>
      </c>
      <c r="P55" s="21"/>
      <c r="Q55" s="21"/>
      <c r="R55" s="21"/>
      <c r="S55" s="21"/>
      <c r="T55" s="21"/>
    </row>
    <row r="56" spans="1:20">
      <c r="A56" s="128" t="s">
        <v>175</v>
      </c>
      <c r="B56" s="127">
        <v>0</v>
      </c>
      <c r="C56" s="82">
        <v>0</v>
      </c>
      <c r="D56" s="127">
        <v>5821</v>
      </c>
      <c r="E56" s="82">
        <v>1.3661016233164281E-2</v>
      </c>
      <c r="F56" s="127">
        <v>179854</v>
      </c>
      <c r="G56" s="82">
        <v>0.42209043353367615</v>
      </c>
      <c r="H56" s="127">
        <v>208103</v>
      </c>
      <c r="I56" s="82">
        <v>0.48838661074904427</v>
      </c>
      <c r="J56" s="127">
        <v>32325</v>
      </c>
      <c r="K56" s="82">
        <v>7.5861939484115348E-2</v>
      </c>
      <c r="L56" s="16">
        <v>426103</v>
      </c>
      <c r="P56" s="21"/>
      <c r="Q56" s="21"/>
      <c r="R56" s="22"/>
      <c r="S56" s="21"/>
      <c r="T56" s="21"/>
    </row>
    <row r="57" spans="1:20">
      <c r="A57" s="126" t="s">
        <v>215</v>
      </c>
      <c r="B57" s="125">
        <v>0</v>
      </c>
      <c r="C57" s="124">
        <v>0</v>
      </c>
      <c r="D57" s="125">
        <v>18534</v>
      </c>
      <c r="E57" s="124">
        <v>4.8007708586422421E-2</v>
      </c>
      <c r="F57" s="125">
        <v>133798</v>
      </c>
      <c r="G57" s="124">
        <v>0.34657037840974142</v>
      </c>
      <c r="H57" s="125">
        <v>228287</v>
      </c>
      <c r="I57" s="124">
        <v>0.59132058757249462</v>
      </c>
      <c r="J57" s="125">
        <v>5444</v>
      </c>
      <c r="K57" s="124">
        <v>1.4101325431341516E-2</v>
      </c>
      <c r="L57" s="123">
        <v>386063</v>
      </c>
      <c r="P57" s="21"/>
      <c r="Q57" s="21"/>
      <c r="R57" s="21"/>
      <c r="S57" s="21"/>
      <c r="T57" s="21"/>
    </row>
    <row r="58" spans="1:20">
      <c r="A58" s="128" t="s">
        <v>176</v>
      </c>
      <c r="B58" s="127">
        <v>35</v>
      </c>
      <c r="C58" s="82">
        <v>4.3466921672607144E-4</v>
      </c>
      <c r="D58" s="127">
        <v>7617</v>
      </c>
      <c r="E58" s="82">
        <v>9.4596440680071031E-2</v>
      </c>
      <c r="F58" s="127">
        <v>24476</v>
      </c>
      <c r="G58" s="82">
        <v>0.30397039281678073</v>
      </c>
      <c r="H58" s="127">
        <v>46708</v>
      </c>
      <c r="I58" s="82">
        <v>0.58007227928118132</v>
      </c>
      <c r="J58" s="127">
        <v>1685</v>
      </c>
      <c r="K58" s="82">
        <v>2.092621800524087E-2</v>
      </c>
      <c r="L58" s="16">
        <v>80521</v>
      </c>
      <c r="P58" s="21"/>
      <c r="Q58" s="21"/>
      <c r="R58" s="21"/>
      <c r="S58" s="21"/>
      <c r="T58" s="21"/>
    </row>
    <row r="59" spans="1:20" ht="14">
      <c r="A59" s="131" t="s">
        <v>189</v>
      </c>
      <c r="B59" s="130">
        <v>617</v>
      </c>
      <c r="C59" s="124">
        <v>2.3061799642672925E-3</v>
      </c>
      <c r="D59" s="130">
        <v>19507</v>
      </c>
      <c r="E59" s="124">
        <v>7.2911916633650042E-2</v>
      </c>
      <c r="F59" s="130">
        <v>111357</v>
      </c>
      <c r="G59" s="124">
        <v>0.41622249964491559</v>
      </c>
      <c r="H59" s="130">
        <v>129722</v>
      </c>
      <c r="I59" s="124">
        <v>0.48486592759267705</v>
      </c>
      <c r="J59" s="130">
        <v>6338</v>
      </c>
      <c r="K59" s="124">
        <v>2.3689738433591734E-2</v>
      </c>
      <c r="L59" s="129">
        <v>267542</v>
      </c>
      <c r="P59" s="21"/>
      <c r="Q59" s="21"/>
      <c r="R59" s="21"/>
      <c r="S59" s="21"/>
      <c r="T59" s="21"/>
    </row>
    <row r="60" spans="1:20">
      <c r="A60" s="128" t="s">
        <v>186</v>
      </c>
      <c r="B60" s="127">
        <v>735</v>
      </c>
      <c r="C60" s="82">
        <v>3.3856457831436299E-3</v>
      </c>
      <c r="D60" s="127">
        <v>13091</v>
      </c>
      <c r="E60" s="82">
        <v>6.0301345506303748E-2</v>
      </c>
      <c r="F60" s="127">
        <v>106313</v>
      </c>
      <c r="G60" s="82">
        <v>0.48971178250795744</v>
      </c>
      <c r="H60" s="127">
        <v>87714</v>
      </c>
      <c r="I60" s="82">
        <v>0.40403882207164671</v>
      </c>
      <c r="J60" s="127">
        <v>9240</v>
      </c>
      <c r="K60" s="82">
        <v>4.2562404130948486E-2</v>
      </c>
      <c r="L60" s="16">
        <v>217093</v>
      </c>
      <c r="P60" s="21"/>
      <c r="Q60" s="21"/>
      <c r="R60" s="21"/>
      <c r="S60" s="21"/>
      <c r="T60" s="21"/>
    </row>
    <row r="61" spans="1:20">
      <c r="A61" s="126" t="s">
        <v>217</v>
      </c>
      <c r="B61" s="125">
        <v>0</v>
      </c>
      <c r="C61" s="124">
        <v>0</v>
      </c>
      <c r="D61" s="125">
        <v>87569</v>
      </c>
      <c r="E61" s="124">
        <v>4.6940145137134112E-2</v>
      </c>
      <c r="F61" s="125">
        <v>855234</v>
      </c>
      <c r="G61" s="124">
        <v>0.45843629693398075</v>
      </c>
      <c r="H61" s="125">
        <v>895608</v>
      </c>
      <c r="I61" s="124">
        <v>0.48007821838753911</v>
      </c>
      <c r="J61" s="125">
        <v>27135</v>
      </c>
      <c r="K61" s="124">
        <v>1.4545339541346073E-2</v>
      </c>
      <c r="L61" s="123">
        <v>1865546</v>
      </c>
      <c r="P61" s="21"/>
      <c r="Q61" s="21"/>
      <c r="R61" s="21"/>
      <c r="S61" s="21"/>
      <c r="T61" s="21"/>
    </row>
    <row r="62" spans="1:20">
      <c r="A62" s="128" t="s">
        <v>188</v>
      </c>
      <c r="B62" s="127">
        <v>235</v>
      </c>
      <c r="C62" s="82">
        <v>1.496748552612304E-3</v>
      </c>
      <c r="D62" s="127">
        <v>7156</v>
      </c>
      <c r="E62" s="82">
        <v>4.557758571273892E-2</v>
      </c>
      <c r="F62" s="127">
        <v>32820</v>
      </c>
      <c r="G62" s="82">
        <v>0.20903526594355665</v>
      </c>
      <c r="H62" s="127">
        <v>111195</v>
      </c>
      <c r="I62" s="82">
        <v>0.70821683109670275</v>
      </c>
      <c r="J62" s="127">
        <v>5601</v>
      </c>
      <c r="K62" s="82">
        <v>3.5673568694389424E-2</v>
      </c>
      <c r="L62" s="16">
        <v>157007</v>
      </c>
      <c r="O62" s="21"/>
      <c r="P62" s="21"/>
      <c r="Q62" s="21"/>
      <c r="R62" s="21"/>
      <c r="S62" s="21"/>
      <c r="T62" s="21"/>
    </row>
    <row r="63" spans="1:20" ht="14">
      <c r="A63" s="131" t="s">
        <v>177</v>
      </c>
      <c r="B63" s="130">
        <v>1139</v>
      </c>
      <c r="C63" s="124">
        <v>7.0051785428736609E-3</v>
      </c>
      <c r="D63" s="130">
        <v>6731</v>
      </c>
      <c r="E63" s="124">
        <v>4.1397591547043554E-2</v>
      </c>
      <c r="F63" s="130">
        <v>57649</v>
      </c>
      <c r="G63" s="124">
        <v>0.35455797876920425</v>
      </c>
      <c r="H63" s="130">
        <v>88342</v>
      </c>
      <c r="I63" s="124">
        <v>0.54332878211988145</v>
      </c>
      <c r="J63" s="130">
        <v>8734</v>
      </c>
      <c r="K63" s="124">
        <v>5.3716619309445615E-2</v>
      </c>
      <c r="L63" s="129">
        <v>162594</v>
      </c>
      <c r="P63" s="21"/>
      <c r="Q63" s="21"/>
      <c r="R63" s="21"/>
      <c r="S63" s="21"/>
      <c r="T63" s="21"/>
    </row>
    <row r="64" spans="1:20">
      <c r="A64" s="128" t="s">
        <v>178</v>
      </c>
      <c r="B64" s="127">
        <v>106</v>
      </c>
      <c r="C64" s="82">
        <v>5.682244593826724E-4</v>
      </c>
      <c r="D64" s="127">
        <v>16517</v>
      </c>
      <c r="E64" s="82">
        <v>8.8541164109656595E-2</v>
      </c>
      <c r="F64" s="127">
        <v>64827</v>
      </c>
      <c r="G64" s="82">
        <v>0.34751214177736323</v>
      </c>
      <c r="H64" s="127">
        <v>90354</v>
      </c>
      <c r="I64" s="82">
        <v>0.48435238493454696</v>
      </c>
      <c r="J64" s="127">
        <v>14742</v>
      </c>
      <c r="K64" s="82">
        <v>7.9026084719050524E-2</v>
      </c>
      <c r="L64" s="16">
        <v>186546</v>
      </c>
      <c r="P64" s="21"/>
      <c r="Q64" s="21"/>
      <c r="R64" s="21"/>
      <c r="S64" s="21"/>
      <c r="T64" s="21"/>
    </row>
    <row r="65" spans="1:21">
      <c r="A65" s="126" t="s">
        <v>214</v>
      </c>
      <c r="B65" s="125">
        <v>289</v>
      </c>
      <c r="C65" s="124">
        <v>8.8815132377571869E-4</v>
      </c>
      <c r="D65" s="125">
        <v>7071</v>
      </c>
      <c r="E65" s="124">
        <v>2.1730512146775457E-2</v>
      </c>
      <c r="F65" s="125">
        <v>89328</v>
      </c>
      <c r="G65" s="124">
        <v>0.27452173512192873</v>
      </c>
      <c r="H65" s="125">
        <v>214088</v>
      </c>
      <c r="I65" s="124">
        <v>0.65793266645154347</v>
      </c>
      <c r="J65" s="125">
        <v>14619</v>
      </c>
      <c r="K65" s="124">
        <v>4.4926934955976584E-2</v>
      </c>
      <c r="L65" s="123">
        <v>325395</v>
      </c>
      <c r="P65" s="21"/>
      <c r="Q65" s="21"/>
      <c r="R65" s="21"/>
      <c r="S65" s="21"/>
      <c r="T65" s="21"/>
    </row>
    <row r="66" spans="1:21">
      <c r="A66" s="128" t="s">
        <v>171</v>
      </c>
      <c r="B66" s="127">
        <v>175</v>
      </c>
      <c r="C66" s="82">
        <v>1.4110741096122368E-3</v>
      </c>
      <c r="D66" s="127">
        <v>3516</v>
      </c>
      <c r="E66" s="82">
        <v>2.8350494682266428E-2</v>
      </c>
      <c r="F66" s="127">
        <v>31688</v>
      </c>
      <c r="G66" s="82">
        <v>0.25550923648795748</v>
      </c>
      <c r="H66" s="127">
        <v>71802</v>
      </c>
      <c r="I66" s="82">
        <v>0.57895967553358763</v>
      </c>
      <c r="J66" s="127">
        <v>16836</v>
      </c>
      <c r="K66" s="82">
        <v>0.13575339262532354</v>
      </c>
      <c r="L66" s="16">
        <v>124019</v>
      </c>
      <c r="P66" s="21"/>
      <c r="Q66" s="21"/>
      <c r="R66" s="21"/>
      <c r="S66" s="21"/>
      <c r="T66" s="21"/>
    </row>
    <row r="67" spans="1:21" ht="14">
      <c r="A67" s="131" t="s">
        <v>172</v>
      </c>
      <c r="B67" s="130">
        <v>0</v>
      </c>
      <c r="C67" s="124">
        <v>0</v>
      </c>
      <c r="D67" s="130">
        <v>2383</v>
      </c>
      <c r="E67" s="124">
        <v>5.3373051424475904E-2</v>
      </c>
      <c r="F67" s="130">
        <v>27194</v>
      </c>
      <c r="G67" s="124">
        <v>0.6090754345099445</v>
      </c>
      <c r="H67" s="130">
        <v>14002</v>
      </c>
      <c r="I67" s="124">
        <v>0.31360867228095324</v>
      </c>
      <c r="J67" s="130">
        <v>1069</v>
      </c>
      <c r="K67" s="124">
        <v>2.3942841784626412E-2</v>
      </c>
      <c r="L67" s="129">
        <v>44648</v>
      </c>
      <c r="P67" s="21"/>
      <c r="Q67" s="21"/>
      <c r="R67" s="21"/>
      <c r="S67" s="21"/>
      <c r="T67" s="21"/>
    </row>
    <row r="68" spans="1:21">
      <c r="A68" s="128" t="s">
        <v>179</v>
      </c>
      <c r="B68" s="127">
        <v>0</v>
      </c>
      <c r="C68" s="82">
        <v>0</v>
      </c>
      <c r="D68" s="127">
        <v>868</v>
      </c>
      <c r="E68" s="82">
        <v>8.0952025665895697E-3</v>
      </c>
      <c r="F68" s="127">
        <v>20518</v>
      </c>
      <c r="G68" s="82">
        <v>0.19135641274341567</v>
      </c>
      <c r="H68" s="127">
        <v>84570</v>
      </c>
      <c r="I68" s="82">
        <v>0.78872267402820262</v>
      </c>
      <c r="J68" s="127">
        <v>1267</v>
      </c>
      <c r="K68" s="82">
        <v>1.181638439155413E-2</v>
      </c>
      <c r="L68" s="16">
        <v>107224</v>
      </c>
      <c r="P68" s="21"/>
      <c r="Q68" s="21"/>
      <c r="R68" s="21"/>
      <c r="S68" s="21"/>
      <c r="T68" s="21"/>
    </row>
    <row r="69" spans="1:21">
      <c r="A69" s="126" t="s">
        <v>187</v>
      </c>
      <c r="B69" s="125">
        <v>0</v>
      </c>
      <c r="C69" s="124">
        <v>0</v>
      </c>
      <c r="D69" s="125">
        <v>11293</v>
      </c>
      <c r="E69" s="124">
        <v>5.3824119573143703E-2</v>
      </c>
      <c r="F69" s="125">
        <v>58598</v>
      </c>
      <c r="G69" s="124">
        <v>0.27928679347800184</v>
      </c>
      <c r="H69" s="125">
        <v>132511</v>
      </c>
      <c r="I69" s="124">
        <v>0.63156715742113212</v>
      </c>
      <c r="J69" s="125">
        <v>7411</v>
      </c>
      <c r="K69" s="124">
        <v>3.5321929527722305E-2</v>
      </c>
      <c r="L69" s="123">
        <v>209813</v>
      </c>
      <c r="P69" s="21"/>
      <c r="Q69" s="21"/>
      <c r="R69" s="21"/>
      <c r="S69" s="21"/>
      <c r="T69" s="21"/>
    </row>
    <row r="70" spans="1:21">
      <c r="A70" s="128" t="s">
        <v>180</v>
      </c>
      <c r="B70" s="127">
        <v>177</v>
      </c>
      <c r="C70" s="82">
        <v>1.459312391788276E-3</v>
      </c>
      <c r="D70" s="127">
        <v>2880</v>
      </c>
      <c r="E70" s="82">
        <v>2.3744744001978728E-2</v>
      </c>
      <c r="F70" s="127">
        <v>34351</v>
      </c>
      <c r="G70" s="82">
        <v>0.28321378514304557</v>
      </c>
      <c r="H70" s="127">
        <v>73024</v>
      </c>
      <c r="I70" s="82">
        <v>0.60206117569461626</v>
      </c>
      <c r="J70" s="127">
        <v>10859</v>
      </c>
      <c r="K70" s="82">
        <v>8.9529227471349657E-2</v>
      </c>
      <c r="L70" s="16">
        <v>121290</v>
      </c>
      <c r="O70" s="21"/>
      <c r="P70" s="21"/>
      <c r="Q70" s="21"/>
      <c r="R70" s="21"/>
      <c r="S70" s="21"/>
    </row>
    <row r="71" spans="1:21" ht="14">
      <c r="A71" s="131" t="s">
        <v>181</v>
      </c>
      <c r="B71" s="130">
        <v>112</v>
      </c>
      <c r="C71" s="124">
        <v>1.1427521962268771E-3</v>
      </c>
      <c r="D71" s="130">
        <v>3962</v>
      </c>
      <c r="E71" s="124">
        <v>4.0424858941525775E-2</v>
      </c>
      <c r="F71" s="130">
        <v>33897</v>
      </c>
      <c r="G71" s="124">
        <v>0.3458559928169862</v>
      </c>
      <c r="H71" s="130">
        <v>50937</v>
      </c>
      <c r="I71" s="124">
        <v>0.51971757695721821</v>
      </c>
      <c r="J71" s="130">
        <v>9101</v>
      </c>
      <c r="K71" s="124">
        <v>9.2858819088042929E-2</v>
      </c>
      <c r="L71" s="129">
        <v>98009</v>
      </c>
      <c r="O71" s="21"/>
      <c r="P71" s="21"/>
      <c r="Q71" s="21"/>
      <c r="R71" s="21"/>
      <c r="S71" s="21"/>
      <c r="T71" s="21"/>
    </row>
    <row r="72" spans="1:21">
      <c r="A72" s="128" t="s">
        <v>182</v>
      </c>
      <c r="B72" s="127">
        <v>179</v>
      </c>
      <c r="C72" s="82">
        <v>9.7217620829554157E-4</v>
      </c>
      <c r="D72" s="127">
        <v>5074</v>
      </c>
      <c r="E72" s="82">
        <v>2.7557665256377529E-2</v>
      </c>
      <c r="F72" s="127">
        <v>38019</v>
      </c>
      <c r="G72" s="82">
        <v>0.20648696795077204</v>
      </c>
      <c r="H72" s="127">
        <v>124468</v>
      </c>
      <c r="I72" s="82">
        <v>0.67600462734150546</v>
      </c>
      <c r="J72" s="127">
        <v>16383</v>
      </c>
      <c r="K72" s="82">
        <v>8.897856324304948E-2</v>
      </c>
      <c r="L72" s="16">
        <v>184123</v>
      </c>
      <c r="O72" s="21"/>
      <c r="P72" s="21"/>
      <c r="Q72" s="21"/>
      <c r="R72" s="21"/>
      <c r="S72" s="21"/>
      <c r="T72" s="21"/>
    </row>
    <row r="73" spans="1:21">
      <c r="A73" s="126" t="s">
        <v>183</v>
      </c>
      <c r="B73" s="125">
        <v>886</v>
      </c>
      <c r="C73" s="124">
        <v>3.5315970312263332E-3</v>
      </c>
      <c r="D73" s="125">
        <v>20920</v>
      </c>
      <c r="E73" s="124">
        <v>8.3387144349046149E-2</v>
      </c>
      <c r="F73" s="125">
        <v>87825</v>
      </c>
      <c r="G73" s="124">
        <v>0.35007055222060124</v>
      </c>
      <c r="H73" s="125">
        <v>124746</v>
      </c>
      <c r="I73" s="124">
        <v>0.49723770119340877</v>
      </c>
      <c r="J73" s="125">
        <v>16500</v>
      </c>
      <c r="K73" s="124">
        <v>6.5769019204553608E-2</v>
      </c>
      <c r="L73" s="123">
        <v>250878</v>
      </c>
      <c r="N73" s="116"/>
      <c r="O73" s="122"/>
      <c r="P73" s="122"/>
      <c r="Q73" s="116"/>
      <c r="R73" s="116"/>
      <c r="S73" s="116"/>
      <c r="T73" s="121"/>
    </row>
    <row r="74" spans="1:21" s="116" customFormat="1">
      <c r="A74" s="120" t="s">
        <v>212</v>
      </c>
      <c r="B74" s="119">
        <v>47283</v>
      </c>
      <c r="C74" s="118">
        <v>3.8634942810757255E-3</v>
      </c>
      <c r="D74" s="119">
        <v>653254</v>
      </c>
      <c r="E74" s="118">
        <v>5.3377389190403357E-2</v>
      </c>
      <c r="F74" s="119">
        <v>4284754</v>
      </c>
      <c r="G74" s="118">
        <v>0.35010728115424866</v>
      </c>
      <c r="H74" s="119">
        <v>6375506</v>
      </c>
      <c r="I74" s="118">
        <v>0.52094264259805789</v>
      </c>
      <c r="J74" s="119">
        <v>877606</v>
      </c>
      <c r="K74" s="118">
        <v>7.1709192776214348E-2</v>
      </c>
      <c r="L74" s="117">
        <v>12238403</v>
      </c>
      <c r="M74" s="4"/>
      <c r="N74" s="4"/>
      <c r="O74" s="4"/>
      <c r="P74" s="4"/>
      <c r="Q74" s="4"/>
      <c r="R74" s="4"/>
      <c r="S74" s="4"/>
      <c r="T74" s="4"/>
    </row>
    <row r="75" spans="1:21">
      <c r="A75" s="4" t="s">
        <v>405</v>
      </c>
    </row>
    <row r="76" spans="1:21">
      <c r="A76" s="4" t="s">
        <v>406</v>
      </c>
    </row>
    <row r="78" spans="1:21">
      <c r="B78" s="4"/>
      <c r="C78" s="4"/>
      <c r="D78" s="4"/>
      <c r="E78" s="4"/>
    </row>
    <row r="79" spans="1:21">
      <c r="B79" s="4"/>
      <c r="C79" s="4"/>
      <c r="D79" s="4"/>
      <c r="E79" s="4"/>
      <c r="P79" s="21"/>
      <c r="Q79" s="21"/>
      <c r="T79" s="21"/>
    </row>
    <row r="80" spans="1:21">
      <c r="B80" s="4"/>
      <c r="C80" s="4"/>
      <c r="D80" s="4"/>
      <c r="E80" s="4"/>
      <c r="P80" s="21"/>
      <c r="Q80" s="21"/>
      <c r="R80" s="21"/>
      <c r="T80" s="21"/>
      <c r="U80" s="22"/>
    </row>
    <row r="81" spans="2:21">
      <c r="B81" s="4"/>
      <c r="C81" s="4"/>
      <c r="D81" s="4"/>
      <c r="E81" s="4"/>
    </row>
    <row r="82" spans="2:21">
      <c r="B82" s="4"/>
      <c r="C82" s="4"/>
      <c r="D82" s="4"/>
      <c r="E82" s="4"/>
      <c r="P82" s="21"/>
      <c r="Q82" s="21"/>
    </row>
    <row r="83" spans="2:21">
      <c r="U83" s="22"/>
    </row>
  </sheetData>
  <mergeCells count="44">
    <mergeCell ref="A6:L6"/>
    <mergeCell ref="B12:C12"/>
    <mergeCell ref="D12:E12"/>
    <mergeCell ref="F12:G12"/>
    <mergeCell ref="A11:A13"/>
    <mergeCell ref="B11:L11"/>
    <mergeCell ref="H12:I12"/>
    <mergeCell ref="J12:K12"/>
    <mergeCell ref="L12:L13"/>
    <mergeCell ref="A35:A36"/>
    <mergeCell ref="F19:G19"/>
    <mergeCell ref="A49:A50"/>
    <mergeCell ref="B49:C49"/>
    <mergeCell ref="D49:E49"/>
    <mergeCell ref="F49:G49"/>
    <mergeCell ref="A19:A20"/>
    <mergeCell ref="A43:A44"/>
    <mergeCell ref="B43:C43"/>
    <mergeCell ref="D43:E43"/>
    <mergeCell ref="A26:A27"/>
    <mergeCell ref="B26:C26"/>
    <mergeCell ref="F26:G26"/>
    <mergeCell ref="D26:E26"/>
    <mergeCell ref="B19:C19"/>
    <mergeCell ref="D19:E19"/>
    <mergeCell ref="L26:L27"/>
    <mergeCell ref="H19:I19"/>
    <mergeCell ref="J19:K19"/>
    <mergeCell ref="J26:K26"/>
    <mergeCell ref="H26:I26"/>
    <mergeCell ref="L19:L20"/>
    <mergeCell ref="J49:K49"/>
    <mergeCell ref="B35:C35"/>
    <mergeCell ref="L49:L50"/>
    <mergeCell ref="H49:I49"/>
    <mergeCell ref="L43:L44"/>
    <mergeCell ref="F43:G43"/>
    <mergeCell ref="H43:I43"/>
    <mergeCell ref="J43:K43"/>
    <mergeCell ref="D35:E35"/>
    <mergeCell ref="F35:G35"/>
    <mergeCell ref="H35:I35"/>
    <mergeCell ref="J35:K35"/>
    <mergeCell ref="L35:L3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/>
  <dimension ref="A6:AH136"/>
  <sheetViews>
    <sheetView showGridLines="0" zoomScale="60" zoomScaleNormal="60" workbookViewId="0">
      <selection activeCell="A14" sqref="A14:V16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9.6640625" style="200" customWidth="1"/>
    <col min="4" max="4" width="14.1640625" style="5" customWidth="1"/>
    <col min="5" max="5" width="12.1640625" style="200" customWidth="1"/>
    <col min="6" max="6" width="12.83203125" style="4" customWidth="1"/>
    <col min="7" max="7" width="14.5" style="207" customWidth="1"/>
    <col min="8" max="8" width="13.1640625" style="4" customWidth="1"/>
    <col min="9" max="9" width="11.5" style="207"/>
    <col min="10" max="10" width="12.1640625" style="4" bestFit="1" customWidth="1"/>
    <col min="11" max="11" width="11.5" style="207"/>
    <col min="12" max="12" width="12.83203125" style="4" bestFit="1" customWidth="1"/>
    <col min="13" max="13" width="11.5" style="207"/>
    <col min="14" max="14" width="12.1640625" style="4" bestFit="1" customWidth="1"/>
    <col min="15" max="15" width="11.5" style="207"/>
    <col min="16" max="16" width="11.5" style="4"/>
    <col min="17" max="17" width="11.5" style="207"/>
    <col min="18" max="18" width="11.5" style="4"/>
    <col min="19" max="19" width="11.5" style="207"/>
    <col min="20" max="20" width="12.1640625" style="4" bestFit="1" customWidth="1"/>
    <col min="21" max="21" width="11.5" style="207"/>
    <col min="22" max="22" width="13.1640625" style="4" bestFit="1" customWidth="1"/>
    <col min="23" max="16384" width="11.5" style="4"/>
  </cols>
  <sheetData>
    <row r="6" spans="1:22" s="6" customFormat="1" ht="16">
      <c r="A6" s="521" t="s">
        <v>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1"/>
      <c r="P6" s="521"/>
      <c r="Q6" s="521"/>
      <c r="R6" s="521"/>
      <c r="S6" s="521"/>
      <c r="T6" s="521"/>
      <c r="U6" s="521"/>
      <c r="V6" s="521"/>
    </row>
    <row r="7" spans="1:22" ht="15" customHeight="1">
      <c r="A7" s="144" t="s">
        <v>102</v>
      </c>
      <c r="B7" s="144"/>
      <c r="C7" s="194"/>
      <c r="D7" s="144"/>
      <c r="E7" s="194"/>
      <c r="F7" s="144"/>
      <c r="G7" s="194"/>
      <c r="H7" s="144"/>
      <c r="I7" s="194"/>
      <c r="J7" s="144"/>
      <c r="K7" s="194"/>
      <c r="L7" s="144"/>
      <c r="M7" s="194"/>
      <c r="N7" s="144"/>
      <c r="O7" s="194"/>
      <c r="P7" s="144"/>
      <c r="Q7" s="194"/>
      <c r="R7" s="144"/>
      <c r="S7" s="194"/>
      <c r="T7" s="144"/>
      <c r="U7" s="194"/>
      <c r="V7" s="144"/>
    </row>
    <row r="8" spans="1:22" ht="15" customHeight="1">
      <c r="A8" s="144" t="s">
        <v>319</v>
      </c>
      <c r="B8" s="144"/>
      <c r="C8" s="194"/>
      <c r="D8" s="144"/>
      <c r="E8" s="194"/>
      <c r="F8" s="144"/>
      <c r="G8" s="194"/>
      <c r="H8" s="144"/>
      <c r="I8" s="194"/>
      <c r="J8" s="144"/>
      <c r="K8" s="194"/>
      <c r="L8" s="144"/>
      <c r="M8" s="194"/>
      <c r="N8" s="144"/>
      <c r="O8" s="194"/>
      <c r="P8" s="144"/>
      <c r="Q8" s="194"/>
      <c r="R8" s="144"/>
      <c r="S8" s="194"/>
      <c r="T8" s="144"/>
      <c r="U8" s="194"/>
      <c r="V8" s="144"/>
    </row>
    <row r="9" spans="1:22" ht="15" customHeight="1">
      <c r="A9" s="144" t="s">
        <v>3</v>
      </c>
      <c r="B9" s="144"/>
      <c r="C9" s="194"/>
      <c r="D9" s="144"/>
      <c r="E9" s="194"/>
      <c r="F9" s="144"/>
      <c r="G9" s="194"/>
      <c r="H9" s="144"/>
      <c r="I9" s="194"/>
      <c r="J9" s="144"/>
      <c r="K9" s="194"/>
      <c r="L9" s="144"/>
      <c r="M9" s="194"/>
      <c r="N9" s="144"/>
      <c r="O9" s="194"/>
      <c r="P9" s="144"/>
      <c r="Q9" s="194"/>
      <c r="R9" s="144"/>
      <c r="S9" s="194"/>
      <c r="T9" s="144"/>
      <c r="U9" s="194"/>
      <c r="V9" s="144"/>
    </row>
    <row r="10" spans="1:22" ht="15" customHeight="1">
      <c r="A10" s="145" t="s">
        <v>404</v>
      </c>
      <c r="B10" s="145"/>
      <c r="C10" s="195"/>
      <c r="D10" s="145"/>
      <c r="E10" s="195"/>
      <c r="F10" s="145"/>
      <c r="G10" s="195"/>
      <c r="H10" s="145"/>
      <c r="I10" s="194"/>
      <c r="J10" s="144"/>
      <c r="K10" s="194"/>
      <c r="L10" s="144"/>
      <c r="M10" s="194"/>
      <c r="N10" s="144"/>
      <c r="O10" s="194"/>
      <c r="P10" s="144"/>
      <c r="Q10" s="194"/>
      <c r="R10" s="144"/>
      <c r="S10" s="194"/>
      <c r="T10" s="144"/>
      <c r="U10" s="194"/>
      <c r="V10" s="144"/>
    </row>
    <row r="11" spans="1:22" ht="15" customHeight="1">
      <c r="A11" s="522" t="s">
        <v>13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5"/>
    </row>
    <row r="12" spans="1:22" s="25" customFormat="1" ht="23" customHeight="1">
      <c r="A12" s="523"/>
      <c r="B12" s="545" t="s">
        <v>103</v>
      </c>
      <c r="C12" s="546"/>
      <c r="D12" s="545" t="s">
        <v>104</v>
      </c>
      <c r="E12" s="546"/>
      <c r="F12" s="545" t="s">
        <v>105</v>
      </c>
      <c r="G12" s="546"/>
      <c r="H12" s="545" t="s">
        <v>106</v>
      </c>
      <c r="I12" s="546"/>
      <c r="J12" s="545" t="s">
        <v>107</v>
      </c>
      <c r="K12" s="546"/>
      <c r="L12" s="545" t="s">
        <v>108</v>
      </c>
      <c r="M12" s="546"/>
      <c r="N12" s="545" t="s">
        <v>109</v>
      </c>
      <c r="O12" s="546"/>
      <c r="P12" s="545" t="s">
        <v>110</v>
      </c>
      <c r="Q12" s="546"/>
      <c r="R12" s="545" t="s">
        <v>111</v>
      </c>
      <c r="S12" s="546"/>
      <c r="T12" s="545" t="s">
        <v>112</v>
      </c>
      <c r="U12" s="546"/>
      <c r="V12" s="527" t="s">
        <v>11</v>
      </c>
    </row>
    <row r="13" spans="1:22" ht="17.25" customHeight="1">
      <c r="A13" s="524"/>
      <c r="B13" s="11" t="s">
        <v>29</v>
      </c>
      <c r="C13" s="196" t="s">
        <v>12</v>
      </c>
      <c r="D13" s="11" t="s">
        <v>29</v>
      </c>
      <c r="E13" s="196" t="s">
        <v>12</v>
      </c>
      <c r="F13" s="11" t="s">
        <v>29</v>
      </c>
      <c r="G13" s="196" t="s">
        <v>12</v>
      </c>
      <c r="H13" s="11" t="s">
        <v>29</v>
      </c>
      <c r="I13" s="196" t="s">
        <v>12</v>
      </c>
      <c r="J13" s="11" t="s">
        <v>29</v>
      </c>
      <c r="K13" s="196" t="s">
        <v>12</v>
      </c>
      <c r="L13" s="11" t="s">
        <v>29</v>
      </c>
      <c r="M13" s="196" t="s">
        <v>12</v>
      </c>
      <c r="N13" s="11" t="s">
        <v>29</v>
      </c>
      <c r="O13" s="196" t="s">
        <v>12</v>
      </c>
      <c r="P13" s="11" t="s">
        <v>29</v>
      </c>
      <c r="Q13" s="196" t="s">
        <v>12</v>
      </c>
      <c r="R13" s="10" t="s">
        <v>29</v>
      </c>
      <c r="S13" s="196" t="s">
        <v>12</v>
      </c>
      <c r="T13" s="11" t="s">
        <v>29</v>
      </c>
      <c r="U13" s="196" t="s">
        <v>12</v>
      </c>
      <c r="V13" s="527"/>
    </row>
    <row r="14" spans="1:22" s="159" customFormat="1" ht="28">
      <c r="A14" s="143" t="s">
        <v>3</v>
      </c>
      <c r="B14" s="171">
        <v>4650818</v>
      </c>
      <c r="C14" s="197">
        <v>0.38079066403287748</v>
      </c>
      <c r="D14" s="171">
        <v>2109929</v>
      </c>
      <c r="E14" s="197">
        <v>0.17275267812505782</v>
      </c>
      <c r="F14" s="171">
        <v>852740</v>
      </c>
      <c r="G14" s="197">
        <v>6.981899331416451E-2</v>
      </c>
      <c r="H14" s="171">
        <v>744262</v>
      </c>
      <c r="I14" s="197">
        <v>6.0937241834541252E-2</v>
      </c>
      <c r="J14" s="171">
        <v>1807131</v>
      </c>
      <c r="K14" s="197">
        <v>0.14796077023104279</v>
      </c>
      <c r="L14" s="171">
        <v>1454557</v>
      </c>
      <c r="M14" s="197">
        <v>0.11909339946299129</v>
      </c>
      <c r="N14" s="171">
        <v>1654818</v>
      </c>
      <c r="O14" s="197">
        <v>0.13548998156314832</v>
      </c>
      <c r="P14" s="171">
        <v>115399</v>
      </c>
      <c r="Q14" s="197">
        <v>9.4484157063832713E-3</v>
      </c>
      <c r="R14" s="171">
        <v>113465</v>
      </c>
      <c r="S14" s="197">
        <v>9.2900674020119575E-3</v>
      </c>
      <c r="T14" s="171">
        <v>5759863</v>
      </c>
      <c r="U14" s="197">
        <v>0.47159490147935307</v>
      </c>
      <c r="V14" s="415">
        <v>12213582</v>
      </c>
    </row>
    <row r="15" spans="1:22" s="159" customFormat="1">
      <c r="A15" s="13" t="s">
        <v>4</v>
      </c>
      <c r="B15" s="165">
        <v>1608301</v>
      </c>
      <c r="C15" s="198">
        <v>0.34754928528023915</v>
      </c>
      <c r="D15" s="165">
        <v>671592</v>
      </c>
      <c r="E15" s="198">
        <v>0.14512912669949615</v>
      </c>
      <c r="F15" s="165">
        <v>276386</v>
      </c>
      <c r="G15" s="198">
        <v>5.9726230824618136E-2</v>
      </c>
      <c r="H15" s="165">
        <v>182192</v>
      </c>
      <c r="I15" s="198">
        <v>3.9371174539950746E-2</v>
      </c>
      <c r="J15" s="165">
        <v>516315</v>
      </c>
      <c r="K15" s="198">
        <v>0.111574207333992</v>
      </c>
      <c r="L15" s="165">
        <v>362104</v>
      </c>
      <c r="M15" s="198">
        <v>7.8249647545525186E-2</v>
      </c>
      <c r="N15" s="165">
        <v>492873</v>
      </c>
      <c r="O15" s="198">
        <v>0.10650845761081247</v>
      </c>
      <c r="P15" s="165">
        <v>35462</v>
      </c>
      <c r="Q15" s="198">
        <v>7.6632376368651386E-3</v>
      </c>
      <c r="R15" s="165">
        <v>30609</v>
      </c>
      <c r="S15" s="198">
        <v>6.6145180990018907E-3</v>
      </c>
      <c r="T15" s="165">
        <v>2459083</v>
      </c>
      <c r="U15" s="198">
        <v>0.53140086283275723</v>
      </c>
      <c r="V15" s="406">
        <v>4627548</v>
      </c>
    </row>
    <row r="16" spans="1:22" s="159" customFormat="1">
      <c r="A16" s="139" t="s">
        <v>5</v>
      </c>
      <c r="B16" s="168">
        <v>3042517</v>
      </c>
      <c r="C16" s="199">
        <v>0.40106819979978997</v>
      </c>
      <c r="D16" s="168">
        <v>1438337</v>
      </c>
      <c r="E16" s="199">
        <v>0.18960328941315052</v>
      </c>
      <c r="F16" s="168">
        <v>576354</v>
      </c>
      <c r="G16" s="199">
        <v>7.5975667918177003E-2</v>
      </c>
      <c r="H16" s="168">
        <v>562069</v>
      </c>
      <c r="I16" s="199">
        <v>7.4092602274126382E-2</v>
      </c>
      <c r="J16" s="168">
        <v>1290816</v>
      </c>
      <c r="K16" s="199">
        <v>0.17015689621217095</v>
      </c>
      <c r="L16" s="168">
        <v>1092453</v>
      </c>
      <c r="M16" s="199">
        <v>0.1440084502653165</v>
      </c>
      <c r="N16" s="168">
        <v>1161944</v>
      </c>
      <c r="O16" s="199">
        <v>0.15316883631156938</v>
      </c>
      <c r="P16" s="168">
        <v>79937</v>
      </c>
      <c r="Q16" s="199">
        <v>1.0537390156701116E-2</v>
      </c>
      <c r="R16" s="168">
        <v>82855</v>
      </c>
      <c r="S16" s="199">
        <v>1.0922044377865958E-2</v>
      </c>
      <c r="T16" s="168">
        <v>3300781</v>
      </c>
      <c r="U16" s="199">
        <v>0.43511286661778736</v>
      </c>
      <c r="V16" s="407">
        <v>7586034</v>
      </c>
    </row>
    <row r="17" spans="1:22">
      <c r="A17" s="4" t="s">
        <v>30</v>
      </c>
      <c r="B17" s="9"/>
      <c r="D17" s="9"/>
      <c r="F17" s="9"/>
      <c r="G17" s="200"/>
      <c r="H17" s="9"/>
      <c r="I17" s="200"/>
      <c r="J17" s="9"/>
      <c r="K17" s="200"/>
      <c r="L17" s="9"/>
      <c r="M17" s="200"/>
      <c r="N17" s="9"/>
      <c r="O17" s="200"/>
      <c r="P17" s="9"/>
      <c r="Q17" s="200"/>
      <c r="R17" s="9"/>
      <c r="S17" s="200"/>
      <c r="T17" s="9"/>
      <c r="U17" s="200"/>
    </row>
    <row r="18" spans="1:22">
      <c r="B18" s="9"/>
      <c r="D18" s="9"/>
      <c r="F18" s="9"/>
      <c r="G18" s="200"/>
      <c r="H18" s="9"/>
      <c r="I18" s="200"/>
      <c r="J18" s="9"/>
      <c r="K18" s="200"/>
      <c r="L18" s="9"/>
      <c r="M18" s="200"/>
      <c r="N18" s="9"/>
      <c r="O18" s="200"/>
      <c r="P18" s="9"/>
      <c r="Q18" s="200"/>
      <c r="R18" s="9"/>
      <c r="S18" s="200"/>
      <c r="T18" s="9"/>
      <c r="U18" s="200"/>
    </row>
    <row r="19" spans="1:22" s="25" customFormat="1" ht="23" customHeight="1">
      <c r="A19" s="519" t="s">
        <v>14</v>
      </c>
      <c r="B19" s="545" t="s">
        <v>103</v>
      </c>
      <c r="C19" s="546"/>
      <c r="D19" s="545" t="s">
        <v>104</v>
      </c>
      <c r="E19" s="546"/>
      <c r="F19" s="545" t="s">
        <v>105</v>
      </c>
      <c r="G19" s="546"/>
      <c r="H19" s="545" t="s">
        <v>106</v>
      </c>
      <c r="I19" s="546"/>
      <c r="J19" s="545" t="s">
        <v>107</v>
      </c>
      <c r="K19" s="546"/>
      <c r="L19" s="545" t="s">
        <v>108</v>
      </c>
      <c r="M19" s="546"/>
      <c r="N19" s="545" t="s">
        <v>109</v>
      </c>
      <c r="O19" s="546"/>
      <c r="P19" s="545" t="s">
        <v>110</v>
      </c>
      <c r="Q19" s="546"/>
      <c r="R19" s="545" t="s">
        <v>111</v>
      </c>
      <c r="S19" s="546"/>
      <c r="T19" s="545" t="s">
        <v>112</v>
      </c>
      <c r="U19" s="546"/>
      <c r="V19" s="518" t="s">
        <v>11</v>
      </c>
    </row>
    <row r="20" spans="1:22">
      <c r="A20" s="520"/>
      <c r="B20" s="217" t="s">
        <v>29</v>
      </c>
      <c r="C20" s="196" t="s">
        <v>12</v>
      </c>
      <c r="D20" s="217" t="s">
        <v>29</v>
      </c>
      <c r="E20" s="196" t="s">
        <v>12</v>
      </c>
      <c r="F20" s="217" t="s">
        <v>29</v>
      </c>
      <c r="G20" s="196" t="s">
        <v>12</v>
      </c>
      <c r="H20" s="217" t="s">
        <v>29</v>
      </c>
      <c r="I20" s="196" t="s">
        <v>12</v>
      </c>
      <c r="J20" s="217" t="s">
        <v>29</v>
      </c>
      <c r="K20" s="196" t="s">
        <v>12</v>
      </c>
      <c r="L20" s="217" t="s">
        <v>29</v>
      </c>
      <c r="M20" s="196" t="s">
        <v>12</v>
      </c>
      <c r="N20" s="217" t="s">
        <v>29</v>
      </c>
      <c r="O20" s="196" t="s">
        <v>12</v>
      </c>
      <c r="P20" s="217" t="s">
        <v>29</v>
      </c>
      <c r="Q20" s="196" t="s">
        <v>12</v>
      </c>
      <c r="R20" s="10" t="s">
        <v>29</v>
      </c>
      <c r="S20" s="196" t="s">
        <v>12</v>
      </c>
      <c r="T20" s="217" t="s">
        <v>29</v>
      </c>
      <c r="U20" s="196" t="s">
        <v>12</v>
      </c>
      <c r="V20" s="518"/>
    </row>
    <row r="21" spans="1:22" s="159" customFormat="1" ht="14">
      <c r="A21" s="135" t="s">
        <v>15</v>
      </c>
      <c r="B21" s="166">
        <v>161823</v>
      </c>
      <c r="C21" s="201">
        <v>0.2961626942948285</v>
      </c>
      <c r="D21" s="166">
        <v>49178</v>
      </c>
      <c r="E21" s="201">
        <v>9.0003825043603672E-2</v>
      </c>
      <c r="F21" s="166">
        <v>22238</v>
      </c>
      <c r="G21" s="201">
        <v>4.0699196008777472E-2</v>
      </c>
      <c r="H21" s="166">
        <v>12991</v>
      </c>
      <c r="I21" s="201">
        <v>2.3775665768055943E-2</v>
      </c>
      <c r="J21" s="166">
        <v>28801</v>
      </c>
      <c r="K21" s="201">
        <v>5.2710564990053055E-2</v>
      </c>
      <c r="L21" s="166">
        <v>47197</v>
      </c>
      <c r="M21" s="201">
        <v>8.6378269359936602E-2</v>
      </c>
      <c r="N21" s="166">
        <v>41406</v>
      </c>
      <c r="O21" s="201">
        <v>7.5779787298293003E-2</v>
      </c>
      <c r="P21" s="166">
        <v>1791</v>
      </c>
      <c r="Q21" s="201">
        <v>3.2778244469700711E-3</v>
      </c>
      <c r="R21" s="166">
        <v>1299</v>
      </c>
      <c r="S21" s="201">
        <v>2.3773835603652276E-3</v>
      </c>
      <c r="T21" s="166">
        <v>344106</v>
      </c>
      <c r="U21" s="201">
        <v>0.62977055228871215</v>
      </c>
      <c r="V21" s="410">
        <v>546399</v>
      </c>
    </row>
    <row r="22" spans="1:22" s="159" customFormat="1">
      <c r="A22" s="13" t="s">
        <v>16</v>
      </c>
      <c r="B22" s="165">
        <v>2784773</v>
      </c>
      <c r="C22" s="198">
        <v>0.37879440791308211</v>
      </c>
      <c r="D22" s="165">
        <v>1371656</v>
      </c>
      <c r="E22" s="198">
        <v>0.18657736999763591</v>
      </c>
      <c r="F22" s="165">
        <v>594786</v>
      </c>
      <c r="G22" s="198">
        <v>8.0904838816302241E-2</v>
      </c>
      <c r="H22" s="165">
        <v>449330</v>
      </c>
      <c r="I22" s="198">
        <v>6.111941307517172E-2</v>
      </c>
      <c r="J22" s="165">
        <v>1023967</v>
      </c>
      <c r="K22" s="198">
        <v>0.13928351556393823</v>
      </c>
      <c r="L22" s="165">
        <v>988682</v>
      </c>
      <c r="M22" s="198">
        <v>0.1344839284222886</v>
      </c>
      <c r="N22" s="165">
        <v>914435</v>
      </c>
      <c r="O22" s="198">
        <v>0.12438459594372656</v>
      </c>
      <c r="P22" s="165">
        <v>85863</v>
      </c>
      <c r="Q22" s="198">
        <v>1.1679380777765718E-2</v>
      </c>
      <c r="R22" s="165">
        <v>75406</v>
      </c>
      <c r="S22" s="198">
        <v>1.0256983647533881E-2</v>
      </c>
      <c r="T22" s="165">
        <v>3433827</v>
      </c>
      <c r="U22" s="198">
        <v>0.46708096686550571</v>
      </c>
      <c r="V22" s="406">
        <v>7351674</v>
      </c>
    </row>
    <row r="23" spans="1:22" s="159" customFormat="1">
      <c r="A23" s="139" t="s">
        <v>17</v>
      </c>
      <c r="B23" s="168">
        <v>1702751</v>
      </c>
      <c r="C23" s="199">
        <v>0.39470013817683991</v>
      </c>
      <c r="D23" s="168">
        <v>689095</v>
      </c>
      <c r="E23" s="199">
        <v>0.15973321508369076</v>
      </c>
      <c r="F23" s="168">
        <v>235716</v>
      </c>
      <c r="G23" s="199">
        <v>5.463930884227465E-2</v>
      </c>
      <c r="H23" s="168">
        <v>281941</v>
      </c>
      <c r="I23" s="199">
        <v>6.5354330526140592E-2</v>
      </c>
      <c r="J23" s="168">
        <v>754364</v>
      </c>
      <c r="K23" s="199">
        <v>0.17486266344029966</v>
      </c>
      <c r="L23" s="168">
        <v>418678</v>
      </c>
      <c r="M23" s="199">
        <v>9.7050164381993015E-2</v>
      </c>
      <c r="N23" s="168">
        <v>698977</v>
      </c>
      <c r="O23" s="199">
        <v>0.16202387693939574</v>
      </c>
      <c r="P23" s="168">
        <v>27745</v>
      </c>
      <c r="Q23" s="199">
        <v>6.4313310247454993E-3</v>
      </c>
      <c r="R23" s="168">
        <v>36760</v>
      </c>
      <c r="S23" s="199">
        <v>8.5210210297222769E-3</v>
      </c>
      <c r="T23" s="168">
        <v>1981931</v>
      </c>
      <c r="U23" s="199">
        <v>0.459414464919981</v>
      </c>
      <c r="V23" s="407">
        <v>4314037</v>
      </c>
    </row>
    <row r="24" spans="1:22">
      <c r="A24" s="4" t="s">
        <v>30</v>
      </c>
      <c r="F24" s="5"/>
      <c r="G24" s="200"/>
      <c r="H24" s="5"/>
      <c r="I24" s="200"/>
      <c r="J24" s="5"/>
      <c r="K24" s="200"/>
      <c r="L24" s="5"/>
      <c r="M24" s="200"/>
      <c r="N24" s="5"/>
      <c r="O24" s="200"/>
      <c r="P24" s="5"/>
      <c r="Q24" s="200"/>
      <c r="R24" s="5"/>
      <c r="S24" s="200"/>
      <c r="T24" s="5"/>
      <c r="U24" s="200"/>
      <c r="V24" s="411"/>
    </row>
    <row r="25" spans="1:22">
      <c r="F25" s="5"/>
      <c r="G25" s="200"/>
      <c r="H25" s="5"/>
      <c r="I25" s="200"/>
      <c r="J25" s="5"/>
      <c r="K25" s="200"/>
      <c r="L25" s="5"/>
      <c r="M25" s="200"/>
      <c r="N25" s="5"/>
      <c r="O25" s="200"/>
      <c r="P25" s="5"/>
      <c r="Q25" s="200"/>
      <c r="R25" s="5"/>
      <c r="S25" s="200"/>
      <c r="T25" s="5"/>
      <c r="U25" s="200"/>
      <c r="V25" s="411"/>
    </row>
    <row r="26" spans="1:22" s="25" customFormat="1" ht="23" customHeight="1">
      <c r="A26" s="519" t="s">
        <v>18</v>
      </c>
      <c r="B26" s="545" t="s">
        <v>103</v>
      </c>
      <c r="C26" s="546"/>
      <c r="D26" s="545" t="s">
        <v>104</v>
      </c>
      <c r="E26" s="546"/>
      <c r="F26" s="545" t="s">
        <v>105</v>
      </c>
      <c r="G26" s="546"/>
      <c r="H26" s="545" t="s">
        <v>106</v>
      </c>
      <c r="I26" s="546"/>
      <c r="J26" s="545" t="s">
        <v>107</v>
      </c>
      <c r="K26" s="546"/>
      <c r="L26" s="545" t="s">
        <v>108</v>
      </c>
      <c r="M26" s="546"/>
      <c r="N26" s="545" t="s">
        <v>109</v>
      </c>
      <c r="O26" s="546"/>
      <c r="P26" s="545" t="s">
        <v>110</v>
      </c>
      <c r="Q26" s="546"/>
      <c r="R26" s="545" t="s">
        <v>111</v>
      </c>
      <c r="S26" s="546"/>
      <c r="T26" s="545" t="s">
        <v>112</v>
      </c>
      <c r="U26" s="546"/>
      <c r="V26" s="518" t="s">
        <v>11</v>
      </c>
    </row>
    <row r="27" spans="1:22">
      <c r="A27" s="520"/>
      <c r="B27" s="217" t="s">
        <v>29</v>
      </c>
      <c r="C27" s="196" t="s">
        <v>12</v>
      </c>
      <c r="D27" s="217" t="s">
        <v>29</v>
      </c>
      <c r="E27" s="196" t="s">
        <v>12</v>
      </c>
      <c r="F27" s="217" t="s">
        <v>29</v>
      </c>
      <c r="G27" s="196" t="s">
        <v>12</v>
      </c>
      <c r="H27" s="217" t="s">
        <v>29</v>
      </c>
      <c r="I27" s="196" t="s">
        <v>12</v>
      </c>
      <c r="J27" s="217" t="s">
        <v>29</v>
      </c>
      <c r="K27" s="196" t="s">
        <v>12</v>
      </c>
      <c r="L27" s="217" t="s">
        <v>29</v>
      </c>
      <c r="M27" s="196" t="s">
        <v>12</v>
      </c>
      <c r="N27" s="217" t="s">
        <v>29</v>
      </c>
      <c r="O27" s="196" t="s">
        <v>12</v>
      </c>
      <c r="P27" s="217" t="s">
        <v>29</v>
      </c>
      <c r="Q27" s="196" t="s">
        <v>12</v>
      </c>
      <c r="R27" s="10" t="s">
        <v>29</v>
      </c>
      <c r="S27" s="196" t="s">
        <v>12</v>
      </c>
      <c r="T27" s="217" t="s">
        <v>29</v>
      </c>
      <c r="U27" s="196" t="s">
        <v>12</v>
      </c>
      <c r="V27" s="518"/>
    </row>
    <row r="28" spans="1:22" s="159" customFormat="1" ht="14">
      <c r="A28" s="135" t="s">
        <v>19</v>
      </c>
      <c r="B28" s="166">
        <v>441464</v>
      </c>
      <c r="C28" s="202">
        <v>0.36675096119018108</v>
      </c>
      <c r="D28" s="166">
        <v>216908</v>
      </c>
      <c r="E28" s="202">
        <v>0.18019865150915998</v>
      </c>
      <c r="F28" s="166">
        <v>86330</v>
      </c>
      <c r="G28" s="202">
        <v>7.1719575049264114E-2</v>
      </c>
      <c r="H28" s="166">
        <v>105725</v>
      </c>
      <c r="I28" s="202">
        <v>8.7832179683579842E-2</v>
      </c>
      <c r="J28" s="166">
        <v>211127</v>
      </c>
      <c r="K28" s="202">
        <v>0.17539602364677381</v>
      </c>
      <c r="L28" s="166">
        <v>137425</v>
      </c>
      <c r="M28" s="202">
        <v>0.1141672952756298</v>
      </c>
      <c r="N28" s="166">
        <v>197477</v>
      </c>
      <c r="O28" s="202">
        <v>0.16405613948805201</v>
      </c>
      <c r="P28" s="166">
        <v>10673</v>
      </c>
      <c r="Q28" s="202">
        <v>8.8667094231529697E-3</v>
      </c>
      <c r="R28" s="166">
        <v>6761</v>
      </c>
      <c r="S28" s="202">
        <v>5.6167733917302752E-3</v>
      </c>
      <c r="T28" s="166">
        <v>507863</v>
      </c>
      <c r="U28" s="202">
        <v>0.42191264384622285</v>
      </c>
      <c r="V28" s="412">
        <v>1203716</v>
      </c>
    </row>
    <row r="29" spans="1:22" s="159" customFormat="1">
      <c r="A29" s="13" t="s">
        <v>20</v>
      </c>
      <c r="B29" s="165">
        <v>1266321</v>
      </c>
      <c r="C29" s="198">
        <v>0.37771694874910738</v>
      </c>
      <c r="D29" s="165">
        <v>582533</v>
      </c>
      <c r="E29" s="198">
        <v>0.17375735481419308</v>
      </c>
      <c r="F29" s="165">
        <v>215397</v>
      </c>
      <c r="G29" s="198">
        <v>6.4248399584079782E-2</v>
      </c>
      <c r="H29" s="165">
        <v>212485</v>
      </c>
      <c r="I29" s="198">
        <v>6.3379811165537078E-2</v>
      </c>
      <c r="J29" s="165">
        <v>508610</v>
      </c>
      <c r="K29" s="198">
        <v>0.15170767704498583</v>
      </c>
      <c r="L29" s="165">
        <v>450837</v>
      </c>
      <c r="M29" s="198">
        <v>0.13447520496240789</v>
      </c>
      <c r="N29" s="165">
        <v>500973</v>
      </c>
      <c r="O29" s="198">
        <v>0.14942972039924046</v>
      </c>
      <c r="P29" s="165">
        <v>37412</v>
      </c>
      <c r="Q29" s="198">
        <v>1.115921356954643E-2</v>
      </c>
      <c r="R29" s="165">
        <v>26139</v>
      </c>
      <c r="S29" s="198">
        <v>7.7967145165822238E-3</v>
      </c>
      <c r="T29" s="165">
        <v>1599818</v>
      </c>
      <c r="U29" s="198">
        <v>0.47719209703850723</v>
      </c>
      <c r="V29" s="413">
        <v>3352566</v>
      </c>
    </row>
    <row r="30" spans="1:22" s="159" customFormat="1">
      <c r="A30" s="133" t="s">
        <v>21</v>
      </c>
      <c r="B30" s="163">
        <v>1545379</v>
      </c>
      <c r="C30" s="203">
        <v>0.37414400745296084</v>
      </c>
      <c r="D30" s="163">
        <v>691223</v>
      </c>
      <c r="E30" s="203">
        <v>0.16734855544410654</v>
      </c>
      <c r="F30" s="163">
        <v>253428</v>
      </c>
      <c r="G30" s="203">
        <v>6.1356189983679699E-2</v>
      </c>
      <c r="H30" s="163">
        <v>219674</v>
      </c>
      <c r="I30" s="203">
        <v>5.3184177275103203E-2</v>
      </c>
      <c r="J30" s="163">
        <v>592220</v>
      </c>
      <c r="K30" s="203">
        <v>0.14337943254942151</v>
      </c>
      <c r="L30" s="163">
        <v>475332</v>
      </c>
      <c r="M30" s="203">
        <v>0.11508026144436463</v>
      </c>
      <c r="N30" s="163">
        <v>520463</v>
      </c>
      <c r="O30" s="203">
        <v>0.12600670291947175</v>
      </c>
      <c r="P30" s="163">
        <v>30692</v>
      </c>
      <c r="Q30" s="203">
        <v>7.4306871497194366E-3</v>
      </c>
      <c r="R30" s="163">
        <v>45611</v>
      </c>
      <c r="S30" s="203">
        <v>1.1042651882765972E-2</v>
      </c>
      <c r="T30" s="163">
        <v>1940871</v>
      </c>
      <c r="U30" s="203">
        <v>0.46989460442340392</v>
      </c>
      <c r="V30" s="412">
        <v>4130439</v>
      </c>
    </row>
    <row r="31" spans="1:22" s="159" customFormat="1">
      <c r="A31" s="13" t="s">
        <v>22</v>
      </c>
      <c r="B31" s="165">
        <v>555135</v>
      </c>
      <c r="C31" s="198">
        <v>0.36944322805541763</v>
      </c>
      <c r="D31" s="165">
        <v>264543</v>
      </c>
      <c r="E31" s="198">
        <v>0.17605378850093104</v>
      </c>
      <c r="F31" s="165">
        <v>108228</v>
      </c>
      <c r="G31" s="198">
        <v>7.2025906646098231E-2</v>
      </c>
      <c r="H31" s="165">
        <v>86230</v>
      </c>
      <c r="I31" s="198">
        <v>5.7386202554727525E-2</v>
      </c>
      <c r="J31" s="165">
        <v>213366</v>
      </c>
      <c r="K31" s="198">
        <v>0.14199541336300583</v>
      </c>
      <c r="L31" s="165">
        <v>183170</v>
      </c>
      <c r="M31" s="198">
        <v>0.12189992719412548</v>
      </c>
      <c r="N31" s="165">
        <v>205887</v>
      </c>
      <c r="O31" s="198">
        <v>0.13701812693245025</v>
      </c>
      <c r="P31" s="165">
        <v>18116</v>
      </c>
      <c r="Q31" s="198">
        <v>1.2056226898775876E-2</v>
      </c>
      <c r="R31" s="165">
        <v>15780</v>
      </c>
      <c r="S31" s="198">
        <v>1.0501615172371569E-2</v>
      </c>
      <c r="T31" s="165">
        <v>760283</v>
      </c>
      <c r="U31" s="198">
        <v>0.50596954930900973</v>
      </c>
      <c r="V31" s="413">
        <v>1502626</v>
      </c>
    </row>
    <row r="32" spans="1:22" s="159" customFormat="1">
      <c r="A32" s="139" t="s">
        <v>23</v>
      </c>
      <c r="B32" s="168">
        <v>841048</v>
      </c>
      <c r="C32" s="199">
        <v>0.41621966434121532</v>
      </c>
      <c r="D32" s="168">
        <v>354721</v>
      </c>
      <c r="E32" s="199">
        <v>0.1755451003447844</v>
      </c>
      <c r="F32" s="168">
        <v>189356</v>
      </c>
      <c r="G32" s="199">
        <v>9.3708909314325906E-2</v>
      </c>
      <c r="H32" s="168">
        <v>120148</v>
      </c>
      <c r="I32" s="199">
        <v>5.9459103679300511E-2</v>
      </c>
      <c r="J32" s="168">
        <v>281809</v>
      </c>
      <c r="K32" s="199">
        <v>0.13946225112993973</v>
      </c>
      <c r="L32" s="168">
        <v>207793</v>
      </c>
      <c r="M32" s="199">
        <v>0.1028330519928163</v>
      </c>
      <c r="N32" s="168">
        <v>230017</v>
      </c>
      <c r="O32" s="199">
        <v>0.11383131347173209</v>
      </c>
      <c r="P32" s="168">
        <v>18507</v>
      </c>
      <c r="Q32" s="199">
        <v>9.1587844308087911E-3</v>
      </c>
      <c r="R32" s="168">
        <v>19173</v>
      </c>
      <c r="S32" s="199">
        <v>9.4883759600095617E-3</v>
      </c>
      <c r="T32" s="168">
        <v>948946</v>
      </c>
      <c r="U32" s="199">
        <v>0.46961646136479596</v>
      </c>
      <c r="V32" s="407">
        <v>2020683</v>
      </c>
    </row>
    <row r="33" spans="1:22">
      <c r="A33" s="4" t="s">
        <v>30</v>
      </c>
      <c r="F33" s="5"/>
      <c r="G33" s="200"/>
      <c r="H33" s="5"/>
      <c r="I33" s="200"/>
      <c r="J33" s="5"/>
      <c r="K33" s="200"/>
      <c r="L33" s="5"/>
      <c r="M33" s="200"/>
      <c r="N33" s="5"/>
      <c r="O33" s="200"/>
      <c r="P33" s="5"/>
      <c r="Q33" s="200"/>
      <c r="R33" s="5"/>
      <c r="S33" s="200"/>
      <c r="T33" s="5"/>
      <c r="U33" s="200"/>
      <c r="V33" s="411"/>
    </row>
    <row r="34" spans="1:22">
      <c r="F34" s="5"/>
      <c r="G34" s="200"/>
      <c r="H34" s="5"/>
      <c r="I34" s="200"/>
      <c r="J34" s="5"/>
      <c r="K34" s="200"/>
      <c r="L34" s="5"/>
      <c r="M34" s="200"/>
      <c r="N34" s="5"/>
      <c r="O34" s="200"/>
      <c r="P34" s="5"/>
      <c r="Q34" s="200"/>
      <c r="R34" s="5"/>
      <c r="S34" s="200"/>
      <c r="T34" s="5"/>
      <c r="U34" s="200"/>
      <c r="V34" s="411"/>
    </row>
    <row r="35" spans="1:22" s="25" customFormat="1" ht="23" customHeight="1">
      <c r="A35" s="519" t="s">
        <v>24</v>
      </c>
      <c r="B35" s="545" t="s">
        <v>103</v>
      </c>
      <c r="C35" s="546"/>
      <c r="D35" s="545" t="s">
        <v>104</v>
      </c>
      <c r="E35" s="546"/>
      <c r="F35" s="545" t="s">
        <v>105</v>
      </c>
      <c r="G35" s="546"/>
      <c r="H35" s="545" t="s">
        <v>106</v>
      </c>
      <c r="I35" s="546"/>
      <c r="J35" s="545" t="s">
        <v>107</v>
      </c>
      <c r="K35" s="546"/>
      <c r="L35" s="545" t="s">
        <v>108</v>
      </c>
      <c r="M35" s="546"/>
      <c r="N35" s="545" t="s">
        <v>109</v>
      </c>
      <c r="O35" s="546"/>
      <c r="P35" s="545" t="s">
        <v>110</v>
      </c>
      <c r="Q35" s="546"/>
      <c r="R35" s="545" t="s">
        <v>111</v>
      </c>
      <c r="S35" s="546"/>
      <c r="T35" s="545" t="s">
        <v>112</v>
      </c>
      <c r="U35" s="546"/>
      <c r="V35" s="518" t="s">
        <v>11</v>
      </c>
    </row>
    <row r="36" spans="1:22">
      <c r="A36" s="520"/>
      <c r="B36" s="217" t="s">
        <v>29</v>
      </c>
      <c r="C36" s="196" t="s">
        <v>12</v>
      </c>
      <c r="D36" s="217" t="s">
        <v>29</v>
      </c>
      <c r="E36" s="196" t="s">
        <v>12</v>
      </c>
      <c r="F36" s="217" t="s">
        <v>29</v>
      </c>
      <c r="G36" s="196" t="s">
        <v>12</v>
      </c>
      <c r="H36" s="217" t="s">
        <v>29</v>
      </c>
      <c r="I36" s="196" t="s">
        <v>12</v>
      </c>
      <c r="J36" s="217" t="s">
        <v>29</v>
      </c>
      <c r="K36" s="196" t="s">
        <v>12</v>
      </c>
      <c r="L36" s="217" t="s">
        <v>29</v>
      </c>
      <c r="M36" s="196" t="s">
        <v>12</v>
      </c>
      <c r="N36" s="217" t="s">
        <v>29</v>
      </c>
      <c r="O36" s="196" t="s">
        <v>12</v>
      </c>
      <c r="P36" s="217" t="s">
        <v>29</v>
      </c>
      <c r="Q36" s="196" t="s">
        <v>12</v>
      </c>
      <c r="R36" s="10" t="s">
        <v>29</v>
      </c>
      <c r="S36" s="196" t="s">
        <v>12</v>
      </c>
      <c r="T36" s="217" t="s">
        <v>29</v>
      </c>
      <c r="U36" s="196" t="s">
        <v>12</v>
      </c>
      <c r="V36" s="518"/>
    </row>
    <row r="37" spans="1:22" s="159" customFormat="1" ht="14">
      <c r="A37" s="135" t="s">
        <v>25</v>
      </c>
      <c r="B37" s="166">
        <v>464259</v>
      </c>
      <c r="C37" s="202">
        <v>0.32631285222478845</v>
      </c>
      <c r="D37" s="166">
        <v>217070</v>
      </c>
      <c r="E37" s="202">
        <v>0.15257158360405471</v>
      </c>
      <c r="F37" s="166">
        <v>105446</v>
      </c>
      <c r="G37" s="202">
        <v>7.4114632168024844E-2</v>
      </c>
      <c r="H37" s="166">
        <v>160606</v>
      </c>
      <c r="I37" s="202">
        <v>0.11288483786940992</v>
      </c>
      <c r="J37" s="166">
        <v>211748</v>
      </c>
      <c r="K37" s="202">
        <v>0.14883091944990728</v>
      </c>
      <c r="L37" s="166">
        <v>139386</v>
      </c>
      <c r="M37" s="202">
        <v>9.7969976285229507E-2</v>
      </c>
      <c r="N37" s="166">
        <v>225652</v>
      </c>
      <c r="O37" s="202">
        <v>0.15860359784135142</v>
      </c>
      <c r="P37" s="166">
        <v>10867</v>
      </c>
      <c r="Q37" s="202">
        <v>7.6380678998722185E-3</v>
      </c>
      <c r="R37" s="166">
        <v>10438</v>
      </c>
      <c r="S37" s="202">
        <v>7.3365374748197492E-3</v>
      </c>
      <c r="T37" s="166">
        <v>729627</v>
      </c>
      <c r="U37" s="202">
        <v>0.51283156046563605</v>
      </c>
      <c r="V37" s="412">
        <v>1422742</v>
      </c>
    </row>
    <row r="38" spans="1:22" s="159" customFormat="1">
      <c r="A38" s="13" t="s">
        <v>26</v>
      </c>
      <c r="B38" s="165">
        <v>1002696</v>
      </c>
      <c r="C38" s="198">
        <v>0.38762157437535544</v>
      </c>
      <c r="D38" s="165">
        <v>423110</v>
      </c>
      <c r="E38" s="198">
        <v>0.16356559149927458</v>
      </c>
      <c r="F38" s="165">
        <v>180419</v>
      </c>
      <c r="G38" s="198">
        <v>6.9746260907819768E-2</v>
      </c>
      <c r="H38" s="165">
        <v>207683</v>
      </c>
      <c r="I38" s="198">
        <v>8.0285960481538715E-2</v>
      </c>
      <c r="J38" s="165">
        <v>471452</v>
      </c>
      <c r="K38" s="198">
        <v>0.18225361074783389</v>
      </c>
      <c r="L38" s="165">
        <v>297255</v>
      </c>
      <c r="M38" s="198">
        <v>0.1149126465957242</v>
      </c>
      <c r="N38" s="165">
        <v>407065</v>
      </c>
      <c r="O38" s="198">
        <v>0.15736292572534852</v>
      </c>
      <c r="P38" s="165">
        <v>16326</v>
      </c>
      <c r="Q38" s="198">
        <v>6.3112945730830206E-3</v>
      </c>
      <c r="R38" s="165">
        <v>15255</v>
      </c>
      <c r="S38" s="198">
        <v>5.8972680823460421E-3</v>
      </c>
      <c r="T38" s="165">
        <v>1233779</v>
      </c>
      <c r="U38" s="198">
        <v>0.4769534917973659</v>
      </c>
      <c r="V38" s="413">
        <v>2586791</v>
      </c>
    </row>
    <row r="39" spans="1:22" s="159" customFormat="1">
      <c r="A39" s="133" t="s">
        <v>27</v>
      </c>
      <c r="B39" s="163">
        <v>1208992</v>
      </c>
      <c r="C39" s="203">
        <v>0.39675140816506016</v>
      </c>
      <c r="D39" s="163">
        <v>576959</v>
      </c>
      <c r="E39" s="203">
        <v>0.18933896643113018</v>
      </c>
      <c r="F39" s="163">
        <v>226670</v>
      </c>
      <c r="G39" s="203">
        <v>7.4385638357221714E-2</v>
      </c>
      <c r="H39" s="163">
        <v>156354</v>
      </c>
      <c r="I39" s="203">
        <v>5.1310239995169378E-2</v>
      </c>
      <c r="J39" s="163">
        <v>445499</v>
      </c>
      <c r="K39" s="203">
        <v>0.14619811842106992</v>
      </c>
      <c r="L39" s="163">
        <v>358458</v>
      </c>
      <c r="M39" s="203">
        <v>0.11763412517868699</v>
      </c>
      <c r="N39" s="163">
        <v>407473</v>
      </c>
      <c r="O39" s="203">
        <v>0.13371923597446597</v>
      </c>
      <c r="P39" s="163">
        <v>22587</v>
      </c>
      <c r="Q39" s="203">
        <v>7.4123104670868077E-3</v>
      </c>
      <c r="R39" s="163">
        <v>33004</v>
      </c>
      <c r="S39" s="203">
        <v>1.0830827230519017E-2</v>
      </c>
      <c r="T39" s="163">
        <v>1347597</v>
      </c>
      <c r="U39" s="203">
        <v>0.44223701016136635</v>
      </c>
      <c r="V39" s="412">
        <v>3047228</v>
      </c>
    </row>
    <row r="40" spans="1:22" s="159" customFormat="1">
      <c r="A40" s="14" t="s">
        <v>28</v>
      </c>
      <c r="B40" s="161">
        <v>1974870</v>
      </c>
      <c r="C40" s="204">
        <v>0.38296275611714198</v>
      </c>
      <c r="D40" s="161">
        <v>892790</v>
      </c>
      <c r="E40" s="204">
        <v>0.17312801300025984</v>
      </c>
      <c r="F40" s="161">
        <v>340205</v>
      </c>
      <c r="G40" s="204">
        <v>6.5971858626052496E-2</v>
      </c>
      <c r="H40" s="161">
        <v>219619</v>
      </c>
      <c r="I40" s="204">
        <v>4.2588067840258141E-2</v>
      </c>
      <c r="J40" s="161">
        <v>678432</v>
      </c>
      <c r="K40" s="204">
        <v>0.13156014753278183</v>
      </c>
      <c r="L40" s="161">
        <v>659458</v>
      </c>
      <c r="M40" s="204">
        <v>0.12788074821304601</v>
      </c>
      <c r="N40" s="161">
        <v>614628</v>
      </c>
      <c r="O40" s="204">
        <v>0.11918740619218821</v>
      </c>
      <c r="P40" s="161">
        <v>65618</v>
      </c>
      <c r="Q40" s="204">
        <v>1.27245085149375E-2</v>
      </c>
      <c r="R40" s="161">
        <v>54767</v>
      </c>
      <c r="S40" s="204">
        <v>1.0620304761461521E-2</v>
      </c>
      <c r="T40" s="161">
        <v>2448860</v>
      </c>
      <c r="U40" s="204">
        <v>0.47487792864594847</v>
      </c>
      <c r="V40" s="414">
        <v>5156820</v>
      </c>
    </row>
    <row r="41" spans="1:22">
      <c r="A41" s="4" t="s">
        <v>30</v>
      </c>
      <c r="F41" s="5"/>
      <c r="G41" s="200"/>
      <c r="H41" s="5"/>
      <c r="I41" s="200"/>
      <c r="J41" s="5"/>
      <c r="K41" s="200"/>
      <c r="L41" s="5"/>
      <c r="M41" s="200"/>
      <c r="N41" s="5"/>
      <c r="O41" s="200"/>
      <c r="P41" s="5"/>
      <c r="Q41" s="200"/>
      <c r="R41" s="5"/>
      <c r="S41" s="200"/>
      <c r="T41" s="5"/>
      <c r="U41" s="200"/>
    </row>
    <row r="42" spans="1:22">
      <c r="F42" s="5"/>
      <c r="G42" s="200"/>
      <c r="H42" s="5"/>
      <c r="I42" s="200"/>
      <c r="J42" s="5"/>
      <c r="K42" s="200"/>
      <c r="L42" s="5"/>
      <c r="M42" s="200"/>
      <c r="N42" s="5"/>
      <c r="O42" s="200"/>
      <c r="P42" s="5"/>
      <c r="Q42" s="200"/>
      <c r="R42" s="5"/>
      <c r="S42" s="200"/>
      <c r="T42" s="5"/>
      <c r="U42" s="200"/>
    </row>
    <row r="43" spans="1:22">
      <c r="A43" s="519" t="s">
        <v>219</v>
      </c>
      <c r="B43" s="545" t="s">
        <v>103</v>
      </c>
      <c r="C43" s="546"/>
      <c r="D43" s="545" t="s">
        <v>104</v>
      </c>
      <c r="E43" s="546"/>
      <c r="F43" s="545" t="s">
        <v>105</v>
      </c>
      <c r="G43" s="546"/>
      <c r="H43" s="545" t="s">
        <v>106</v>
      </c>
      <c r="I43" s="546"/>
      <c r="J43" s="545" t="s">
        <v>107</v>
      </c>
      <c r="K43" s="546"/>
      <c r="L43" s="545" t="s">
        <v>108</v>
      </c>
      <c r="M43" s="546"/>
      <c r="N43" s="545" t="s">
        <v>109</v>
      </c>
      <c r="O43" s="546"/>
      <c r="P43" s="545" t="s">
        <v>110</v>
      </c>
      <c r="Q43" s="546"/>
      <c r="R43" s="545" t="s">
        <v>111</v>
      </c>
      <c r="S43" s="546"/>
      <c r="T43" s="545" t="s">
        <v>112</v>
      </c>
      <c r="U43" s="546"/>
      <c r="V43" s="518" t="s">
        <v>11</v>
      </c>
    </row>
    <row r="44" spans="1:22">
      <c r="A44" s="520"/>
      <c r="B44" s="217" t="s">
        <v>29</v>
      </c>
      <c r="C44" s="196" t="s">
        <v>12</v>
      </c>
      <c r="D44" s="217" t="s">
        <v>29</v>
      </c>
      <c r="E44" s="196" t="s">
        <v>12</v>
      </c>
      <c r="F44" s="217" t="s">
        <v>29</v>
      </c>
      <c r="G44" s="196" t="s">
        <v>12</v>
      </c>
      <c r="H44" s="217" t="s">
        <v>29</v>
      </c>
      <c r="I44" s="196" t="s">
        <v>12</v>
      </c>
      <c r="J44" s="217" t="s">
        <v>29</v>
      </c>
      <c r="K44" s="196" t="s">
        <v>12</v>
      </c>
      <c r="L44" s="217" t="s">
        <v>29</v>
      </c>
      <c r="M44" s="196" t="s">
        <v>12</v>
      </c>
      <c r="N44" s="217" t="s">
        <v>29</v>
      </c>
      <c r="O44" s="196" t="s">
        <v>12</v>
      </c>
      <c r="P44" s="217" t="s">
        <v>29</v>
      </c>
      <c r="Q44" s="196" t="s">
        <v>12</v>
      </c>
      <c r="R44" s="10" t="s">
        <v>29</v>
      </c>
      <c r="S44" s="196" t="s">
        <v>12</v>
      </c>
      <c r="T44" s="217" t="s">
        <v>29</v>
      </c>
      <c r="U44" s="196" t="s">
        <v>12</v>
      </c>
      <c r="V44" s="518"/>
    </row>
    <row r="45" spans="1:22" ht="14">
      <c r="A45" s="113" t="s">
        <v>194</v>
      </c>
      <c r="B45" s="112">
        <v>2402039</v>
      </c>
      <c r="C45" s="205">
        <v>0.36390428109316164</v>
      </c>
      <c r="D45" s="112">
        <v>1082910</v>
      </c>
      <c r="E45" s="205">
        <v>0.16405877882856842</v>
      </c>
      <c r="F45" s="112">
        <v>409972</v>
      </c>
      <c r="G45" s="205">
        <v>6.2109968209644248E-2</v>
      </c>
      <c r="H45" s="112">
        <v>360548</v>
      </c>
      <c r="I45" s="205">
        <v>5.4622327422484497E-2</v>
      </c>
      <c r="J45" s="112">
        <v>953748</v>
      </c>
      <c r="K45" s="205">
        <v>0.14449098465263915</v>
      </c>
      <c r="L45" s="112">
        <v>645502</v>
      </c>
      <c r="M45" s="205">
        <v>9.7792309472992736E-2</v>
      </c>
      <c r="N45" s="112">
        <v>836802</v>
      </c>
      <c r="O45" s="205">
        <v>0.12677389094320277</v>
      </c>
      <c r="P45" s="112">
        <v>49869</v>
      </c>
      <c r="Q45" s="205">
        <v>7.5550574298897215E-3</v>
      </c>
      <c r="R45" s="112">
        <v>56484</v>
      </c>
      <c r="S45" s="205">
        <v>8.557217186426257E-3</v>
      </c>
      <c r="T45" s="112">
        <v>3256279</v>
      </c>
      <c r="U45" s="205">
        <v>0.49331999544293798</v>
      </c>
      <c r="V45" s="110">
        <v>6600744</v>
      </c>
    </row>
    <row r="46" spans="1:22">
      <c r="A46" s="109" t="s">
        <v>211</v>
      </c>
      <c r="B46" s="19">
        <v>2248779</v>
      </c>
      <c r="C46" s="206">
        <v>0.4006492616835301</v>
      </c>
      <c r="D46" s="19">
        <v>1027019</v>
      </c>
      <c r="E46" s="206">
        <v>0.18297680834130761</v>
      </c>
      <c r="F46" s="19">
        <v>442768</v>
      </c>
      <c r="G46" s="206">
        <v>7.8884884773956554E-2</v>
      </c>
      <c r="H46" s="19">
        <v>383714</v>
      </c>
      <c r="I46" s="206">
        <v>6.8363645692900044E-2</v>
      </c>
      <c r="J46" s="19">
        <v>853384</v>
      </c>
      <c r="K46" s="206">
        <v>0.15204147207552973</v>
      </c>
      <c r="L46" s="19">
        <v>809055</v>
      </c>
      <c r="M46" s="206">
        <v>0.14414368348840345</v>
      </c>
      <c r="N46" s="19">
        <v>818016</v>
      </c>
      <c r="O46" s="206">
        <v>0.14574020232549065</v>
      </c>
      <c r="P46" s="19">
        <v>65530</v>
      </c>
      <c r="Q46" s="206">
        <v>1.1675022809320848E-2</v>
      </c>
      <c r="R46" s="19">
        <v>56981</v>
      </c>
      <c r="S46" s="206">
        <v>1.0151907137157199E-2</v>
      </c>
      <c r="T46" s="19">
        <v>2503585</v>
      </c>
      <c r="U46" s="206">
        <v>0.44604626858039881</v>
      </c>
      <c r="V46" s="17">
        <v>5612837</v>
      </c>
    </row>
    <row r="47" spans="1:22">
      <c r="A47" s="4" t="s">
        <v>30</v>
      </c>
    </row>
    <row r="49" spans="1:34">
      <c r="A49" s="519" t="s">
        <v>192</v>
      </c>
      <c r="B49" s="514" t="s">
        <v>103</v>
      </c>
      <c r="C49" s="515"/>
      <c r="D49" s="514" t="s">
        <v>104</v>
      </c>
      <c r="E49" s="515"/>
      <c r="F49" s="514" t="s">
        <v>105</v>
      </c>
      <c r="G49" s="515"/>
      <c r="H49" s="514" t="s">
        <v>106</v>
      </c>
      <c r="I49" s="515"/>
      <c r="J49" s="514" t="s">
        <v>107</v>
      </c>
      <c r="K49" s="515"/>
      <c r="L49" s="514" t="s">
        <v>108</v>
      </c>
      <c r="M49" s="515"/>
      <c r="N49" s="514" t="s">
        <v>109</v>
      </c>
      <c r="O49" s="515"/>
      <c r="P49" s="514" t="s">
        <v>110</v>
      </c>
      <c r="Q49" s="515"/>
      <c r="R49" s="514" t="s">
        <v>111</v>
      </c>
      <c r="S49" s="515"/>
      <c r="T49" s="514" t="s">
        <v>112</v>
      </c>
      <c r="U49" s="515"/>
      <c r="V49" s="516" t="s">
        <v>11</v>
      </c>
    </row>
    <row r="50" spans="1:34">
      <c r="A50" s="520"/>
      <c r="B50" s="11" t="s">
        <v>29</v>
      </c>
      <c r="C50" s="196" t="s">
        <v>12</v>
      </c>
      <c r="D50" s="11" t="s">
        <v>29</v>
      </c>
      <c r="E50" s="196" t="s">
        <v>12</v>
      </c>
      <c r="F50" s="11" t="s">
        <v>29</v>
      </c>
      <c r="G50" s="196" t="s">
        <v>12</v>
      </c>
      <c r="H50" s="11" t="s">
        <v>29</v>
      </c>
      <c r="I50" s="196" t="s">
        <v>12</v>
      </c>
      <c r="J50" s="11" t="s">
        <v>29</v>
      </c>
      <c r="K50" s="196" t="s">
        <v>12</v>
      </c>
      <c r="L50" s="11" t="s">
        <v>29</v>
      </c>
      <c r="M50" s="196" t="s">
        <v>12</v>
      </c>
      <c r="N50" s="11" t="s">
        <v>29</v>
      </c>
      <c r="O50" s="196" t="s">
        <v>12</v>
      </c>
      <c r="P50" s="11" t="s">
        <v>29</v>
      </c>
      <c r="Q50" s="196" t="s">
        <v>12</v>
      </c>
      <c r="R50" s="11" t="s">
        <v>29</v>
      </c>
      <c r="S50" s="196" t="s">
        <v>12</v>
      </c>
      <c r="T50" s="11" t="s">
        <v>29</v>
      </c>
      <c r="U50" s="196" t="s">
        <v>12</v>
      </c>
      <c r="V50" s="517"/>
    </row>
    <row r="51" spans="1:34" ht="14">
      <c r="A51" s="113" t="s">
        <v>173</v>
      </c>
      <c r="B51" s="112">
        <v>61053</v>
      </c>
      <c r="C51" s="111">
        <v>0.41206087807511893</v>
      </c>
      <c r="D51" s="112">
        <v>35518</v>
      </c>
      <c r="E51" s="111">
        <v>0.23971923193736713</v>
      </c>
      <c r="F51" s="112">
        <v>35241</v>
      </c>
      <c r="G51" s="111">
        <v>0.23784969459723956</v>
      </c>
      <c r="H51" s="112">
        <v>22190</v>
      </c>
      <c r="I51" s="111">
        <v>0.14976546417844971</v>
      </c>
      <c r="J51" s="112">
        <v>44096</v>
      </c>
      <c r="K51" s="111">
        <v>0.29761414639084804</v>
      </c>
      <c r="L51" s="112">
        <v>30868</v>
      </c>
      <c r="M51" s="111">
        <v>0.20833530185941349</v>
      </c>
      <c r="N51" s="112">
        <v>24519</v>
      </c>
      <c r="O51" s="111">
        <v>0.16548442614652584</v>
      </c>
      <c r="P51" s="112">
        <v>6244</v>
      </c>
      <c r="Q51" s="111">
        <v>4.2142206324030644E-2</v>
      </c>
      <c r="R51" s="112">
        <v>2826</v>
      </c>
      <c r="S51" s="111">
        <v>1.9073330408666014E-2</v>
      </c>
      <c r="T51" s="112">
        <v>61107</v>
      </c>
      <c r="U51" s="111">
        <v>0.41242533661795971</v>
      </c>
      <c r="V51" s="110">
        <v>148165</v>
      </c>
      <c r="X51" s="22"/>
    </row>
    <row r="52" spans="1:34">
      <c r="A52" s="128" t="s">
        <v>185</v>
      </c>
      <c r="B52" s="127">
        <v>271167</v>
      </c>
      <c r="C52" s="82">
        <v>0.35181175261717784</v>
      </c>
      <c r="D52" s="127">
        <v>139343</v>
      </c>
      <c r="E52" s="82">
        <v>0.18078344726657525</v>
      </c>
      <c r="F52" s="127">
        <v>53037</v>
      </c>
      <c r="G52" s="82">
        <v>6.8810142545211103E-2</v>
      </c>
      <c r="H52" s="127">
        <v>36924</v>
      </c>
      <c r="I52" s="82">
        <v>4.790515495483106E-2</v>
      </c>
      <c r="J52" s="127">
        <v>60740</v>
      </c>
      <c r="K52" s="82">
        <v>7.8804005848673989E-2</v>
      </c>
      <c r="L52" s="127">
        <v>73888</v>
      </c>
      <c r="M52" s="82">
        <v>9.5862205863464334E-2</v>
      </c>
      <c r="N52" s="127">
        <v>124677</v>
      </c>
      <c r="O52" s="82">
        <v>0.16175579580499058</v>
      </c>
      <c r="P52" s="127">
        <v>16165</v>
      </c>
      <c r="Q52" s="82">
        <v>2.0972452330322935E-2</v>
      </c>
      <c r="R52" s="127">
        <v>31119</v>
      </c>
      <c r="S52" s="82">
        <v>4.0373754659283605E-2</v>
      </c>
      <c r="T52" s="127">
        <v>421654</v>
      </c>
      <c r="U52" s="82">
        <v>0.54705341261305207</v>
      </c>
      <c r="V52" s="16">
        <v>770773</v>
      </c>
      <c r="Y52" s="22"/>
      <c r="Z52" s="21"/>
    </row>
    <row r="53" spans="1:34">
      <c r="A53" s="126" t="s">
        <v>216</v>
      </c>
      <c r="B53" s="125">
        <v>1789457</v>
      </c>
      <c r="C53" s="124">
        <v>0.41738202930677698</v>
      </c>
      <c r="D53" s="125">
        <v>828177</v>
      </c>
      <c r="E53" s="124">
        <v>0.19316820515117081</v>
      </c>
      <c r="F53" s="125">
        <v>493887</v>
      </c>
      <c r="G53" s="124">
        <v>0.11519670956510057</v>
      </c>
      <c r="H53" s="125">
        <v>314436</v>
      </c>
      <c r="I53" s="124">
        <v>7.3340647898835085E-2</v>
      </c>
      <c r="J53" s="125">
        <v>824855</v>
      </c>
      <c r="K53" s="124">
        <v>0.19239336501734411</v>
      </c>
      <c r="L53" s="125">
        <v>697522</v>
      </c>
      <c r="M53" s="124">
        <v>0.16269357008641264</v>
      </c>
      <c r="N53" s="125">
        <v>753517</v>
      </c>
      <c r="O53" s="124">
        <v>0.17575412797130899</v>
      </c>
      <c r="P53" s="125">
        <v>19443</v>
      </c>
      <c r="Q53" s="124">
        <v>4.534983962068753E-3</v>
      </c>
      <c r="R53" s="125">
        <v>19331</v>
      </c>
      <c r="S53" s="124">
        <v>4.5088605138482261E-3</v>
      </c>
      <c r="T53" s="125">
        <v>1621837</v>
      </c>
      <c r="U53" s="124">
        <v>0.37828549010387802</v>
      </c>
      <c r="V53" s="123">
        <v>4287336</v>
      </c>
      <c r="Y53" s="21"/>
      <c r="Z53" s="21"/>
      <c r="AA53" s="21"/>
      <c r="AB53" s="21"/>
      <c r="AC53" s="21"/>
      <c r="AD53" s="21"/>
      <c r="AE53" s="21"/>
      <c r="AF53" s="21"/>
    </row>
    <row r="54" spans="1:34">
      <c r="A54" s="128" t="s">
        <v>184</v>
      </c>
      <c r="B54" s="127">
        <v>228183</v>
      </c>
      <c r="C54" s="82">
        <v>0.42942959897471222</v>
      </c>
      <c r="D54" s="127">
        <v>73856</v>
      </c>
      <c r="E54" s="82">
        <v>0.13899349408972775</v>
      </c>
      <c r="F54" s="127">
        <v>10760</v>
      </c>
      <c r="G54" s="82">
        <v>2.0249810393271644E-2</v>
      </c>
      <c r="H54" s="127">
        <v>11499</v>
      </c>
      <c r="I54" s="82">
        <v>2.1640573393329983E-2</v>
      </c>
      <c r="J54" s="127">
        <v>20310</v>
      </c>
      <c r="K54" s="82">
        <v>3.8222458093619613E-2</v>
      </c>
      <c r="L54" s="127">
        <v>53580</v>
      </c>
      <c r="M54" s="82">
        <v>0.10083502238582664</v>
      </c>
      <c r="N54" s="127">
        <v>56988</v>
      </c>
      <c r="O54" s="82">
        <v>0.10724871697878852</v>
      </c>
      <c r="P54" s="127">
        <v>347</v>
      </c>
      <c r="Q54" s="82">
        <v>6.5303756565662265E-4</v>
      </c>
      <c r="R54" s="127">
        <v>692</v>
      </c>
      <c r="S54" s="82">
        <v>1.3023112260356856E-3</v>
      </c>
      <c r="T54" s="127">
        <v>254315</v>
      </c>
      <c r="U54" s="82">
        <v>0.47860878533130835</v>
      </c>
      <c r="V54" s="16">
        <v>531363</v>
      </c>
      <c r="W54" s="21"/>
      <c r="Y54" s="22"/>
      <c r="Z54" s="21"/>
      <c r="AA54" s="21"/>
      <c r="AB54" s="21"/>
      <c r="AC54" s="22"/>
      <c r="AD54" s="21"/>
      <c r="AE54" s="21"/>
      <c r="AF54" s="21"/>
      <c r="AG54" s="21"/>
      <c r="AH54" s="21"/>
    </row>
    <row r="55" spans="1:34" ht="14">
      <c r="A55" s="131" t="s">
        <v>213</v>
      </c>
      <c r="B55" s="130">
        <v>421947</v>
      </c>
      <c r="C55" s="124">
        <v>0.32828959090134591</v>
      </c>
      <c r="D55" s="130">
        <v>135002</v>
      </c>
      <c r="E55" s="124">
        <v>0.10503629922920059</v>
      </c>
      <c r="F55" s="130">
        <v>51213</v>
      </c>
      <c r="G55" s="124">
        <v>3.9845513343691574E-2</v>
      </c>
      <c r="H55" s="130">
        <v>85346</v>
      </c>
      <c r="I55" s="124">
        <v>6.6402186589942028E-2</v>
      </c>
      <c r="J55" s="130">
        <v>272593</v>
      </c>
      <c r="K55" s="124">
        <v>0.21208693142164914</v>
      </c>
      <c r="L55" s="130">
        <v>114728</v>
      </c>
      <c r="M55" s="124">
        <v>8.9262414912132604E-2</v>
      </c>
      <c r="N55" s="130">
        <v>165151</v>
      </c>
      <c r="O55" s="124">
        <v>0.1284932804995608</v>
      </c>
      <c r="P55" s="130">
        <v>25291</v>
      </c>
      <c r="Q55" s="124">
        <v>1.9677286586907691E-2</v>
      </c>
      <c r="R55" s="130">
        <v>27214</v>
      </c>
      <c r="S55" s="124">
        <v>2.1173448150571584E-2</v>
      </c>
      <c r="T55" s="130">
        <v>574811</v>
      </c>
      <c r="U55" s="124">
        <v>0.44722315370317495</v>
      </c>
      <c r="V55" s="129">
        <v>1285289</v>
      </c>
      <c r="Z55" s="21"/>
      <c r="AA55" s="21"/>
      <c r="AB55" s="21"/>
      <c r="AC55" s="21"/>
      <c r="AD55" s="21"/>
      <c r="AE55" s="21"/>
      <c r="AF55" s="21"/>
      <c r="AG55" s="21"/>
    </row>
    <row r="56" spans="1:34">
      <c r="A56" s="128" t="s">
        <v>175</v>
      </c>
      <c r="B56" s="127">
        <v>184552</v>
      </c>
      <c r="C56" s="82">
        <v>0.43311593675707516</v>
      </c>
      <c r="D56" s="127">
        <v>64102</v>
      </c>
      <c r="E56" s="82">
        <v>0.15043780494387507</v>
      </c>
      <c r="F56" s="127">
        <v>9701</v>
      </c>
      <c r="G56" s="82">
        <v>2.2766795821667532E-2</v>
      </c>
      <c r="H56" s="127">
        <v>5277</v>
      </c>
      <c r="I56" s="82">
        <v>1.2384329610446301E-2</v>
      </c>
      <c r="J56" s="127">
        <v>15121</v>
      </c>
      <c r="K56" s="82">
        <v>3.5486725040659181E-2</v>
      </c>
      <c r="L56" s="127">
        <v>51585</v>
      </c>
      <c r="M56" s="82">
        <v>0.12106227836931446</v>
      </c>
      <c r="N56" s="127">
        <v>48110</v>
      </c>
      <c r="O56" s="82">
        <v>0.11290697319662148</v>
      </c>
      <c r="P56" s="127">
        <v>2877</v>
      </c>
      <c r="Q56" s="82">
        <v>6.7518886278669712E-3</v>
      </c>
      <c r="R56" s="127">
        <v>0</v>
      </c>
      <c r="S56" s="82">
        <v>0</v>
      </c>
      <c r="T56" s="127">
        <v>224426</v>
      </c>
      <c r="U56" s="82">
        <v>0.52669424998181191</v>
      </c>
      <c r="V56" s="16">
        <v>426103</v>
      </c>
      <c r="Y56" s="21"/>
      <c r="Z56" s="21"/>
      <c r="AA56" s="21"/>
      <c r="AB56" s="21"/>
      <c r="AC56" s="21"/>
      <c r="AD56" s="21"/>
      <c r="AE56" s="21"/>
      <c r="AF56" s="21"/>
      <c r="AH56" s="21"/>
    </row>
    <row r="57" spans="1:34">
      <c r="A57" s="126" t="s">
        <v>215</v>
      </c>
      <c r="B57" s="125">
        <v>118348</v>
      </c>
      <c r="C57" s="124">
        <v>0.30655100333365282</v>
      </c>
      <c r="D57" s="125">
        <v>79811</v>
      </c>
      <c r="E57" s="124">
        <v>0.20673050771506205</v>
      </c>
      <c r="F57" s="125">
        <v>26951</v>
      </c>
      <c r="G57" s="124">
        <v>6.9809849687745271E-2</v>
      </c>
      <c r="H57" s="125">
        <v>32724</v>
      </c>
      <c r="I57" s="124">
        <v>8.4763367636888284E-2</v>
      </c>
      <c r="J57" s="125">
        <v>53005</v>
      </c>
      <c r="K57" s="124">
        <v>0.1372962443953448</v>
      </c>
      <c r="L57" s="125">
        <v>54662</v>
      </c>
      <c r="M57" s="124">
        <v>0.14158828999412013</v>
      </c>
      <c r="N57" s="125">
        <v>39542</v>
      </c>
      <c r="O57" s="124">
        <v>0.102423697686647</v>
      </c>
      <c r="P57" s="125">
        <v>790</v>
      </c>
      <c r="Q57" s="124">
        <v>2.0462981430491916E-3</v>
      </c>
      <c r="R57" s="125">
        <v>0</v>
      </c>
      <c r="S57" s="124">
        <v>0</v>
      </c>
      <c r="T57" s="125">
        <v>213226</v>
      </c>
      <c r="U57" s="124">
        <v>0.55230882006304671</v>
      </c>
      <c r="V57" s="123">
        <v>386063</v>
      </c>
      <c r="Y57" s="21"/>
      <c r="Z57" s="21"/>
      <c r="AA57" s="21"/>
      <c r="AB57" s="21"/>
      <c r="AC57" s="21"/>
      <c r="AD57" s="21"/>
      <c r="AE57" s="21"/>
      <c r="AH57" s="21"/>
    </row>
    <row r="58" spans="1:34">
      <c r="A58" s="128" t="s">
        <v>176</v>
      </c>
      <c r="B58" s="127">
        <v>20025</v>
      </c>
      <c r="C58" s="82">
        <v>0.24869288756970231</v>
      </c>
      <c r="D58" s="127">
        <v>15945</v>
      </c>
      <c r="E58" s="82">
        <v>0.19802287601992027</v>
      </c>
      <c r="F58" s="127">
        <v>1150</v>
      </c>
      <c r="G58" s="82">
        <v>1.4281988549570919E-2</v>
      </c>
      <c r="H58" s="127">
        <v>1708</v>
      </c>
      <c r="I58" s="82">
        <v>2.1211857776232287E-2</v>
      </c>
      <c r="J58" s="127">
        <v>5706</v>
      </c>
      <c r="K58" s="82">
        <v>7.0863501446827543E-2</v>
      </c>
      <c r="L58" s="127">
        <v>8605</v>
      </c>
      <c r="M58" s="82">
        <v>0.10686653171222414</v>
      </c>
      <c r="N58" s="127">
        <v>4977</v>
      </c>
      <c r="O58" s="82">
        <v>6.1809962618447359E-2</v>
      </c>
      <c r="P58" s="127">
        <v>476</v>
      </c>
      <c r="Q58" s="82">
        <v>5.9115013474745721E-3</v>
      </c>
      <c r="R58" s="127">
        <v>61</v>
      </c>
      <c r="S58" s="82">
        <v>7.5756634915115308E-4</v>
      </c>
      <c r="T58" s="127">
        <v>47994</v>
      </c>
      <c r="U58" s="82">
        <v>0.59604326821574494</v>
      </c>
      <c r="V58" s="16">
        <v>80521</v>
      </c>
      <c r="Y58" s="21"/>
      <c r="Z58" s="21"/>
      <c r="AA58" s="21"/>
      <c r="AB58" s="21"/>
      <c r="AC58" s="21"/>
      <c r="AD58" s="21"/>
      <c r="AE58" s="21"/>
      <c r="AG58" s="21"/>
      <c r="AH58" s="21"/>
    </row>
    <row r="59" spans="1:34" ht="14">
      <c r="A59" s="131" t="s">
        <v>189</v>
      </c>
      <c r="B59" s="130">
        <v>110196</v>
      </c>
      <c r="C59" s="124">
        <v>0.41188299407195877</v>
      </c>
      <c r="D59" s="130">
        <v>39412</v>
      </c>
      <c r="E59" s="124">
        <v>0.14731145016483393</v>
      </c>
      <c r="F59" s="130">
        <v>18399</v>
      </c>
      <c r="G59" s="124">
        <v>6.8770510798304568E-2</v>
      </c>
      <c r="H59" s="130">
        <v>6432</v>
      </c>
      <c r="I59" s="124">
        <v>2.4041085138034404E-2</v>
      </c>
      <c r="J59" s="130">
        <v>6664</v>
      </c>
      <c r="K59" s="124">
        <v>2.4908238706446092E-2</v>
      </c>
      <c r="L59" s="130">
        <v>26954</v>
      </c>
      <c r="M59" s="124">
        <v>0.10074679863348558</v>
      </c>
      <c r="N59" s="130">
        <v>47105</v>
      </c>
      <c r="O59" s="124">
        <v>0.17606581396565774</v>
      </c>
      <c r="P59" s="130">
        <v>3582</v>
      </c>
      <c r="Q59" s="124">
        <v>1.3388552077804606E-2</v>
      </c>
      <c r="R59" s="130">
        <v>6086</v>
      </c>
      <c r="S59" s="124">
        <v>2.2747830247213521E-2</v>
      </c>
      <c r="T59" s="130">
        <v>130959</v>
      </c>
      <c r="U59" s="124">
        <v>0.48948950071390662</v>
      </c>
      <c r="V59" s="129">
        <v>267542</v>
      </c>
      <c r="Y59" s="21"/>
      <c r="Z59" s="21"/>
      <c r="AA59" s="21"/>
      <c r="AB59" s="21"/>
      <c r="AC59" s="21"/>
      <c r="AD59" s="21"/>
      <c r="AH59" s="21"/>
    </row>
    <row r="60" spans="1:34">
      <c r="A60" s="128" t="s">
        <v>186</v>
      </c>
      <c r="B60" s="127">
        <v>118150</v>
      </c>
      <c r="C60" s="82">
        <v>0.54423680173934674</v>
      </c>
      <c r="D60" s="127">
        <v>70065</v>
      </c>
      <c r="E60" s="82">
        <v>0.32274186638905905</v>
      </c>
      <c r="F60" s="127">
        <v>20657</v>
      </c>
      <c r="G60" s="82">
        <v>9.5152768629112872E-2</v>
      </c>
      <c r="H60" s="127">
        <v>40434</v>
      </c>
      <c r="I60" s="82">
        <v>0.18625197496004017</v>
      </c>
      <c r="J60" s="127">
        <v>66280</v>
      </c>
      <c r="K60" s="82">
        <v>0.30530694218606774</v>
      </c>
      <c r="L60" s="127">
        <v>87156</v>
      </c>
      <c r="M60" s="82">
        <v>0.40146849506893362</v>
      </c>
      <c r="N60" s="127">
        <v>55067</v>
      </c>
      <c r="O60" s="82">
        <v>0.25365626712975547</v>
      </c>
      <c r="P60" s="127">
        <v>1731</v>
      </c>
      <c r="Q60" s="82">
        <v>7.9735412933627531E-3</v>
      </c>
      <c r="R60" s="127">
        <v>3958</v>
      </c>
      <c r="S60" s="82">
        <v>1.823181770024828E-2</v>
      </c>
      <c r="T60" s="127">
        <v>66278</v>
      </c>
      <c r="U60" s="82">
        <v>0.30529772954448092</v>
      </c>
      <c r="V60" s="16">
        <v>217093</v>
      </c>
      <c r="Y60" s="21"/>
      <c r="Z60" s="21"/>
      <c r="AA60" s="21"/>
      <c r="AB60" s="21"/>
      <c r="AC60" s="21"/>
      <c r="AD60" s="21"/>
      <c r="AE60" s="21"/>
      <c r="AF60" s="21"/>
      <c r="AG60" s="21"/>
      <c r="AH60" s="21"/>
    </row>
    <row r="61" spans="1:34">
      <c r="A61" s="126" t="s">
        <v>217</v>
      </c>
      <c r="B61" s="125">
        <v>660317</v>
      </c>
      <c r="C61" s="124">
        <v>0.35406686506340651</v>
      </c>
      <c r="D61" s="125">
        <v>230287</v>
      </c>
      <c r="E61" s="124">
        <v>0.12348159468082254</v>
      </c>
      <c r="F61" s="125">
        <v>160044</v>
      </c>
      <c r="G61" s="124">
        <v>8.5816777929703214E-2</v>
      </c>
      <c r="H61" s="125">
        <v>194630</v>
      </c>
      <c r="I61" s="124">
        <v>0.10436204723987239</v>
      </c>
      <c r="J61" s="125">
        <v>387411</v>
      </c>
      <c r="K61" s="124">
        <v>0.2077326469878549</v>
      </c>
      <c r="L61" s="125">
        <v>157256</v>
      </c>
      <c r="M61" s="124">
        <v>8.4321831684495557E-2</v>
      </c>
      <c r="N61" s="125">
        <v>225456</v>
      </c>
      <c r="O61" s="124">
        <v>0.12089117670715033</v>
      </c>
      <c r="P61" s="125">
        <v>14588</v>
      </c>
      <c r="Q61" s="124">
        <v>7.8221936244939547E-3</v>
      </c>
      <c r="R61" s="125">
        <v>2650</v>
      </c>
      <c r="S61" s="124">
        <v>1.4209496233142979E-3</v>
      </c>
      <c r="T61" s="125">
        <v>1075369</v>
      </c>
      <c r="U61" s="124">
        <v>0.57662082093353706</v>
      </c>
      <c r="V61" s="123">
        <v>1864950</v>
      </c>
      <c r="Y61" s="21"/>
      <c r="Z61" s="21"/>
      <c r="AA61" s="21"/>
      <c r="AH61" s="21"/>
    </row>
    <row r="62" spans="1:34">
      <c r="A62" s="128" t="s">
        <v>188</v>
      </c>
      <c r="B62" s="127">
        <v>98021</v>
      </c>
      <c r="C62" s="82">
        <v>0.62430974415153462</v>
      </c>
      <c r="D62" s="127">
        <v>39291</v>
      </c>
      <c r="E62" s="82">
        <v>0.25024998885400013</v>
      </c>
      <c r="F62" s="127">
        <v>5200</v>
      </c>
      <c r="G62" s="82">
        <v>3.3119542440782898E-2</v>
      </c>
      <c r="H62" s="127">
        <v>6347</v>
      </c>
      <c r="I62" s="82">
        <v>4.0424949206086351E-2</v>
      </c>
      <c r="J62" s="127">
        <v>16442</v>
      </c>
      <c r="K62" s="82">
        <v>0.10472144554064468</v>
      </c>
      <c r="L62" s="127">
        <v>19652</v>
      </c>
      <c r="M62" s="82">
        <v>0.12516639385505104</v>
      </c>
      <c r="N62" s="127">
        <v>16281</v>
      </c>
      <c r="O62" s="82">
        <v>0.10369601355353583</v>
      </c>
      <c r="P62" s="127">
        <v>521</v>
      </c>
      <c r="Q62" s="82">
        <v>3.318323386855363E-3</v>
      </c>
      <c r="R62" s="127">
        <v>964</v>
      </c>
      <c r="S62" s="82">
        <v>6.1398536370989827E-3</v>
      </c>
      <c r="T62" s="127">
        <v>47524</v>
      </c>
      <c r="U62" s="82">
        <v>0.30268714133764735</v>
      </c>
      <c r="V62" s="16">
        <v>157007</v>
      </c>
      <c r="Y62" s="21"/>
      <c r="Z62" s="21"/>
      <c r="AA62" s="21"/>
      <c r="AB62" s="21"/>
      <c r="AC62" s="21"/>
      <c r="AD62" s="21"/>
      <c r="AE62" s="21"/>
      <c r="AH62" s="21"/>
    </row>
    <row r="63" spans="1:34" ht="14">
      <c r="A63" s="131" t="s">
        <v>177</v>
      </c>
      <c r="B63" s="130">
        <v>48546</v>
      </c>
      <c r="C63" s="124">
        <v>0.29857190302225173</v>
      </c>
      <c r="D63" s="130">
        <v>13609</v>
      </c>
      <c r="E63" s="124">
        <v>8.369927549602077E-2</v>
      </c>
      <c r="F63" s="130">
        <v>5104</v>
      </c>
      <c r="G63" s="124">
        <v>3.1391072241288114E-2</v>
      </c>
      <c r="H63" s="130">
        <v>5711</v>
      </c>
      <c r="I63" s="124">
        <v>3.5124297329544758E-2</v>
      </c>
      <c r="J63" s="130">
        <v>18017</v>
      </c>
      <c r="K63" s="124">
        <v>0.11080974697713322</v>
      </c>
      <c r="L63" s="130">
        <v>6730</v>
      </c>
      <c r="M63" s="124">
        <v>4.1391441258595028E-2</v>
      </c>
      <c r="N63" s="130">
        <v>8372</v>
      </c>
      <c r="O63" s="124">
        <v>5.1490214891078391E-2</v>
      </c>
      <c r="P63" s="130">
        <v>343</v>
      </c>
      <c r="Q63" s="124">
        <v>2.1095489378451849E-3</v>
      </c>
      <c r="R63" s="130">
        <v>3256</v>
      </c>
      <c r="S63" s="124">
        <v>2.0025339188407935E-2</v>
      </c>
      <c r="T63" s="130">
        <v>95097</v>
      </c>
      <c r="U63" s="124">
        <v>0.58487398058968965</v>
      </c>
      <c r="V63" s="129">
        <v>162594</v>
      </c>
      <c r="Y63" s="21"/>
      <c r="Z63" s="21"/>
      <c r="AA63" s="21"/>
      <c r="AB63" s="21"/>
      <c r="AC63" s="21"/>
      <c r="AH63" s="21"/>
    </row>
    <row r="64" spans="1:34">
      <c r="A64" s="128" t="s">
        <v>178</v>
      </c>
      <c r="B64" s="127">
        <v>107460</v>
      </c>
      <c r="C64" s="82">
        <v>0.5760509472194526</v>
      </c>
      <c r="D64" s="127">
        <v>49032</v>
      </c>
      <c r="E64" s="82">
        <v>0.26284133672123766</v>
      </c>
      <c r="F64" s="127">
        <v>40799</v>
      </c>
      <c r="G64" s="82">
        <v>0.21870745017314763</v>
      </c>
      <c r="H64" s="127">
        <v>30377</v>
      </c>
      <c r="I64" s="82">
        <v>0.16283919247799469</v>
      </c>
      <c r="J64" s="127">
        <v>72848</v>
      </c>
      <c r="K64" s="82">
        <v>0.3905095794066879</v>
      </c>
      <c r="L64" s="127">
        <v>29588</v>
      </c>
      <c r="M64" s="82">
        <v>0.15860967268126897</v>
      </c>
      <c r="N64" s="127">
        <v>34474</v>
      </c>
      <c r="O64" s="82">
        <v>0.18480160389394573</v>
      </c>
      <c r="P64" s="127">
        <v>5240</v>
      </c>
      <c r="Q64" s="82">
        <v>2.8089586482690596E-2</v>
      </c>
      <c r="R64" s="127">
        <v>6410</v>
      </c>
      <c r="S64" s="82">
        <v>3.4361497968329525E-2</v>
      </c>
      <c r="T64" s="127">
        <v>55435</v>
      </c>
      <c r="U64" s="82">
        <v>0.29716531043281552</v>
      </c>
      <c r="V64" s="16">
        <v>186546</v>
      </c>
      <c r="Y64" s="21"/>
      <c r="Z64" s="21"/>
      <c r="AA64" s="21"/>
      <c r="AB64" s="21"/>
      <c r="AC64" s="21"/>
      <c r="AD64" s="21"/>
      <c r="AE64" s="21"/>
      <c r="AF64" s="21"/>
      <c r="AH64" s="21"/>
    </row>
    <row r="65" spans="1:34">
      <c r="A65" s="126" t="s">
        <v>214</v>
      </c>
      <c r="B65" s="125">
        <v>106444</v>
      </c>
      <c r="C65" s="124">
        <v>0.3271224204428464</v>
      </c>
      <c r="D65" s="125">
        <v>49754</v>
      </c>
      <c r="E65" s="124">
        <v>0.15290339433611458</v>
      </c>
      <c r="F65" s="125">
        <v>19174</v>
      </c>
      <c r="G65" s="124">
        <v>5.8925306166351665E-2</v>
      </c>
      <c r="H65" s="125">
        <v>14305</v>
      </c>
      <c r="I65" s="124">
        <v>4.3961953932912308E-2</v>
      </c>
      <c r="J65" s="125">
        <v>37310</v>
      </c>
      <c r="K65" s="124">
        <v>0.11466064321824244</v>
      </c>
      <c r="L65" s="125">
        <v>52345</v>
      </c>
      <c r="M65" s="124">
        <v>0.16086602437038061</v>
      </c>
      <c r="N65" s="125">
        <v>30351</v>
      </c>
      <c r="O65" s="124">
        <v>9.3274328124279715E-2</v>
      </c>
      <c r="P65" s="125">
        <v>859</v>
      </c>
      <c r="Q65" s="124">
        <v>2.6398684675548179E-3</v>
      </c>
      <c r="R65" s="125">
        <v>6906</v>
      </c>
      <c r="S65" s="124">
        <v>2.1223436131470982E-2</v>
      </c>
      <c r="T65" s="125">
        <v>190130</v>
      </c>
      <c r="U65" s="124">
        <v>0.58430522902933357</v>
      </c>
      <c r="V65" s="123">
        <v>325395</v>
      </c>
      <c r="Y65" s="21"/>
      <c r="Z65" s="21"/>
      <c r="AA65" s="21"/>
      <c r="AB65" s="21"/>
      <c r="AC65" s="21"/>
      <c r="AD65" s="21"/>
      <c r="AE65" s="21"/>
      <c r="AF65" s="21"/>
      <c r="AG65" s="21"/>
      <c r="AH65" s="21"/>
    </row>
    <row r="66" spans="1:34">
      <c r="A66" s="128" t="s">
        <v>171</v>
      </c>
      <c r="B66" s="127">
        <v>47168</v>
      </c>
      <c r="C66" s="82">
        <v>0.38032882058394279</v>
      </c>
      <c r="D66" s="127">
        <v>31538</v>
      </c>
      <c r="E66" s="82">
        <v>0.25429974439400416</v>
      </c>
      <c r="F66" s="127">
        <v>8137</v>
      </c>
      <c r="G66" s="82">
        <v>6.5610914456655831E-2</v>
      </c>
      <c r="H66" s="127">
        <v>9017</v>
      </c>
      <c r="I66" s="82">
        <v>7.2706601407848792E-2</v>
      </c>
      <c r="J66" s="127">
        <v>10022</v>
      </c>
      <c r="K66" s="82">
        <v>8.0810198437336209E-2</v>
      </c>
      <c r="L66" s="127">
        <v>11845</v>
      </c>
      <c r="M66" s="82">
        <v>9.5509559019182538E-2</v>
      </c>
      <c r="N66" s="127">
        <v>16057</v>
      </c>
      <c r="O66" s="82">
        <v>0.12947209701739248</v>
      </c>
      <c r="P66" s="127">
        <v>221</v>
      </c>
      <c r="Q66" s="82">
        <v>1.7819850184245963E-3</v>
      </c>
      <c r="R66" s="127">
        <v>7982</v>
      </c>
      <c r="S66" s="82">
        <v>6.4361105959570716E-2</v>
      </c>
      <c r="T66" s="127">
        <v>66320</v>
      </c>
      <c r="U66" s="82">
        <v>0.53475677113990594</v>
      </c>
      <c r="V66" s="16">
        <v>124019</v>
      </c>
      <c r="Y66" s="21"/>
      <c r="Z66" s="21"/>
      <c r="AA66" s="21"/>
      <c r="AB66" s="21"/>
      <c r="AC66" s="21"/>
      <c r="AD66" s="21"/>
      <c r="AE66" s="21"/>
      <c r="AF66" s="21"/>
      <c r="AG66" s="21"/>
      <c r="AH66" s="21"/>
    </row>
    <row r="67" spans="1:34" ht="14">
      <c r="A67" s="131" t="s">
        <v>172</v>
      </c>
      <c r="B67" s="130">
        <v>10639</v>
      </c>
      <c r="C67" s="124">
        <v>0.23828614943558502</v>
      </c>
      <c r="D67" s="130">
        <v>4814</v>
      </c>
      <c r="E67" s="124">
        <v>0.10782117900017918</v>
      </c>
      <c r="F67" s="130">
        <v>82</v>
      </c>
      <c r="G67" s="124">
        <v>1.8365884250134384E-3</v>
      </c>
      <c r="H67" s="130">
        <v>410</v>
      </c>
      <c r="I67" s="124">
        <v>9.1829421250671922E-3</v>
      </c>
      <c r="J67" s="130">
        <v>1130</v>
      </c>
      <c r="K67" s="124">
        <v>2.5309084393477871E-2</v>
      </c>
      <c r="L67" s="130">
        <v>1516</v>
      </c>
      <c r="M67" s="124">
        <v>3.3954488442931377E-2</v>
      </c>
      <c r="N67" s="130">
        <v>980</v>
      </c>
      <c r="O67" s="124">
        <v>2.1949471420892312E-2</v>
      </c>
      <c r="P67" s="130">
        <v>26</v>
      </c>
      <c r="Q67" s="124">
        <v>5.8233291524816336E-4</v>
      </c>
      <c r="R67" s="130">
        <v>12</v>
      </c>
      <c r="S67" s="124">
        <v>2.6876903780684465E-4</v>
      </c>
      <c r="T67" s="130">
        <v>31330</v>
      </c>
      <c r="U67" s="124">
        <v>0.7017111628740369</v>
      </c>
      <c r="V67" s="129">
        <v>44648</v>
      </c>
      <c r="Y67" s="21"/>
      <c r="Z67" s="21"/>
      <c r="AA67" s="21"/>
      <c r="AB67" s="21"/>
      <c r="AC67" s="21"/>
      <c r="AD67" s="21"/>
      <c r="AE67" s="21"/>
      <c r="AH67" s="21"/>
    </row>
    <row r="68" spans="1:34">
      <c r="A68" s="128" t="s">
        <v>179</v>
      </c>
      <c r="B68" s="127">
        <v>58290</v>
      </c>
      <c r="C68" s="82">
        <v>0.54362829217339403</v>
      </c>
      <c r="D68" s="127">
        <v>14750</v>
      </c>
      <c r="E68" s="82">
        <v>0.13756248601059465</v>
      </c>
      <c r="F68" s="127">
        <v>1896</v>
      </c>
      <c r="G68" s="82">
        <v>1.7682608371260164E-2</v>
      </c>
      <c r="H68" s="127">
        <v>3333</v>
      </c>
      <c r="I68" s="82">
        <v>3.1084458703275385E-2</v>
      </c>
      <c r="J68" s="127">
        <v>15136</v>
      </c>
      <c r="K68" s="82">
        <v>0.14116242632246512</v>
      </c>
      <c r="L68" s="127">
        <v>10794</v>
      </c>
      <c r="M68" s="82">
        <v>0.10066776094904126</v>
      </c>
      <c r="N68" s="127">
        <v>4026</v>
      </c>
      <c r="O68" s="82">
        <v>3.7547563978213835E-2</v>
      </c>
      <c r="P68" s="127">
        <v>682</v>
      </c>
      <c r="Q68" s="82">
        <v>6.3605163023203763E-3</v>
      </c>
      <c r="R68" s="127">
        <v>4575</v>
      </c>
      <c r="S68" s="82">
        <v>4.2667686338879358E-2</v>
      </c>
      <c r="T68" s="127">
        <v>30242</v>
      </c>
      <c r="U68" s="82">
        <v>0.28204506453779005</v>
      </c>
      <c r="V68" s="16">
        <v>107224</v>
      </c>
      <c r="Y68" s="21"/>
      <c r="Z68" s="21"/>
      <c r="AA68" s="21"/>
      <c r="AB68" s="21"/>
      <c r="AC68" s="21"/>
      <c r="AD68" s="21"/>
      <c r="AE68" s="21"/>
      <c r="AF68" s="21"/>
      <c r="AG68" s="21"/>
      <c r="AH68" s="21"/>
    </row>
    <row r="69" spans="1:34">
      <c r="A69" s="126" t="s">
        <v>187</v>
      </c>
      <c r="B69" s="125">
        <v>155808</v>
      </c>
      <c r="C69" s="124">
        <v>0.74260412843818069</v>
      </c>
      <c r="D69" s="125">
        <v>57769</v>
      </c>
      <c r="E69" s="124">
        <v>0.2753356560365659</v>
      </c>
      <c r="F69" s="125">
        <v>21472</v>
      </c>
      <c r="G69" s="124">
        <v>0.10233874926720461</v>
      </c>
      <c r="H69" s="125">
        <v>11580</v>
      </c>
      <c r="I69" s="124">
        <v>5.5192004308598608E-2</v>
      </c>
      <c r="J69" s="125">
        <v>51706</v>
      </c>
      <c r="K69" s="124">
        <v>0.24643849523146802</v>
      </c>
      <c r="L69" s="125">
        <v>33812</v>
      </c>
      <c r="M69" s="124">
        <v>0.1611530267428615</v>
      </c>
      <c r="N69" s="125">
        <v>34594</v>
      </c>
      <c r="O69" s="124">
        <v>0.16488015518580831</v>
      </c>
      <c r="P69" s="125">
        <v>9767</v>
      </c>
      <c r="Q69" s="124">
        <v>4.6550976345602992E-2</v>
      </c>
      <c r="R69" s="125">
        <v>4804</v>
      </c>
      <c r="S69" s="124">
        <v>2.2896579334931583E-2</v>
      </c>
      <c r="T69" s="125">
        <v>30258</v>
      </c>
      <c r="U69" s="124">
        <v>0.14421413353796</v>
      </c>
      <c r="V69" s="123">
        <v>209813</v>
      </c>
      <c r="Y69" s="22"/>
      <c r="Z69" s="21"/>
      <c r="AA69" s="21"/>
      <c r="AB69" s="21"/>
      <c r="AC69" s="21"/>
      <c r="AD69" s="21"/>
      <c r="AE69" s="21"/>
      <c r="AH69" s="22"/>
    </row>
    <row r="70" spans="1:34">
      <c r="A70" s="128" t="s">
        <v>180</v>
      </c>
      <c r="B70" s="127">
        <v>56950</v>
      </c>
      <c r="C70" s="82">
        <v>0.4695358232335724</v>
      </c>
      <c r="D70" s="127">
        <v>26401</v>
      </c>
      <c r="E70" s="82">
        <v>0.21766839805425015</v>
      </c>
      <c r="F70" s="127">
        <v>5888</v>
      </c>
      <c r="G70" s="82">
        <v>4.8544809959600956E-2</v>
      </c>
      <c r="H70" s="127">
        <v>7890</v>
      </c>
      <c r="I70" s="82">
        <v>6.505070492208756E-2</v>
      </c>
      <c r="J70" s="127">
        <v>14681</v>
      </c>
      <c r="K70" s="82">
        <v>0.12104048149064227</v>
      </c>
      <c r="L70" s="127">
        <v>13266</v>
      </c>
      <c r="M70" s="82">
        <v>0.10937422705911452</v>
      </c>
      <c r="N70" s="127">
        <v>30512</v>
      </c>
      <c r="O70" s="82">
        <v>0.25156237117651908</v>
      </c>
      <c r="P70" s="127">
        <v>6774</v>
      </c>
      <c r="Q70" s="82">
        <v>5.5849616621320798E-2</v>
      </c>
      <c r="R70" s="127">
        <v>484</v>
      </c>
      <c r="S70" s="82">
        <v>3.9904361447769812E-3</v>
      </c>
      <c r="T70" s="127">
        <v>45315</v>
      </c>
      <c r="U70" s="82">
        <v>0.37360870640613408</v>
      </c>
      <c r="V70" s="16">
        <v>121290</v>
      </c>
      <c r="Y70" s="21"/>
      <c r="Z70" s="21"/>
      <c r="AA70" s="21"/>
      <c r="AB70" s="21"/>
      <c r="AC70" s="21"/>
      <c r="AD70" s="21"/>
      <c r="AH70" s="21"/>
    </row>
    <row r="71" spans="1:34" ht="14">
      <c r="A71" s="131" t="s">
        <v>181</v>
      </c>
      <c r="B71" s="130">
        <v>25970</v>
      </c>
      <c r="C71" s="124">
        <v>0.26518671309391306</v>
      </c>
      <c r="D71" s="130">
        <v>8737</v>
      </c>
      <c r="E71" s="124">
        <v>8.9215876484463552E-2</v>
      </c>
      <c r="F71" s="130">
        <v>5516</v>
      </c>
      <c r="G71" s="124">
        <v>5.6325371945553503E-2</v>
      </c>
      <c r="H71" s="130">
        <v>4386</v>
      </c>
      <c r="I71" s="124">
        <v>4.478663548825193E-2</v>
      </c>
      <c r="J71" s="130">
        <v>4846</v>
      </c>
      <c r="K71" s="124">
        <v>4.9483820240781774E-2</v>
      </c>
      <c r="L71" s="130">
        <v>8096</v>
      </c>
      <c r="M71" s="124">
        <v>8.2670451644525231E-2</v>
      </c>
      <c r="N71" s="130">
        <v>16060</v>
      </c>
      <c r="O71" s="124">
        <v>0.16399301549049841</v>
      </c>
      <c r="P71" s="130">
        <v>3854</v>
      </c>
      <c r="Q71" s="124">
        <v>3.935423920923916E-2</v>
      </c>
      <c r="R71" s="130">
        <v>3340</v>
      </c>
      <c r="S71" s="124">
        <v>3.4105645811847114E-2</v>
      </c>
      <c r="T71" s="130">
        <v>58269</v>
      </c>
      <c r="U71" s="124">
        <v>0.5950005616199161</v>
      </c>
      <c r="V71" s="129">
        <v>97931</v>
      </c>
      <c r="Y71" s="21"/>
      <c r="Z71" s="21"/>
      <c r="AA71" s="21"/>
      <c r="AB71" s="21"/>
      <c r="AH71" s="21"/>
    </row>
    <row r="72" spans="1:34">
      <c r="A72" s="128" t="s">
        <v>182</v>
      </c>
      <c r="B72" s="127">
        <v>83189</v>
      </c>
      <c r="C72" s="82">
        <v>0.45181210386535087</v>
      </c>
      <c r="D72" s="127">
        <v>16938</v>
      </c>
      <c r="E72" s="82">
        <v>9.1992852603965822E-2</v>
      </c>
      <c r="F72" s="127">
        <v>2269</v>
      </c>
      <c r="G72" s="82">
        <v>1.2323283891746278E-2</v>
      </c>
      <c r="H72" s="127">
        <v>3134</v>
      </c>
      <c r="I72" s="82">
        <v>1.7021230373174455E-2</v>
      </c>
      <c r="J72" s="127">
        <v>11118</v>
      </c>
      <c r="K72" s="82">
        <v>6.0383547954356596E-2</v>
      </c>
      <c r="L72" s="127">
        <v>18494</v>
      </c>
      <c r="M72" s="82">
        <v>0.10044372511853489</v>
      </c>
      <c r="N72" s="127">
        <v>8267</v>
      </c>
      <c r="O72" s="82">
        <v>4.4899333597649395E-2</v>
      </c>
      <c r="P72" s="127">
        <v>161</v>
      </c>
      <c r="Q72" s="82">
        <v>8.7441547226582228E-4</v>
      </c>
      <c r="R72" s="127">
        <v>370</v>
      </c>
      <c r="S72" s="82">
        <v>2.009526240610896E-3</v>
      </c>
      <c r="T72" s="127">
        <v>81710</v>
      </c>
      <c r="U72" s="82">
        <v>0.44377943005490894</v>
      </c>
      <c r="V72" s="16">
        <v>184123</v>
      </c>
      <c r="Y72" s="22"/>
      <c r="Z72" s="21"/>
      <c r="AA72" s="21"/>
      <c r="AB72" s="21"/>
      <c r="AC72" s="21"/>
      <c r="AD72" s="21"/>
      <c r="AE72" s="21"/>
      <c r="AF72" s="21"/>
      <c r="AG72" s="21"/>
      <c r="AH72" s="21"/>
    </row>
    <row r="73" spans="1:34">
      <c r="A73" s="126" t="s">
        <v>183</v>
      </c>
      <c r="B73" s="125">
        <v>101639</v>
      </c>
      <c r="C73" s="124">
        <v>0.40569754399690255</v>
      </c>
      <c r="D73" s="125">
        <v>49177</v>
      </c>
      <c r="E73" s="124">
        <v>0.19629264476368005</v>
      </c>
      <c r="F73" s="125">
        <v>23671</v>
      </c>
      <c r="G73" s="124">
        <v>9.4484071704273753E-2</v>
      </c>
      <c r="H73" s="125">
        <v>25719</v>
      </c>
      <c r="I73" s="124">
        <v>0.10265877403414375</v>
      </c>
      <c r="J73" s="125">
        <v>49049</v>
      </c>
      <c r="K73" s="124">
        <v>0.19578172586806317</v>
      </c>
      <c r="L73" s="125">
        <v>45858</v>
      </c>
      <c r="M73" s="124">
        <v>0.18304467746248937</v>
      </c>
      <c r="N73" s="125">
        <v>41118</v>
      </c>
      <c r="O73" s="124">
        <v>0.16412471210917698</v>
      </c>
      <c r="P73" s="125">
        <v>12966</v>
      </c>
      <c r="Q73" s="124">
        <v>5.1754487504440602E-2</v>
      </c>
      <c r="R73" s="125">
        <v>5923</v>
      </c>
      <c r="S73" s="124">
        <v>2.3641973583896476E-2</v>
      </c>
      <c r="T73" s="125">
        <v>114452</v>
      </c>
      <c r="U73" s="124">
        <v>0.45684132375892611</v>
      </c>
      <c r="V73" s="123">
        <v>250529</v>
      </c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4">
      <c r="A74" s="158" t="s">
        <v>212</v>
      </c>
      <c r="B74" s="119">
        <v>4883518</v>
      </c>
      <c r="C74" s="118">
        <v>0.39910031752201253</v>
      </c>
      <c r="D74" s="119">
        <v>2073329</v>
      </c>
      <c r="E74" s="118">
        <v>0.16944060864065552</v>
      </c>
      <c r="F74" s="119">
        <v>1020245</v>
      </c>
      <c r="G74" s="118">
        <v>8.3378438136246388E-2</v>
      </c>
      <c r="H74" s="119">
        <v>873807</v>
      </c>
      <c r="I74" s="118">
        <v>7.1410948245293093E-2</v>
      </c>
      <c r="J74" s="119">
        <v>2059086</v>
      </c>
      <c r="K74" s="118">
        <v>0.16827661460552223</v>
      </c>
      <c r="L74" s="119">
        <v>1608804</v>
      </c>
      <c r="M74" s="118">
        <v>0.13147779679130575</v>
      </c>
      <c r="N74" s="119">
        <v>1786201</v>
      </c>
      <c r="O74" s="118">
        <v>0.14597537804880342</v>
      </c>
      <c r="P74" s="119">
        <v>132949</v>
      </c>
      <c r="Q74" s="118">
        <v>1.0865115704341429E-2</v>
      </c>
      <c r="R74" s="119">
        <v>138962</v>
      </c>
      <c r="S74" s="118">
        <v>1.1356521737709149E-2</v>
      </c>
      <c r="T74" s="119">
        <v>5538059</v>
      </c>
      <c r="U74" s="118">
        <v>0.45259198499025483</v>
      </c>
      <c r="V74" s="157">
        <v>12236317</v>
      </c>
      <c r="Y74" s="21"/>
      <c r="Z74" s="22"/>
      <c r="AA74" s="21"/>
      <c r="AB74" s="21"/>
      <c r="AC74" s="21"/>
      <c r="AD74" s="21"/>
      <c r="AE74" s="21"/>
      <c r="AF74" s="21"/>
      <c r="AH74" s="21"/>
    </row>
    <row r="75" spans="1:34">
      <c r="A75" s="4" t="s">
        <v>405</v>
      </c>
      <c r="Y75" s="21"/>
      <c r="Z75" s="21"/>
      <c r="AA75" s="21"/>
      <c r="AB75" s="21"/>
      <c r="AC75" s="21"/>
      <c r="AD75" s="21"/>
      <c r="AE75" s="21"/>
      <c r="AH75" s="21"/>
    </row>
    <row r="76" spans="1:34">
      <c r="A76" s="4" t="s">
        <v>406</v>
      </c>
      <c r="AA76" s="21"/>
      <c r="AB76" s="21"/>
      <c r="AC76" s="21"/>
      <c r="AD76" s="21"/>
      <c r="AE76" s="21"/>
      <c r="AF76" s="21"/>
      <c r="AG76" s="21"/>
      <c r="AH76" s="22"/>
    </row>
    <row r="78" spans="1:34">
      <c r="B78" s="4"/>
      <c r="C78" s="207"/>
      <c r="D78" s="4"/>
      <c r="E78" s="207"/>
    </row>
    <row r="79" spans="1:34">
      <c r="B79" s="4"/>
      <c r="C79" s="207"/>
      <c r="D79" s="4"/>
      <c r="E79" s="207"/>
    </row>
    <row r="80" spans="1:34">
      <c r="B80" s="4"/>
      <c r="C80" s="207"/>
      <c r="D80" s="4"/>
      <c r="E80" s="207"/>
    </row>
    <row r="81" spans="2:24">
      <c r="B81" s="4"/>
      <c r="C81" s="207"/>
      <c r="D81" s="4"/>
      <c r="E81" s="207"/>
    </row>
    <row r="82" spans="2:24">
      <c r="B82" s="4"/>
      <c r="C82" s="207"/>
      <c r="D82" s="4"/>
      <c r="E82" s="207"/>
    </row>
    <row r="86" spans="2:24">
      <c r="X86" s="22"/>
    </row>
    <row r="87" spans="2:24">
      <c r="V87" s="22"/>
      <c r="W87" s="21"/>
    </row>
    <row r="88" spans="2:24">
      <c r="N88" s="21"/>
      <c r="P88" s="21"/>
      <c r="R88" s="21"/>
      <c r="T88" s="21"/>
      <c r="W88" s="21"/>
    </row>
    <row r="89" spans="2:24">
      <c r="L89" s="22"/>
      <c r="N89" s="21"/>
      <c r="P89" s="21"/>
      <c r="R89" s="21"/>
      <c r="T89" s="21"/>
      <c r="X89" s="22"/>
    </row>
    <row r="90" spans="2:24">
      <c r="V90" s="22"/>
      <c r="W90" s="21"/>
    </row>
    <row r="91" spans="2:24">
      <c r="N91" s="21"/>
      <c r="P91" s="21"/>
      <c r="R91" s="21"/>
      <c r="T91" s="21"/>
    </row>
    <row r="136" spans="3:13" ht="14">
      <c r="C136" t="s">
        <v>103</v>
      </c>
      <c r="D136" t="s">
        <v>104</v>
      </c>
      <c r="E136" t="s">
        <v>105</v>
      </c>
      <c r="F136" t="s">
        <v>106</v>
      </c>
      <c r="G136" t="s">
        <v>107</v>
      </c>
      <c r="H136" t="s">
        <v>108</v>
      </c>
      <c r="I136" t="s">
        <v>109</v>
      </c>
      <c r="J136" t="s">
        <v>110</v>
      </c>
      <c r="K136" t="s">
        <v>111</v>
      </c>
      <c r="L136" t="s">
        <v>112</v>
      </c>
      <c r="M136"/>
    </row>
  </sheetData>
  <mergeCells count="74">
    <mergeCell ref="R49:S49"/>
    <mergeCell ref="N35:O35"/>
    <mergeCell ref="P35:Q35"/>
    <mergeCell ref="J43:K43"/>
    <mergeCell ref="R35:S35"/>
    <mergeCell ref="H35:I35"/>
    <mergeCell ref="J35:K35"/>
    <mergeCell ref="V43:V44"/>
    <mergeCell ref="J49:K49"/>
    <mergeCell ref="L49:M49"/>
    <mergeCell ref="N43:O43"/>
    <mergeCell ref="P43:Q43"/>
    <mergeCell ref="V49:V50"/>
    <mergeCell ref="H49:I49"/>
    <mergeCell ref="R43:S43"/>
    <mergeCell ref="T43:U43"/>
    <mergeCell ref="T49:U49"/>
    <mergeCell ref="L43:M43"/>
    <mergeCell ref="H43:I43"/>
    <mergeCell ref="N49:O49"/>
    <mergeCell ref="P49:Q49"/>
    <mergeCell ref="A49:A50"/>
    <mergeCell ref="B49:C49"/>
    <mergeCell ref="D49:E49"/>
    <mergeCell ref="F49:G49"/>
    <mergeCell ref="A43:A44"/>
    <mergeCell ref="B43:C43"/>
    <mergeCell ref="D43:E43"/>
    <mergeCell ref="F43:G43"/>
    <mergeCell ref="R26:S26"/>
    <mergeCell ref="L35:M35"/>
    <mergeCell ref="R19:S19"/>
    <mergeCell ref="N19:O19"/>
    <mergeCell ref="P19:Q19"/>
    <mergeCell ref="V35:V36"/>
    <mergeCell ref="T26:U26"/>
    <mergeCell ref="T12:U12"/>
    <mergeCell ref="V12:V13"/>
    <mergeCell ref="T35:U35"/>
    <mergeCell ref="V19:V20"/>
    <mergeCell ref="V26:V27"/>
    <mergeCell ref="T19:U19"/>
    <mergeCell ref="A19:A20"/>
    <mergeCell ref="B19:C19"/>
    <mergeCell ref="D19:E19"/>
    <mergeCell ref="P26:Q26"/>
    <mergeCell ref="L26:M26"/>
    <mergeCell ref="H26:I26"/>
    <mergeCell ref="N26:O26"/>
    <mergeCell ref="H19:I19"/>
    <mergeCell ref="J26:K26"/>
    <mergeCell ref="F19:G19"/>
    <mergeCell ref="L19:M19"/>
    <mergeCell ref="J19:K19"/>
    <mergeCell ref="A6:V6"/>
    <mergeCell ref="A11:A13"/>
    <mergeCell ref="B11:V11"/>
    <mergeCell ref="B12:C12"/>
    <mergeCell ref="D12:E12"/>
    <mergeCell ref="F12:G12"/>
    <mergeCell ref="H12:I12"/>
    <mergeCell ref="J12:K12"/>
    <mergeCell ref="R12:S12"/>
    <mergeCell ref="L12:M12"/>
    <mergeCell ref="N12:O12"/>
    <mergeCell ref="P12:Q12"/>
    <mergeCell ref="D35:E35"/>
    <mergeCell ref="A26:A27"/>
    <mergeCell ref="B26:C26"/>
    <mergeCell ref="D26:E26"/>
    <mergeCell ref="F26:G26"/>
    <mergeCell ref="A35:A36"/>
    <mergeCell ref="B35:C35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/>
  <dimension ref="A6:EH103"/>
  <sheetViews>
    <sheetView showGridLines="0" topLeftCell="A7" zoomScale="60" zoomScaleNormal="60" workbookViewId="0">
      <selection activeCell="A14" sqref="A14:P16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13.1640625" style="200" customWidth="1"/>
    <col min="4" max="4" width="14.1640625" style="5" customWidth="1"/>
    <col min="5" max="5" width="12.1640625" style="200" customWidth="1"/>
    <col min="6" max="6" width="12.83203125" style="4" customWidth="1"/>
    <col min="7" max="7" width="14.5" style="207" customWidth="1"/>
    <col min="8" max="8" width="13.1640625" style="4" customWidth="1"/>
    <col min="9" max="9" width="11.5" style="207"/>
    <col min="10" max="10" width="11.5" style="4"/>
    <col min="11" max="11" width="11.5" style="207"/>
    <col min="12" max="12" width="12.83203125" style="4" bestFit="1" customWidth="1"/>
    <col min="13" max="13" width="11.5" style="207"/>
    <col min="14" max="14" width="12.1640625" style="4" bestFit="1" customWidth="1"/>
    <col min="15" max="15" width="11.5" style="207"/>
    <col min="16" max="16" width="13.1640625" style="4" bestFit="1" customWidth="1"/>
    <col min="17" max="16384" width="11.5" style="4"/>
  </cols>
  <sheetData>
    <row r="6" spans="1:16" s="6" customFormat="1" ht="16">
      <c r="A6" s="521" t="s">
        <v>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1"/>
      <c r="P6" s="521"/>
    </row>
    <row r="7" spans="1:16" ht="15" customHeight="1">
      <c r="A7" s="144" t="s">
        <v>113</v>
      </c>
      <c r="B7" s="144"/>
      <c r="C7" s="194"/>
      <c r="D7" s="144"/>
      <c r="E7" s="194"/>
      <c r="F7" s="144"/>
      <c r="G7" s="194"/>
      <c r="H7" s="144"/>
      <c r="I7" s="194"/>
      <c r="J7" s="144"/>
      <c r="K7" s="194"/>
      <c r="L7" s="144"/>
      <c r="M7" s="194"/>
      <c r="N7" s="144"/>
      <c r="O7" s="194"/>
      <c r="P7" s="144"/>
    </row>
    <row r="8" spans="1:16" ht="15" customHeight="1">
      <c r="A8" s="144" t="s">
        <v>319</v>
      </c>
      <c r="B8" s="144"/>
      <c r="C8" s="194"/>
      <c r="D8" s="144"/>
      <c r="E8" s="194"/>
      <c r="F8" s="144"/>
      <c r="G8" s="194"/>
      <c r="H8" s="144"/>
      <c r="I8" s="194"/>
      <c r="J8" s="144"/>
      <c r="K8" s="194"/>
      <c r="L8" s="144"/>
      <c r="M8" s="194"/>
      <c r="N8" s="144"/>
      <c r="O8" s="194"/>
      <c r="P8" s="144"/>
    </row>
    <row r="9" spans="1:16" ht="15" customHeight="1">
      <c r="A9" s="144" t="s">
        <v>3</v>
      </c>
      <c r="B9" s="144"/>
      <c r="C9" s="194"/>
      <c r="D9" s="144"/>
      <c r="E9" s="194"/>
      <c r="F9" s="144"/>
      <c r="G9" s="194"/>
      <c r="H9" s="144"/>
      <c r="I9" s="194"/>
      <c r="J9" s="144"/>
      <c r="K9" s="194"/>
      <c r="L9" s="144"/>
      <c r="M9" s="194"/>
      <c r="N9" s="144"/>
      <c r="O9" s="194"/>
      <c r="P9" s="144"/>
    </row>
    <row r="10" spans="1:16" ht="15" customHeight="1">
      <c r="A10" s="145" t="s">
        <v>404</v>
      </c>
      <c r="B10" s="145"/>
      <c r="C10" s="195"/>
      <c r="D10" s="145"/>
      <c r="E10" s="195"/>
      <c r="F10" s="145"/>
      <c r="G10" s="195"/>
      <c r="H10" s="145"/>
      <c r="I10" s="194"/>
      <c r="J10" s="144"/>
      <c r="K10" s="194"/>
      <c r="L10" s="144"/>
      <c r="M10" s="194"/>
      <c r="N10" s="144"/>
      <c r="O10" s="194"/>
      <c r="P10" s="144"/>
    </row>
    <row r="11" spans="1:16" ht="14">
      <c r="A11" s="522" t="s">
        <v>13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</row>
    <row r="12" spans="1:16" ht="20.25" customHeight="1">
      <c r="A12" s="523"/>
      <c r="B12" s="514" t="s">
        <v>114</v>
      </c>
      <c r="C12" s="515"/>
      <c r="D12" s="514" t="s">
        <v>115</v>
      </c>
      <c r="E12" s="515"/>
      <c r="F12" s="514" t="s">
        <v>116</v>
      </c>
      <c r="G12" s="515"/>
      <c r="H12" s="514" t="s">
        <v>117</v>
      </c>
      <c r="I12" s="515"/>
      <c r="J12" s="514" t="s">
        <v>118</v>
      </c>
      <c r="K12" s="515"/>
      <c r="L12" s="514" t="s">
        <v>119</v>
      </c>
      <c r="M12" s="515"/>
      <c r="N12" s="514" t="s">
        <v>112</v>
      </c>
      <c r="O12" s="515"/>
      <c r="P12" s="527" t="s">
        <v>11</v>
      </c>
    </row>
    <row r="13" spans="1:16" ht="17.25" customHeight="1">
      <c r="A13" s="524"/>
      <c r="B13" s="11" t="s">
        <v>29</v>
      </c>
      <c r="C13" s="196" t="s">
        <v>12</v>
      </c>
      <c r="D13" s="11" t="s">
        <v>29</v>
      </c>
      <c r="E13" s="196" t="s">
        <v>12</v>
      </c>
      <c r="F13" s="11" t="s">
        <v>29</v>
      </c>
      <c r="G13" s="196" t="s">
        <v>12</v>
      </c>
      <c r="H13" s="11" t="s">
        <v>29</v>
      </c>
      <c r="I13" s="196" t="s">
        <v>12</v>
      </c>
      <c r="J13" s="11" t="s">
        <v>29</v>
      </c>
      <c r="K13" s="196" t="s">
        <v>12</v>
      </c>
      <c r="L13" s="11" t="s">
        <v>29</v>
      </c>
      <c r="M13" s="196" t="s">
        <v>12</v>
      </c>
      <c r="N13" s="11" t="s">
        <v>29</v>
      </c>
      <c r="O13" s="196" t="s">
        <v>12</v>
      </c>
      <c r="P13" s="517"/>
    </row>
    <row r="14" spans="1:16" s="159" customFormat="1" ht="28">
      <c r="A14" s="143" t="s">
        <v>3</v>
      </c>
      <c r="B14" s="171">
        <v>7184587</v>
      </c>
      <c r="C14" s="197">
        <v>0.58824569237755153</v>
      </c>
      <c r="D14" s="171">
        <v>373414</v>
      </c>
      <c r="E14" s="197">
        <v>3.0573667905123985E-2</v>
      </c>
      <c r="F14" s="171">
        <v>2732598</v>
      </c>
      <c r="G14" s="197">
        <v>0.22373436392370397</v>
      </c>
      <c r="H14" s="171">
        <v>286277</v>
      </c>
      <c r="I14" s="197">
        <v>2.3439233469755228E-2</v>
      </c>
      <c r="J14" s="171">
        <v>120572</v>
      </c>
      <c r="K14" s="197">
        <v>9.871960576348527E-3</v>
      </c>
      <c r="L14" s="171">
        <v>4858246</v>
      </c>
      <c r="M14" s="197">
        <v>0.39777405187110548</v>
      </c>
      <c r="N14" s="171">
        <v>2915789</v>
      </c>
      <c r="O14" s="197">
        <v>0.23873332164143166</v>
      </c>
      <c r="P14" s="172">
        <v>12213582</v>
      </c>
    </row>
    <row r="15" spans="1:16" s="159" customFormat="1">
      <c r="A15" s="13" t="s">
        <v>4</v>
      </c>
      <c r="B15" s="165">
        <v>2645319</v>
      </c>
      <c r="C15" s="198">
        <v>0.57164593430473332</v>
      </c>
      <c r="D15" s="165">
        <v>281763</v>
      </c>
      <c r="E15" s="198">
        <v>6.0888185276522254E-2</v>
      </c>
      <c r="F15" s="165">
        <v>1266731</v>
      </c>
      <c r="G15" s="198">
        <v>0.27373697690439946</v>
      </c>
      <c r="H15" s="165">
        <v>71003</v>
      </c>
      <c r="I15" s="198">
        <v>1.5343546949702089E-2</v>
      </c>
      <c r="J15" s="165">
        <v>29204</v>
      </c>
      <c r="K15" s="198">
        <v>6.3109015833007027E-3</v>
      </c>
      <c r="L15" s="165">
        <v>1901775</v>
      </c>
      <c r="M15" s="198">
        <v>0.41096818444670913</v>
      </c>
      <c r="N15" s="165">
        <v>1153600</v>
      </c>
      <c r="O15" s="198">
        <v>0.24928968862127415</v>
      </c>
      <c r="P15" s="169">
        <v>4627548</v>
      </c>
    </row>
    <row r="16" spans="1:16" s="159" customFormat="1">
      <c r="A16" s="139" t="s">
        <v>5</v>
      </c>
      <c r="B16" s="168">
        <v>4539268</v>
      </c>
      <c r="C16" s="199">
        <v>0.59837169198028906</v>
      </c>
      <c r="D16" s="168">
        <v>91651</v>
      </c>
      <c r="E16" s="199">
        <v>1.2081543531178478E-2</v>
      </c>
      <c r="F16" s="168">
        <v>1465868</v>
      </c>
      <c r="G16" s="199">
        <v>0.19323245848884937</v>
      </c>
      <c r="H16" s="168">
        <v>215274</v>
      </c>
      <c r="I16" s="199">
        <v>2.8377674025716206E-2</v>
      </c>
      <c r="J16" s="168">
        <v>91368</v>
      </c>
      <c r="K16" s="199">
        <v>1.2044238135500053E-2</v>
      </c>
      <c r="L16" s="168">
        <v>2956471</v>
      </c>
      <c r="M16" s="199">
        <v>0.38972551401694216</v>
      </c>
      <c r="N16" s="168">
        <v>1762189</v>
      </c>
      <c r="O16" s="199">
        <v>0.23229384418788526</v>
      </c>
      <c r="P16" s="167">
        <v>7586034</v>
      </c>
    </row>
    <row r="17" spans="1:138">
      <c r="A17" s="4" t="s">
        <v>30</v>
      </c>
      <c r="B17" s="9"/>
      <c r="D17" s="9"/>
      <c r="F17" s="9"/>
      <c r="G17" s="200"/>
      <c r="H17" s="9"/>
      <c r="I17" s="200"/>
      <c r="J17" s="9"/>
      <c r="K17" s="200"/>
      <c r="L17" s="9"/>
      <c r="M17" s="200"/>
      <c r="N17" s="9"/>
      <c r="O17" s="200"/>
    </row>
    <row r="18" spans="1:138">
      <c r="B18" s="9"/>
      <c r="D18" s="9"/>
      <c r="F18" s="9"/>
      <c r="G18" s="200"/>
      <c r="H18" s="9"/>
      <c r="I18" s="200"/>
      <c r="J18" s="9"/>
      <c r="K18" s="200"/>
      <c r="L18" s="9"/>
      <c r="M18" s="200"/>
      <c r="N18" s="9"/>
      <c r="O18" s="200"/>
    </row>
    <row r="19" spans="1:138" s="20" customFormat="1" ht="44" customHeight="1">
      <c r="A19" s="519" t="s">
        <v>14</v>
      </c>
      <c r="B19" s="514" t="s">
        <v>114</v>
      </c>
      <c r="C19" s="515"/>
      <c r="D19" s="514" t="s">
        <v>115</v>
      </c>
      <c r="E19" s="515"/>
      <c r="F19" s="514" t="s">
        <v>116</v>
      </c>
      <c r="G19" s="515"/>
      <c r="H19" s="514" t="s">
        <v>117</v>
      </c>
      <c r="I19" s="515"/>
      <c r="J19" s="514" t="s">
        <v>118</v>
      </c>
      <c r="K19" s="515"/>
      <c r="L19" s="514" t="s">
        <v>119</v>
      </c>
      <c r="M19" s="515"/>
      <c r="N19" s="514" t="s">
        <v>112</v>
      </c>
      <c r="O19" s="515"/>
      <c r="P19" s="518" t="s">
        <v>11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A20" s="520"/>
      <c r="B20" s="217" t="s">
        <v>29</v>
      </c>
      <c r="C20" s="196" t="s">
        <v>12</v>
      </c>
      <c r="D20" s="217" t="s">
        <v>29</v>
      </c>
      <c r="E20" s="196" t="s">
        <v>12</v>
      </c>
      <c r="F20" s="217" t="s">
        <v>29</v>
      </c>
      <c r="G20" s="196" t="s">
        <v>12</v>
      </c>
      <c r="H20" s="217" t="s">
        <v>29</v>
      </c>
      <c r="I20" s="196" t="s">
        <v>12</v>
      </c>
      <c r="J20" s="217" t="s">
        <v>29</v>
      </c>
      <c r="K20" s="196" t="s">
        <v>12</v>
      </c>
      <c r="L20" s="217" t="s">
        <v>29</v>
      </c>
      <c r="M20" s="196" t="s">
        <v>12</v>
      </c>
      <c r="N20" s="217" t="s">
        <v>29</v>
      </c>
      <c r="O20" s="196" t="s">
        <v>12</v>
      </c>
      <c r="P20" s="518"/>
    </row>
    <row r="21" spans="1:138" s="159" customFormat="1" ht="14">
      <c r="A21" s="135" t="s">
        <v>15</v>
      </c>
      <c r="B21" s="166">
        <v>325217</v>
      </c>
      <c r="C21" s="201">
        <v>0.59520057686782002</v>
      </c>
      <c r="D21" s="166">
        <v>37135</v>
      </c>
      <c r="E21" s="201">
        <v>6.7963155130225342E-2</v>
      </c>
      <c r="F21" s="166">
        <v>149377</v>
      </c>
      <c r="G21" s="201">
        <v>0.27338446812677181</v>
      </c>
      <c r="H21" s="166">
        <v>19665</v>
      </c>
      <c r="I21" s="201">
        <v>3.599018299813872E-2</v>
      </c>
      <c r="J21" s="166">
        <v>11001</v>
      </c>
      <c r="K21" s="201">
        <v>2.0133638604755866E-2</v>
      </c>
      <c r="L21" s="166">
        <v>242469</v>
      </c>
      <c r="M21" s="201">
        <v>0.4437581327930688</v>
      </c>
      <c r="N21" s="166">
        <v>155055</v>
      </c>
      <c r="O21" s="201">
        <v>0.28377614161080089</v>
      </c>
      <c r="P21" s="170">
        <v>546399</v>
      </c>
    </row>
    <row r="22" spans="1:138" s="159" customFormat="1">
      <c r="A22" s="13" t="s">
        <v>16</v>
      </c>
      <c r="B22" s="165">
        <v>4300193</v>
      </c>
      <c r="C22" s="198">
        <v>0.58492705198843142</v>
      </c>
      <c r="D22" s="165">
        <v>272034</v>
      </c>
      <c r="E22" s="198">
        <v>3.7003000949171576E-2</v>
      </c>
      <c r="F22" s="165">
        <v>1592047</v>
      </c>
      <c r="G22" s="198">
        <v>0.21655571234524273</v>
      </c>
      <c r="H22" s="165">
        <v>159123</v>
      </c>
      <c r="I22" s="198">
        <v>2.1644458119334454E-2</v>
      </c>
      <c r="J22" s="165">
        <v>68644</v>
      </c>
      <c r="K22" s="198">
        <v>9.3371931345160291E-3</v>
      </c>
      <c r="L22" s="165">
        <v>3001960</v>
      </c>
      <c r="M22" s="198">
        <v>0.40833693115336722</v>
      </c>
      <c r="N22" s="165">
        <v>1734592</v>
      </c>
      <c r="O22" s="198">
        <v>0.23594517384748018</v>
      </c>
      <c r="P22" s="313">
        <v>7351674</v>
      </c>
    </row>
    <row r="23" spans="1:138" s="159" customFormat="1">
      <c r="A23" s="139" t="s">
        <v>17</v>
      </c>
      <c r="B23" s="168">
        <v>2557705</v>
      </c>
      <c r="C23" s="199">
        <v>0.59287970872757934</v>
      </c>
      <c r="D23" s="168">
        <v>64246</v>
      </c>
      <c r="E23" s="199">
        <v>1.4892315480836164E-2</v>
      </c>
      <c r="F23" s="168">
        <v>991174</v>
      </c>
      <c r="G23" s="199">
        <v>0.22975556306077116</v>
      </c>
      <c r="H23" s="168">
        <v>107490</v>
      </c>
      <c r="I23" s="199">
        <v>2.4916337064332085E-2</v>
      </c>
      <c r="J23" s="168">
        <v>40927</v>
      </c>
      <c r="K23" s="199">
        <v>9.4869376410077148E-3</v>
      </c>
      <c r="L23" s="168">
        <v>1613817</v>
      </c>
      <c r="M23" s="199">
        <v>0.37408510868126538</v>
      </c>
      <c r="N23" s="168">
        <v>1026142</v>
      </c>
      <c r="O23" s="199">
        <v>0.23786119590536658</v>
      </c>
      <c r="P23" s="167">
        <v>4314037</v>
      </c>
    </row>
    <row r="24" spans="1:138">
      <c r="A24" s="4" t="s">
        <v>30</v>
      </c>
      <c r="F24" s="5"/>
      <c r="G24" s="200"/>
      <c r="H24" s="5"/>
      <c r="I24" s="200"/>
      <c r="J24" s="5"/>
      <c r="K24" s="200"/>
      <c r="L24" s="5"/>
      <c r="M24" s="200"/>
      <c r="N24" s="5"/>
      <c r="O24" s="200"/>
    </row>
    <row r="25" spans="1:138">
      <c r="F25" s="5"/>
      <c r="G25" s="200"/>
      <c r="H25" s="5"/>
      <c r="I25" s="200"/>
      <c r="J25" s="5"/>
      <c r="K25" s="200"/>
      <c r="L25" s="5"/>
      <c r="M25" s="200"/>
      <c r="N25" s="5"/>
      <c r="O25" s="200"/>
    </row>
    <row r="26" spans="1:138">
      <c r="A26" s="519" t="s">
        <v>18</v>
      </c>
      <c r="B26" s="514" t="s">
        <v>114</v>
      </c>
      <c r="C26" s="515"/>
      <c r="D26" s="514" t="s">
        <v>115</v>
      </c>
      <c r="E26" s="515"/>
      <c r="F26" s="514" t="s">
        <v>116</v>
      </c>
      <c r="G26" s="515"/>
      <c r="H26" s="514" t="s">
        <v>117</v>
      </c>
      <c r="I26" s="515"/>
      <c r="J26" s="514" t="s">
        <v>118</v>
      </c>
      <c r="K26" s="515"/>
      <c r="L26" s="514" t="s">
        <v>119</v>
      </c>
      <c r="M26" s="515"/>
      <c r="N26" s="514" t="s">
        <v>112</v>
      </c>
      <c r="O26" s="515"/>
      <c r="P26" s="518" t="s">
        <v>11</v>
      </c>
    </row>
    <row r="27" spans="1:138">
      <c r="A27" s="520"/>
      <c r="B27" s="217" t="s">
        <v>29</v>
      </c>
      <c r="C27" s="196" t="s">
        <v>12</v>
      </c>
      <c r="D27" s="217" t="s">
        <v>29</v>
      </c>
      <c r="E27" s="196" t="s">
        <v>12</v>
      </c>
      <c r="F27" s="217" t="s">
        <v>29</v>
      </c>
      <c r="G27" s="196" t="s">
        <v>12</v>
      </c>
      <c r="H27" s="217" t="s">
        <v>29</v>
      </c>
      <c r="I27" s="196" t="s">
        <v>12</v>
      </c>
      <c r="J27" s="217" t="s">
        <v>29</v>
      </c>
      <c r="K27" s="196" t="s">
        <v>12</v>
      </c>
      <c r="L27" s="217" t="s">
        <v>29</v>
      </c>
      <c r="M27" s="196" t="s">
        <v>12</v>
      </c>
      <c r="N27" s="217" t="s">
        <v>29</v>
      </c>
      <c r="O27" s="196" t="s">
        <v>12</v>
      </c>
      <c r="P27" s="518"/>
    </row>
    <row r="28" spans="1:138" s="159" customFormat="1" ht="14">
      <c r="A28" s="135" t="s">
        <v>19</v>
      </c>
      <c r="B28" s="166">
        <v>695399</v>
      </c>
      <c r="C28" s="202">
        <v>0.57771019077589736</v>
      </c>
      <c r="D28" s="166">
        <v>13139</v>
      </c>
      <c r="E28" s="202">
        <v>1.0915365418420956E-2</v>
      </c>
      <c r="F28" s="166">
        <v>131892</v>
      </c>
      <c r="G28" s="202">
        <v>0.10957069607781238</v>
      </c>
      <c r="H28" s="166">
        <v>6295</v>
      </c>
      <c r="I28" s="202">
        <v>5.2296388849196983E-3</v>
      </c>
      <c r="J28" s="166">
        <v>5651</v>
      </c>
      <c r="K28" s="202">
        <v>4.6946289656364121E-3</v>
      </c>
      <c r="L28" s="166">
        <v>426418</v>
      </c>
      <c r="M28" s="202">
        <v>0.35425133503251599</v>
      </c>
      <c r="N28" s="166">
        <v>319455</v>
      </c>
      <c r="O28" s="202">
        <v>0.265390673547581</v>
      </c>
      <c r="P28" s="162">
        <v>1203716</v>
      </c>
    </row>
    <row r="29" spans="1:138" s="159" customFormat="1">
      <c r="A29" s="13" t="s">
        <v>20</v>
      </c>
      <c r="B29" s="165">
        <v>2022469</v>
      </c>
      <c r="C29" s="198">
        <v>0.60326001039204002</v>
      </c>
      <c r="D29" s="165">
        <v>100461</v>
      </c>
      <c r="E29" s="198">
        <v>2.9965405602753233E-2</v>
      </c>
      <c r="F29" s="165">
        <v>674641</v>
      </c>
      <c r="G29" s="198">
        <v>0.20123123601444387</v>
      </c>
      <c r="H29" s="165">
        <v>44051</v>
      </c>
      <c r="I29" s="198">
        <v>1.3139487783387411E-2</v>
      </c>
      <c r="J29" s="165">
        <v>38598</v>
      </c>
      <c r="K29" s="198">
        <v>1.1512972451549051E-2</v>
      </c>
      <c r="L29" s="165">
        <v>1335393</v>
      </c>
      <c r="M29" s="198">
        <v>0.39831967513838656</v>
      </c>
      <c r="N29" s="165">
        <v>802746</v>
      </c>
      <c r="O29" s="198">
        <v>0.23944226601355498</v>
      </c>
      <c r="P29" s="164">
        <v>3352566</v>
      </c>
    </row>
    <row r="30" spans="1:138" s="159" customFormat="1">
      <c r="A30" s="133" t="s">
        <v>21</v>
      </c>
      <c r="B30" s="163">
        <v>2605688</v>
      </c>
      <c r="C30" s="203">
        <v>0.63085013481617813</v>
      </c>
      <c r="D30" s="163">
        <v>161198</v>
      </c>
      <c r="E30" s="203">
        <v>3.9026844362064175E-2</v>
      </c>
      <c r="F30" s="163">
        <v>875669</v>
      </c>
      <c r="G30" s="203">
        <v>0.21200385721711421</v>
      </c>
      <c r="H30" s="163">
        <v>111727</v>
      </c>
      <c r="I30" s="203">
        <v>2.7049667117708311E-2</v>
      </c>
      <c r="J30" s="163">
        <v>43518</v>
      </c>
      <c r="K30" s="203">
        <v>1.0535926084370208E-2</v>
      </c>
      <c r="L30" s="163">
        <v>1729625</v>
      </c>
      <c r="M30" s="203">
        <v>0.41875088822277728</v>
      </c>
      <c r="N30" s="163">
        <v>928054</v>
      </c>
      <c r="O30" s="203">
        <v>0.22468652847796566</v>
      </c>
      <c r="P30" s="162">
        <v>4130439</v>
      </c>
    </row>
    <row r="31" spans="1:138" s="159" customFormat="1">
      <c r="A31" s="13" t="s">
        <v>22</v>
      </c>
      <c r="B31" s="165">
        <v>828539</v>
      </c>
      <c r="C31" s="198">
        <v>0.55139402619148081</v>
      </c>
      <c r="D31" s="165">
        <v>40464</v>
      </c>
      <c r="E31" s="198">
        <v>2.6928856548469146E-2</v>
      </c>
      <c r="F31" s="165">
        <v>364626</v>
      </c>
      <c r="G31" s="198">
        <v>0.24265918465406561</v>
      </c>
      <c r="H31" s="165">
        <v>44853</v>
      </c>
      <c r="I31" s="198">
        <v>2.984974304983409E-2</v>
      </c>
      <c r="J31" s="165">
        <v>9555</v>
      </c>
      <c r="K31" s="198">
        <v>6.3588677422059779E-3</v>
      </c>
      <c r="L31" s="165">
        <v>596334</v>
      </c>
      <c r="M31" s="198">
        <v>0.39686122827636416</v>
      </c>
      <c r="N31" s="165">
        <v>385091</v>
      </c>
      <c r="O31" s="198">
        <v>0.25627867479998351</v>
      </c>
      <c r="P31" s="164">
        <v>1502626</v>
      </c>
    </row>
    <row r="32" spans="1:138" s="159" customFormat="1">
      <c r="A32" s="139" t="s">
        <v>23</v>
      </c>
      <c r="B32" s="168">
        <v>1029455</v>
      </c>
      <c r="C32" s="199">
        <v>0.50945893047053892</v>
      </c>
      <c r="D32" s="168">
        <v>58152</v>
      </c>
      <c r="E32" s="199">
        <v>2.8778388297422207E-2</v>
      </c>
      <c r="F32" s="168">
        <v>685771</v>
      </c>
      <c r="G32" s="199">
        <v>0.3393758447020141</v>
      </c>
      <c r="H32" s="168">
        <v>79350</v>
      </c>
      <c r="I32" s="199">
        <v>3.926890066378546E-2</v>
      </c>
      <c r="J32" s="168">
        <v>23250</v>
      </c>
      <c r="K32" s="199">
        <v>1.150601059146833E-2</v>
      </c>
      <c r="L32" s="168">
        <v>770352</v>
      </c>
      <c r="M32" s="199">
        <v>0.38123347402833596</v>
      </c>
      <c r="N32" s="168">
        <v>479927</v>
      </c>
      <c r="O32" s="199">
        <v>0.23750731807017728</v>
      </c>
      <c r="P32" s="167">
        <v>2020683</v>
      </c>
    </row>
    <row r="33" spans="1:16">
      <c r="A33" s="4" t="s">
        <v>30</v>
      </c>
      <c r="F33" s="5"/>
      <c r="G33" s="200"/>
      <c r="H33" s="5"/>
      <c r="I33" s="200"/>
      <c r="J33" s="5"/>
      <c r="K33" s="200"/>
      <c r="L33" s="5"/>
      <c r="M33" s="200"/>
      <c r="N33" s="5"/>
      <c r="O33" s="200"/>
    </row>
    <row r="34" spans="1:16">
      <c r="F34" s="5"/>
      <c r="G34" s="200"/>
      <c r="H34" s="5"/>
      <c r="I34" s="200"/>
      <c r="J34" s="5"/>
      <c r="K34" s="200"/>
      <c r="L34" s="5"/>
      <c r="M34" s="200"/>
      <c r="N34" s="5"/>
      <c r="O34" s="200"/>
    </row>
    <row r="35" spans="1:16">
      <c r="A35" s="519" t="s">
        <v>24</v>
      </c>
      <c r="B35" s="514" t="s">
        <v>114</v>
      </c>
      <c r="C35" s="515"/>
      <c r="D35" s="514" t="s">
        <v>115</v>
      </c>
      <c r="E35" s="515"/>
      <c r="F35" s="514" t="s">
        <v>116</v>
      </c>
      <c r="G35" s="515"/>
      <c r="H35" s="514" t="s">
        <v>117</v>
      </c>
      <c r="I35" s="515"/>
      <c r="J35" s="514" t="s">
        <v>118</v>
      </c>
      <c r="K35" s="515"/>
      <c r="L35" s="514" t="s">
        <v>119</v>
      </c>
      <c r="M35" s="515"/>
      <c r="N35" s="514" t="s">
        <v>112</v>
      </c>
      <c r="O35" s="515"/>
      <c r="P35" s="518" t="s">
        <v>11</v>
      </c>
    </row>
    <row r="36" spans="1:16">
      <c r="A36" s="520"/>
      <c r="B36" s="217" t="s">
        <v>29</v>
      </c>
      <c r="C36" s="196" t="s">
        <v>12</v>
      </c>
      <c r="D36" s="217" t="s">
        <v>29</v>
      </c>
      <c r="E36" s="196" t="s">
        <v>12</v>
      </c>
      <c r="F36" s="217" t="s">
        <v>29</v>
      </c>
      <c r="G36" s="196" t="s">
        <v>12</v>
      </c>
      <c r="H36" s="217" t="s">
        <v>29</v>
      </c>
      <c r="I36" s="196" t="s">
        <v>12</v>
      </c>
      <c r="J36" s="217" t="s">
        <v>29</v>
      </c>
      <c r="K36" s="196" t="s">
        <v>12</v>
      </c>
      <c r="L36" s="217" t="s">
        <v>29</v>
      </c>
      <c r="M36" s="196" t="s">
        <v>12</v>
      </c>
      <c r="N36" s="217" t="s">
        <v>29</v>
      </c>
      <c r="O36" s="196" t="s">
        <v>12</v>
      </c>
      <c r="P36" s="518"/>
    </row>
    <row r="37" spans="1:16" s="159" customFormat="1" ht="14">
      <c r="A37" s="135" t="s">
        <v>25</v>
      </c>
      <c r="B37" s="166">
        <v>800476</v>
      </c>
      <c r="C37" s="202">
        <v>0.5626290641592081</v>
      </c>
      <c r="D37" s="166">
        <v>79609</v>
      </c>
      <c r="E37" s="202">
        <v>5.595462845688115E-2</v>
      </c>
      <c r="F37" s="166">
        <v>400402</v>
      </c>
      <c r="G37" s="202">
        <v>0.28142980245188515</v>
      </c>
      <c r="H37" s="166">
        <v>49418</v>
      </c>
      <c r="I37" s="202">
        <v>3.4734336935298177E-2</v>
      </c>
      <c r="J37" s="166">
        <v>17169</v>
      </c>
      <c r="K37" s="202">
        <v>1.2067542815211753E-2</v>
      </c>
      <c r="L37" s="166">
        <v>496123</v>
      </c>
      <c r="M37" s="202">
        <v>0.34870904211726372</v>
      </c>
      <c r="N37" s="166">
        <v>386281</v>
      </c>
      <c r="O37" s="202">
        <v>0.27150460167760565</v>
      </c>
      <c r="P37" s="162">
        <v>1422742</v>
      </c>
    </row>
    <row r="38" spans="1:16" s="159" customFormat="1">
      <c r="A38" s="13" t="s">
        <v>26</v>
      </c>
      <c r="B38" s="165">
        <v>1445825</v>
      </c>
      <c r="C38" s="198">
        <v>0.55892609801101056</v>
      </c>
      <c r="D38" s="165">
        <v>51391</v>
      </c>
      <c r="E38" s="198">
        <v>1.9866699706315664E-2</v>
      </c>
      <c r="F38" s="165">
        <v>670966</v>
      </c>
      <c r="G38" s="198">
        <v>0.25938160446669251</v>
      </c>
      <c r="H38" s="165">
        <v>72348</v>
      </c>
      <c r="I38" s="198">
        <v>2.7968243279027954E-2</v>
      </c>
      <c r="J38" s="165">
        <v>30584</v>
      </c>
      <c r="K38" s="198">
        <v>1.1823143037067935E-2</v>
      </c>
      <c r="L38" s="165">
        <v>976070</v>
      </c>
      <c r="M38" s="198">
        <v>0.3773285124310391</v>
      </c>
      <c r="N38" s="165">
        <v>636269</v>
      </c>
      <c r="O38" s="198">
        <v>0.24596846053662627</v>
      </c>
      <c r="P38" s="164">
        <v>2586791</v>
      </c>
    </row>
    <row r="39" spans="1:16" s="159" customFormat="1">
      <c r="A39" s="133" t="s">
        <v>27</v>
      </c>
      <c r="B39" s="163">
        <v>1736693</v>
      </c>
      <c r="C39" s="203">
        <v>0.56992551919318146</v>
      </c>
      <c r="D39" s="163">
        <v>68127</v>
      </c>
      <c r="E39" s="203">
        <v>2.2357040562767209E-2</v>
      </c>
      <c r="F39" s="163">
        <v>649473</v>
      </c>
      <c r="G39" s="203">
        <v>0.21313567609643913</v>
      </c>
      <c r="H39" s="163">
        <v>56583</v>
      </c>
      <c r="I39" s="203">
        <v>1.8568679468684325E-2</v>
      </c>
      <c r="J39" s="163">
        <v>25087</v>
      </c>
      <c r="K39" s="203">
        <v>8.2327282369419018E-3</v>
      </c>
      <c r="L39" s="163">
        <v>1223207</v>
      </c>
      <c r="M39" s="203">
        <v>0.40141630360445624</v>
      </c>
      <c r="N39" s="163">
        <v>703912</v>
      </c>
      <c r="O39" s="203">
        <v>0.23100076528569571</v>
      </c>
      <c r="P39" s="162">
        <v>3047228</v>
      </c>
    </row>
    <row r="40" spans="1:16" s="159" customFormat="1">
      <c r="A40" s="14" t="s">
        <v>28</v>
      </c>
      <c r="B40" s="161">
        <v>3201593</v>
      </c>
      <c r="C40" s="204">
        <v>0.62084637431595435</v>
      </c>
      <c r="D40" s="161">
        <v>174288</v>
      </c>
      <c r="E40" s="204">
        <v>3.3797572922847803E-2</v>
      </c>
      <c r="F40" s="161">
        <v>1011758</v>
      </c>
      <c r="G40" s="204">
        <v>0.1961980445313197</v>
      </c>
      <c r="H40" s="161">
        <v>107928</v>
      </c>
      <c r="I40" s="204">
        <v>2.0929177283674823E-2</v>
      </c>
      <c r="J40" s="161">
        <v>47732</v>
      </c>
      <c r="K40" s="204">
        <v>9.2560919326251448E-3</v>
      </c>
      <c r="L40" s="161">
        <v>2162847</v>
      </c>
      <c r="M40" s="204">
        <v>0.41941487195597288</v>
      </c>
      <c r="N40" s="161">
        <v>1189328</v>
      </c>
      <c r="O40" s="204">
        <v>0.23063205618966728</v>
      </c>
      <c r="P40" s="160">
        <v>5156820</v>
      </c>
    </row>
    <row r="41" spans="1:16">
      <c r="A41" s="4" t="s">
        <v>30</v>
      </c>
      <c r="F41" s="5"/>
      <c r="G41" s="200"/>
      <c r="H41" s="5"/>
      <c r="I41" s="200"/>
      <c r="J41" s="5"/>
      <c r="K41" s="200"/>
      <c r="L41" s="5"/>
      <c r="M41" s="200"/>
      <c r="N41" s="5"/>
      <c r="O41" s="200"/>
    </row>
    <row r="42" spans="1:16">
      <c r="F42" s="5"/>
      <c r="G42" s="200"/>
      <c r="H42" s="5"/>
      <c r="I42" s="200"/>
      <c r="J42" s="5"/>
      <c r="K42" s="200"/>
      <c r="L42" s="5"/>
      <c r="M42" s="200"/>
      <c r="N42" s="5"/>
      <c r="O42" s="200"/>
    </row>
    <row r="43" spans="1:16">
      <c r="A43" s="519" t="s">
        <v>219</v>
      </c>
      <c r="B43" s="514" t="s">
        <v>114</v>
      </c>
      <c r="C43" s="515"/>
      <c r="D43" s="514" t="s">
        <v>115</v>
      </c>
      <c r="E43" s="515"/>
      <c r="F43" s="514" t="s">
        <v>116</v>
      </c>
      <c r="G43" s="515"/>
      <c r="H43" s="514" t="s">
        <v>117</v>
      </c>
      <c r="I43" s="515"/>
      <c r="J43" s="514" t="s">
        <v>118</v>
      </c>
      <c r="K43" s="515"/>
      <c r="L43" s="514" t="s">
        <v>119</v>
      </c>
      <c r="M43" s="515"/>
      <c r="N43" s="514" t="s">
        <v>112</v>
      </c>
      <c r="O43" s="515"/>
      <c r="P43" s="518" t="s">
        <v>11</v>
      </c>
    </row>
    <row r="44" spans="1:16">
      <c r="A44" s="520"/>
      <c r="B44" s="217" t="s">
        <v>29</v>
      </c>
      <c r="C44" s="196" t="s">
        <v>12</v>
      </c>
      <c r="D44" s="217" t="s">
        <v>29</v>
      </c>
      <c r="E44" s="196" t="s">
        <v>12</v>
      </c>
      <c r="F44" s="217" t="s">
        <v>29</v>
      </c>
      <c r="G44" s="196" t="s">
        <v>12</v>
      </c>
      <c r="H44" s="217" t="s">
        <v>29</v>
      </c>
      <c r="I44" s="196" t="s">
        <v>12</v>
      </c>
      <c r="J44" s="217" t="s">
        <v>29</v>
      </c>
      <c r="K44" s="196" t="s">
        <v>12</v>
      </c>
      <c r="L44" s="217" t="s">
        <v>29</v>
      </c>
      <c r="M44" s="196" t="s">
        <v>12</v>
      </c>
      <c r="N44" s="217" t="s">
        <v>29</v>
      </c>
      <c r="O44" s="196" t="s">
        <v>12</v>
      </c>
      <c r="P44" s="518"/>
    </row>
    <row r="45" spans="1:16" ht="14">
      <c r="A45" s="113" t="s">
        <v>194</v>
      </c>
      <c r="B45" s="112">
        <v>3626848</v>
      </c>
      <c r="C45" s="205">
        <v>0.54946048506047196</v>
      </c>
      <c r="D45" s="112">
        <v>183475</v>
      </c>
      <c r="E45" s="205">
        <v>2.7796109044677386E-2</v>
      </c>
      <c r="F45" s="112">
        <v>1665010</v>
      </c>
      <c r="G45" s="205">
        <v>0.25224580744231256</v>
      </c>
      <c r="H45" s="112">
        <v>173118</v>
      </c>
      <c r="I45" s="205">
        <v>2.6227043496914893E-2</v>
      </c>
      <c r="J45" s="112">
        <v>67864</v>
      </c>
      <c r="K45" s="205">
        <v>1.028126526343091E-2</v>
      </c>
      <c r="L45" s="112">
        <v>2496709</v>
      </c>
      <c r="M45" s="205">
        <v>0.37824660371618712</v>
      </c>
      <c r="N45" s="112">
        <v>1685096</v>
      </c>
      <c r="O45" s="205">
        <v>0.25528879774764784</v>
      </c>
      <c r="P45" s="110">
        <v>6600744</v>
      </c>
    </row>
    <row r="46" spans="1:16">
      <c r="A46" s="109" t="s">
        <v>211</v>
      </c>
      <c r="B46" s="19">
        <v>3557739</v>
      </c>
      <c r="C46" s="206">
        <v>0.63385753051442617</v>
      </c>
      <c r="D46" s="19">
        <v>189939</v>
      </c>
      <c r="E46" s="206">
        <v>3.3840106170907866E-2</v>
      </c>
      <c r="F46" s="19">
        <v>1067588</v>
      </c>
      <c r="G46" s="206">
        <v>0.19020470396699565</v>
      </c>
      <c r="H46" s="19">
        <v>113159</v>
      </c>
      <c r="I46" s="206">
        <v>2.0160749367922139E-2</v>
      </c>
      <c r="J46" s="19">
        <v>52708</v>
      </c>
      <c r="K46" s="206">
        <v>9.3906165456078636E-3</v>
      </c>
      <c r="L46" s="19">
        <v>2361537</v>
      </c>
      <c r="M46" s="206">
        <v>0.42073856767976692</v>
      </c>
      <c r="N46" s="19">
        <v>1230693</v>
      </c>
      <c r="O46" s="206">
        <v>0.21926398361470323</v>
      </c>
      <c r="P46" s="17">
        <v>5612837</v>
      </c>
    </row>
    <row r="47" spans="1:16">
      <c r="A47" s="4" t="s">
        <v>30</v>
      </c>
      <c r="F47" s="21"/>
      <c r="H47" s="21"/>
    </row>
    <row r="49" spans="1:25">
      <c r="A49" s="519" t="s">
        <v>192</v>
      </c>
      <c r="B49" s="514" t="s">
        <v>114</v>
      </c>
      <c r="C49" s="515"/>
      <c r="D49" s="514" t="s">
        <v>115</v>
      </c>
      <c r="E49" s="515"/>
      <c r="F49" s="514" t="s">
        <v>116</v>
      </c>
      <c r="G49" s="515"/>
      <c r="H49" s="514" t="s">
        <v>117</v>
      </c>
      <c r="I49" s="515"/>
      <c r="J49" s="514" t="s">
        <v>118</v>
      </c>
      <c r="K49" s="515"/>
      <c r="L49" s="514" t="s">
        <v>119</v>
      </c>
      <c r="M49" s="515"/>
      <c r="N49" s="514" t="s">
        <v>112</v>
      </c>
      <c r="O49" s="515"/>
      <c r="P49" s="516" t="s">
        <v>11</v>
      </c>
    </row>
    <row r="50" spans="1:25">
      <c r="A50" s="520"/>
      <c r="B50" s="11" t="s">
        <v>29</v>
      </c>
      <c r="C50" s="196" t="s">
        <v>12</v>
      </c>
      <c r="D50" s="11" t="s">
        <v>29</v>
      </c>
      <c r="E50" s="196" t="s">
        <v>12</v>
      </c>
      <c r="F50" s="11" t="s">
        <v>29</v>
      </c>
      <c r="G50" s="196" t="s">
        <v>12</v>
      </c>
      <c r="H50" s="11" t="s">
        <v>29</v>
      </c>
      <c r="I50" s="196" t="s">
        <v>12</v>
      </c>
      <c r="J50" s="11" t="s">
        <v>29</v>
      </c>
      <c r="K50" s="196" t="s">
        <v>12</v>
      </c>
      <c r="L50" s="11" t="s">
        <v>29</v>
      </c>
      <c r="M50" s="196" t="s">
        <v>12</v>
      </c>
      <c r="N50" s="11" t="s">
        <v>29</v>
      </c>
      <c r="O50" s="196" t="s">
        <v>12</v>
      </c>
      <c r="P50" s="517"/>
    </row>
    <row r="51" spans="1:25" ht="14">
      <c r="A51" s="113" t="s">
        <v>173</v>
      </c>
      <c r="B51" s="112">
        <v>95995</v>
      </c>
      <c r="C51" s="111">
        <v>0.64789255222218478</v>
      </c>
      <c r="D51" s="112">
        <v>4570</v>
      </c>
      <c r="E51" s="111">
        <v>3.0843991495967334E-2</v>
      </c>
      <c r="F51" s="112">
        <v>49652</v>
      </c>
      <c r="G51" s="111">
        <v>0.33511288090979652</v>
      </c>
      <c r="H51" s="112">
        <v>9478</v>
      </c>
      <c r="I51" s="111">
        <v>6.3969223500826775E-2</v>
      </c>
      <c r="J51" s="112">
        <v>1527</v>
      </c>
      <c r="K51" s="111">
        <v>1.0306077683663484E-2</v>
      </c>
      <c r="L51" s="112">
        <v>27920</v>
      </c>
      <c r="M51" s="111">
        <v>0.18843856511321838</v>
      </c>
      <c r="N51" s="112">
        <v>29637</v>
      </c>
      <c r="O51" s="111">
        <v>0.20002699692909931</v>
      </c>
      <c r="P51" s="110">
        <v>148165</v>
      </c>
      <c r="R51" s="22"/>
      <c r="S51" s="21"/>
      <c r="T51" s="21"/>
      <c r="U51" s="21"/>
      <c r="V51" s="21"/>
      <c r="W51" s="21"/>
    </row>
    <row r="52" spans="1:25">
      <c r="A52" s="128" t="s">
        <v>185</v>
      </c>
      <c r="B52" s="127">
        <v>594816</v>
      </c>
      <c r="C52" s="82">
        <v>0.77171359142056095</v>
      </c>
      <c r="D52" s="127">
        <v>21401</v>
      </c>
      <c r="E52" s="82">
        <v>2.7765632683033784E-2</v>
      </c>
      <c r="F52" s="127">
        <v>72872</v>
      </c>
      <c r="G52" s="82">
        <v>9.4544048636887909E-2</v>
      </c>
      <c r="H52" s="127">
        <v>8843</v>
      </c>
      <c r="I52" s="82">
        <v>1.1472897986826212E-2</v>
      </c>
      <c r="J52" s="127">
        <v>2117</v>
      </c>
      <c r="K52" s="82">
        <v>2.7465933549825953E-3</v>
      </c>
      <c r="L52" s="127">
        <v>334718</v>
      </c>
      <c r="M52" s="82">
        <v>0.43426274661930298</v>
      </c>
      <c r="N52" s="127">
        <v>70446</v>
      </c>
      <c r="O52" s="82">
        <v>9.1396559038783146E-2</v>
      </c>
      <c r="P52" s="16">
        <v>770773</v>
      </c>
      <c r="S52" s="21"/>
      <c r="T52" s="21"/>
      <c r="U52" s="21"/>
      <c r="V52" s="21"/>
      <c r="W52" s="21"/>
      <c r="Y52" s="21"/>
    </row>
    <row r="53" spans="1:25">
      <c r="A53" s="126" t="s">
        <v>216</v>
      </c>
      <c r="B53" s="125">
        <v>2604305</v>
      </c>
      <c r="C53" s="124">
        <v>0.60744131087463171</v>
      </c>
      <c r="D53" s="125">
        <v>105587</v>
      </c>
      <c r="E53" s="124">
        <v>2.4627647564828135E-2</v>
      </c>
      <c r="F53" s="125">
        <v>1221826</v>
      </c>
      <c r="G53" s="124">
        <v>0.28498489504904678</v>
      </c>
      <c r="H53" s="125">
        <v>139417</v>
      </c>
      <c r="I53" s="124">
        <v>3.2518328397867578E-2</v>
      </c>
      <c r="J53" s="125">
        <v>44946</v>
      </c>
      <c r="K53" s="124">
        <v>1.0483433068926719E-2</v>
      </c>
      <c r="L53" s="125">
        <v>2081308</v>
      </c>
      <c r="M53" s="124">
        <v>0.4854548372229282</v>
      </c>
      <c r="N53" s="125">
        <v>673595</v>
      </c>
      <c r="O53" s="124">
        <v>0.15711271521522924</v>
      </c>
      <c r="P53" s="123">
        <v>4287336</v>
      </c>
      <c r="U53" s="21"/>
      <c r="V53" s="21"/>
      <c r="W53" s="21"/>
      <c r="X53" s="21"/>
    </row>
    <row r="54" spans="1:25">
      <c r="A54" s="128" t="s">
        <v>184</v>
      </c>
      <c r="B54" s="127">
        <v>368184</v>
      </c>
      <c r="C54" s="82">
        <v>0.69290485035653593</v>
      </c>
      <c r="D54" s="127">
        <v>10530</v>
      </c>
      <c r="E54" s="82">
        <v>1.9816961286352269E-2</v>
      </c>
      <c r="F54" s="127">
        <v>68380</v>
      </c>
      <c r="G54" s="82">
        <v>0.12868792143976904</v>
      </c>
      <c r="H54" s="127">
        <v>4017</v>
      </c>
      <c r="I54" s="82">
        <v>7.5598037499788277E-3</v>
      </c>
      <c r="J54" s="127">
        <v>525</v>
      </c>
      <c r="K54" s="82">
        <v>9.880251353594435E-4</v>
      </c>
      <c r="L54" s="127">
        <v>28688</v>
      </c>
      <c r="M54" s="82">
        <v>5.3989457301317552E-2</v>
      </c>
      <c r="N54" s="127">
        <v>149877</v>
      </c>
      <c r="O54" s="82">
        <v>0.28206141564241394</v>
      </c>
      <c r="P54" s="16">
        <v>531363</v>
      </c>
      <c r="S54" s="21"/>
      <c r="T54" s="21"/>
      <c r="U54" s="21"/>
      <c r="V54" s="21"/>
      <c r="Y54" s="21"/>
    </row>
    <row r="55" spans="1:25" ht="14">
      <c r="A55" s="131" t="s">
        <v>213</v>
      </c>
      <c r="B55" s="130">
        <v>833930</v>
      </c>
      <c r="C55" s="124">
        <v>0.64882683972242816</v>
      </c>
      <c r="D55" s="130">
        <v>83701</v>
      </c>
      <c r="E55" s="124">
        <v>6.5122318793672085E-2</v>
      </c>
      <c r="F55" s="130">
        <v>339081</v>
      </c>
      <c r="G55" s="124">
        <v>0.26381693144499019</v>
      </c>
      <c r="H55" s="130">
        <v>48065</v>
      </c>
      <c r="I55" s="124">
        <v>3.7396258740252195E-2</v>
      </c>
      <c r="J55" s="130">
        <v>19938</v>
      </c>
      <c r="K55" s="124">
        <v>1.5512464511872427E-2</v>
      </c>
      <c r="L55" s="130">
        <v>431995</v>
      </c>
      <c r="M55" s="124">
        <v>0.33610728793290845</v>
      </c>
      <c r="N55" s="130">
        <v>173925</v>
      </c>
      <c r="O55" s="124">
        <v>0.13531976076975685</v>
      </c>
      <c r="P55" s="129">
        <v>1285289</v>
      </c>
      <c r="S55" s="21"/>
      <c r="T55" s="21"/>
      <c r="U55" s="21"/>
      <c r="V55" s="21"/>
      <c r="Y55" s="21"/>
    </row>
    <row r="56" spans="1:25">
      <c r="A56" s="128" t="s">
        <v>175</v>
      </c>
      <c r="B56" s="127">
        <v>214183</v>
      </c>
      <c r="C56" s="82">
        <v>0.50265546123824523</v>
      </c>
      <c r="D56" s="127">
        <v>11427</v>
      </c>
      <c r="E56" s="82">
        <v>2.6817459628305833E-2</v>
      </c>
      <c r="F56" s="127">
        <v>33696</v>
      </c>
      <c r="G56" s="82">
        <v>7.9079471395413783E-2</v>
      </c>
      <c r="H56" s="127">
        <v>956</v>
      </c>
      <c r="I56" s="82">
        <v>2.2435889913940995E-3</v>
      </c>
      <c r="J56" s="127">
        <v>0</v>
      </c>
      <c r="K56" s="82">
        <v>0</v>
      </c>
      <c r="L56" s="127">
        <v>175880</v>
      </c>
      <c r="M56" s="82">
        <v>0.41276405000668853</v>
      </c>
      <c r="N56" s="127">
        <v>186517</v>
      </c>
      <c r="O56" s="82">
        <v>0.43772749781156201</v>
      </c>
      <c r="P56" s="16">
        <v>426103</v>
      </c>
      <c r="S56" s="21"/>
      <c r="T56" s="21"/>
      <c r="U56" s="21"/>
      <c r="V56" s="21"/>
      <c r="Y56" s="21"/>
    </row>
    <row r="57" spans="1:25">
      <c r="A57" s="126" t="s">
        <v>215</v>
      </c>
      <c r="B57" s="125">
        <v>111520</v>
      </c>
      <c r="C57" s="124">
        <v>0.28886477077575423</v>
      </c>
      <c r="D57" s="125">
        <v>310</v>
      </c>
      <c r="E57" s="124">
        <v>8.0297775233575865E-4</v>
      </c>
      <c r="F57" s="125">
        <v>41680</v>
      </c>
      <c r="G57" s="124">
        <v>0.10796165392694974</v>
      </c>
      <c r="H57" s="125">
        <v>7401</v>
      </c>
      <c r="I57" s="124">
        <v>1.9170446274312743E-2</v>
      </c>
      <c r="J57" s="125">
        <v>0</v>
      </c>
      <c r="K57" s="124">
        <v>0</v>
      </c>
      <c r="L57" s="125">
        <v>119531</v>
      </c>
      <c r="M57" s="124">
        <v>0.30961527004659861</v>
      </c>
      <c r="N57" s="125">
        <v>151624</v>
      </c>
      <c r="O57" s="124">
        <v>0.3927441894198615</v>
      </c>
      <c r="P57" s="123">
        <v>386063</v>
      </c>
      <c r="S57" s="22"/>
      <c r="T57" s="21"/>
      <c r="U57" s="21"/>
      <c r="V57" s="21"/>
      <c r="Y57" s="21"/>
    </row>
    <row r="58" spans="1:25">
      <c r="A58" s="128" t="s">
        <v>176</v>
      </c>
      <c r="B58" s="127">
        <v>39680</v>
      </c>
      <c r="C58" s="82">
        <v>0.49279070056258617</v>
      </c>
      <c r="D58" s="127">
        <v>3311</v>
      </c>
      <c r="E58" s="82">
        <v>4.1119707902286362E-2</v>
      </c>
      <c r="F58" s="127">
        <v>6833</v>
      </c>
      <c r="G58" s="82">
        <v>8.4859850225407041E-2</v>
      </c>
      <c r="H58" s="127">
        <v>3601</v>
      </c>
      <c r="I58" s="82">
        <v>4.4721252840873811E-2</v>
      </c>
      <c r="J58" s="127">
        <v>297</v>
      </c>
      <c r="K58" s="82">
        <v>3.6884787819326634E-3</v>
      </c>
      <c r="L58" s="127">
        <v>22946</v>
      </c>
      <c r="M58" s="82">
        <v>0.28496913848561245</v>
      </c>
      <c r="N58" s="127">
        <v>36630</v>
      </c>
      <c r="O58" s="82">
        <v>0.45491238310502852</v>
      </c>
      <c r="P58" s="16">
        <v>80521</v>
      </c>
      <c r="S58" s="21"/>
      <c r="T58" s="21"/>
      <c r="U58" s="21"/>
      <c r="V58" s="21"/>
      <c r="Y58" s="21"/>
    </row>
    <row r="59" spans="1:25" ht="14">
      <c r="A59" s="131" t="s">
        <v>189</v>
      </c>
      <c r="B59" s="130">
        <v>150694</v>
      </c>
      <c r="C59" s="124">
        <v>0.563253619992375</v>
      </c>
      <c r="D59" s="130">
        <v>4720</v>
      </c>
      <c r="E59" s="124">
        <v>1.7642089840099871E-2</v>
      </c>
      <c r="F59" s="130">
        <v>26168</v>
      </c>
      <c r="G59" s="124">
        <v>9.7808942147401157E-2</v>
      </c>
      <c r="H59" s="130">
        <v>3249</v>
      </c>
      <c r="I59" s="124">
        <v>1.2143887688661967E-2</v>
      </c>
      <c r="J59" s="130">
        <v>2171</v>
      </c>
      <c r="K59" s="124">
        <v>8.1146137802662766E-3</v>
      </c>
      <c r="L59" s="130">
        <v>49236</v>
      </c>
      <c r="M59" s="124">
        <v>0.18403091850999095</v>
      </c>
      <c r="N59" s="130">
        <v>91822</v>
      </c>
      <c r="O59" s="124">
        <v>0.34320592654611237</v>
      </c>
      <c r="P59" s="129">
        <v>267542</v>
      </c>
      <c r="S59" s="21"/>
      <c r="T59" s="21"/>
      <c r="U59" s="21"/>
      <c r="Y59" s="21"/>
    </row>
    <row r="60" spans="1:25">
      <c r="A60" s="128" t="s">
        <v>186</v>
      </c>
      <c r="B60" s="127">
        <v>203459</v>
      </c>
      <c r="C60" s="82">
        <v>0.93719742230288405</v>
      </c>
      <c r="D60" s="127">
        <v>21204</v>
      </c>
      <c r="E60" s="82">
        <v>9.7672426103098675E-2</v>
      </c>
      <c r="F60" s="127">
        <v>91770</v>
      </c>
      <c r="G60" s="82">
        <v>0.4227220592096475</v>
      </c>
      <c r="H60" s="127">
        <v>21754</v>
      </c>
      <c r="I60" s="82">
        <v>0.10020590253946465</v>
      </c>
      <c r="J60" s="127">
        <v>2441</v>
      </c>
      <c r="K60" s="82">
        <v>1.1244029056671564E-2</v>
      </c>
      <c r="L60" s="127">
        <v>170939</v>
      </c>
      <c r="M60" s="82">
        <v>0.78739987010175361</v>
      </c>
      <c r="N60" s="127">
        <v>8127</v>
      </c>
      <c r="O60" s="82">
        <v>3.7435569087902416E-2</v>
      </c>
      <c r="P60" s="16">
        <v>217093</v>
      </c>
      <c r="S60" s="21"/>
      <c r="T60" s="21"/>
      <c r="U60" s="21"/>
      <c r="Y60" s="21"/>
    </row>
    <row r="61" spans="1:25">
      <c r="A61" s="126" t="s">
        <v>217</v>
      </c>
      <c r="B61" s="125">
        <v>684476</v>
      </c>
      <c r="C61" s="124">
        <v>0.36702109976138769</v>
      </c>
      <c r="D61" s="125">
        <v>15102</v>
      </c>
      <c r="E61" s="124">
        <v>8.097804230676426E-3</v>
      </c>
      <c r="F61" s="125">
        <v>231871</v>
      </c>
      <c r="G61" s="124">
        <v>0.12433094721038097</v>
      </c>
      <c r="H61" s="125">
        <v>24639</v>
      </c>
      <c r="I61" s="124">
        <v>1.3211614252392825E-2</v>
      </c>
      <c r="J61" s="125">
        <v>26125</v>
      </c>
      <c r="K61" s="124">
        <v>1.4008418456258881E-2</v>
      </c>
      <c r="L61" s="125">
        <v>591492</v>
      </c>
      <c r="M61" s="124">
        <v>0.31716239041261157</v>
      </c>
      <c r="N61" s="125">
        <v>903654</v>
      </c>
      <c r="O61" s="124">
        <v>0.48454596637979569</v>
      </c>
      <c r="P61" s="123">
        <v>1864950</v>
      </c>
      <c r="S61" s="21"/>
      <c r="T61" s="21"/>
      <c r="U61" s="21"/>
      <c r="Y61" s="21"/>
    </row>
    <row r="62" spans="1:25">
      <c r="A62" s="128" t="s">
        <v>188</v>
      </c>
      <c r="B62" s="127">
        <v>147545</v>
      </c>
      <c r="C62" s="82">
        <v>0.93973517104332926</v>
      </c>
      <c r="D62" s="127">
        <v>1400</v>
      </c>
      <c r="E62" s="82">
        <v>8.9167998879030874E-3</v>
      </c>
      <c r="F62" s="127">
        <v>18068</v>
      </c>
      <c r="G62" s="82">
        <v>0.11507767169616641</v>
      </c>
      <c r="H62" s="127">
        <v>2608</v>
      </c>
      <c r="I62" s="82">
        <v>1.6610724362608038E-2</v>
      </c>
      <c r="J62" s="127">
        <v>320</v>
      </c>
      <c r="K62" s="82">
        <v>2.0381256886635628E-3</v>
      </c>
      <c r="L62" s="127">
        <v>101873</v>
      </c>
      <c r="M62" s="82">
        <v>0.64884368212882226</v>
      </c>
      <c r="N62" s="127">
        <v>5320</v>
      </c>
      <c r="O62" s="82">
        <v>3.3883839574031731E-2</v>
      </c>
      <c r="P62" s="16">
        <v>157007</v>
      </c>
      <c r="S62" s="21"/>
      <c r="T62" s="21"/>
      <c r="U62" s="21"/>
      <c r="V62" s="21"/>
      <c r="Y62" s="21"/>
    </row>
    <row r="63" spans="1:25" ht="14">
      <c r="A63" s="131" t="s">
        <v>177</v>
      </c>
      <c r="B63" s="130">
        <v>72276</v>
      </c>
      <c r="C63" s="124">
        <v>0.44451824790582678</v>
      </c>
      <c r="D63" s="130">
        <v>748</v>
      </c>
      <c r="E63" s="124">
        <v>4.6004157594991208E-3</v>
      </c>
      <c r="F63" s="130">
        <v>15342</v>
      </c>
      <c r="G63" s="124">
        <v>9.4357725377320192E-2</v>
      </c>
      <c r="H63" s="130">
        <v>3488</v>
      </c>
      <c r="I63" s="124">
        <v>2.1452206108466487E-2</v>
      </c>
      <c r="J63" s="130">
        <v>1092</v>
      </c>
      <c r="K63" s="124">
        <v>6.7161149857928341E-3</v>
      </c>
      <c r="L63" s="130">
        <v>26872</v>
      </c>
      <c r="M63" s="124">
        <v>0.16527055118885076</v>
      </c>
      <c r="N63" s="130">
        <v>72754</v>
      </c>
      <c r="O63" s="124">
        <v>0.4474580857842233</v>
      </c>
      <c r="P63" s="129">
        <v>162594</v>
      </c>
      <c r="S63" s="22"/>
      <c r="T63" s="21"/>
      <c r="U63" s="21"/>
      <c r="V63" s="21"/>
      <c r="Y63" s="21"/>
    </row>
    <row r="64" spans="1:25">
      <c r="A64" s="128" t="s">
        <v>178</v>
      </c>
      <c r="B64" s="127">
        <v>136195</v>
      </c>
      <c r="C64" s="82">
        <v>0.73008802118512328</v>
      </c>
      <c r="D64" s="127">
        <v>12824</v>
      </c>
      <c r="E64" s="82">
        <v>6.8744438369088584E-2</v>
      </c>
      <c r="F64" s="127">
        <v>54086</v>
      </c>
      <c r="G64" s="82">
        <v>0.2899338500959549</v>
      </c>
      <c r="H64" s="127">
        <v>21513</v>
      </c>
      <c r="I64" s="82">
        <v>0.11532276221414557</v>
      </c>
      <c r="J64" s="127">
        <v>3184</v>
      </c>
      <c r="K64" s="82">
        <v>1.7068176213909707E-2</v>
      </c>
      <c r="L64" s="127">
        <v>29951</v>
      </c>
      <c r="M64" s="82">
        <v>0.16055557342424925</v>
      </c>
      <c r="N64" s="127">
        <v>42434</v>
      </c>
      <c r="O64" s="82">
        <v>0.22747204442871999</v>
      </c>
      <c r="P64" s="16">
        <v>186546</v>
      </c>
      <c r="S64" s="21"/>
      <c r="T64" s="21"/>
      <c r="U64" s="21"/>
      <c r="V64" s="21"/>
      <c r="W64" s="21"/>
      <c r="Y64" s="21"/>
    </row>
    <row r="65" spans="1:25">
      <c r="A65" s="126" t="s">
        <v>214</v>
      </c>
      <c r="B65" s="125">
        <v>152130</v>
      </c>
      <c r="C65" s="124">
        <v>0.46752408611072699</v>
      </c>
      <c r="D65" s="125">
        <v>8339</v>
      </c>
      <c r="E65" s="124">
        <v>2.5627314494691068E-2</v>
      </c>
      <c r="F65" s="125">
        <v>46002</v>
      </c>
      <c r="G65" s="124">
        <v>0.14137279306688794</v>
      </c>
      <c r="H65" s="125">
        <v>5945</v>
      </c>
      <c r="I65" s="124">
        <v>1.8270102490818851E-2</v>
      </c>
      <c r="J65" s="125">
        <v>6071</v>
      </c>
      <c r="K65" s="124">
        <v>1.8657324175233178E-2</v>
      </c>
      <c r="L65" s="125">
        <v>75608</v>
      </c>
      <c r="M65" s="124">
        <v>0.23235759615236867</v>
      </c>
      <c r="N65" s="125">
        <v>145222</v>
      </c>
      <c r="O65" s="124">
        <v>0.44629450360331291</v>
      </c>
      <c r="P65" s="123">
        <v>325395</v>
      </c>
      <c r="S65" s="21"/>
      <c r="T65" s="21"/>
      <c r="U65" s="21"/>
      <c r="Y65" s="21"/>
    </row>
    <row r="66" spans="1:25">
      <c r="A66" s="128" t="s">
        <v>171</v>
      </c>
      <c r="B66" s="127">
        <v>93325</v>
      </c>
      <c r="C66" s="82">
        <v>0.75250566445464007</v>
      </c>
      <c r="D66" s="127">
        <v>1398</v>
      </c>
      <c r="E66" s="82">
        <v>1.1272466315645184E-2</v>
      </c>
      <c r="F66" s="127">
        <v>23605</v>
      </c>
      <c r="G66" s="82">
        <v>0.19033373918512486</v>
      </c>
      <c r="H66" s="127">
        <v>2058</v>
      </c>
      <c r="I66" s="82">
        <v>1.6594231529039907E-2</v>
      </c>
      <c r="J66" s="127">
        <v>1603</v>
      </c>
      <c r="K66" s="82">
        <v>1.2925438844048089E-2</v>
      </c>
      <c r="L66" s="127">
        <v>51833</v>
      </c>
      <c r="M66" s="82">
        <v>0.41794402470589181</v>
      </c>
      <c r="N66" s="127">
        <v>14638</v>
      </c>
      <c r="O66" s="82">
        <v>0.11803030180859385</v>
      </c>
      <c r="P66" s="16">
        <v>124019</v>
      </c>
      <c r="S66" s="21"/>
      <c r="T66" s="21"/>
      <c r="U66" s="21"/>
      <c r="V66" s="21"/>
      <c r="Y66" s="21"/>
    </row>
    <row r="67" spans="1:25" ht="14">
      <c r="A67" s="131" t="s">
        <v>172</v>
      </c>
      <c r="B67" s="130">
        <v>12005</v>
      </c>
      <c r="C67" s="124">
        <v>0.26888102490593085</v>
      </c>
      <c r="D67" s="130">
        <v>267</v>
      </c>
      <c r="E67" s="124">
        <v>5.9801110912022937E-3</v>
      </c>
      <c r="F67" s="130">
        <v>1224</v>
      </c>
      <c r="G67" s="124">
        <v>2.7414441856298155E-2</v>
      </c>
      <c r="H67" s="130">
        <v>36</v>
      </c>
      <c r="I67" s="124">
        <v>8.0630711342053395E-4</v>
      </c>
      <c r="J67" s="130">
        <v>42</v>
      </c>
      <c r="K67" s="124">
        <v>9.4069163232395623E-4</v>
      </c>
      <c r="L67" s="130">
        <v>626</v>
      </c>
      <c r="M67" s="124">
        <v>1.4020784805590396E-2</v>
      </c>
      <c r="N67" s="130">
        <v>32410</v>
      </c>
      <c r="O67" s="124">
        <v>0.72590037627665294</v>
      </c>
      <c r="P67" s="129">
        <v>44648</v>
      </c>
      <c r="S67" s="21"/>
      <c r="T67" s="21"/>
      <c r="U67" s="21"/>
      <c r="V67" s="21"/>
      <c r="Y67" s="22"/>
    </row>
    <row r="68" spans="1:25">
      <c r="A68" s="128" t="s">
        <v>179</v>
      </c>
      <c r="B68" s="127">
        <v>58625</v>
      </c>
      <c r="C68" s="82">
        <v>0.54675259270312615</v>
      </c>
      <c r="D68" s="127">
        <v>1591</v>
      </c>
      <c r="E68" s="82">
        <v>1.4838095948668209E-2</v>
      </c>
      <c r="F68" s="127">
        <v>4756</v>
      </c>
      <c r="G68" s="82">
        <v>4.4355741251958514E-2</v>
      </c>
      <c r="H68" s="127">
        <v>460</v>
      </c>
      <c r="I68" s="82">
        <v>4.2900843094829519E-3</v>
      </c>
      <c r="J68" s="127">
        <v>0</v>
      </c>
      <c r="K68" s="82">
        <v>0</v>
      </c>
      <c r="L68" s="127">
        <v>17719</v>
      </c>
      <c r="M68" s="82">
        <v>0.16525218234723568</v>
      </c>
      <c r="N68" s="127">
        <v>40890</v>
      </c>
      <c r="O68" s="82">
        <v>0.38135119003208234</v>
      </c>
      <c r="P68" s="16">
        <v>107224</v>
      </c>
      <c r="S68" s="21"/>
      <c r="T68" s="21"/>
      <c r="U68" s="21"/>
      <c r="V68" s="21"/>
      <c r="Y68" s="21"/>
    </row>
    <row r="69" spans="1:25">
      <c r="A69" s="126" t="s">
        <v>187</v>
      </c>
      <c r="B69" s="125">
        <v>152835</v>
      </c>
      <c r="C69" s="124">
        <v>0.72843436774651715</v>
      </c>
      <c r="D69" s="125">
        <v>5232</v>
      </c>
      <c r="E69" s="124">
        <v>2.493649106585388E-2</v>
      </c>
      <c r="F69" s="125">
        <v>50850</v>
      </c>
      <c r="G69" s="124">
        <v>0.24235867176962342</v>
      </c>
      <c r="H69" s="125">
        <v>1368</v>
      </c>
      <c r="I69" s="124">
        <v>6.5200917007049138E-3</v>
      </c>
      <c r="J69" s="125">
        <v>428</v>
      </c>
      <c r="K69" s="124">
        <v>2.0399117309222977E-3</v>
      </c>
      <c r="L69" s="125">
        <v>167992</v>
      </c>
      <c r="M69" s="124">
        <v>0.80067488668480979</v>
      </c>
      <c r="N69" s="125">
        <v>7268</v>
      </c>
      <c r="O69" s="124">
        <v>3.4640370234446861E-2</v>
      </c>
      <c r="P69" s="123">
        <v>209813</v>
      </c>
      <c r="S69" s="21"/>
      <c r="T69" s="21"/>
      <c r="U69" s="21"/>
      <c r="Y69" s="21"/>
    </row>
    <row r="70" spans="1:25">
      <c r="A70" s="128" t="s">
        <v>180</v>
      </c>
      <c r="B70" s="127">
        <v>103964</v>
      </c>
      <c r="C70" s="82">
        <v>0.85715227966031826</v>
      </c>
      <c r="D70" s="127">
        <v>1260</v>
      </c>
      <c r="E70" s="82">
        <v>1.0388325500865693E-2</v>
      </c>
      <c r="F70" s="127">
        <v>33894</v>
      </c>
      <c r="G70" s="82">
        <v>0.27944595597328714</v>
      </c>
      <c r="H70" s="127">
        <v>4601</v>
      </c>
      <c r="I70" s="82">
        <v>3.793387748371671E-2</v>
      </c>
      <c r="J70" s="127">
        <v>485</v>
      </c>
      <c r="K70" s="82">
        <v>3.9986808475554452E-3</v>
      </c>
      <c r="L70" s="127">
        <v>32825</v>
      </c>
      <c r="M70" s="82">
        <v>0.27063236870310825</v>
      </c>
      <c r="N70" s="127">
        <v>6365</v>
      </c>
      <c r="O70" s="82">
        <v>5.2477533184928683E-2</v>
      </c>
      <c r="P70" s="16">
        <v>121290</v>
      </c>
      <c r="S70" s="22"/>
      <c r="T70" s="21"/>
      <c r="U70" s="21"/>
      <c r="V70" s="21"/>
      <c r="Y70" s="21"/>
    </row>
    <row r="71" spans="1:25" ht="14">
      <c r="A71" s="131" t="s">
        <v>181</v>
      </c>
      <c r="B71" s="130">
        <v>61781</v>
      </c>
      <c r="C71" s="124">
        <v>0.63086254607836134</v>
      </c>
      <c r="D71" s="130">
        <v>1123</v>
      </c>
      <c r="E71" s="124">
        <v>1.1467257558893506E-2</v>
      </c>
      <c r="F71" s="130">
        <v>18860</v>
      </c>
      <c r="G71" s="124">
        <v>0.19258457485372354</v>
      </c>
      <c r="H71" s="130">
        <v>2079</v>
      </c>
      <c r="I71" s="124">
        <v>2.1229232827194657E-2</v>
      </c>
      <c r="J71" s="130">
        <v>1146</v>
      </c>
      <c r="K71" s="124">
        <v>1.170211679652E-2</v>
      </c>
      <c r="L71" s="130">
        <v>23063</v>
      </c>
      <c r="M71" s="124">
        <v>0.23550254771216469</v>
      </c>
      <c r="N71" s="130">
        <v>14398</v>
      </c>
      <c r="O71" s="124">
        <v>0.14702188275418407</v>
      </c>
      <c r="P71" s="129">
        <v>97931</v>
      </c>
      <c r="S71" s="21"/>
      <c r="T71" s="21"/>
      <c r="U71" s="21"/>
      <c r="V71" s="21"/>
      <c r="W71" s="21"/>
    </row>
    <row r="72" spans="1:25">
      <c r="A72" s="128" t="s">
        <v>182</v>
      </c>
      <c r="B72" s="127">
        <v>111891</v>
      </c>
      <c r="C72" s="82">
        <v>0.60769702861673991</v>
      </c>
      <c r="D72" s="127">
        <v>730</v>
      </c>
      <c r="E72" s="82">
        <v>3.9647409612052816E-3</v>
      </c>
      <c r="F72" s="127">
        <v>14639</v>
      </c>
      <c r="G72" s="82">
        <v>7.9506634152170019E-2</v>
      </c>
      <c r="H72" s="127">
        <v>0</v>
      </c>
      <c r="I72" s="82">
        <v>0</v>
      </c>
      <c r="J72" s="127">
        <v>126</v>
      </c>
      <c r="K72" s="82">
        <v>6.8432515220803486E-4</v>
      </c>
      <c r="L72" s="127">
        <v>55410</v>
      </c>
      <c r="M72" s="82">
        <v>0.30094013241148582</v>
      </c>
      <c r="N72" s="127">
        <v>50349</v>
      </c>
      <c r="O72" s="82">
        <v>0.27345307213112974</v>
      </c>
      <c r="P72" s="16">
        <v>184123</v>
      </c>
      <c r="S72" s="21"/>
      <c r="T72" s="21"/>
      <c r="U72" s="21"/>
      <c r="V72" s="21"/>
      <c r="W72" s="21"/>
      <c r="Y72" s="21"/>
    </row>
    <row r="73" spans="1:25">
      <c r="A73" s="126" t="s">
        <v>183</v>
      </c>
      <c r="B73" s="125">
        <v>113795</v>
      </c>
      <c r="C73" s="124">
        <v>0.45421887286501761</v>
      </c>
      <c r="D73" s="125">
        <v>4001</v>
      </c>
      <c r="E73" s="124">
        <v>1.5970207041899342E-2</v>
      </c>
      <c r="F73" s="125">
        <v>42247</v>
      </c>
      <c r="G73" s="124">
        <v>0.16863117643067269</v>
      </c>
      <c r="H73" s="125">
        <v>5535</v>
      </c>
      <c r="I73" s="124">
        <v>2.2093250681557822E-2</v>
      </c>
      <c r="J73" s="125">
        <v>4592</v>
      </c>
      <c r="K73" s="124">
        <v>1.8329215380255379E-2</v>
      </c>
      <c r="L73" s="125">
        <v>39317</v>
      </c>
      <c r="M73" s="124">
        <v>0.15693592358569267</v>
      </c>
      <c r="N73" s="125">
        <v>94994</v>
      </c>
      <c r="O73" s="124">
        <v>0.37917366851741713</v>
      </c>
      <c r="P73" s="123">
        <v>250529</v>
      </c>
      <c r="S73" s="21"/>
      <c r="T73" s="21"/>
      <c r="U73" s="21"/>
      <c r="V73" s="21"/>
      <c r="W73" s="21"/>
      <c r="Y73" s="21"/>
    </row>
    <row r="74" spans="1:25">
      <c r="A74" s="158" t="s">
        <v>212</v>
      </c>
      <c r="B74" s="119">
        <v>7117609</v>
      </c>
      <c r="C74" s="118">
        <v>0.58167902972765417</v>
      </c>
      <c r="D74" s="119">
        <v>320774</v>
      </c>
      <c r="E74" s="118">
        <v>2.6214914177198907E-2</v>
      </c>
      <c r="F74" s="119">
        <v>2507401</v>
      </c>
      <c r="G74" s="118">
        <v>0.20491468143559863</v>
      </c>
      <c r="H74" s="119">
        <v>321112</v>
      </c>
      <c r="I74" s="118">
        <v>2.6242536867915403E-2</v>
      </c>
      <c r="J74" s="119">
        <v>119176</v>
      </c>
      <c r="K74" s="118">
        <v>9.7395319196127393E-3</v>
      </c>
      <c r="L74" s="119">
        <v>4657742</v>
      </c>
      <c r="M74" s="118">
        <v>0.38064901391488959</v>
      </c>
      <c r="N74" s="119">
        <v>3002897</v>
      </c>
      <c r="O74" s="118">
        <v>0.24540856533873714</v>
      </c>
      <c r="P74" s="157">
        <v>12236317</v>
      </c>
      <c r="V74" s="21"/>
      <c r="W74" s="21"/>
      <c r="X74" s="21"/>
      <c r="Y74" s="22"/>
    </row>
    <row r="75" spans="1:25">
      <c r="A75" s="4" t="s">
        <v>405</v>
      </c>
    </row>
    <row r="76" spans="1:25">
      <c r="A76" s="4" t="s">
        <v>406</v>
      </c>
    </row>
    <row r="78" spans="1:25">
      <c r="B78" s="4"/>
      <c r="C78" s="207"/>
      <c r="D78" s="4"/>
      <c r="E78" s="207"/>
    </row>
    <row r="79" spans="1:25">
      <c r="B79" s="4"/>
      <c r="C79" s="207"/>
      <c r="D79" s="4"/>
      <c r="E79" s="207"/>
    </row>
    <row r="80" spans="1:25">
      <c r="B80" s="4"/>
      <c r="C80" s="207"/>
      <c r="D80" s="4"/>
      <c r="E80" s="207"/>
    </row>
    <row r="81" spans="2:25">
      <c r="B81" s="4"/>
      <c r="C81" s="207"/>
      <c r="D81" s="4"/>
      <c r="E81" s="207"/>
    </row>
    <row r="82" spans="2:25">
      <c r="B82" s="4"/>
      <c r="C82" s="207"/>
      <c r="D82" s="4"/>
      <c r="E82" s="207"/>
    </row>
    <row r="83" spans="2:25">
      <c r="D83" s="26"/>
      <c r="F83" s="21"/>
    </row>
    <row r="84" spans="2:25">
      <c r="D84" s="26"/>
      <c r="F84" s="21"/>
      <c r="H84" s="21"/>
      <c r="J84" s="22"/>
      <c r="U84" s="22"/>
      <c r="V84" s="21"/>
      <c r="W84" s="21"/>
      <c r="X84" s="22"/>
    </row>
    <row r="85" spans="2:25">
      <c r="D85" s="26"/>
      <c r="F85" s="21"/>
      <c r="H85" s="21"/>
      <c r="S85" s="21"/>
      <c r="T85" s="21"/>
      <c r="U85" s="21"/>
      <c r="V85" s="21"/>
      <c r="W85" s="21"/>
    </row>
    <row r="86" spans="2:25">
      <c r="D86" s="26"/>
      <c r="F86" s="21"/>
      <c r="T86" s="22"/>
      <c r="U86" s="21"/>
      <c r="V86" s="21"/>
      <c r="W86" s="21"/>
      <c r="X86" s="21"/>
    </row>
    <row r="87" spans="2:25">
      <c r="D87" s="26"/>
      <c r="F87" s="21"/>
      <c r="H87" s="21"/>
      <c r="J87" s="22"/>
      <c r="S87" s="21"/>
      <c r="T87" s="21"/>
      <c r="U87" s="21"/>
      <c r="V87" s="21"/>
      <c r="W87" s="21"/>
      <c r="X87" s="21"/>
      <c r="Y87" s="21"/>
    </row>
    <row r="88" spans="2:25">
      <c r="D88" s="26"/>
    </row>
    <row r="89" spans="2:25">
      <c r="D89" s="26"/>
      <c r="U89" s="21"/>
      <c r="V89" s="21"/>
      <c r="W89" s="21"/>
      <c r="X89" s="21"/>
    </row>
    <row r="90" spans="2:25">
      <c r="D90" s="26"/>
    </row>
    <row r="91" spans="2:25">
      <c r="D91" s="26"/>
      <c r="F91" s="21"/>
      <c r="P91" s="21"/>
      <c r="Q91" s="21"/>
      <c r="R91" s="22"/>
    </row>
    <row r="92" spans="2:25">
      <c r="D92" s="26"/>
      <c r="F92" s="21"/>
      <c r="N92" s="21"/>
      <c r="P92" s="21"/>
      <c r="Q92" s="21"/>
    </row>
    <row r="93" spans="2:25">
      <c r="D93" s="26"/>
      <c r="F93" s="21"/>
      <c r="R93" s="22"/>
    </row>
    <row r="94" spans="2:25">
      <c r="D94" s="26"/>
      <c r="P94" s="21"/>
      <c r="Q94" s="21"/>
    </row>
    <row r="95" spans="2:25">
      <c r="D95" s="26"/>
      <c r="F95" s="21"/>
    </row>
    <row r="96" spans="2:25">
      <c r="D96" s="26"/>
      <c r="F96" s="21"/>
    </row>
    <row r="97" spans="4:8">
      <c r="D97" s="26"/>
      <c r="F97" s="21"/>
    </row>
    <row r="98" spans="4:8">
      <c r="D98" s="26"/>
    </row>
    <row r="99" spans="4:8">
      <c r="D99" s="26"/>
      <c r="F99" s="21"/>
    </row>
    <row r="100" spans="4:8">
      <c r="D100" s="26"/>
      <c r="F100" s="21"/>
    </row>
    <row r="101" spans="4:8">
      <c r="D101" s="26"/>
      <c r="F101" s="21"/>
    </row>
    <row r="102" spans="4:8">
      <c r="D102" s="26"/>
      <c r="F102" s="21"/>
    </row>
    <row r="103" spans="4:8">
      <c r="F103" s="21"/>
      <c r="H103" s="21"/>
    </row>
  </sheetData>
  <mergeCells count="56">
    <mergeCell ref="L43:M43"/>
    <mergeCell ref="F43:G43"/>
    <mergeCell ref="H43:I43"/>
    <mergeCell ref="L49:M49"/>
    <mergeCell ref="N35:O35"/>
    <mergeCell ref="L35:M35"/>
    <mergeCell ref="H35:I35"/>
    <mergeCell ref="F49:G49"/>
    <mergeCell ref="H49:I49"/>
    <mergeCell ref="J43:K43"/>
    <mergeCell ref="J49:K49"/>
    <mergeCell ref="P35:P36"/>
    <mergeCell ref="N43:O43"/>
    <mergeCell ref="P43:P44"/>
    <mergeCell ref="P49:P50"/>
    <mergeCell ref="N49:O49"/>
    <mergeCell ref="A49:A50"/>
    <mergeCell ref="B49:C49"/>
    <mergeCell ref="D43:E43"/>
    <mergeCell ref="D49:E49"/>
    <mergeCell ref="J35:K35"/>
    <mergeCell ref="F35:G35"/>
    <mergeCell ref="A35:A36"/>
    <mergeCell ref="B35:C35"/>
    <mergeCell ref="D35:E35"/>
    <mergeCell ref="A43:A44"/>
    <mergeCell ref="B43:C43"/>
    <mergeCell ref="A19:A20"/>
    <mergeCell ref="J26:K26"/>
    <mergeCell ref="J19:K19"/>
    <mergeCell ref="F26:G26"/>
    <mergeCell ref="H26:I26"/>
    <mergeCell ref="B19:C19"/>
    <mergeCell ref="D19:E19"/>
    <mergeCell ref="F19:G19"/>
    <mergeCell ref="A26:A27"/>
    <mergeCell ref="D26:E26"/>
    <mergeCell ref="B26:C26"/>
    <mergeCell ref="L26:M26"/>
    <mergeCell ref="N26:O26"/>
    <mergeCell ref="F12:G12"/>
    <mergeCell ref="P26:P27"/>
    <mergeCell ref="J12:K12"/>
    <mergeCell ref="L12:M12"/>
    <mergeCell ref="L19:M19"/>
    <mergeCell ref="N19:O19"/>
    <mergeCell ref="P19:P20"/>
    <mergeCell ref="H19:I19"/>
    <mergeCell ref="A6:P6"/>
    <mergeCell ref="A11:A13"/>
    <mergeCell ref="B11:P11"/>
    <mergeCell ref="B12:C12"/>
    <mergeCell ref="D12:E12"/>
    <mergeCell ref="H12:I12"/>
    <mergeCell ref="N12:O12"/>
    <mergeCell ref="P12:P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/>
  <dimension ref="A6:U89"/>
  <sheetViews>
    <sheetView showGridLines="0" topLeftCell="A28" zoomScale="60" zoomScaleNormal="60" workbookViewId="0">
      <selection activeCell="A77" sqref="A77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11.3320312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8" width="13.1640625" style="4" customWidth="1"/>
    <col min="9" max="16384" width="11.5" style="4"/>
  </cols>
  <sheetData>
    <row r="6" spans="1:12" s="6" customFormat="1" ht="16">
      <c r="A6" s="521" t="s">
        <v>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</row>
    <row r="7" spans="1:12" ht="15" customHeight="1">
      <c r="A7" s="144" t="s">
        <v>76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1:12" ht="15" customHeight="1">
      <c r="A8" s="144" t="s">
        <v>319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2" ht="15" customHeight="1">
      <c r="A9" s="144" t="s">
        <v>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</row>
    <row r="10" spans="1:12" ht="15" customHeight="1">
      <c r="A10" s="145" t="s">
        <v>404</v>
      </c>
      <c r="B10" s="145"/>
      <c r="C10" s="145"/>
      <c r="D10" s="145"/>
      <c r="E10" s="145"/>
      <c r="F10" s="145"/>
      <c r="G10" s="145"/>
      <c r="H10" s="145"/>
      <c r="I10" s="144"/>
      <c r="J10" s="144"/>
      <c r="K10" s="144"/>
      <c r="L10" s="144"/>
    </row>
    <row r="11" spans="1:12" ht="14">
      <c r="A11" s="522" t="s">
        <v>13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</row>
    <row r="12" spans="1:12" ht="20.25" customHeight="1">
      <c r="A12" s="523"/>
      <c r="B12" s="514" t="s">
        <v>74</v>
      </c>
      <c r="C12" s="515"/>
      <c r="D12" s="514">
        <v>2</v>
      </c>
      <c r="E12" s="515"/>
      <c r="F12" s="514">
        <v>3</v>
      </c>
      <c r="G12" s="515"/>
      <c r="H12" s="514">
        <v>4</v>
      </c>
      <c r="I12" s="515"/>
      <c r="J12" s="514" t="s">
        <v>75</v>
      </c>
      <c r="K12" s="515"/>
      <c r="L12" s="558" t="s">
        <v>11</v>
      </c>
    </row>
    <row r="13" spans="1:12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59"/>
    </row>
    <row r="14" spans="1:12" ht="28">
      <c r="A14" s="143" t="s">
        <v>3</v>
      </c>
      <c r="B14" s="142">
        <v>1784459</v>
      </c>
      <c r="C14" s="141">
        <v>0.14610447614794742</v>
      </c>
      <c r="D14" s="142">
        <v>1073525</v>
      </c>
      <c r="E14" s="141">
        <v>8.7895999715726314E-2</v>
      </c>
      <c r="F14" s="142">
        <v>3194963</v>
      </c>
      <c r="G14" s="141">
        <v>0.26159098944109926</v>
      </c>
      <c r="H14" s="142">
        <v>3594648</v>
      </c>
      <c r="I14" s="141">
        <v>0.29431562337731881</v>
      </c>
      <c r="J14" s="142">
        <v>2565987</v>
      </c>
      <c r="K14" s="141">
        <v>0.21009291131790822</v>
      </c>
      <c r="L14" s="140">
        <v>12213582</v>
      </c>
    </row>
    <row r="15" spans="1:12">
      <c r="A15" s="13" t="s">
        <v>4</v>
      </c>
      <c r="B15" s="15">
        <v>667689</v>
      </c>
      <c r="C15" s="82">
        <v>0.14428569946762301</v>
      </c>
      <c r="D15" s="15">
        <v>413078</v>
      </c>
      <c r="E15" s="82">
        <v>8.9264984393462796E-2</v>
      </c>
      <c r="F15" s="15">
        <v>1289684</v>
      </c>
      <c r="G15" s="82">
        <v>0.27869705511428516</v>
      </c>
      <c r="H15" s="15">
        <v>1306065</v>
      </c>
      <c r="I15" s="82">
        <v>0.28223694276104755</v>
      </c>
      <c r="J15" s="15">
        <v>951032</v>
      </c>
      <c r="K15" s="82">
        <v>0.20551531826358149</v>
      </c>
      <c r="L15" s="16">
        <v>4627548</v>
      </c>
    </row>
    <row r="16" spans="1:12">
      <c r="A16" s="139" t="s">
        <v>5</v>
      </c>
      <c r="B16" s="138">
        <v>1116770</v>
      </c>
      <c r="C16" s="137">
        <v>0.14721394604875221</v>
      </c>
      <c r="D16" s="138">
        <v>660447</v>
      </c>
      <c r="E16" s="137">
        <v>8.7060906924487813E-2</v>
      </c>
      <c r="F16" s="138">
        <v>1905278</v>
      </c>
      <c r="G16" s="137">
        <v>0.25115600589187975</v>
      </c>
      <c r="H16" s="138">
        <v>2288583</v>
      </c>
      <c r="I16" s="137">
        <v>0.30168372564636542</v>
      </c>
      <c r="J16" s="138">
        <v>1614956</v>
      </c>
      <c r="K16" s="137">
        <v>0.21288541548851481</v>
      </c>
      <c r="L16" s="136">
        <v>7586034</v>
      </c>
    </row>
    <row r="17" spans="1:12">
      <c r="A17" s="4" t="s">
        <v>30</v>
      </c>
      <c r="B17" s="9"/>
      <c r="C17" s="9"/>
      <c r="D17" s="9"/>
      <c r="E17" s="9"/>
      <c r="F17" s="8"/>
      <c r="G17" s="8"/>
      <c r="H17" s="8"/>
    </row>
    <row r="18" spans="1:12">
      <c r="B18" s="9"/>
      <c r="C18" s="9"/>
      <c r="D18" s="9"/>
      <c r="E18" s="9"/>
      <c r="F18" s="8"/>
      <c r="G18" s="8"/>
      <c r="H18" s="8"/>
    </row>
    <row r="19" spans="1:12">
      <c r="A19" s="526" t="s">
        <v>14</v>
      </c>
      <c r="B19" s="514" t="s">
        <v>74</v>
      </c>
      <c r="C19" s="515"/>
      <c r="D19" s="514">
        <v>2</v>
      </c>
      <c r="E19" s="515"/>
      <c r="F19" s="514">
        <v>3</v>
      </c>
      <c r="G19" s="515"/>
      <c r="H19" s="514">
        <v>4</v>
      </c>
      <c r="I19" s="515"/>
      <c r="J19" s="514" t="s">
        <v>75</v>
      </c>
      <c r="K19" s="515"/>
      <c r="L19" s="518" t="s">
        <v>11</v>
      </c>
    </row>
    <row r="20" spans="1:12">
      <c r="A20" s="526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217" t="s">
        <v>29</v>
      </c>
      <c r="I20" s="218" t="s">
        <v>12</v>
      </c>
      <c r="J20" s="217" t="s">
        <v>29</v>
      </c>
      <c r="K20" s="218" t="s">
        <v>12</v>
      </c>
      <c r="L20" s="518"/>
    </row>
    <row r="21" spans="1:12" ht="14">
      <c r="A21" s="135" t="s">
        <v>15</v>
      </c>
      <c r="B21" s="134">
        <v>99090</v>
      </c>
      <c r="C21" s="111">
        <v>0.18135099075949992</v>
      </c>
      <c r="D21" s="134">
        <v>49146</v>
      </c>
      <c r="E21" s="111">
        <v>8.9945259782686277E-2</v>
      </c>
      <c r="F21" s="134">
        <v>193234</v>
      </c>
      <c r="G21" s="111">
        <v>0.35364998837845601</v>
      </c>
      <c r="H21" s="134">
        <v>135586</v>
      </c>
      <c r="I21" s="111">
        <v>0.24814467083578118</v>
      </c>
      <c r="J21" s="134">
        <v>69344</v>
      </c>
      <c r="K21" s="111">
        <v>0.12691092040798024</v>
      </c>
      <c r="L21" s="110">
        <v>546399</v>
      </c>
    </row>
    <row r="22" spans="1:12">
      <c r="A22" s="13" t="s">
        <v>16</v>
      </c>
      <c r="B22" s="15">
        <v>1147750</v>
      </c>
      <c r="C22" s="82">
        <v>0.15612090525232755</v>
      </c>
      <c r="D22" s="15">
        <v>693027</v>
      </c>
      <c r="E22" s="82">
        <v>9.426791775587437E-2</v>
      </c>
      <c r="F22" s="15">
        <v>2082265</v>
      </c>
      <c r="G22" s="82">
        <v>0.28323685190611009</v>
      </c>
      <c r="H22" s="15">
        <v>2066334</v>
      </c>
      <c r="I22" s="82">
        <v>0.28106986245581617</v>
      </c>
      <c r="J22" s="15">
        <v>1362297</v>
      </c>
      <c r="K22" s="82">
        <v>0.18530432660643004</v>
      </c>
      <c r="L22" s="16">
        <v>7351674</v>
      </c>
    </row>
    <row r="23" spans="1:12">
      <c r="A23" s="139" t="s">
        <v>17</v>
      </c>
      <c r="B23" s="138">
        <v>537619</v>
      </c>
      <c r="C23" s="137">
        <v>0.12462085976545867</v>
      </c>
      <c r="D23" s="138">
        <v>331352</v>
      </c>
      <c r="E23" s="137">
        <v>7.680787160610815E-2</v>
      </c>
      <c r="F23" s="138">
        <v>917992</v>
      </c>
      <c r="G23" s="137">
        <v>0.21279186988892307</v>
      </c>
      <c r="H23" s="138">
        <v>1392728</v>
      </c>
      <c r="I23" s="137">
        <v>0.32283635953979994</v>
      </c>
      <c r="J23" s="138">
        <v>1134347</v>
      </c>
      <c r="K23" s="137">
        <v>0.26294327100115272</v>
      </c>
      <c r="L23" s="136">
        <v>4314037</v>
      </c>
    </row>
    <row r="24" spans="1:12">
      <c r="A24" s="4" t="s">
        <v>30</v>
      </c>
    </row>
    <row r="26" spans="1:12">
      <c r="A26" s="526" t="s">
        <v>18</v>
      </c>
      <c r="B26" s="514" t="s">
        <v>74</v>
      </c>
      <c r="C26" s="515"/>
      <c r="D26" s="514">
        <v>2</v>
      </c>
      <c r="E26" s="515"/>
      <c r="F26" s="514">
        <v>3</v>
      </c>
      <c r="G26" s="515"/>
      <c r="H26" s="514">
        <v>4</v>
      </c>
      <c r="I26" s="515"/>
      <c r="J26" s="514" t="s">
        <v>75</v>
      </c>
      <c r="K26" s="515"/>
      <c r="L26" s="518" t="s">
        <v>11</v>
      </c>
    </row>
    <row r="27" spans="1:12">
      <c r="A27" s="526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217" t="s">
        <v>29</v>
      </c>
      <c r="I27" s="218" t="s">
        <v>12</v>
      </c>
      <c r="J27" s="217" t="s">
        <v>29</v>
      </c>
      <c r="K27" s="218" t="s">
        <v>12</v>
      </c>
      <c r="L27" s="518"/>
    </row>
    <row r="28" spans="1:12" ht="14">
      <c r="A28" s="135" t="s">
        <v>19</v>
      </c>
      <c r="B28" s="134">
        <v>253286</v>
      </c>
      <c r="C28" s="111">
        <v>0.21042006586271181</v>
      </c>
      <c r="D28" s="134">
        <v>94860</v>
      </c>
      <c r="E28" s="111">
        <v>7.8805964197534967E-2</v>
      </c>
      <c r="F28" s="134">
        <v>287508</v>
      </c>
      <c r="G28" s="111">
        <v>0.23885036005170654</v>
      </c>
      <c r="H28" s="134">
        <v>301441</v>
      </c>
      <c r="I28" s="111">
        <v>0.25042534950104511</v>
      </c>
      <c r="J28" s="134">
        <v>266621</v>
      </c>
      <c r="K28" s="111">
        <v>0.22149826038700157</v>
      </c>
      <c r="L28" s="147">
        <v>1203716</v>
      </c>
    </row>
    <row r="29" spans="1:12">
      <c r="A29" s="13" t="s">
        <v>20</v>
      </c>
      <c r="B29" s="15">
        <v>495261</v>
      </c>
      <c r="C29" s="82">
        <v>0.14772595080902209</v>
      </c>
      <c r="D29" s="15">
        <v>363338</v>
      </c>
      <c r="E29" s="82">
        <v>0.10837609162653322</v>
      </c>
      <c r="F29" s="15">
        <v>802662</v>
      </c>
      <c r="G29" s="82">
        <v>0.23941721057840473</v>
      </c>
      <c r="H29" s="15">
        <v>968582</v>
      </c>
      <c r="I29" s="82">
        <v>0.28890766057998563</v>
      </c>
      <c r="J29" s="15">
        <v>722723</v>
      </c>
      <c r="K29" s="82">
        <v>0.21557308640605435</v>
      </c>
      <c r="L29" s="23">
        <v>3352566</v>
      </c>
    </row>
    <row r="30" spans="1:12">
      <c r="A30" s="133" t="s">
        <v>21</v>
      </c>
      <c r="B30" s="125">
        <v>625292</v>
      </c>
      <c r="C30" s="132">
        <v>0.15138632963711607</v>
      </c>
      <c r="D30" s="125">
        <v>343196</v>
      </c>
      <c r="E30" s="132">
        <v>8.308947305601172E-2</v>
      </c>
      <c r="F30" s="125">
        <v>1244727</v>
      </c>
      <c r="G30" s="132">
        <v>0.30135465019577823</v>
      </c>
      <c r="H30" s="125">
        <v>1123215</v>
      </c>
      <c r="I30" s="132">
        <v>0.27193598549694115</v>
      </c>
      <c r="J30" s="125">
        <v>794009</v>
      </c>
      <c r="K30" s="132">
        <v>0.19223356161415286</v>
      </c>
      <c r="L30" s="147">
        <v>4130439</v>
      </c>
    </row>
    <row r="31" spans="1:12">
      <c r="A31" s="13" t="s">
        <v>22</v>
      </c>
      <c r="B31" s="15">
        <v>219448</v>
      </c>
      <c r="C31" s="82">
        <v>0.14604299406505677</v>
      </c>
      <c r="D31" s="15">
        <v>142330</v>
      </c>
      <c r="E31" s="82">
        <v>9.4720842045858386E-2</v>
      </c>
      <c r="F31" s="15">
        <v>395476</v>
      </c>
      <c r="G31" s="82">
        <v>0.26318990886621157</v>
      </c>
      <c r="H31" s="15">
        <v>465636</v>
      </c>
      <c r="I31" s="82">
        <v>0.30988150078595739</v>
      </c>
      <c r="J31" s="15">
        <v>279735</v>
      </c>
      <c r="K31" s="82">
        <v>0.1861640887353207</v>
      </c>
      <c r="L31" s="23">
        <v>1502626</v>
      </c>
    </row>
    <row r="32" spans="1:12">
      <c r="A32" s="139" t="s">
        <v>23</v>
      </c>
      <c r="B32" s="138">
        <v>191172</v>
      </c>
      <c r="C32" s="137">
        <v>9.460761534590037E-2</v>
      </c>
      <c r="D32" s="138">
        <v>129677</v>
      </c>
      <c r="E32" s="137">
        <v>6.4174835934186603E-2</v>
      </c>
      <c r="F32" s="138">
        <v>462486</v>
      </c>
      <c r="G32" s="137">
        <v>0.2288760780389601</v>
      </c>
      <c r="H32" s="138">
        <v>734448</v>
      </c>
      <c r="I32" s="137">
        <v>0.36346522438205298</v>
      </c>
      <c r="J32" s="138">
        <v>502899</v>
      </c>
      <c r="K32" s="137">
        <v>0.24887575141672394</v>
      </c>
      <c r="L32" s="136">
        <v>2020683</v>
      </c>
    </row>
    <row r="33" spans="1:12">
      <c r="A33" s="4" t="s">
        <v>30</v>
      </c>
    </row>
    <row r="35" spans="1:12">
      <c r="A35" s="526" t="s">
        <v>24</v>
      </c>
      <c r="B35" s="514" t="s">
        <v>74</v>
      </c>
      <c r="C35" s="515"/>
      <c r="D35" s="514">
        <v>2</v>
      </c>
      <c r="E35" s="515"/>
      <c r="F35" s="514">
        <v>3</v>
      </c>
      <c r="G35" s="515"/>
      <c r="H35" s="514">
        <v>4</v>
      </c>
      <c r="I35" s="515"/>
      <c r="J35" s="514" t="s">
        <v>75</v>
      </c>
      <c r="K35" s="515"/>
      <c r="L35" s="518" t="s">
        <v>11</v>
      </c>
    </row>
    <row r="36" spans="1:12">
      <c r="A36" s="526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217" t="s">
        <v>29</v>
      </c>
      <c r="I36" s="218" t="s">
        <v>12</v>
      </c>
      <c r="J36" s="217" t="s">
        <v>29</v>
      </c>
      <c r="K36" s="218" t="s">
        <v>12</v>
      </c>
      <c r="L36" s="518"/>
    </row>
    <row r="37" spans="1:12" ht="14">
      <c r="A37" s="135" t="s">
        <v>25</v>
      </c>
      <c r="B37" s="134">
        <v>250511</v>
      </c>
      <c r="C37" s="111">
        <v>0.17607619652755033</v>
      </c>
      <c r="D37" s="134">
        <v>136381</v>
      </c>
      <c r="E37" s="111">
        <v>9.5857857573614896E-2</v>
      </c>
      <c r="F37" s="134">
        <v>375616</v>
      </c>
      <c r="G37" s="111">
        <v>0.26400851313871382</v>
      </c>
      <c r="H37" s="134">
        <v>399046</v>
      </c>
      <c r="I37" s="111">
        <v>0.28047671327619483</v>
      </c>
      <c r="J37" s="134">
        <v>261188</v>
      </c>
      <c r="K37" s="111">
        <v>0.1835807194839261</v>
      </c>
      <c r="L37" s="147">
        <v>1422742</v>
      </c>
    </row>
    <row r="38" spans="1:12">
      <c r="A38" s="13" t="s">
        <v>26</v>
      </c>
      <c r="B38" s="15">
        <v>371562</v>
      </c>
      <c r="C38" s="82">
        <v>0.14363819883399934</v>
      </c>
      <c r="D38" s="15">
        <v>185393</v>
      </c>
      <c r="E38" s="82">
        <v>7.1669106626704671E-2</v>
      </c>
      <c r="F38" s="15">
        <v>682846</v>
      </c>
      <c r="G38" s="82">
        <v>0.26397416722108591</v>
      </c>
      <c r="H38" s="15">
        <v>734037</v>
      </c>
      <c r="I38" s="82">
        <v>0.28376355105611545</v>
      </c>
      <c r="J38" s="15">
        <v>612954</v>
      </c>
      <c r="K38" s="82">
        <v>0.23695536284145105</v>
      </c>
      <c r="L38" s="23">
        <v>2586791</v>
      </c>
    </row>
    <row r="39" spans="1:12">
      <c r="A39" s="133" t="s">
        <v>27</v>
      </c>
      <c r="B39" s="125">
        <v>393846</v>
      </c>
      <c r="C39" s="132">
        <v>0.12924730279453983</v>
      </c>
      <c r="D39" s="125">
        <v>297042</v>
      </c>
      <c r="E39" s="132">
        <v>9.7479414077318791E-2</v>
      </c>
      <c r="F39" s="125">
        <v>764206</v>
      </c>
      <c r="G39" s="132">
        <v>0.25078727289195296</v>
      </c>
      <c r="H39" s="125">
        <v>868144</v>
      </c>
      <c r="I39" s="132">
        <v>0.28489630575723246</v>
      </c>
      <c r="J39" s="125">
        <v>723992</v>
      </c>
      <c r="K39" s="132">
        <v>0.23759036081317184</v>
      </c>
      <c r="L39" s="147">
        <v>3047228</v>
      </c>
    </row>
    <row r="40" spans="1:12">
      <c r="A40" s="14" t="s">
        <v>28</v>
      </c>
      <c r="B40" s="19">
        <v>768540</v>
      </c>
      <c r="C40" s="83">
        <v>0.14903370681931888</v>
      </c>
      <c r="D40" s="19">
        <v>454709</v>
      </c>
      <c r="E40" s="83">
        <v>8.8176240396213176E-2</v>
      </c>
      <c r="F40" s="19">
        <v>1372295</v>
      </c>
      <c r="G40" s="83">
        <v>0.26611264306297294</v>
      </c>
      <c r="H40" s="19">
        <v>1593422</v>
      </c>
      <c r="I40" s="83">
        <v>0.30899313918267457</v>
      </c>
      <c r="J40" s="19">
        <v>967854</v>
      </c>
      <c r="K40" s="83">
        <v>0.18768427053882045</v>
      </c>
      <c r="L40" s="17">
        <v>5156820</v>
      </c>
    </row>
    <row r="41" spans="1:12">
      <c r="A41" s="4" t="s">
        <v>30</v>
      </c>
    </row>
    <row r="43" spans="1:12">
      <c r="A43" s="519" t="s">
        <v>219</v>
      </c>
      <c r="B43" s="514" t="s">
        <v>74</v>
      </c>
      <c r="C43" s="515"/>
      <c r="D43" s="514">
        <v>2</v>
      </c>
      <c r="E43" s="515"/>
      <c r="F43" s="514">
        <v>3</v>
      </c>
      <c r="G43" s="515"/>
      <c r="H43" s="514">
        <v>4</v>
      </c>
      <c r="I43" s="515"/>
      <c r="J43" s="514" t="s">
        <v>75</v>
      </c>
      <c r="K43" s="515"/>
      <c r="L43" s="518" t="s">
        <v>11</v>
      </c>
    </row>
    <row r="44" spans="1:12">
      <c r="A44" s="520"/>
      <c r="B44" s="217" t="s">
        <v>29</v>
      </c>
      <c r="C44" s="218" t="s">
        <v>12</v>
      </c>
      <c r="D44" s="217" t="s">
        <v>29</v>
      </c>
      <c r="E44" s="218" t="s">
        <v>12</v>
      </c>
      <c r="F44" s="217" t="s">
        <v>29</v>
      </c>
      <c r="G44" s="218" t="s">
        <v>12</v>
      </c>
      <c r="H44" s="217" t="s">
        <v>29</v>
      </c>
      <c r="I44" s="218" t="s">
        <v>12</v>
      </c>
      <c r="J44" s="217" t="s">
        <v>29</v>
      </c>
      <c r="K44" s="218" t="s">
        <v>12</v>
      </c>
      <c r="L44" s="518"/>
    </row>
    <row r="45" spans="1:12" ht="14">
      <c r="A45" s="113" t="s">
        <v>194</v>
      </c>
      <c r="B45" s="112">
        <v>849859</v>
      </c>
      <c r="C45" s="111">
        <v>0.12875200128955161</v>
      </c>
      <c r="D45" s="112">
        <v>537671</v>
      </c>
      <c r="E45" s="111">
        <v>8.1456120703969126E-2</v>
      </c>
      <c r="F45" s="112">
        <v>1559287</v>
      </c>
      <c r="G45" s="111">
        <v>0.23622897661233339</v>
      </c>
      <c r="H45" s="112">
        <v>2099829</v>
      </c>
      <c r="I45" s="111">
        <v>0.31812004828546603</v>
      </c>
      <c r="J45" s="112">
        <v>1554098</v>
      </c>
      <c r="K45" s="111">
        <v>0.23544285310867988</v>
      </c>
      <c r="L45" s="110">
        <v>6600744</v>
      </c>
    </row>
    <row r="46" spans="1:12">
      <c r="A46" s="109" t="s">
        <v>211</v>
      </c>
      <c r="B46" s="19">
        <v>934600</v>
      </c>
      <c r="C46" s="83">
        <v>0.16651116004259522</v>
      </c>
      <c r="D46" s="19">
        <v>535853</v>
      </c>
      <c r="E46" s="83">
        <v>9.5469189645093919E-2</v>
      </c>
      <c r="F46" s="19">
        <v>1635675</v>
      </c>
      <c r="G46" s="83">
        <v>0.29141680045224899</v>
      </c>
      <c r="H46" s="19">
        <v>1494819</v>
      </c>
      <c r="I46" s="83">
        <v>0.26632146987343475</v>
      </c>
      <c r="J46" s="19">
        <v>1011889</v>
      </c>
      <c r="K46" s="83">
        <v>0.18028120182360544</v>
      </c>
      <c r="L46" s="17">
        <v>5612837</v>
      </c>
    </row>
    <row r="47" spans="1:12">
      <c r="A47" s="4" t="s">
        <v>30</v>
      </c>
    </row>
    <row r="49" spans="1:21">
      <c r="A49" s="519" t="s">
        <v>192</v>
      </c>
      <c r="B49" s="514" t="s">
        <v>74</v>
      </c>
      <c r="C49" s="515"/>
      <c r="D49" s="514">
        <v>2</v>
      </c>
      <c r="E49" s="515"/>
      <c r="F49" s="514">
        <v>3</v>
      </c>
      <c r="G49" s="515"/>
      <c r="H49" s="514">
        <v>4</v>
      </c>
      <c r="I49" s="515"/>
      <c r="J49" s="514" t="s">
        <v>75</v>
      </c>
      <c r="K49" s="515"/>
      <c r="L49" s="516" t="s">
        <v>11</v>
      </c>
    </row>
    <row r="50" spans="1:21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115" t="s">
        <v>29</v>
      </c>
      <c r="G50" s="114" t="s">
        <v>12</v>
      </c>
      <c r="H50" s="115" t="s">
        <v>29</v>
      </c>
      <c r="I50" s="114" t="s">
        <v>12</v>
      </c>
      <c r="J50" s="115" t="s">
        <v>29</v>
      </c>
      <c r="K50" s="114" t="s">
        <v>12</v>
      </c>
      <c r="L50" s="517"/>
    </row>
    <row r="51" spans="1:21" ht="14">
      <c r="A51" s="113" t="s">
        <v>173</v>
      </c>
      <c r="B51" s="112">
        <v>3157</v>
      </c>
      <c r="C51" s="111">
        <v>2.1307326291634326E-2</v>
      </c>
      <c r="D51" s="112">
        <v>4612</v>
      </c>
      <c r="E51" s="111">
        <v>3.1127459251510142E-2</v>
      </c>
      <c r="F51" s="112">
        <v>19061</v>
      </c>
      <c r="G51" s="111">
        <v>0.12864711639051057</v>
      </c>
      <c r="H51" s="112">
        <v>42645</v>
      </c>
      <c r="I51" s="111">
        <v>0.28782101036007152</v>
      </c>
      <c r="J51" s="112">
        <v>78690</v>
      </c>
      <c r="K51" s="111">
        <v>0.5310970877062734</v>
      </c>
      <c r="L51" s="110">
        <v>148165</v>
      </c>
    </row>
    <row r="52" spans="1:21">
      <c r="A52" s="128" t="s">
        <v>185</v>
      </c>
      <c r="B52" s="127">
        <v>27988</v>
      </c>
      <c r="C52" s="82">
        <v>3.6311598875414679E-2</v>
      </c>
      <c r="D52" s="127">
        <v>25790</v>
      </c>
      <c r="E52" s="82">
        <v>3.3459916213982588E-2</v>
      </c>
      <c r="F52" s="127">
        <v>81344</v>
      </c>
      <c r="G52" s="82">
        <v>0.1055356116521985</v>
      </c>
      <c r="H52" s="127">
        <v>263277</v>
      </c>
      <c r="I52" s="82">
        <v>0.34157527572968954</v>
      </c>
      <c r="J52" s="127">
        <v>372374</v>
      </c>
      <c r="K52" s="82">
        <v>0.48311759752871469</v>
      </c>
      <c r="L52" s="16">
        <v>770773</v>
      </c>
      <c r="P52" s="21"/>
      <c r="Q52" s="21"/>
      <c r="R52" s="21"/>
      <c r="S52" s="21"/>
      <c r="T52" s="21"/>
    </row>
    <row r="53" spans="1:21">
      <c r="A53" s="126" t="s">
        <v>216</v>
      </c>
      <c r="B53" s="125">
        <v>882467</v>
      </c>
      <c r="C53" s="124">
        <v>0.2058310801859243</v>
      </c>
      <c r="D53" s="125">
        <v>426385</v>
      </c>
      <c r="E53" s="124">
        <v>9.9452200620618492E-2</v>
      </c>
      <c r="F53" s="125">
        <v>1292000</v>
      </c>
      <c r="G53" s="124">
        <v>0.30135263482964714</v>
      </c>
      <c r="H53" s="125">
        <v>1073089</v>
      </c>
      <c r="I53" s="124">
        <v>0.25029272256711393</v>
      </c>
      <c r="J53" s="125">
        <v>613394</v>
      </c>
      <c r="K53" s="124">
        <v>0.14307112855162274</v>
      </c>
      <c r="L53" s="123">
        <v>4287336</v>
      </c>
      <c r="P53" s="21"/>
      <c r="Q53" s="21"/>
      <c r="R53" s="21"/>
      <c r="S53" s="21"/>
      <c r="T53" s="21"/>
      <c r="U53" s="21"/>
    </row>
    <row r="54" spans="1:21">
      <c r="A54" s="128" t="s">
        <v>184</v>
      </c>
      <c r="B54" s="127">
        <v>222861</v>
      </c>
      <c r="C54" s="82">
        <v>0.41941384703112561</v>
      </c>
      <c r="D54" s="127">
        <v>26237</v>
      </c>
      <c r="E54" s="82">
        <v>4.9376791383668038E-2</v>
      </c>
      <c r="F54" s="127">
        <v>109457</v>
      </c>
      <c r="G54" s="82">
        <v>0.20599288998293069</v>
      </c>
      <c r="H54" s="127">
        <v>88178</v>
      </c>
      <c r="I54" s="82">
        <v>0.16594681978233336</v>
      </c>
      <c r="J54" s="127">
        <v>84631</v>
      </c>
      <c r="K54" s="82">
        <v>0.15927153377258108</v>
      </c>
      <c r="L54" s="16">
        <v>531363</v>
      </c>
      <c r="P54" s="21"/>
      <c r="Q54" s="21"/>
      <c r="S54" s="21"/>
      <c r="T54" s="21"/>
    </row>
    <row r="55" spans="1:21" ht="14">
      <c r="A55" s="131" t="s">
        <v>213</v>
      </c>
      <c r="B55" s="130">
        <v>275092</v>
      </c>
      <c r="C55" s="124">
        <v>0.21403124122279113</v>
      </c>
      <c r="D55" s="130">
        <v>87350</v>
      </c>
      <c r="E55" s="124">
        <v>6.7961368999501282E-2</v>
      </c>
      <c r="F55" s="130">
        <v>308620</v>
      </c>
      <c r="G55" s="124">
        <v>0.24011720321266267</v>
      </c>
      <c r="H55" s="130">
        <v>333596</v>
      </c>
      <c r="I55" s="124">
        <v>0.2595494087321995</v>
      </c>
      <c r="J55" s="130">
        <v>280631</v>
      </c>
      <c r="K55" s="124">
        <v>0.21834077783284536</v>
      </c>
      <c r="L55" s="129">
        <v>1285289</v>
      </c>
      <c r="P55" s="21"/>
      <c r="Q55" s="21"/>
      <c r="R55" s="21"/>
      <c r="S55" s="21"/>
      <c r="T55" s="21"/>
      <c r="U55" s="21"/>
    </row>
    <row r="56" spans="1:21">
      <c r="A56" s="128" t="s">
        <v>175</v>
      </c>
      <c r="B56" s="127">
        <v>2813</v>
      </c>
      <c r="C56" s="82">
        <v>6.6016902016648553E-3</v>
      </c>
      <c r="D56" s="127">
        <v>9067</v>
      </c>
      <c r="E56" s="82">
        <v>2.1278892662102825E-2</v>
      </c>
      <c r="F56" s="127">
        <v>95551</v>
      </c>
      <c r="G56" s="82">
        <v>0.22424390346934897</v>
      </c>
      <c r="H56" s="127">
        <v>297601</v>
      </c>
      <c r="I56" s="82">
        <v>0.69842502869024625</v>
      </c>
      <c r="J56" s="127">
        <v>21071</v>
      </c>
      <c r="K56" s="82">
        <v>4.9450484976637107E-2</v>
      </c>
      <c r="L56" s="16">
        <v>426103</v>
      </c>
      <c r="P56" s="21"/>
      <c r="Q56" s="21"/>
      <c r="R56" s="21"/>
      <c r="S56" s="21"/>
      <c r="T56" s="21"/>
      <c r="U56" s="21"/>
    </row>
    <row r="57" spans="1:21">
      <c r="A57" s="126" t="s">
        <v>215</v>
      </c>
      <c r="B57" s="125">
        <v>43379</v>
      </c>
      <c r="C57" s="124">
        <v>0.1123624900599125</v>
      </c>
      <c r="D57" s="125">
        <v>38368</v>
      </c>
      <c r="E57" s="124">
        <v>9.9382743231027054E-2</v>
      </c>
      <c r="F57" s="125">
        <v>96231</v>
      </c>
      <c r="G57" s="124">
        <v>0.24926242608071739</v>
      </c>
      <c r="H57" s="125">
        <v>76116</v>
      </c>
      <c r="I57" s="124">
        <v>0.19715953095738262</v>
      </c>
      <c r="J57" s="125">
        <v>131969</v>
      </c>
      <c r="K57" s="124">
        <v>0.34183280967096041</v>
      </c>
      <c r="L57" s="123">
        <v>386063</v>
      </c>
      <c r="P57" s="21"/>
      <c r="Q57" s="21"/>
      <c r="R57" s="21"/>
      <c r="S57" s="21"/>
      <c r="T57" s="21"/>
      <c r="U57" s="21"/>
    </row>
    <row r="58" spans="1:21">
      <c r="A58" s="128" t="s">
        <v>176</v>
      </c>
      <c r="B58" s="127">
        <v>2973</v>
      </c>
      <c r="C58" s="82">
        <v>3.6922045180760296E-2</v>
      </c>
      <c r="D58" s="127">
        <v>20712</v>
      </c>
      <c r="E58" s="82">
        <v>0.25722482333801122</v>
      </c>
      <c r="F58" s="127">
        <v>24985</v>
      </c>
      <c r="G58" s="82">
        <v>0.31029172514002556</v>
      </c>
      <c r="H58" s="127">
        <v>25167</v>
      </c>
      <c r="I58" s="82">
        <v>0.31255200506700115</v>
      </c>
      <c r="J58" s="127">
        <v>6683</v>
      </c>
      <c r="K58" s="82">
        <v>8.2996982153723878E-2</v>
      </c>
      <c r="L58" s="16">
        <v>80521</v>
      </c>
      <c r="P58" s="21"/>
      <c r="Q58" s="21"/>
      <c r="R58" s="21"/>
      <c r="S58" s="21"/>
      <c r="T58" s="21"/>
      <c r="U58" s="21"/>
    </row>
    <row r="59" spans="1:21" ht="14">
      <c r="A59" s="131" t="s">
        <v>189</v>
      </c>
      <c r="B59" s="130">
        <v>17531</v>
      </c>
      <c r="C59" s="124">
        <v>6.552616037855738E-2</v>
      </c>
      <c r="D59" s="130">
        <v>41054</v>
      </c>
      <c r="E59" s="124">
        <v>0.15344880429988564</v>
      </c>
      <c r="F59" s="130">
        <v>98386</v>
      </c>
      <c r="G59" s="124">
        <v>0.36774039216272586</v>
      </c>
      <c r="H59" s="130">
        <v>85176</v>
      </c>
      <c r="I59" s="124">
        <v>0.31836496699583616</v>
      </c>
      <c r="J59" s="130">
        <v>25394</v>
      </c>
      <c r="K59" s="124">
        <v>9.4915938432096641E-2</v>
      </c>
      <c r="L59" s="129">
        <v>267542</v>
      </c>
      <c r="P59" s="21"/>
      <c r="Q59" s="21"/>
      <c r="R59" s="21"/>
      <c r="S59" s="21"/>
      <c r="T59" s="21"/>
      <c r="U59" s="21"/>
    </row>
    <row r="60" spans="1:21">
      <c r="A60" s="128" t="s">
        <v>186</v>
      </c>
      <c r="B60" s="127">
        <v>22921</v>
      </c>
      <c r="C60" s="82">
        <v>0.10558147890535392</v>
      </c>
      <c r="D60" s="127">
        <v>17375</v>
      </c>
      <c r="E60" s="82">
        <v>8.003482378519805E-2</v>
      </c>
      <c r="F60" s="127">
        <v>48701</v>
      </c>
      <c r="G60" s="82">
        <v>0.22433242895901756</v>
      </c>
      <c r="H60" s="127">
        <v>78320</v>
      </c>
      <c r="I60" s="82">
        <v>0.36076704453851577</v>
      </c>
      <c r="J60" s="127">
        <v>49776</v>
      </c>
      <c r="K60" s="82">
        <v>0.22928422381191471</v>
      </c>
      <c r="L60" s="16">
        <v>217093</v>
      </c>
      <c r="P60" s="21"/>
      <c r="Q60" s="21"/>
      <c r="R60" s="21"/>
      <c r="S60" s="21"/>
      <c r="T60" s="21"/>
      <c r="U60" s="21"/>
    </row>
    <row r="61" spans="1:21">
      <c r="A61" s="126" t="s">
        <v>217</v>
      </c>
      <c r="B61" s="125">
        <v>113116</v>
      </c>
      <c r="C61" s="124">
        <v>6.0653636826724575E-2</v>
      </c>
      <c r="D61" s="125">
        <v>170006</v>
      </c>
      <c r="E61" s="124">
        <v>9.1158476098554916E-2</v>
      </c>
      <c r="F61" s="125">
        <v>522898</v>
      </c>
      <c r="G61" s="124">
        <v>0.28038177967237726</v>
      </c>
      <c r="H61" s="125">
        <v>744368</v>
      </c>
      <c r="I61" s="124">
        <v>0.3991356336631009</v>
      </c>
      <c r="J61" s="125">
        <v>314561</v>
      </c>
      <c r="K61" s="124">
        <v>0.16866993753183732</v>
      </c>
      <c r="L61" s="123">
        <v>1864950</v>
      </c>
      <c r="P61" s="21"/>
      <c r="Q61" s="21"/>
      <c r="R61" s="21"/>
      <c r="S61" s="21"/>
      <c r="T61" s="21"/>
      <c r="U61" s="21"/>
    </row>
    <row r="62" spans="1:21">
      <c r="A62" s="128" t="s">
        <v>188</v>
      </c>
      <c r="B62" s="127">
        <v>28243</v>
      </c>
      <c r="C62" s="82">
        <v>0.17988369945289062</v>
      </c>
      <c r="D62" s="127">
        <v>8046</v>
      </c>
      <c r="E62" s="82">
        <v>5.1246122784334457E-2</v>
      </c>
      <c r="F62" s="127">
        <v>30524</v>
      </c>
      <c r="G62" s="82">
        <v>0.19441171412739561</v>
      </c>
      <c r="H62" s="127">
        <v>65311</v>
      </c>
      <c r="I62" s="82">
        <v>0.41597508391345611</v>
      </c>
      <c r="J62" s="127">
        <v>24883</v>
      </c>
      <c r="K62" s="82">
        <v>0.15848337972192322</v>
      </c>
      <c r="L62" s="16">
        <v>157007</v>
      </c>
      <c r="P62" s="21"/>
      <c r="Q62" s="21"/>
      <c r="R62" s="21"/>
      <c r="S62" s="21"/>
      <c r="T62" s="21"/>
      <c r="U62" s="21"/>
    </row>
    <row r="63" spans="1:21" ht="14">
      <c r="A63" s="131" t="s">
        <v>177</v>
      </c>
      <c r="B63" s="130">
        <v>33032</v>
      </c>
      <c r="C63" s="124">
        <v>0.20315632803178468</v>
      </c>
      <c r="D63" s="130">
        <v>19119</v>
      </c>
      <c r="E63" s="124">
        <v>0.11758736484741135</v>
      </c>
      <c r="F63" s="130">
        <v>47883</v>
      </c>
      <c r="G63" s="124">
        <v>0.29449426178087751</v>
      </c>
      <c r="H63" s="130">
        <v>41843</v>
      </c>
      <c r="I63" s="124">
        <v>0.25734651955176696</v>
      </c>
      <c r="J63" s="130">
        <v>20716</v>
      </c>
      <c r="K63" s="124">
        <v>0.12740937549971093</v>
      </c>
      <c r="L63" s="129">
        <v>162594</v>
      </c>
      <c r="P63" s="21"/>
      <c r="Q63" s="21"/>
      <c r="R63" s="21"/>
      <c r="S63" s="21"/>
      <c r="T63" s="21"/>
      <c r="U63" s="21"/>
    </row>
    <row r="64" spans="1:21">
      <c r="A64" s="128" t="s">
        <v>178</v>
      </c>
      <c r="B64" s="127">
        <v>43336</v>
      </c>
      <c r="C64" s="82">
        <v>0.23230731294158008</v>
      </c>
      <c r="D64" s="127">
        <v>53339</v>
      </c>
      <c r="E64" s="82">
        <v>0.28592947583973927</v>
      </c>
      <c r="F64" s="127">
        <v>61485</v>
      </c>
      <c r="G64" s="82">
        <v>0.32959698948248689</v>
      </c>
      <c r="H64" s="127">
        <v>19255</v>
      </c>
      <c r="I64" s="82">
        <v>0.10321850910767318</v>
      </c>
      <c r="J64" s="127">
        <v>9131</v>
      </c>
      <c r="K64" s="82">
        <v>4.894771262852058E-2</v>
      </c>
      <c r="L64" s="16">
        <v>186546</v>
      </c>
      <c r="P64" s="21"/>
      <c r="Q64" s="21"/>
      <c r="R64" s="21"/>
      <c r="S64" s="21"/>
      <c r="T64" s="21"/>
      <c r="U64" s="21"/>
    </row>
    <row r="65" spans="1:21">
      <c r="A65" s="126" t="s">
        <v>214</v>
      </c>
      <c r="B65" s="125">
        <v>68067</v>
      </c>
      <c r="C65" s="124">
        <v>0.20918268565896833</v>
      </c>
      <c r="D65" s="125">
        <v>24034</v>
      </c>
      <c r="E65" s="124">
        <v>7.3860999708047145E-2</v>
      </c>
      <c r="F65" s="125">
        <v>103880</v>
      </c>
      <c r="G65" s="124">
        <v>0.319242766483812</v>
      </c>
      <c r="H65" s="125">
        <v>68788</v>
      </c>
      <c r="I65" s="124">
        <v>0.21139845418645031</v>
      </c>
      <c r="J65" s="125">
        <v>60625</v>
      </c>
      <c r="K65" s="124">
        <v>0.18631202077475068</v>
      </c>
      <c r="L65" s="123">
        <v>325395</v>
      </c>
      <c r="P65" s="21"/>
      <c r="Q65" s="21"/>
      <c r="R65" s="21"/>
      <c r="S65" s="21"/>
      <c r="T65" s="21"/>
      <c r="U65" s="21"/>
    </row>
    <row r="66" spans="1:21">
      <c r="A66" s="128" t="s">
        <v>171</v>
      </c>
      <c r="B66" s="127">
        <v>11157</v>
      </c>
      <c r="C66" s="82">
        <v>8.9962021948249871E-2</v>
      </c>
      <c r="D66" s="127">
        <v>14590</v>
      </c>
      <c r="E66" s="82">
        <v>0.11764326433852877</v>
      </c>
      <c r="F66" s="127">
        <v>33556</v>
      </c>
      <c r="G66" s="82">
        <v>0.27057144469798983</v>
      </c>
      <c r="H66" s="127">
        <v>56180</v>
      </c>
      <c r="I66" s="82">
        <v>0.4529951055886598</v>
      </c>
      <c r="J66" s="127">
        <v>8536</v>
      </c>
      <c r="K66" s="82">
        <v>6.8828163426571734E-2</v>
      </c>
      <c r="L66" s="16">
        <v>124019</v>
      </c>
      <c r="P66" s="21"/>
      <c r="Q66" s="21"/>
      <c r="R66" s="21"/>
      <c r="S66" s="21"/>
      <c r="T66" s="22"/>
      <c r="U66" s="21"/>
    </row>
    <row r="67" spans="1:21" ht="14">
      <c r="A67" s="131" t="s">
        <v>172</v>
      </c>
      <c r="B67" s="130">
        <v>18725</v>
      </c>
      <c r="C67" s="124">
        <v>0.41939168607776384</v>
      </c>
      <c r="D67" s="130">
        <v>2666</v>
      </c>
      <c r="E67" s="124">
        <v>5.9711521232753986E-2</v>
      </c>
      <c r="F67" s="130">
        <v>17757</v>
      </c>
      <c r="G67" s="124">
        <v>0.39771098369467839</v>
      </c>
      <c r="H67" s="130">
        <v>5247</v>
      </c>
      <c r="I67" s="124">
        <v>0.11751926178104283</v>
      </c>
      <c r="J67" s="130">
        <v>252</v>
      </c>
      <c r="K67" s="124">
        <v>5.6441497939437374E-3</v>
      </c>
      <c r="L67" s="129">
        <v>44648</v>
      </c>
      <c r="P67" s="21"/>
      <c r="Q67" s="21"/>
      <c r="R67" s="21"/>
      <c r="S67" s="21"/>
      <c r="T67" s="21"/>
      <c r="U67" s="21"/>
    </row>
    <row r="68" spans="1:21">
      <c r="A68" s="128" t="s">
        <v>179</v>
      </c>
      <c r="B68" s="127">
        <v>11650</v>
      </c>
      <c r="C68" s="82">
        <v>0.10865104827277475</v>
      </c>
      <c r="D68" s="127">
        <v>14530</v>
      </c>
      <c r="E68" s="82">
        <v>0.13551070655823322</v>
      </c>
      <c r="F68" s="127">
        <v>28904</v>
      </c>
      <c r="G68" s="82">
        <v>0.26956651495933748</v>
      </c>
      <c r="H68" s="127">
        <v>42303</v>
      </c>
      <c r="I68" s="82">
        <v>0.39452920987838541</v>
      </c>
      <c r="J68" s="127">
        <v>9838</v>
      </c>
      <c r="K68" s="82">
        <v>9.175184660150712E-2</v>
      </c>
      <c r="L68" s="16">
        <v>107224</v>
      </c>
      <c r="P68" s="21"/>
      <c r="Q68" s="21"/>
      <c r="R68" s="21"/>
      <c r="S68" s="21"/>
      <c r="T68" s="21"/>
      <c r="U68" s="22"/>
    </row>
    <row r="69" spans="1:21">
      <c r="A69" s="126" t="s">
        <v>187</v>
      </c>
      <c r="B69" s="125">
        <v>19693</v>
      </c>
      <c r="C69" s="124">
        <v>9.3859770366945802E-2</v>
      </c>
      <c r="D69" s="125">
        <v>31877</v>
      </c>
      <c r="E69" s="124">
        <v>0.15193052861357495</v>
      </c>
      <c r="F69" s="125">
        <v>63146</v>
      </c>
      <c r="G69" s="124">
        <v>0.30096323869350328</v>
      </c>
      <c r="H69" s="125">
        <v>52771</v>
      </c>
      <c r="I69" s="124">
        <v>0.25151444381425364</v>
      </c>
      <c r="J69" s="125">
        <v>42327</v>
      </c>
      <c r="K69" s="124">
        <v>0.20173678466062636</v>
      </c>
      <c r="L69" s="123">
        <v>209813</v>
      </c>
      <c r="P69" s="21"/>
      <c r="Q69" s="21"/>
      <c r="R69" s="21"/>
      <c r="S69" s="21"/>
      <c r="T69" s="21"/>
      <c r="U69" s="21"/>
    </row>
    <row r="70" spans="1:21">
      <c r="A70" s="128" t="s">
        <v>180</v>
      </c>
      <c r="B70" s="127">
        <v>10606</v>
      </c>
      <c r="C70" s="82">
        <v>8.7443317668398052E-2</v>
      </c>
      <c r="D70" s="127">
        <v>8247</v>
      </c>
      <c r="E70" s="82">
        <v>6.79940638139995E-2</v>
      </c>
      <c r="F70" s="127">
        <v>27746</v>
      </c>
      <c r="G70" s="82">
        <v>0.22875752329128535</v>
      </c>
      <c r="H70" s="127">
        <v>28832</v>
      </c>
      <c r="I70" s="82">
        <v>0.23771127050869817</v>
      </c>
      <c r="J70" s="127">
        <v>45860</v>
      </c>
      <c r="K70" s="82">
        <v>0.37810206942039737</v>
      </c>
      <c r="L70" s="16">
        <v>121290</v>
      </c>
      <c r="P70" s="21"/>
      <c r="Q70" s="21"/>
      <c r="R70" s="21"/>
      <c r="S70" s="21"/>
      <c r="T70" s="21"/>
      <c r="U70" s="21"/>
    </row>
    <row r="71" spans="1:21" ht="14">
      <c r="A71" s="131" t="s">
        <v>181</v>
      </c>
      <c r="B71" s="130">
        <v>15761</v>
      </c>
      <c r="C71" s="124">
        <v>0.160939845401354</v>
      </c>
      <c r="D71" s="130">
        <v>21922</v>
      </c>
      <c r="E71" s="124">
        <v>0.22385148727165044</v>
      </c>
      <c r="F71" s="130">
        <v>41815</v>
      </c>
      <c r="G71" s="124">
        <v>0.42698430527616382</v>
      </c>
      <c r="H71" s="130">
        <v>10529</v>
      </c>
      <c r="I71" s="124">
        <v>0.10751447447692764</v>
      </c>
      <c r="J71" s="130">
        <v>7904</v>
      </c>
      <c r="K71" s="124">
        <v>8.0709887573904071E-2</v>
      </c>
      <c r="L71" s="129">
        <v>97931</v>
      </c>
      <c r="P71" s="21"/>
      <c r="Q71" s="21"/>
      <c r="R71" s="21"/>
      <c r="S71" s="21"/>
      <c r="T71" s="21"/>
      <c r="U71" s="21"/>
    </row>
    <row r="72" spans="1:21">
      <c r="A72" s="128" t="s">
        <v>182</v>
      </c>
      <c r="B72" s="127">
        <v>19128</v>
      </c>
      <c r="C72" s="82">
        <v>0.10388707548758166</v>
      </c>
      <c r="D72" s="127">
        <v>12750</v>
      </c>
      <c r="E72" s="82">
        <v>6.9247188021051148E-2</v>
      </c>
      <c r="F72" s="127">
        <v>65656</v>
      </c>
      <c r="G72" s="82">
        <v>0.35658771582040266</v>
      </c>
      <c r="H72" s="127">
        <v>43706</v>
      </c>
      <c r="I72" s="82">
        <v>0.23737392938416169</v>
      </c>
      <c r="J72" s="127">
        <v>42883</v>
      </c>
      <c r="K72" s="82">
        <v>0.23290409128680284</v>
      </c>
      <c r="L72" s="16">
        <v>184123</v>
      </c>
      <c r="P72" s="21"/>
      <c r="Q72" s="21"/>
      <c r="R72" s="21"/>
      <c r="S72" s="21"/>
      <c r="T72" s="21"/>
    </row>
    <row r="73" spans="1:21">
      <c r="A73" s="126" t="s">
        <v>183</v>
      </c>
      <c r="B73" s="125">
        <v>74010</v>
      </c>
      <c r="C73" s="124">
        <v>0.29588968803847643</v>
      </c>
      <c r="D73" s="125">
        <v>23152</v>
      </c>
      <c r="E73" s="124">
        <v>9.2560979022656489E-2</v>
      </c>
      <c r="F73" s="125">
        <v>51453</v>
      </c>
      <c r="G73" s="124">
        <v>0.20570750058970044</v>
      </c>
      <c r="H73" s="125">
        <v>49390</v>
      </c>
      <c r="I73" s="124">
        <v>0.19745969047723758</v>
      </c>
      <c r="J73" s="125">
        <v>52123</v>
      </c>
      <c r="K73" s="124">
        <v>0.2083861398409608</v>
      </c>
      <c r="L73" s="123">
        <v>250127</v>
      </c>
      <c r="P73" s="21"/>
      <c r="Q73" s="21"/>
      <c r="R73" s="21"/>
      <c r="S73" s="21"/>
      <c r="T73" s="21"/>
      <c r="U73" s="21"/>
    </row>
    <row r="74" spans="1:21">
      <c r="A74" s="120" t="s">
        <v>212</v>
      </c>
      <c r="B74" s="119">
        <v>1967706</v>
      </c>
      <c r="C74" s="118">
        <v>0.16081397760723065</v>
      </c>
      <c r="D74" s="119">
        <v>1101227</v>
      </c>
      <c r="E74" s="118">
        <v>8.9999570117933164E-2</v>
      </c>
      <c r="F74" s="119">
        <v>3271039</v>
      </c>
      <c r="G74" s="118">
        <v>0.26733098974052938</v>
      </c>
      <c r="H74" s="119">
        <v>3591689</v>
      </c>
      <c r="I74" s="118">
        <v>0.29353663322576473</v>
      </c>
      <c r="J74" s="119">
        <v>2304253</v>
      </c>
      <c r="K74" s="118">
        <v>0.18831882930854205</v>
      </c>
      <c r="L74" s="117">
        <v>12235914</v>
      </c>
      <c r="P74" s="21"/>
      <c r="Q74" s="21"/>
      <c r="R74" s="21"/>
      <c r="S74" s="21"/>
      <c r="T74" s="21"/>
      <c r="U74" s="21"/>
    </row>
    <row r="75" spans="1:21">
      <c r="A75" s="4" t="s">
        <v>405</v>
      </c>
      <c r="U75" s="22"/>
    </row>
    <row r="76" spans="1:21">
      <c r="A76" s="4" t="s">
        <v>406</v>
      </c>
    </row>
    <row r="78" spans="1:21">
      <c r="B78" s="4"/>
      <c r="C78" s="4"/>
      <c r="D78" s="4"/>
      <c r="E78" s="4"/>
    </row>
    <row r="79" spans="1:21">
      <c r="B79" s="4"/>
      <c r="C79" s="4"/>
      <c r="D79" s="4"/>
      <c r="E79" s="4"/>
    </row>
    <row r="80" spans="1:21">
      <c r="B80" s="4"/>
      <c r="C80" s="4"/>
      <c r="D80" s="4"/>
      <c r="E80" s="4"/>
    </row>
    <row r="81" spans="2:8">
      <c r="B81" s="4"/>
      <c r="C81" s="4"/>
      <c r="D81" s="4"/>
      <c r="E81" s="4"/>
    </row>
    <row r="82" spans="2:8">
      <c r="B82" s="4"/>
      <c r="C82" s="4"/>
      <c r="D82" s="4"/>
      <c r="E82" s="4"/>
    </row>
    <row r="87" spans="2:8">
      <c r="C87" s="26"/>
      <c r="D87" s="27"/>
      <c r="E87" s="26"/>
      <c r="F87" s="21"/>
      <c r="G87" s="21"/>
      <c r="H87" s="22"/>
    </row>
    <row r="89" spans="2:8">
      <c r="E89" s="27"/>
      <c r="H89" s="22"/>
    </row>
  </sheetData>
  <mergeCells count="44">
    <mergeCell ref="H49:I49"/>
    <mergeCell ref="H35:I35"/>
    <mergeCell ref="B49:C49"/>
    <mergeCell ref="D49:E49"/>
    <mergeCell ref="H43:I43"/>
    <mergeCell ref="F43:G43"/>
    <mergeCell ref="A49:A50"/>
    <mergeCell ref="A43:A44"/>
    <mergeCell ref="B43:C43"/>
    <mergeCell ref="D43:E43"/>
    <mergeCell ref="F49:G49"/>
    <mergeCell ref="L49:L50"/>
    <mergeCell ref="L43:L44"/>
    <mergeCell ref="J43:K43"/>
    <mergeCell ref="J35:K35"/>
    <mergeCell ref="L35:L36"/>
    <mergeCell ref="J49:K49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L26:L27"/>
    <mergeCell ref="H19:I19"/>
    <mergeCell ref="J26:K26"/>
    <mergeCell ref="H26:I26"/>
    <mergeCell ref="L19:L20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/>
  <dimension ref="A6:AB76"/>
  <sheetViews>
    <sheetView showGridLines="0" topLeftCell="A43" zoomScale="70" zoomScaleNormal="70" workbookViewId="0">
      <selection activeCell="A77" sqref="A77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14.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8" width="13.1640625" style="34" customWidth="1"/>
    <col min="9" max="16384" width="11.5" style="34"/>
  </cols>
  <sheetData>
    <row r="6" spans="1:14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</row>
    <row r="7" spans="1:14" ht="15" customHeight="1">
      <c r="A7" s="33" t="s">
        <v>77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4" ht="15" customHeight="1">
      <c r="A8" s="33" t="s">
        <v>320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4" ht="15" customHeight="1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4" ht="15" customHeight="1">
      <c r="A10" s="35" t="s">
        <v>404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4" ht="14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  <c r="L11" s="535"/>
    </row>
    <row r="12" spans="1:14" ht="20.25" customHeight="1">
      <c r="A12" s="533"/>
      <c r="B12" s="560" t="s">
        <v>74</v>
      </c>
      <c r="C12" s="561"/>
      <c r="D12" s="560">
        <v>2</v>
      </c>
      <c r="E12" s="561"/>
      <c r="F12" s="560">
        <v>3</v>
      </c>
      <c r="G12" s="561"/>
      <c r="H12" s="560">
        <v>4</v>
      </c>
      <c r="I12" s="561"/>
      <c r="J12" s="560" t="s">
        <v>75</v>
      </c>
      <c r="K12" s="561"/>
      <c r="L12" s="562" t="s">
        <v>11</v>
      </c>
    </row>
    <row r="13" spans="1:14" ht="17.25" customHeight="1">
      <c r="A13" s="53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563"/>
      <c r="N13" s="174"/>
    </row>
    <row r="14" spans="1:14" ht="28">
      <c r="A14" s="100" t="s">
        <v>3</v>
      </c>
      <c r="B14" s="142">
        <v>9886885</v>
      </c>
      <c r="C14" s="141">
        <v>0.80949921161539673</v>
      </c>
      <c r="D14" s="142">
        <v>1812857</v>
      </c>
      <c r="E14" s="141">
        <v>0.14842959256342653</v>
      </c>
      <c r="F14" s="142">
        <v>373596</v>
      </c>
      <c r="G14" s="141">
        <v>3.0588569348451583E-2</v>
      </c>
      <c r="H14" s="142">
        <v>101648</v>
      </c>
      <c r="I14" s="141">
        <v>8.3225379745270472E-3</v>
      </c>
      <c r="J14" s="142">
        <v>38596</v>
      </c>
      <c r="K14" s="141">
        <v>3.1600884981981534E-3</v>
      </c>
      <c r="L14" s="140">
        <v>12213582</v>
      </c>
      <c r="N14" s="174"/>
    </row>
    <row r="15" spans="1:14">
      <c r="A15" s="41" t="s">
        <v>4</v>
      </c>
      <c r="B15" s="15">
        <v>3597291</v>
      </c>
      <c r="C15" s="82">
        <v>0.77736438390266294</v>
      </c>
      <c r="D15" s="15">
        <v>777362</v>
      </c>
      <c r="E15" s="82">
        <v>0.16798572375694429</v>
      </c>
      <c r="F15" s="15">
        <v>180271</v>
      </c>
      <c r="G15" s="82">
        <v>3.895605188752229E-2</v>
      </c>
      <c r="H15" s="15">
        <v>49852</v>
      </c>
      <c r="I15" s="82">
        <v>1.0772875829705063E-2</v>
      </c>
      <c r="J15" s="15">
        <v>22771</v>
      </c>
      <c r="K15" s="82">
        <v>4.9207485260012434E-3</v>
      </c>
      <c r="L15" s="16">
        <v>4627548</v>
      </c>
      <c r="N15" s="174"/>
    </row>
    <row r="16" spans="1:14">
      <c r="A16" s="45" t="s">
        <v>5</v>
      </c>
      <c r="B16" s="138">
        <v>6289594</v>
      </c>
      <c r="C16" s="137">
        <v>0.82910174143696169</v>
      </c>
      <c r="D16" s="138">
        <v>1035494</v>
      </c>
      <c r="E16" s="137">
        <v>0.13650004732380583</v>
      </c>
      <c r="F16" s="138">
        <v>193325</v>
      </c>
      <c r="G16" s="137">
        <v>2.5484330811066758E-2</v>
      </c>
      <c r="H16" s="138">
        <v>51795</v>
      </c>
      <c r="I16" s="137">
        <v>6.8276783362689912E-3</v>
      </c>
      <c r="J16" s="138">
        <v>15826</v>
      </c>
      <c r="K16" s="137">
        <v>2.0862020918967672E-3</v>
      </c>
      <c r="L16" s="136">
        <v>7586034</v>
      </c>
    </row>
    <row r="17" spans="1:21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21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21">
      <c r="A19" s="536" t="s">
        <v>14</v>
      </c>
      <c r="B19" s="514" t="s">
        <v>74</v>
      </c>
      <c r="C19" s="515"/>
      <c r="D19" s="514">
        <v>2</v>
      </c>
      <c r="E19" s="515"/>
      <c r="F19" s="514">
        <v>3</v>
      </c>
      <c r="G19" s="515"/>
      <c r="H19" s="514">
        <v>4</v>
      </c>
      <c r="I19" s="515"/>
      <c r="J19" s="514" t="s">
        <v>75</v>
      </c>
      <c r="K19" s="515"/>
      <c r="L19" s="518" t="s">
        <v>11</v>
      </c>
    </row>
    <row r="20" spans="1:21">
      <c r="A20" s="536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217" t="s">
        <v>29</v>
      </c>
      <c r="I20" s="218" t="s">
        <v>12</v>
      </c>
      <c r="J20" s="217" t="s">
        <v>29</v>
      </c>
      <c r="K20" s="218" t="s">
        <v>12</v>
      </c>
      <c r="L20" s="518"/>
      <c r="N20" s="174"/>
    </row>
    <row r="21" spans="1:21" ht="14">
      <c r="A21" s="101" t="s">
        <v>15</v>
      </c>
      <c r="B21" s="134">
        <v>459580</v>
      </c>
      <c r="C21" s="111">
        <v>0.84110695663791479</v>
      </c>
      <c r="D21" s="134">
        <v>70300</v>
      </c>
      <c r="E21" s="111">
        <v>0.12866055757788722</v>
      </c>
      <c r="F21" s="134">
        <v>12331</v>
      </c>
      <c r="G21" s="111">
        <v>2.2567757261634812E-2</v>
      </c>
      <c r="H21" s="134">
        <v>4189</v>
      </c>
      <c r="I21" s="111">
        <v>7.6665586869668501E-3</v>
      </c>
      <c r="J21" s="134">
        <v>0</v>
      </c>
      <c r="K21" s="111">
        <v>0</v>
      </c>
      <c r="L21" s="110">
        <v>546399</v>
      </c>
      <c r="R21" s="102"/>
      <c r="S21" s="102"/>
      <c r="T21" s="102"/>
      <c r="U21" s="75"/>
    </row>
    <row r="22" spans="1:21">
      <c r="A22" s="41" t="s">
        <v>16</v>
      </c>
      <c r="B22" s="15">
        <v>5956550</v>
      </c>
      <c r="C22" s="82">
        <v>0.81023043187170707</v>
      </c>
      <c r="D22" s="15">
        <v>1057807</v>
      </c>
      <c r="E22" s="82">
        <v>0.14388654883227955</v>
      </c>
      <c r="F22" s="15">
        <v>248128</v>
      </c>
      <c r="G22" s="82">
        <v>3.3751224551034228E-2</v>
      </c>
      <c r="H22" s="15">
        <v>71818</v>
      </c>
      <c r="I22" s="82">
        <v>9.7689315385856342E-3</v>
      </c>
      <c r="J22" s="15">
        <v>17370</v>
      </c>
      <c r="K22" s="82">
        <v>2.3627271829518011E-3</v>
      </c>
      <c r="L22" s="16">
        <v>7351674</v>
      </c>
    </row>
    <row r="23" spans="1:21">
      <c r="A23" s="45" t="s">
        <v>17</v>
      </c>
      <c r="B23" s="138">
        <v>3469284</v>
      </c>
      <c r="C23" s="137">
        <v>0.80418503596515278</v>
      </c>
      <c r="D23" s="138">
        <v>684749</v>
      </c>
      <c r="E23" s="137">
        <v>0.15872580601418115</v>
      </c>
      <c r="F23" s="138">
        <v>113137</v>
      </c>
      <c r="G23" s="137">
        <v>2.6225319810655311E-2</v>
      </c>
      <c r="H23" s="138">
        <v>25641</v>
      </c>
      <c r="I23" s="137">
        <v>5.9436207895296215E-3</v>
      </c>
      <c r="J23" s="138">
        <v>21226</v>
      </c>
      <c r="K23" s="137">
        <v>4.9202174204810946E-3</v>
      </c>
      <c r="L23" s="136">
        <v>4314037</v>
      </c>
    </row>
    <row r="24" spans="1:21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21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</row>
    <row r="26" spans="1:21">
      <c r="A26" s="536" t="s">
        <v>18</v>
      </c>
      <c r="B26" s="514" t="s">
        <v>74</v>
      </c>
      <c r="C26" s="515"/>
      <c r="D26" s="514">
        <v>2</v>
      </c>
      <c r="E26" s="515"/>
      <c r="F26" s="514">
        <v>3</v>
      </c>
      <c r="G26" s="515"/>
      <c r="H26" s="514">
        <v>4</v>
      </c>
      <c r="I26" s="515"/>
      <c r="J26" s="514" t="s">
        <v>75</v>
      </c>
      <c r="K26" s="515"/>
      <c r="L26" s="518" t="s">
        <v>11</v>
      </c>
    </row>
    <row r="27" spans="1:21">
      <c r="A27" s="536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217" t="s">
        <v>29</v>
      </c>
      <c r="I27" s="218" t="s">
        <v>12</v>
      </c>
      <c r="J27" s="217" t="s">
        <v>29</v>
      </c>
      <c r="K27" s="218" t="s">
        <v>12</v>
      </c>
      <c r="L27" s="518"/>
      <c r="N27" s="174"/>
    </row>
    <row r="28" spans="1:21" ht="14">
      <c r="A28" s="101" t="s">
        <v>19</v>
      </c>
      <c r="B28" s="134">
        <v>1018309</v>
      </c>
      <c r="C28" s="111">
        <v>0.84597114269478846</v>
      </c>
      <c r="D28" s="134">
        <v>155184</v>
      </c>
      <c r="E28" s="111">
        <v>0.12892077533238738</v>
      </c>
      <c r="F28" s="134">
        <v>25119</v>
      </c>
      <c r="G28" s="111">
        <v>2.0867879134280842E-2</v>
      </c>
      <c r="H28" s="134">
        <v>2309</v>
      </c>
      <c r="I28" s="111">
        <v>1.9182265584240801E-3</v>
      </c>
      <c r="J28" s="134">
        <v>2795</v>
      </c>
      <c r="K28" s="111">
        <v>2.3219762801192307E-3</v>
      </c>
      <c r="L28" s="147">
        <v>1203716</v>
      </c>
    </row>
    <row r="29" spans="1:21">
      <c r="A29" s="41" t="s">
        <v>20</v>
      </c>
      <c r="B29" s="15">
        <v>2733167</v>
      </c>
      <c r="C29" s="82">
        <v>0.8152462919447373</v>
      </c>
      <c r="D29" s="15">
        <v>511767</v>
      </c>
      <c r="E29" s="82">
        <v>0.15264934381605016</v>
      </c>
      <c r="F29" s="15">
        <v>71451</v>
      </c>
      <c r="G29" s="82">
        <v>2.1312332106213569E-2</v>
      </c>
      <c r="H29" s="15">
        <v>31588</v>
      </c>
      <c r="I29" s="82">
        <v>9.4220367324610466E-3</v>
      </c>
      <c r="J29" s="15">
        <v>4592</v>
      </c>
      <c r="K29" s="82">
        <v>1.3696971215480919E-3</v>
      </c>
      <c r="L29" s="23">
        <v>3352566</v>
      </c>
    </row>
    <row r="30" spans="1:21">
      <c r="A30" s="55" t="s">
        <v>21</v>
      </c>
      <c r="B30" s="125">
        <v>3425611</v>
      </c>
      <c r="C30" s="132">
        <v>0.82935760581381301</v>
      </c>
      <c r="D30" s="125">
        <v>559100</v>
      </c>
      <c r="E30" s="132">
        <v>0.13536091442096107</v>
      </c>
      <c r="F30" s="125">
        <v>120565</v>
      </c>
      <c r="G30" s="132">
        <v>2.9189391248726829E-2</v>
      </c>
      <c r="H30" s="125">
        <v>14951</v>
      </c>
      <c r="I30" s="132">
        <v>3.6197120935571253E-3</v>
      </c>
      <c r="J30" s="125">
        <v>10211</v>
      </c>
      <c r="K30" s="132">
        <v>2.4721343179260123E-3</v>
      </c>
      <c r="L30" s="147">
        <v>4130439</v>
      </c>
    </row>
    <row r="31" spans="1:21">
      <c r="A31" s="41" t="s">
        <v>22</v>
      </c>
      <c r="B31" s="15">
        <v>1196402</v>
      </c>
      <c r="C31" s="82">
        <v>0.79620743950923245</v>
      </c>
      <c r="D31" s="15">
        <v>254947</v>
      </c>
      <c r="E31" s="82">
        <v>0.16966763519332156</v>
      </c>
      <c r="F31" s="15">
        <v>34855</v>
      </c>
      <c r="G31" s="82">
        <v>2.3196058100951267E-2</v>
      </c>
      <c r="H31" s="15">
        <v>12994</v>
      </c>
      <c r="I31" s="82">
        <v>8.6475277281239642E-3</v>
      </c>
      <c r="J31" s="15">
        <v>3429</v>
      </c>
      <c r="K31" s="82">
        <v>2.2820049699659129E-3</v>
      </c>
      <c r="L31" s="23">
        <v>1502626</v>
      </c>
    </row>
    <row r="32" spans="1:21">
      <c r="A32" s="45" t="s">
        <v>23</v>
      </c>
      <c r="B32" s="138">
        <v>1511319</v>
      </c>
      <c r="C32" s="137">
        <v>0.74792483531558385</v>
      </c>
      <c r="D32" s="138">
        <v>330381</v>
      </c>
      <c r="E32" s="137">
        <v>0.163499668181501</v>
      </c>
      <c r="F32" s="138">
        <v>121607</v>
      </c>
      <c r="G32" s="137">
        <v>6.0181136774051153E-2</v>
      </c>
      <c r="H32" s="138">
        <v>39805</v>
      </c>
      <c r="I32" s="137">
        <v>1.9698785014769758E-2</v>
      </c>
      <c r="J32" s="138">
        <v>17570</v>
      </c>
      <c r="K32" s="137">
        <v>8.695079831918218E-3</v>
      </c>
      <c r="L32" s="136">
        <v>2020683</v>
      </c>
    </row>
    <row r="33" spans="1:14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14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</row>
    <row r="35" spans="1:14">
      <c r="A35" s="536" t="s">
        <v>24</v>
      </c>
      <c r="B35" s="514" t="s">
        <v>74</v>
      </c>
      <c r="C35" s="515"/>
      <c r="D35" s="514">
        <v>2</v>
      </c>
      <c r="E35" s="515"/>
      <c r="F35" s="514">
        <v>3</v>
      </c>
      <c r="G35" s="515"/>
      <c r="H35" s="514">
        <v>4</v>
      </c>
      <c r="I35" s="515"/>
      <c r="J35" s="514" t="s">
        <v>75</v>
      </c>
      <c r="K35" s="515"/>
      <c r="L35" s="518" t="s">
        <v>11</v>
      </c>
    </row>
    <row r="36" spans="1:14">
      <c r="A36" s="536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217" t="s">
        <v>29</v>
      </c>
      <c r="I36" s="218" t="s">
        <v>12</v>
      </c>
      <c r="J36" s="217" t="s">
        <v>29</v>
      </c>
      <c r="K36" s="218" t="s">
        <v>12</v>
      </c>
      <c r="L36" s="518"/>
      <c r="N36" s="174"/>
    </row>
    <row r="37" spans="1:14" ht="14">
      <c r="A37" s="101" t="s">
        <v>25</v>
      </c>
      <c r="B37" s="134">
        <v>1138464</v>
      </c>
      <c r="C37" s="111">
        <v>0.80019005554063916</v>
      </c>
      <c r="D37" s="134">
        <v>207577</v>
      </c>
      <c r="E37" s="111">
        <v>0.14589925650609878</v>
      </c>
      <c r="F37" s="134">
        <v>61686</v>
      </c>
      <c r="G37" s="111">
        <v>4.3357123076425662E-2</v>
      </c>
      <c r="H37" s="134">
        <v>11793</v>
      </c>
      <c r="I37" s="111">
        <v>8.2889237823864058E-3</v>
      </c>
      <c r="J37" s="134">
        <v>3221</v>
      </c>
      <c r="K37" s="111">
        <v>2.2639382263263475E-3</v>
      </c>
      <c r="L37" s="147">
        <v>1422742</v>
      </c>
    </row>
    <row r="38" spans="1:14">
      <c r="A38" s="41" t="s">
        <v>26</v>
      </c>
      <c r="B38" s="15">
        <v>2100289</v>
      </c>
      <c r="C38" s="82">
        <v>0.81192836993788831</v>
      </c>
      <c r="D38" s="15">
        <v>375362</v>
      </c>
      <c r="E38" s="82">
        <v>0.14510720038843494</v>
      </c>
      <c r="F38" s="15">
        <v>78881</v>
      </c>
      <c r="G38" s="82">
        <v>3.0493766214587881E-2</v>
      </c>
      <c r="H38" s="15">
        <v>17990</v>
      </c>
      <c r="I38" s="82">
        <v>6.9545626221832382E-3</v>
      </c>
      <c r="J38" s="15">
        <v>14269</v>
      </c>
      <c r="K38" s="82">
        <v>5.5161008369056484E-3</v>
      </c>
      <c r="L38" s="23">
        <v>2586791</v>
      </c>
    </row>
    <row r="39" spans="1:14">
      <c r="A39" s="55" t="s">
        <v>27</v>
      </c>
      <c r="B39" s="125">
        <v>2546419</v>
      </c>
      <c r="C39" s="132">
        <v>0.83565095883865603</v>
      </c>
      <c r="D39" s="125">
        <v>404412</v>
      </c>
      <c r="E39" s="132">
        <v>0.1327147164570554</v>
      </c>
      <c r="F39" s="125">
        <v>62844</v>
      </c>
      <c r="G39" s="132">
        <v>2.0623333731509423E-2</v>
      </c>
      <c r="H39" s="125">
        <v>28756</v>
      </c>
      <c r="I39" s="132">
        <v>9.43677335598124E-3</v>
      </c>
      <c r="J39" s="125">
        <v>4797</v>
      </c>
      <c r="K39" s="132">
        <v>1.5742176167979553E-3</v>
      </c>
      <c r="L39" s="147">
        <v>3047228</v>
      </c>
    </row>
    <row r="40" spans="1:14">
      <c r="A40" s="59" t="s">
        <v>28</v>
      </c>
      <c r="B40" s="19">
        <v>4101713</v>
      </c>
      <c r="C40" s="83">
        <v>0.79539580594242187</v>
      </c>
      <c r="D40" s="19">
        <v>825505</v>
      </c>
      <c r="E40" s="83">
        <v>0.16008024325068551</v>
      </c>
      <c r="F40" s="19">
        <v>170184</v>
      </c>
      <c r="G40" s="83">
        <v>3.3001733626537286E-2</v>
      </c>
      <c r="H40" s="19">
        <v>43108</v>
      </c>
      <c r="I40" s="83">
        <v>8.3594152985754788E-3</v>
      </c>
      <c r="J40" s="19">
        <v>16310</v>
      </c>
      <c r="K40" s="83">
        <v>3.1628018817798564E-3</v>
      </c>
      <c r="L40" s="17">
        <v>5156820</v>
      </c>
    </row>
    <row r="41" spans="1:14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14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14">
      <c r="A43" s="537" t="s">
        <v>193</v>
      </c>
      <c r="B43" s="514" t="s">
        <v>74</v>
      </c>
      <c r="C43" s="515"/>
      <c r="D43" s="514">
        <v>2</v>
      </c>
      <c r="E43" s="515"/>
      <c r="F43" s="514">
        <v>3</v>
      </c>
      <c r="G43" s="515"/>
      <c r="H43" s="514">
        <v>4</v>
      </c>
      <c r="I43" s="515"/>
      <c r="J43" s="514" t="s">
        <v>75</v>
      </c>
      <c r="K43" s="515"/>
      <c r="L43" s="518" t="s">
        <v>11</v>
      </c>
    </row>
    <row r="44" spans="1:14">
      <c r="A44" s="566"/>
      <c r="B44" s="217" t="s">
        <v>29</v>
      </c>
      <c r="C44" s="218" t="s">
        <v>12</v>
      </c>
      <c r="D44" s="217" t="s">
        <v>29</v>
      </c>
      <c r="E44" s="218" t="s">
        <v>12</v>
      </c>
      <c r="F44" s="217" t="s">
        <v>29</v>
      </c>
      <c r="G44" s="218" t="s">
        <v>12</v>
      </c>
      <c r="H44" s="217" t="s">
        <v>29</v>
      </c>
      <c r="I44" s="218" t="s">
        <v>12</v>
      </c>
      <c r="J44" s="217" t="s">
        <v>29</v>
      </c>
      <c r="K44" s="218" t="s">
        <v>12</v>
      </c>
      <c r="L44" s="518"/>
    </row>
    <row r="45" spans="1:14">
      <c r="A45" s="55" t="s">
        <v>194</v>
      </c>
      <c r="B45" s="112">
        <v>5219454</v>
      </c>
      <c r="C45" s="111">
        <v>0.79073722598543439</v>
      </c>
      <c r="D45" s="112">
        <v>1038573</v>
      </c>
      <c r="E45" s="111">
        <v>0.15734180874156004</v>
      </c>
      <c r="F45" s="112">
        <v>248295</v>
      </c>
      <c r="G45" s="111">
        <v>3.7616214172220587E-2</v>
      </c>
      <c r="H45" s="112">
        <v>66175</v>
      </c>
      <c r="I45" s="111">
        <v>1.0025385017204121E-2</v>
      </c>
      <c r="J45" s="112">
        <v>28247</v>
      </c>
      <c r="K45" s="111">
        <v>4.2793660835808815E-3</v>
      </c>
      <c r="L45" s="110">
        <v>6600744</v>
      </c>
    </row>
    <row r="46" spans="1:14">
      <c r="A46" s="59" t="s">
        <v>195</v>
      </c>
      <c r="B46" s="19">
        <v>4667431</v>
      </c>
      <c r="C46" s="83">
        <v>0.83156361034535653</v>
      </c>
      <c r="D46" s="19">
        <v>774283</v>
      </c>
      <c r="E46" s="83">
        <v>0.13794859889927322</v>
      </c>
      <c r="F46" s="19">
        <v>125301</v>
      </c>
      <c r="G46" s="83">
        <v>2.2324004776906936E-2</v>
      </c>
      <c r="H46" s="19">
        <v>35472</v>
      </c>
      <c r="I46" s="83">
        <v>6.3197987042916083E-3</v>
      </c>
      <c r="J46" s="19">
        <v>10350</v>
      </c>
      <c r="K46" s="83">
        <v>1.8439872741716889E-3</v>
      </c>
      <c r="L46" s="17">
        <v>5612837</v>
      </c>
    </row>
    <row r="47" spans="1:14">
      <c r="A47" s="34" t="s">
        <v>30</v>
      </c>
    </row>
    <row r="49" spans="1:28">
      <c r="A49" s="564" t="s">
        <v>191</v>
      </c>
      <c r="B49" s="514" t="s">
        <v>74</v>
      </c>
      <c r="C49" s="515"/>
      <c r="D49" s="514">
        <v>2</v>
      </c>
      <c r="E49" s="515"/>
      <c r="F49" s="514">
        <v>3</v>
      </c>
      <c r="G49" s="515"/>
      <c r="H49" s="514">
        <v>4</v>
      </c>
      <c r="I49" s="515"/>
      <c r="J49" s="514" t="s">
        <v>75</v>
      </c>
      <c r="K49" s="515"/>
      <c r="L49" s="518" t="s">
        <v>11</v>
      </c>
      <c r="R49" s="102"/>
      <c r="T49" s="102"/>
      <c r="V49" s="102"/>
      <c r="Z49" s="102"/>
      <c r="AB49" s="102"/>
    </row>
    <row r="50" spans="1:28">
      <c r="A50" s="565"/>
      <c r="B50" s="217" t="s">
        <v>29</v>
      </c>
      <c r="C50" s="218" t="s">
        <v>12</v>
      </c>
      <c r="D50" s="217" t="s">
        <v>29</v>
      </c>
      <c r="E50" s="218" t="s">
        <v>12</v>
      </c>
      <c r="F50" s="217" t="s">
        <v>29</v>
      </c>
      <c r="G50" s="218" t="s">
        <v>12</v>
      </c>
      <c r="H50" s="217" t="s">
        <v>29</v>
      </c>
      <c r="I50" s="218" t="s">
        <v>12</v>
      </c>
      <c r="J50" s="217" t="s">
        <v>29</v>
      </c>
      <c r="K50" s="218" t="s">
        <v>12</v>
      </c>
      <c r="L50" s="518"/>
      <c r="R50" s="102"/>
      <c r="T50" s="102"/>
      <c r="V50" s="102"/>
      <c r="AB50" s="102"/>
    </row>
    <row r="51" spans="1:28">
      <c r="A51" s="55" t="s">
        <v>173</v>
      </c>
      <c r="B51" s="112">
        <v>54121</v>
      </c>
      <c r="C51" s="111">
        <v>0.36527519994600616</v>
      </c>
      <c r="D51" s="112">
        <v>72530</v>
      </c>
      <c r="E51" s="111">
        <v>0.48952181689332841</v>
      </c>
      <c r="F51" s="112">
        <v>20041</v>
      </c>
      <c r="G51" s="111">
        <v>0.13526136401984273</v>
      </c>
      <c r="H51" s="112">
        <v>1229</v>
      </c>
      <c r="I51" s="111">
        <v>8.294806465764519E-3</v>
      </c>
      <c r="J51" s="112">
        <v>243</v>
      </c>
      <c r="K51" s="111">
        <v>1.6400634427833833E-3</v>
      </c>
      <c r="L51" s="110">
        <v>148165</v>
      </c>
      <c r="R51" s="102"/>
      <c r="T51" s="102"/>
      <c r="V51" s="102"/>
      <c r="AB51" s="102"/>
    </row>
    <row r="52" spans="1:28">
      <c r="A52" s="41" t="s">
        <v>190</v>
      </c>
      <c r="B52" s="127">
        <v>511750</v>
      </c>
      <c r="C52" s="82">
        <v>0.66394385895717678</v>
      </c>
      <c r="D52" s="127">
        <v>180077</v>
      </c>
      <c r="E52" s="82">
        <v>0.23363169182106794</v>
      </c>
      <c r="F52" s="127">
        <v>55674</v>
      </c>
      <c r="G52" s="82">
        <v>7.2231383299622587E-2</v>
      </c>
      <c r="H52" s="127">
        <v>15025</v>
      </c>
      <c r="I52" s="82">
        <v>1.949341764695961E-2</v>
      </c>
      <c r="J52" s="127">
        <v>8247</v>
      </c>
      <c r="K52" s="82">
        <v>1.0699648275173106E-2</v>
      </c>
      <c r="L52" s="16">
        <v>770773</v>
      </c>
      <c r="R52" s="102"/>
      <c r="T52" s="102"/>
      <c r="V52" s="102"/>
      <c r="X52" s="102"/>
      <c r="AB52" s="102"/>
    </row>
    <row r="53" spans="1:28">
      <c r="A53" s="55" t="s">
        <v>174</v>
      </c>
      <c r="B53" s="125">
        <v>3845374</v>
      </c>
      <c r="C53" s="124">
        <v>0.8969145408710677</v>
      </c>
      <c r="D53" s="125">
        <v>269362</v>
      </c>
      <c r="E53" s="124">
        <v>6.2827359460513474E-2</v>
      </c>
      <c r="F53" s="125">
        <v>129926</v>
      </c>
      <c r="G53" s="124">
        <v>3.030459940625134E-2</v>
      </c>
      <c r="H53" s="125">
        <v>33522</v>
      </c>
      <c r="I53" s="124">
        <v>7.8188413504329968E-3</v>
      </c>
      <c r="J53" s="125">
        <v>9153</v>
      </c>
      <c r="K53" s="124">
        <v>2.1348921568078638E-3</v>
      </c>
      <c r="L53" s="123">
        <v>4287336</v>
      </c>
      <c r="R53" s="102"/>
      <c r="T53" s="102"/>
      <c r="V53" s="102"/>
      <c r="Z53" s="102"/>
      <c r="AB53" s="102"/>
    </row>
    <row r="54" spans="1:28">
      <c r="A54" s="41" t="s">
        <v>184</v>
      </c>
      <c r="B54" s="127">
        <v>434373</v>
      </c>
      <c r="C54" s="82">
        <v>0.81746941356473823</v>
      </c>
      <c r="D54" s="127">
        <v>89620</v>
      </c>
      <c r="E54" s="82">
        <v>0.16866059548745396</v>
      </c>
      <c r="F54" s="127">
        <v>4726</v>
      </c>
      <c r="G54" s="82">
        <v>8.8941081708737713E-3</v>
      </c>
      <c r="H54" s="127">
        <v>2156</v>
      </c>
      <c r="I54" s="82">
        <v>4.0574898892094483E-3</v>
      </c>
      <c r="J54" s="127">
        <v>488</v>
      </c>
      <c r="K54" s="82">
        <v>9.183928877245875E-4</v>
      </c>
      <c r="L54" s="16">
        <v>531363</v>
      </c>
      <c r="R54" s="102"/>
      <c r="T54" s="102"/>
      <c r="V54" s="102"/>
      <c r="AB54" s="102"/>
    </row>
    <row r="55" spans="1:28">
      <c r="A55" s="55" t="s">
        <v>213</v>
      </c>
      <c r="B55" s="130">
        <v>1078105</v>
      </c>
      <c r="C55" s="124">
        <v>0.83880356869155492</v>
      </c>
      <c r="D55" s="130">
        <v>164941</v>
      </c>
      <c r="E55" s="124">
        <v>0.12832989312131357</v>
      </c>
      <c r="F55" s="130">
        <v>32809</v>
      </c>
      <c r="G55" s="124">
        <v>2.5526554728158415E-2</v>
      </c>
      <c r="H55" s="130">
        <v>8313</v>
      </c>
      <c r="I55" s="124">
        <v>6.4678060731866533E-3</v>
      </c>
      <c r="J55" s="130">
        <v>1123</v>
      </c>
      <c r="K55" s="124">
        <v>8.7373345605540852E-4</v>
      </c>
      <c r="L55" s="129">
        <v>1285289</v>
      </c>
      <c r="R55" s="102"/>
      <c r="AB55" s="102"/>
    </row>
    <row r="56" spans="1:28">
      <c r="A56" s="41" t="s">
        <v>175</v>
      </c>
      <c r="B56" s="127">
        <v>281237</v>
      </c>
      <c r="C56" s="82">
        <v>0.66002116859069282</v>
      </c>
      <c r="D56" s="127">
        <v>112894</v>
      </c>
      <c r="E56" s="82">
        <v>0.26494533011971283</v>
      </c>
      <c r="F56" s="127">
        <v>23827</v>
      </c>
      <c r="G56" s="82">
        <v>5.5918404704965702E-2</v>
      </c>
      <c r="H56" s="127">
        <v>8144</v>
      </c>
      <c r="I56" s="82">
        <v>1.9112749734219191E-2</v>
      </c>
      <c r="J56" s="127">
        <v>0</v>
      </c>
      <c r="K56" s="82">
        <v>0</v>
      </c>
      <c r="L56" s="16">
        <v>426103</v>
      </c>
      <c r="R56" s="102"/>
      <c r="T56" s="102"/>
      <c r="V56" s="102"/>
      <c r="AB56" s="102"/>
    </row>
    <row r="57" spans="1:28">
      <c r="A57" s="55" t="s">
        <v>215</v>
      </c>
      <c r="B57" s="125">
        <v>326633</v>
      </c>
      <c r="C57" s="124">
        <v>0.84606139412479309</v>
      </c>
      <c r="D57" s="125">
        <v>29933</v>
      </c>
      <c r="E57" s="124">
        <v>7.7533977615052471E-2</v>
      </c>
      <c r="F57" s="125">
        <v>25422</v>
      </c>
      <c r="G57" s="124">
        <v>6.584935619316018E-2</v>
      </c>
      <c r="H57" s="125">
        <v>3740</v>
      </c>
      <c r="I57" s="124">
        <v>9.6875380443088299E-3</v>
      </c>
      <c r="J57" s="125">
        <v>336</v>
      </c>
      <c r="K57" s="124">
        <v>8.7032427349940293E-4</v>
      </c>
      <c r="L57" s="123">
        <v>386063</v>
      </c>
      <c r="R57" s="102"/>
      <c r="T57" s="102"/>
      <c r="V57" s="102"/>
      <c r="AB57" s="102"/>
    </row>
    <row r="58" spans="1:28">
      <c r="A58" s="41" t="s">
        <v>176</v>
      </c>
      <c r="B58" s="127">
        <v>43853</v>
      </c>
      <c r="C58" s="82">
        <v>0.54461569031681178</v>
      </c>
      <c r="D58" s="127">
        <v>32908</v>
      </c>
      <c r="E58" s="82">
        <v>0.40868841668633027</v>
      </c>
      <c r="F58" s="127">
        <v>1787</v>
      </c>
      <c r="G58" s="82">
        <v>2.219296829398542E-2</v>
      </c>
      <c r="H58" s="127">
        <v>1973</v>
      </c>
      <c r="I58" s="82">
        <v>2.4502924702872544E-2</v>
      </c>
      <c r="J58" s="127">
        <v>0</v>
      </c>
      <c r="K58" s="82">
        <v>0</v>
      </c>
      <c r="L58" s="16">
        <v>80521</v>
      </c>
      <c r="R58" s="102"/>
      <c r="T58" s="102"/>
      <c r="V58" s="102"/>
      <c r="AB58" s="102"/>
    </row>
    <row r="59" spans="1:28">
      <c r="A59" s="55" t="s">
        <v>189</v>
      </c>
      <c r="B59" s="130">
        <v>165766</v>
      </c>
      <c r="C59" s="124">
        <v>0.61958870009194822</v>
      </c>
      <c r="D59" s="130">
        <v>96886</v>
      </c>
      <c r="E59" s="124">
        <v>0.36213379581523647</v>
      </c>
      <c r="F59" s="130">
        <v>4268</v>
      </c>
      <c r="G59" s="124">
        <v>1.5952635474056408E-2</v>
      </c>
      <c r="H59" s="130">
        <v>528</v>
      </c>
      <c r="I59" s="124">
        <v>1.973521914316257E-3</v>
      </c>
      <c r="J59" s="130">
        <v>93</v>
      </c>
      <c r="K59" s="124">
        <v>3.4760897354434069E-4</v>
      </c>
      <c r="L59" s="129">
        <v>267542</v>
      </c>
      <c r="R59" s="102"/>
      <c r="T59" s="102"/>
      <c r="V59" s="102"/>
      <c r="X59" s="102"/>
      <c r="AB59" s="102"/>
    </row>
    <row r="60" spans="1:28">
      <c r="A60" s="41" t="s">
        <v>186</v>
      </c>
      <c r="B60" s="127">
        <v>129446</v>
      </c>
      <c r="C60" s="82">
        <v>0.59626980142151065</v>
      </c>
      <c r="D60" s="127">
        <v>56307</v>
      </c>
      <c r="E60" s="82">
        <v>0.25936810491356238</v>
      </c>
      <c r="F60" s="127">
        <v>25132</v>
      </c>
      <c r="G60" s="82">
        <v>0.11576605417954518</v>
      </c>
      <c r="H60" s="127">
        <v>5726</v>
      </c>
      <c r="I60" s="82">
        <v>2.6375792862966561E-2</v>
      </c>
      <c r="J60" s="127">
        <v>481</v>
      </c>
      <c r="K60" s="82">
        <v>2.2156403016218855E-3</v>
      </c>
      <c r="L60" s="16">
        <v>217093</v>
      </c>
      <c r="R60" s="102"/>
      <c r="T60" s="102"/>
      <c r="V60" s="102"/>
      <c r="X60" s="102"/>
      <c r="Z60" s="102"/>
      <c r="AB60" s="102"/>
    </row>
    <row r="61" spans="1:28">
      <c r="A61" s="55" t="s">
        <v>217</v>
      </c>
      <c r="B61" s="125">
        <v>1343496</v>
      </c>
      <c r="C61" s="124">
        <v>0.72039250382047781</v>
      </c>
      <c r="D61" s="125">
        <v>411578</v>
      </c>
      <c r="E61" s="124">
        <v>0.22069117134507626</v>
      </c>
      <c r="F61" s="125">
        <v>96000</v>
      </c>
      <c r="G61" s="124">
        <v>5.1475910882329286E-2</v>
      </c>
      <c r="H61" s="125">
        <v>9468</v>
      </c>
      <c r="I61" s="124">
        <v>5.0768117107697257E-3</v>
      </c>
      <c r="J61" s="125">
        <v>4408</v>
      </c>
      <c r="K61" s="124">
        <v>2.3636022413469531E-3</v>
      </c>
      <c r="L61" s="123">
        <v>1864950</v>
      </c>
      <c r="R61" s="102"/>
      <c r="T61" s="102"/>
      <c r="V61" s="102"/>
      <c r="Z61" s="102"/>
      <c r="AB61" s="102"/>
    </row>
    <row r="62" spans="1:28">
      <c r="A62" s="41" t="s">
        <v>188</v>
      </c>
      <c r="B62" s="127">
        <v>148525</v>
      </c>
      <c r="C62" s="82">
        <v>0.94597693096486146</v>
      </c>
      <c r="D62" s="127">
        <v>7622</v>
      </c>
      <c r="E62" s="82">
        <v>4.8545606246855236E-2</v>
      </c>
      <c r="F62" s="127">
        <v>576</v>
      </c>
      <c r="G62" s="82">
        <v>3.6686262395944128E-3</v>
      </c>
      <c r="H62" s="127">
        <v>284</v>
      </c>
      <c r="I62" s="82">
        <v>1.8088365486889119E-3</v>
      </c>
      <c r="J62" s="127">
        <v>0</v>
      </c>
      <c r="K62" s="82">
        <v>0</v>
      </c>
      <c r="L62" s="16">
        <v>157007</v>
      </c>
      <c r="R62" s="102"/>
      <c r="T62" s="102"/>
      <c r="AB62" s="102"/>
    </row>
    <row r="63" spans="1:28">
      <c r="A63" s="55" t="s">
        <v>177</v>
      </c>
      <c r="B63" s="130">
        <v>106601</v>
      </c>
      <c r="C63" s="124">
        <v>0.65562689890155845</v>
      </c>
      <c r="D63" s="130">
        <v>31893</v>
      </c>
      <c r="E63" s="124">
        <v>0.19615114948891102</v>
      </c>
      <c r="F63" s="130">
        <v>18634</v>
      </c>
      <c r="G63" s="124">
        <v>0.11460447494987515</v>
      </c>
      <c r="H63" s="130">
        <v>5371</v>
      </c>
      <c r="I63" s="124">
        <v>3.3033199257045155E-2</v>
      </c>
      <c r="J63" s="130">
        <v>96</v>
      </c>
      <c r="K63" s="124">
        <v>5.9042769105871061E-4</v>
      </c>
      <c r="L63" s="129">
        <v>162594</v>
      </c>
      <c r="R63" s="102"/>
      <c r="T63" s="102"/>
      <c r="AB63" s="102"/>
    </row>
    <row r="64" spans="1:28">
      <c r="A64" s="41" t="s">
        <v>178</v>
      </c>
      <c r="B64" s="127">
        <v>118894</v>
      </c>
      <c r="C64" s="82">
        <v>0.63734414031927777</v>
      </c>
      <c r="D64" s="127">
        <v>64053</v>
      </c>
      <c r="E64" s="82">
        <v>0.34336303110224825</v>
      </c>
      <c r="F64" s="127">
        <v>3039</v>
      </c>
      <c r="G64" s="82">
        <v>1.6290888038339068E-2</v>
      </c>
      <c r="H64" s="127">
        <v>360</v>
      </c>
      <c r="I64" s="82">
        <v>1.9298189186581327E-3</v>
      </c>
      <c r="J64" s="127">
        <v>200</v>
      </c>
      <c r="K64" s="82">
        <v>1.0721216214767404E-3</v>
      </c>
      <c r="L64" s="16">
        <v>186546</v>
      </c>
      <c r="R64" s="102"/>
      <c r="T64" s="102"/>
      <c r="V64" s="102"/>
      <c r="AB64" s="102"/>
    </row>
    <row r="65" spans="1:28">
      <c r="A65" s="55" t="s">
        <v>214</v>
      </c>
      <c r="B65" s="125">
        <v>306367</v>
      </c>
      <c r="C65" s="124">
        <v>0.94152337927749352</v>
      </c>
      <c r="D65" s="125">
        <v>11548</v>
      </c>
      <c r="E65" s="124">
        <v>3.5489174695370239E-2</v>
      </c>
      <c r="F65" s="125">
        <v>5757</v>
      </c>
      <c r="G65" s="124">
        <v>1.7692343152168902E-2</v>
      </c>
      <c r="H65" s="125">
        <v>1376</v>
      </c>
      <c r="I65" s="124">
        <v>4.2287066488421766E-3</v>
      </c>
      <c r="J65" s="125">
        <v>347</v>
      </c>
      <c r="K65" s="124">
        <v>1.0663962261251709E-3</v>
      </c>
      <c r="L65" s="123">
        <v>325395</v>
      </c>
      <c r="R65" s="102"/>
      <c r="T65" s="102"/>
      <c r="V65" s="102"/>
      <c r="X65" s="102"/>
      <c r="AB65" s="102"/>
    </row>
    <row r="66" spans="1:28">
      <c r="A66" s="41" t="s">
        <v>171</v>
      </c>
      <c r="B66" s="127">
        <v>110149</v>
      </c>
      <c r="C66" s="82">
        <v>0.88816229771244726</v>
      </c>
      <c r="D66" s="127">
        <v>13284</v>
      </c>
      <c r="E66" s="82">
        <v>0.10711261984050831</v>
      </c>
      <c r="F66" s="127">
        <v>452</v>
      </c>
      <c r="G66" s="82">
        <v>3.6446028431127487E-3</v>
      </c>
      <c r="H66" s="127">
        <v>48</v>
      </c>
      <c r="I66" s="82">
        <v>3.8703747006507065E-4</v>
      </c>
      <c r="J66" s="127">
        <v>86</v>
      </c>
      <c r="K66" s="82">
        <v>6.9344213386658498E-4</v>
      </c>
      <c r="L66" s="16">
        <v>124019</v>
      </c>
      <c r="R66" s="102"/>
      <c r="T66" s="102"/>
      <c r="AB66" s="102"/>
    </row>
    <row r="67" spans="1:28">
      <c r="A67" s="55" t="s">
        <v>172</v>
      </c>
      <c r="B67" s="130">
        <v>39850</v>
      </c>
      <c r="C67" s="124">
        <v>0.89253717971689661</v>
      </c>
      <c r="D67" s="130">
        <v>3807</v>
      </c>
      <c r="E67" s="124">
        <v>8.526697724422147E-2</v>
      </c>
      <c r="F67" s="130">
        <v>802</v>
      </c>
      <c r="G67" s="124">
        <v>1.7962730693424116E-2</v>
      </c>
      <c r="H67" s="130">
        <v>80</v>
      </c>
      <c r="I67" s="124">
        <v>1.7917935853789643E-3</v>
      </c>
      <c r="J67" s="130">
        <v>108</v>
      </c>
      <c r="K67" s="124">
        <v>2.418921340261602E-3</v>
      </c>
      <c r="L67" s="129">
        <v>44648</v>
      </c>
      <c r="R67" s="102"/>
      <c r="T67" s="102"/>
      <c r="AB67" s="102"/>
    </row>
    <row r="68" spans="1:28">
      <c r="A68" s="41" t="s">
        <v>179</v>
      </c>
      <c r="B68" s="127">
        <v>103534</v>
      </c>
      <c r="C68" s="82">
        <v>0.9655860628217563</v>
      </c>
      <c r="D68" s="127">
        <v>3152</v>
      </c>
      <c r="E68" s="82">
        <v>2.9396403790196226E-2</v>
      </c>
      <c r="F68" s="127">
        <v>330</v>
      </c>
      <c r="G68" s="82">
        <v>3.0776691785421176E-3</v>
      </c>
      <c r="H68" s="127">
        <v>123</v>
      </c>
      <c r="I68" s="82">
        <v>1.1471312392747892E-3</v>
      </c>
      <c r="J68" s="127">
        <v>84</v>
      </c>
      <c r="K68" s="82">
        <v>7.8340669999253903E-4</v>
      </c>
      <c r="L68" s="16">
        <v>107224</v>
      </c>
      <c r="R68" s="102"/>
      <c r="T68" s="102"/>
      <c r="AB68" s="102"/>
    </row>
    <row r="69" spans="1:28">
      <c r="A69" s="55" t="s">
        <v>187</v>
      </c>
      <c r="B69" s="125">
        <v>177767</v>
      </c>
      <c r="C69" s="124">
        <v>0.84726399222164495</v>
      </c>
      <c r="D69" s="125">
        <v>26958</v>
      </c>
      <c r="E69" s="124">
        <v>0.12848584215468059</v>
      </c>
      <c r="F69" s="125">
        <v>4083</v>
      </c>
      <c r="G69" s="124">
        <v>1.9460185975130235E-2</v>
      </c>
      <c r="H69" s="125">
        <v>817</v>
      </c>
      <c r="I69" s="124">
        <v>3.8939436545876566E-3</v>
      </c>
      <c r="J69" s="125">
        <v>190</v>
      </c>
      <c r="K69" s="124">
        <v>9.0556829176457131E-4</v>
      </c>
      <c r="L69" s="123">
        <v>209813</v>
      </c>
      <c r="R69" s="102"/>
      <c r="T69" s="102"/>
      <c r="AB69" s="75"/>
    </row>
    <row r="70" spans="1:28">
      <c r="A70" s="41" t="s">
        <v>180</v>
      </c>
      <c r="B70" s="127">
        <v>110867</v>
      </c>
      <c r="C70" s="82">
        <v>0.91406546294006097</v>
      </c>
      <c r="D70" s="127">
        <v>8191</v>
      </c>
      <c r="E70" s="82">
        <v>6.753236045840548E-2</v>
      </c>
      <c r="F70" s="127">
        <v>1692</v>
      </c>
      <c r="G70" s="82">
        <v>1.3950037101162504E-2</v>
      </c>
      <c r="H70" s="127">
        <v>473</v>
      </c>
      <c r="I70" s="82">
        <v>3.8997444142138678E-3</v>
      </c>
      <c r="J70" s="127">
        <v>67</v>
      </c>
      <c r="K70" s="82">
        <v>5.5239508615714404E-4</v>
      </c>
      <c r="L70" s="16">
        <v>121290</v>
      </c>
      <c r="R70" s="102"/>
      <c r="T70" s="102"/>
      <c r="V70" s="102"/>
      <c r="X70" s="102"/>
      <c r="Z70" s="102"/>
      <c r="AB70" s="102"/>
    </row>
    <row r="71" spans="1:28">
      <c r="A71" s="55" t="s">
        <v>181</v>
      </c>
      <c r="B71" s="130">
        <v>88121</v>
      </c>
      <c r="C71" s="124">
        <v>0.89982742951670058</v>
      </c>
      <c r="D71" s="130">
        <v>6340</v>
      </c>
      <c r="E71" s="124">
        <v>6.4739459415302611E-2</v>
      </c>
      <c r="F71" s="130">
        <v>2670</v>
      </c>
      <c r="G71" s="124">
        <v>2.7264094107075389E-2</v>
      </c>
      <c r="H71" s="130">
        <v>508</v>
      </c>
      <c r="I71" s="124">
        <v>5.1873257701851305E-3</v>
      </c>
      <c r="J71" s="130">
        <v>292</v>
      </c>
      <c r="K71" s="124">
        <v>2.9816911907363346E-3</v>
      </c>
      <c r="L71" s="129">
        <v>97931</v>
      </c>
      <c r="R71" s="75"/>
      <c r="T71" s="102"/>
      <c r="V71" s="102"/>
      <c r="X71" s="102"/>
      <c r="Z71" s="102"/>
    </row>
    <row r="72" spans="1:28">
      <c r="A72" s="41" t="s">
        <v>182</v>
      </c>
      <c r="B72" s="127">
        <v>175811</v>
      </c>
      <c r="C72" s="82">
        <v>0.95485626456227635</v>
      </c>
      <c r="D72" s="127">
        <v>7380</v>
      </c>
      <c r="E72" s="82">
        <v>4.0081901772184896E-2</v>
      </c>
      <c r="F72" s="127">
        <v>741</v>
      </c>
      <c r="G72" s="82">
        <v>4.024483633223443E-3</v>
      </c>
      <c r="H72" s="127">
        <v>80</v>
      </c>
      <c r="I72" s="82">
        <v>4.3449216013208562E-4</v>
      </c>
      <c r="J72" s="127">
        <v>111</v>
      </c>
      <c r="K72" s="82">
        <v>6.028578721832688E-4</v>
      </c>
      <c r="L72" s="16">
        <v>184123</v>
      </c>
      <c r="R72" s="102"/>
      <c r="T72" s="102"/>
      <c r="AB72" s="102"/>
    </row>
    <row r="73" spans="1:28">
      <c r="A73" s="55" t="s">
        <v>183</v>
      </c>
      <c r="B73" s="125">
        <v>220551</v>
      </c>
      <c r="C73" s="124">
        <v>0.88175606791749794</v>
      </c>
      <c r="D73" s="125">
        <v>22739</v>
      </c>
      <c r="E73" s="124">
        <v>9.0909817812551225E-2</v>
      </c>
      <c r="F73" s="125">
        <v>5264</v>
      </c>
      <c r="G73" s="124">
        <v>2.1045308983036616E-2</v>
      </c>
      <c r="H73" s="125">
        <v>1252</v>
      </c>
      <c r="I73" s="124">
        <v>5.0054572277283141E-3</v>
      </c>
      <c r="J73" s="125">
        <v>320</v>
      </c>
      <c r="K73" s="124">
        <v>1.2793500901542017E-3</v>
      </c>
      <c r="L73" s="123">
        <v>250127</v>
      </c>
    </row>
    <row r="74" spans="1:28">
      <c r="A74" s="59" t="s">
        <v>11</v>
      </c>
      <c r="B74" s="119">
        <v>9921190</v>
      </c>
      <c r="C74" s="118">
        <v>0.81082541116258255</v>
      </c>
      <c r="D74" s="119">
        <v>1724003</v>
      </c>
      <c r="E74" s="118">
        <v>0.14089695301879368</v>
      </c>
      <c r="F74" s="119">
        <v>463653</v>
      </c>
      <c r="G74" s="118">
        <v>3.7892796565912441E-2</v>
      </c>
      <c r="H74" s="119">
        <v>100595</v>
      </c>
      <c r="I74" s="118">
        <v>8.2212902117487913E-3</v>
      </c>
      <c r="J74" s="119">
        <v>26474</v>
      </c>
      <c r="K74" s="118">
        <v>2.1636307675912073E-3</v>
      </c>
      <c r="L74" s="117">
        <v>12235914</v>
      </c>
    </row>
    <row r="75" spans="1:28">
      <c r="A75" s="34" t="s">
        <v>405</v>
      </c>
    </row>
    <row r="76" spans="1:28">
      <c r="A76" s="210" t="s">
        <v>406</v>
      </c>
    </row>
  </sheetData>
  <mergeCells count="44">
    <mergeCell ref="D19:E19"/>
    <mergeCell ref="A19:A20"/>
    <mergeCell ref="B19:C19"/>
    <mergeCell ref="A26:A27"/>
    <mergeCell ref="A35:A36"/>
    <mergeCell ref="B35:C35"/>
    <mergeCell ref="D35:E35"/>
    <mergeCell ref="B26:C26"/>
    <mergeCell ref="D26:E26"/>
    <mergeCell ref="A49:A50"/>
    <mergeCell ref="A43:A44"/>
    <mergeCell ref="B43:C43"/>
    <mergeCell ref="D43:E43"/>
    <mergeCell ref="L49:L50"/>
    <mergeCell ref="L43:L44"/>
    <mergeCell ref="B49:C49"/>
    <mergeCell ref="D49:E49"/>
    <mergeCell ref="F43:G43"/>
    <mergeCell ref="J43:K43"/>
    <mergeCell ref="J49:K49"/>
    <mergeCell ref="F49:G49"/>
    <mergeCell ref="H43:I43"/>
    <mergeCell ref="H49:I49"/>
    <mergeCell ref="H19:I19"/>
    <mergeCell ref="J19:K19"/>
    <mergeCell ref="F19:G19"/>
    <mergeCell ref="L26:L27"/>
    <mergeCell ref="L35:L36"/>
    <mergeCell ref="F26:G26"/>
    <mergeCell ref="L19:L20"/>
    <mergeCell ref="F35:G35"/>
    <mergeCell ref="J26:K26"/>
    <mergeCell ref="H35:I35"/>
    <mergeCell ref="J35:K35"/>
    <mergeCell ref="H26:I26"/>
    <mergeCell ref="A6:L6"/>
    <mergeCell ref="A11:A13"/>
    <mergeCell ref="B11:L11"/>
    <mergeCell ref="B12:C12"/>
    <mergeCell ref="D12:E12"/>
    <mergeCell ref="H12:I12"/>
    <mergeCell ref="J12:K12"/>
    <mergeCell ref="L12:L13"/>
    <mergeCell ref="F12:G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/>
  <dimension ref="A6:T76"/>
  <sheetViews>
    <sheetView showGridLines="0" topLeftCell="A32" zoomScale="70" zoomScaleNormal="70" workbookViewId="0">
      <selection activeCell="A77" sqref="A77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10.3320312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8" width="13.1640625" style="34" customWidth="1"/>
    <col min="9" max="16384" width="11.5" style="34"/>
  </cols>
  <sheetData>
    <row r="6" spans="1:20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</row>
    <row r="7" spans="1:20" ht="15" customHeight="1">
      <c r="A7" s="33" t="s">
        <v>78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20" ht="15" customHeight="1">
      <c r="A8" s="33" t="s">
        <v>320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20" ht="15" customHeight="1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20" ht="15" customHeight="1">
      <c r="A10" s="35" t="s">
        <v>404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20" ht="14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  <c r="L11" s="535"/>
    </row>
    <row r="12" spans="1:20" ht="20.25" customHeight="1">
      <c r="A12" s="533"/>
      <c r="B12" s="514" t="s">
        <v>74</v>
      </c>
      <c r="C12" s="515"/>
      <c r="D12" s="514">
        <v>2</v>
      </c>
      <c r="E12" s="515"/>
      <c r="F12" s="514">
        <v>3</v>
      </c>
      <c r="G12" s="515"/>
      <c r="H12" s="514">
        <v>4</v>
      </c>
      <c r="I12" s="515"/>
      <c r="J12" s="514" t="s">
        <v>75</v>
      </c>
      <c r="K12" s="515"/>
      <c r="L12" s="518" t="s">
        <v>11</v>
      </c>
    </row>
    <row r="13" spans="1:20" ht="17.25" customHeight="1">
      <c r="A13" s="534"/>
      <c r="B13" s="217" t="s">
        <v>29</v>
      </c>
      <c r="C13" s="218" t="s">
        <v>12</v>
      </c>
      <c r="D13" s="217" t="s">
        <v>29</v>
      </c>
      <c r="E13" s="218" t="s">
        <v>12</v>
      </c>
      <c r="F13" s="217" t="s">
        <v>29</v>
      </c>
      <c r="G13" s="218" t="s">
        <v>12</v>
      </c>
      <c r="H13" s="217" t="s">
        <v>29</v>
      </c>
      <c r="I13" s="218" t="s">
        <v>12</v>
      </c>
      <c r="J13" s="217" t="s">
        <v>29</v>
      </c>
      <c r="K13" s="218" t="s">
        <v>12</v>
      </c>
      <c r="L13" s="518"/>
      <c r="P13" s="75"/>
      <c r="R13" s="102"/>
      <c r="S13" s="102"/>
      <c r="T13" s="75"/>
    </row>
    <row r="14" spans="1:20" ht="28">
      <c r="A14" s="100" t="s">
        <v>3</v>
      </c>
      <c r="B14" s="142">
        <v>8052452</v>
      </c>
      <c r="C14" s="141">
        <v>0.65930306113308934</v>
      </c>
      <c r="D14" s="142">
        <v>2158026</v>
      </c>
      <c r="E14" s="141">
        <v>0.17669067109059405</v>
      </c>
      <c r="F14" s="142">
        <v>1251862</v>
      </c>
      <c r="G14" s="141">
        <v>0.10249753102734317</v>
      </c>
      <c r="H14" s="142">
        <v>557512</v>
      </c>
      <c r="I14" s="141">
        <v>4.5646887211302958E-2</v>
      </c>
      <c r="J14" s="142">
        <v>193731</v>
      </c>
      <c r="K14" s="141">
        <v>1.5861931413732679E-2</v>
      </c>
      <c r="L14" s="140">
        <v>12213582</v>
      </c>
      <c r="M14" s="75"/>
      <c r="N14" s="174"/>
      <c r="P14" s="102"/>
      <c r="Q14" s="102"/>
      <c r="R14" s="102"/>
      <c r="S14" s="102"/>
    </row>
    <row r="15" spans="1:20">
      <c r="A15" s="41" t="s">
        <v>4</v>
      </c>
      <c r="B15" s="15">
        <v>2992954</v>
      </c>
      <c r="C15" s="82">
        <v>0.64676887198144672</v>
      </c>
      <c r="D15" s="15">
        <v>844637</v>
      </c>
      <c r="E15" s="82">
        <v>0.18252366047850827</v>
      </c>
      <c r="F15" s="15">
        <v>509749</v>
      </c>
      <c r="G15" s="82">
        <v>0.11015531335385392</v>
      </c>
      <c r="H15" s="15">
        <v>215066</v>
      </c>
      <c r="I15" s="82">
        <v>4.6475152715865942E-2</v>
      </c>
      <c r="J15" s="15">
        <v>65141</v>
      </c>
      <c r="K15" s="82">
        <v>1.4076785373160905E-2</v>
      </c>
      <c r="L15" s="16">
        <v>4627548</v>
      </c>
      <c r="N15" s="174"/>
      <c r="O15" s="75"/>
      <c r="Q15" s="102"/>
      <c r="R15" s="102"/>
      <c r="S15" s="102"/>
    </row>
    <row r="16" spans="1:20">
      <c r="A16" s="45" t="s">
        <v>5</v>
      </c>
      <c r="B16" s="138">
        <v>5059497</v>
      </c>
      <c r="C16" s="137">
        <v>0.66694889582619854</v>
      </c>
      <c r="D16" s="138">
        <v>1313388</v>
      </c>
      <c r="E16" s="137">
        <v>0.17313236402578738</v>
      </c>
      <c r="F16" s="138">
        <v>742113</v>
      </c>
      <c r="G16" s="137">
        <v>9.7826215912029918E-2</v>
      </c>
      <c r="H16" s="138">
        <v>342446</v>
      </c>
      <c r="I16" s="137">
        <v>4.514163790987491E-2</v>
      </c>
      <c r="J16" s="138">
        <v>128590</v>
      </c>
      <c r="K16" s="137">
        <v>1.695088632610927E-2</v>
      </c>
      <c r="L16" s="136">
        <v>7586034</v>
      </c>
    </row>
    <row r="17" spans="1:20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20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20">
      <c r="A19" s="536" t="s">
        <v>14</v>
      </c>
      <c r="B19" s="560" t="s">
        <v>74</v>
      </c>
      <c r="C19" s="561"/>
      <c r="D19" s="560">
        <v>2</v>
      </c>
      <c r="E19" s="561"/>
      <c r="F19" s="560">
        <v>3</v>
      </c>
      <c r="G19" s="561"/>
      <c r="H19" s="560">
        <v>4</v>
      </c>
      <c r="I19" s="561"/>
      <c r="J19" s="560" t="s">
        <v>75</v>
      </c>
      <c r="K19" s="561"/>
      <c r="L19" s="528" t="s">
        <v>11</v>
      </c>
    </row>
    <row r="20" spans="1:20">
      <c r="A20" s="536"/>
      <c r="B20" s="208" t="s">
        <v>29</v>
      </c>
      <c r="C20" s="209" t="s">
        <v>12</v>
      </c>
      <c r="D20" s="208" t="s">
        <v>29</v>
      </c>
      <c r="E20" s="209" t="s">
        <v>12</v>
      </c>
      <c r="F20" s="208" t="s">
        <v>29</v>
      </c>
      <c r="G20" s="209" t="s">
        <v>12</v>
      </c>
      <c r="H20" s="208" t="s">
        <v>29</v>
      </c>
      <c r="I20" s="209" t="s">
        <v>12</v>
      </c>
      <c r="J20" s="208" t="s">
        <v>29</v>
      </c>
      <c r="K20" s="209" t="s">
        <v>12</v>
      </c>
      <c r="L20" s="528"/>
      <c r="P20" s="75"/>
      <c r="R20" s="102"/>
      <c r="S20" s="102"/>
      <c r="T20" s="75"/>
    </row>
    <row r="21" spans="1:20" ht="14">
      <c r="A21" s="101" t="s">
        <v>15</v>
      </c>
      <c r="B21" s="134">
        <v>340856</v>
      </c>
      <c r="C21" s="111">
        <v>0.62382251797678989</v>
      </c>
      <c r="D21" s="134">
        <v>120802</v>
      </c>
      <c r="E21" s="111">
        <v>0.22108752029194784</v>
      </c>
      <c r="F21" s="134">
        <v>55163</v>
      </c>
      <c r="G21" s="111">
        <v>0.10095735899955893</v>
      </c>
      <c r="H21" s="134">
        <v>28445</v>
      </c>
      <c r="I21" s="111">
        <v>5.2059026462347113E-2</v>
      </c>
      <c r="J21" s="134">
        <v>1135</v>
      </c>
      <c r="K21" s="111">
        <v>2.0772365981636129E-3</v>
      </c>
      <c r="L21" s="110">
        <v>546399</v>
      </c>
    </row>
    <row r="22" spans="1:20">
      <c r="A22" s="41" t="s">
        <v>16</v>
      </c>
      <c r="B22" s="15">
        <v>4779164</v>
      </c>
      <c r="C22" s="82">
        <v>0.65007833590009567</v>
      </c>
      <c r="D22" s="15">
        <v>1275553</v>
      </c>
      <c r="E22" s="82">
        <v>0.17350510917649503</v>
      </c>
      <c r="F22" s="15">
        <v>809921</v>
      </c>
      <c r="G22" s="82">
        <v>0.11016824195414542</v>
      </c>
      <c r="H22" s="15">
        <v>341452</v>
      </c>
      <c r="I22" s="82">
        <v>4.6445476227591161E-2</v>
      </c>
      <c r="J22" s="15">
        <v>145584</v>
      </c>
      <c r="K22" s="82">
        <v>1.9802836741672714E-2</v>
      </c>
      <c r="L22" s="16">
        <v>7351674</v>
      </c>
    </row>
    <row r="23" spans="1:20">
      <c r="A23" s="45" t="s">
        <v>17</v>
      </c>
      <c r="B23" s="138">
        <v>2930960</v>
      </c>
      <c r="C23" s="137">
        <v>0.67940075618266604</v>
      </c>
      <c r="D23" s="138">
        <v>761671</v>
      </c>
      <c r="E23" s="137">
        <v>0.17655643658132741</v>
      </c>
      <c r="F23" s="138">
        <v>386778</v>
      </c>
      <c r="G23" s="137">
        <v>8.9655698363273195E-2</v>
      </c>
      <c r="H23" s="138">
        <v>187616</v>
      </c>
      <c r="I23" s="137">
        <v>4.3489659453546645E-2</v>
      </c>
      <c r="J23" s="138">
        <v>47012</v>
      </c>
      <c r="K23" s="137">
        <v>1.0897449419186715E-2</v>
      </c>
      <c r="L23" s="136">
        <v>4314037</v>
      </c>
    </row>
    <row r="24" spans="1:20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20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</row>
    <row r="26" spans="1:20">
      <c r="A26" s="536" t="s">
        <v>18</v>
      </c>
      <c r="B26" s="560" t="s">
        <v>74</v>
      </c>
      <c r="C26" s="561"/>
      <c r="D26" s="560">
        <v>2</v>
      </c>
      <c r="E26" s="561"/>
      <c r="F26" s="560">
        <v>3</v>
      </c>
      <c r="G26" s="561"/>
      <c r="H26" s="560">
        <v>4</v>
      </c>
      <c r="I26" s="561"/>
      <c r="J26" s="560" t="s">
        <v>75</v>
      </c>
      <c r="K26" s="561"/>
      <c r="L26" s="528" t="s">
        <v>11</v>
      </c>
    </row>
    <row r="27" spans="1:20">
      <c r="A27" s="536"/>
      <c r="B27" s="208" t="s">
        <v>29</v>
      </c>
      <c r="C27" s="209" t="s">
        <v>12</v>
      </c>
      <c r="D27" s="208" t="s">
        <v>29</v>
      </c>
      <c r="E27" s="209" t="s">
        <v>12</v>
      </c>
      <c r="F27" s="208" t="s">
        <v>29</v>
      </c>
      <c r="G27" s="209" t="s">
        <v>12</v>
      </c>
      <c r="H27" s="208" t="s">
        <v>29</v>
      </c>
      <c r="I27" s="209" t="s">
        <v>12</v>
      </c>
      <c r="J27" s="208" t="s">
        <v>29</v>
      </c>
      <c r="K27" s="209" t="s">
        <v>12</v>
      </c>
      <c r="L27" s="528"/>
      <c r="P27" s="75"/>
      <c r="R27" s="102"/>
      <c r="S27" s="102"/>
      <c r="T27" s="75"/>
    </row>
    <row r="28" spans="1:20" ht="14">
      <c r="A28" s="101" t="s">
        <v>19</v>
      </c>
      <c r="B28" s="134">
        <v>923729</v>
      </c>
      <c r="C28" s="111">
        <v>0.76739779150563758</v>
      </c>
      <c r="D28" s="134">
        <v>173207</v>
      </c>
      <c r="E28" s="111">
        <v>0.14389357622562132</v>
      </c>
      <c r="F28" s="134">
        <v>81721</v>
      </c>
      <c r="G28" s="111">
        <v>6.7890598779114006E-2</v>
      </c>
      <c r="H28" s="134">
        <v>18716</v>
      </c>
      <c r="I28" s="111">
        <v>1.5548518088984446E-2</v>
      </c>
      <c r="J28" s="134">
        <v>6343</v>
      </c>
      <c r="K28" s="111">
        <v>5.2695154006426768E-3</v>
      </c>
      <c r="L28" s="147">
        <v>1203716</v>
      </c>
    </row>
    <row r="29" spans="1:20">
      <c r="A29" s="41" t="s">
        <v>20</v>
      </c>
      <c r="B29" s="15">
        <v>2353621</v>
      </c>
      <c r="C29" s="82">
        <v>0.70203569445016145</v>
      </c>
      <c r="D29" s="15">
        <v>573686</v>
      </c>
      <c r="E29" s="82">
        <v>0.17111848059068785</v>
      </c>
      <c r="F29" s="15">
        <v>304440</v>
      </c>
      <c r="G29" s="82">
        <v>9.0808055680335606E-2</v>
      </c>
      <c r="H29" s="15">
        <v>111786</v>
      </c>
      <c r="I29" s="82">
        <v>3.334341516319142E-2</v>
      </c>
      <c r="J29" s="15">
        <v>9033</v>
      </c>
      <c r="K29" s="82">
        <v>2.6943541156236746E-3</v>
      </c>
      <c r="L29" s="23">
        <v>3352566</v>
      </c>
    </row>
    <row r="30" spans="1:20">
      <c r="A30" s="55" t="s">
        <v>21</v>
      </c>
      <c r="B30" s="125">
        <v>2707253</v>
      </c>
      <c r="C30" s="132">
        <v>0.65543953076174233</v>
      </c>
      <c r="D30" s="125">
        <v>742379</v>
      </c>
      <c r="E30" s="132">
        <v>0.17973367964034814</v>
      </c>
      <c r="F30" s="125">
        <v>435780</v>
      </c>
      <c r="G30" s="132">
        <v>0.10550452385327565</v>
      </c>
      <c r="H30" s="125">
        <v>160830</v>
      </c>
      <c r="I30" s="132">
        <v>3.8937749716192398E-2</v>
      </c>
      <c r="J30" s="125">
        <v>84196</v>
      </c>
      <c r="K30" s="132">
        <v>2.0384273923425573E-2</v>
      </c>
      <c r="L30" s="147">
        <v>4130439</v>
      </c>
    </row>
    <row r="31" spans="1:20">
      <c r="A31" s="41" t="s">
        <v>22</v>
      </c>
      <c r="B31" s="15">
        <v>923753</v>
      </c>
      <c r="C31" s="82">
        <v>0.61475909507755089</v>
      </c>
      <c r="D31" s="15">
        <v>286720</v>
      </c>
      <c r="E31" s="82">
        <v>0.19081261737784386</v>
      </c>
      <c r="F31" s="15">
        <v>154888</v>
      </c>
      <c r="G31" s="82">
        <v>0.10307821107847195</v>
      </c>
      <c r="H31" s="15">
        <v>100414</v>
      </c>
      <c r="I31" s="82">
        <v>6.6825677181148208E-2</v>
      </c>
      <c r="J31" s="15">
        <v>36851</v>
      </c>
      <c r="K31" s="82">
        <v>2.4524399284985086E-2</v>
      </c>
      <c r="L31" s="23">
        <v>1502626</v>
      </c>
    </row>
    <row r="32" spans="1:20">
      <c r="A32" s="45" t="s">
        <v>23</v>
      </c>
      <c r="B32" s="138">
        <v>1142019</v>
      </c>
      <c r="C32" s="137">
        <v>0.56516484772722886</v>
      </c>
      <c r="D32" s="138">
        <v>380557</v>
      </c>
      <c r="E32" s="137">
        <v>0.18833087624332961</v>
      </c>
      <c r="F32" s="138">
        <v>275033</v>
      </c>
      <c r="G32" s="137">
        <v>0.13610892950551867</v>
      </c>
      <c r="H32" s="138">
        <v>165766</v>
      </c>
      <c r="I32" s="137">
        <v>8.2034638783025346E-2</v>
      </c>
      <c r="J32" s="138">
        <v>57309</v>
      </c>
      <c r="K32" s="137">
        <v>2.8361202623073487E-2</v>
      </c>
      <c r="L32" s="136">
        <v>2020683</v>
      </c>
    </row>
    <row r="33" spans="1:20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20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</row>
    <row r="35" spans="1:20">
      <c r="A35" s="536" t="s">
        <v>24</v>
      </c>
      <c r="B35" s="560" t="s">
        <v>74</v>
      </c>
      <c r="C35" s="561"/>
      <c r="D35" s="560">
        <v>2</v>
      </c>
      <c r="E35" s="561"/>
      <c r="F35" s="560">
        <v>3</v>
      </c>
      <c r="G35" s="561"/>
      <c r="H35" s="560">
        <v>4</v>
      </c>
      <c r="I35" s="561"/>
      <c r="J35" s="560" t="s">
        <v>75</v>
      </c>
      <c r="K35" s="561"/>
      <c r="L35" s="528" t="s">
        <v>11</v>
      </c>
    </row>
    <row r="36" spans="1:20">
      <c r="A36" s="536"/>
      <c r="B36" s="208" t="s">
        <v>29</v>
      </c>
      <c r="C36" s="209" t="s">
        <v>12</v>
      </c>
      <c r="D36" s="208" t="s">
        <v>29</v>
      </c>
      <c r="E36" s="209" t="s">
        <v>12</v>
      </c>
      <c r="F36" s="208" t="s">
        <v>29</v>
      </c>
      <c r="G36" s="209" t="s">
        <v>12</v>
      </c>
      <c r="H36" s="208" t="s">
        <v>29</v>
      </c>
      <c r="I36" s="209" t="s">
        <v>12</v>
      </c>
      <c r="J36" s="208" t="s">
        <v>29</v>
      </c>
      <c r="K36" s="209" t="s">
        <v>12</v>
      </c>
      <c r="L36" s="528"/>
      <c r="P36" s="75"/>
      <c r="R36" s="102"/>
      <c r="S36" s="102"/>
      <c r="T36" s="75"/>
    </row>
    <row r="37" spans="1:20" ht="14">
      <c r="A37" s="101" t="s">
        <v>25</v>
      </c>
      <c r="B37" s="134">
        <v>931727</v>
      </c>
      <c r="C37" s="111">
        <v>0.65488120825841933</v>
      </c>
      <c r="D37" s="134">
        <v>214138</v>
      </c>
      <c r="E37" s="111">
        <v>0.15051077426546766</v>
      </c>
      <c r="F37" s="134">
        <v>190070</v>
      </c>
      <c r="G37" s="111">
        <v>0.13359414426508812</v>
      </c>
      <c r="H37" s="134">
        <v>70604</v>
      </c>
      <c r="I37" s="111">
        <v>4.9625301003273961E-2</v>
      </c>
      <c r="J37" s="134">
        <v>16202</v>
      </c>
      <c r="K37" s="111">
        <v>1.1387869339627283E-2</v>
      </c>
      <c r="L37" s="147">
        <v>1422742</v>
      </c>
    </row>
    <row r="38" spans="1:20">
      <c r="A38" s="41" t="s">
        <v>26</v>
      </c>
      <c r="B38" s="15">
        <v>1684314</v>
      </c>
      <c r="C38" s="82">
        <v>0.65112102214674472</v>
      </c>
      <c r="D38" s="15">
        <v>459742</v>
      </c>
      <c r="E38" s="82">
        <v>0.17772676648403368</v>
      </c>
      <c r="F38" s="15">
        <v>256759</v>
      </c>
      <c r="G38" s="82">
        <v>9.9257728977717952E-2</v>
      </c>
      <c r="H38" s="15">
        <v>125433</v>
      </c>
      <c r="I38" s="82">
        <v>4.8489808415136747E-2</v>
      </c>
      <c r="J38" s="15">
        <v>60544</v>
      </c>
      <c r="K38" s="82">
        <v>2.3405060555723289E-2</v>
      </c>
      <c r="L38" s="23">
        <v>2586791</v>
      </c>
    </row>
    <row r="39" spans="1:20">
      <c r="A39" s="55" t="s">
        <v>27</v>
      </c>
      <c r="B39" s="125">
        <v>2050135</v>
      </c>
      <c r="C39" s="132">
        <v>0.67278687384074964</v>
      </c>
      <c r="D39" s="125">
        <v>508101</v>
      </c>
      <c r="E39" s="132">
        <v>0.16674203571245735</v>
      </c>
      <c r="F39" s="125">
        <v>305861</v>
      </c>
      <c r="G39" s="132">
        <v>0.10037351980225963</v>
      </c>
      <c r="H39" s="125">
        <v>145853</v>
      </c>
      <c r="I39" s="132">
        <v>4.7864157194670041E-2</v>
      </c>
      <c r="J39" s="125">
        <v>37279</v>
      </c>
      <c r="K39" s="132">
        <v>1.2233741616971227E-2</v>
      </c>
      <c r="L39" s="147">
        <v>3047228</v>
      </c>
    </row>
    <row r="40" spans="1:20">
      <c r="A40" s="59" t="s">
        <v>28</v>
      </c>
      <c r="B40" s="19">
        <v>3386275</v>
      </c>
      <c r="C40" s="83">
        <v>0.65665953048584202</v>
      </c>
      <c r="D40" s="19">
        <v>976045</v>
      </c>
      <c r="E40" s="83">
        <v>0.18927265252616923</v>
      </c>
      <c r="F40" s="19">
        <v>499172</v>
      </c>
      <c r="G40" s="83">
        <v>9.6798414526782006E-2</v>
      </c>
      <c r="H40" s="19">
        <v>215621</v>
      </c>
      <c r="I40" s="83">
        <v>4.1812783847409836E-2</v>
      </c>
      <c r="J40" s="19">
        <v>79707</v>
      </c>
      <c r="K40" s="83">
        <v>1.5456618613796875E-2</v>
      </c>
      <c r="L40" s="17">
        <v>5156820</v>
      </c>
    </row>
    <row r="41" spans="1:20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20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20">
      <c r="A43" s="537" t="s">
        <v>219</v>
      </c>
      <c r="B43" s="514" t="s">
        <v>74</v>
      </c>
      <c r="C43" s="515"/>
      <c r="D43" s="514">
        <v>2</v>
      </c>
      <c r="E43" s="515"/>
      <c r="F43" s="514">
        <v>3</v>
      </c>
      <c r="G43" s="515"/>
      <c r="H43" s="514">
        <v>4</v>
      </c>
      <c r="I43" s="515"/>
      <c r="J43" s="514" t="s">
        <v>75</v>
      </c>
      <c r="K43" s="515"/>
      <c r="L43" s="518" t="s">
        <v>11</v>
      </c>
    </row>
    <row r="44" spans="1:20">
      <c r="A44" s="566"/>
      <c r="B44" s="217" t="s">
        <v>29</v>
      </c>
      <c r="C44" s="218" t="s">
        <v>12</v>
      </c>
      <c r="D44" s="217" t="s">
        <v>29</v>
      </c>
      <c r="E44" s="218" t="s">
        <v>12</v>
      </c>
      <c r="F44" s="217" t="s">
        <v>29</v>
      </c>
      <c r="G44" s="218" t="s">
        <v>12</v>
      </c>
      <c r="H44" s="217" t="s">
        <v>29</v>
      </c>
      <c r="I44" s="218" t="s">
        <v>12</v>
      </c>
      <c r="J44" s="217" t="s">
        <v>29</v>
      </c>
      <c r="K44" s="218" t="s">
        <v>12</v>
      </c>
      <c r="L44" s="518"/>
    </row>
    <row r="45" spans="1:20">
      <c r="A45" s="55" t="s">
        <v>194</v>
      </c>
      <c r="B45" s="112">
        <v>4276250</v>
      </c>
      <c r="C45" s="111">
        <v>0.64784363702031167</v>
      </c>
      <c r="D45" s="112">
        <v>1182881</v>
      </c>
      <c r="E45" s="111">
        <v>0.17920419273948512</v>
      </c>
      <c r="F45" s="112">
        <v>689528</v>
      </c>
      <c r="G45" s="111">
        <v>0.10446216365912692</v>
      </c>
      <c r="H45" s="112">
        <v>340496</v>
      </c>
      <c r="I45" s="111">
        <v>5.1584488051649932E-2</v>
      </c>
      <c r="J45" s="112">
        <v>111589</v>
      </c>
      <c r="K45" s="111">
        <v>1.6905518529426379E-2</v>
      </c>
      <c r="L45" s="110">
        <v>6600744</v>
      </c>
    </row>
    <row r="46" spans="1:20">
      <c r="A46" s="59" t="s">
        <v>195</v>
      </c>
      <c r="B46" s="19">
        <v>3776201</v>
      </c>
      <c r="C46" s="83">
        <v>0.6727793805521165</v>
      </c>
      <c r="D46" s="19">
        <v>975144</v>
      </c>
      <c r="E46" s="83">
        <v>0.17373460159274179</v>
      </c>
      <c r="F46" s="19">
        <v>562334</v>
      </c>
      <c r="G46" s="83">
        <v>0.10018712462164855</v>
      </c>
      <c r="H46" s="19">
        <v>217016</v>
      </c>
      <c r="I46" s="83">
        <v>3.8664226308371331E-2</v>
      </c>
      <c r="J46" s="19">
        <v>82142</v>
      </c>
      <c r="K46" s="83">
        <v>1.4634666925121824E-2</v>
      </c>
      <c r="L46" s="17">
        <v>5612837</v>
      </c>
    </row>
    <row r="47" spans="1:20">
      <c r="A47" s="34" t="s">
        <v>30</v>
      </c>
    </row>
    <row r="49" spans="1:12">
      <c r="A49" s="564" t="s">
        <v>191</v>
      </c>
      <c r="B49" s="560" t="s">
        <v>74</v>
      </c>
      <c r="C49" s="561"/>
      <c r="D49" s="560">
        <v>2</v>
      </c>
      <c r="E49" s="561"/>
      <c r="F49" s="560">
        <v>3</v>
      </c>
      <c r="G49" s="561"/>
      <c r="H49" s="560">
        <v>4</v>
      </c>
      <c r="I49" s="561"/>
      <c r="J49" s="560" t="s">
        <v>75</v>
      </c>
      <c r="K49" s="561"/>
      <c r="L49" s="528" t="s">
        <v>11</v>
      </c>
    </row>
    <row r="50" spans="1:12">
      <c r="A50" s="565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528"/>
    </row>
    <row r="51" spans="1:12">
      <c r="A51" s="55" t="s">
        <v>173</v>
      </c>
      <c r="B51" s="112">
        <v>50292</v>
      </c>
      <c r="C51" s="111">
        <v>0.33943238956568689</v>
      </c>
      <c r="D51" s="112">
        <v>63901</v>
      </c>
      <c r="E51" s="111">
        <v>0.4312826915938312</v>
      </c>
      <c r="F51" s="112">
        <v>27791</v>
      </c>
      <c r="G51" s="111">
        <v>0.18756791414976545</v>
      </c>
      <c r="H51" s="112">
        <v>4737</v>
      </c>
      <c r="I51" s="111">
        <v>3.1971113285863731E-2</v>
      </c>
      <c r="J51" s="112">
        <v>1444</v>
      </c>
      <c r="K51" s="111">
        <v>9.7458914048526978E-3</v>
      </c>
      <c r="L51" s="110">
        <v>148165</v>
      </c>
    </row>
    <row r="52" spans="1:12">
      <c r="A52" s="41" t="s">
        <v>190</v>
      </c>
      <c r="B52" s="127">
        <v>464112</v>
      </c>
      <c r="C52" s="82">
        <v>0.60213837277642057</v>
      </c>
      <c r="D52" s="127">
        <v>190501</v>
      </c>
      <c r="E52" s="82">
        <v>0.24715577738192698</v>
      </c>
      <c r="F52" s="127">
        <v>83756</v>
      </c>
      <c r="G52" s="82">
        <v>0.10866493766647249</v>
      </c>
      <c r="H52" s="127">
        <v>22780</v>
      </c>
      <c r="I52" s="82">
        <v>2.9554745690365387E-2</v>
      </c>
      <c r="J52" s="127">
        <v>9623</v>
      </c>
      <c r="K52" s="82">
        <v>1.248486908596954E-2</v>
      </c>
      <c r="L52" s="16">
        <v>770773</v>
      </c>
    </row>
    <row r="53" spans="1:12">
      <c r="A53" s="55" t="s">
        <v>174</v>
      </c>
      <c r="B53" s="125">
        <v>3001386</v>
      </c>
      <c r="C53" s="124">
        <v>0.7000584978644081</v>
      </c>
      <c r="D53" s="125">
        <v>462676</v>
      </c>
      <c r="E53" s="124">
        <v>0.10791689757928934</v>
      </c>
      <c r="F53" s="125">
        <v>535764</v>
      </c>
      <c r="G53" s="124">
        <v>0.12496431350377017</v>
      </c>
      <c r="H53" s="125">
        <v>191049</v>
      </c>
      <c r="I53" s="124">
        <v>4.4561238027530384E-2</v>
      </c>
      <c r="J53" s="125">
        <v>96461</v>
      </c>
      <c r="K53" s="124">
        <v>2.2499053025002005E-2</v>
      </c>
      <c r="L53" s="123">
        <v>4287336</v>
      </c>
    </row>
    <row r="54" spans="1:12">
      <c r="A54" s="41" t="s">
        <v>184</v>
      </c>
      <c r="B54" s="127">
        <v>436020</v>
      </c>
      <c r="C54" s="82">
        <v>0.8205689895608087</v>
      </c>
      <c r="D54" s="127">
        <v>82318</v>
      </c>
      <c r="E54" s="82">
        <v>0.15491857731908318</v>
      </c>
      <c r="F54" s="127">
        <v>7711</v>
      </c>
      <c r="G54" s="82">
        <v>1.4511736797631751E-2</v>
      </c>
      <c r="H54" s="127">
        <v>3915</v>
      </c>
      <c r="I54" s="82">
        <v>7.3678445808232794E-3</v>
      </c>
      <c r="J54" s="127">
        <v>1400</v>
      </c>
      <c r="K54" s="82">
        <v>2.6347336942918495E-3</v>
      </c>
      <c r="L54" s="16">
        <v>531363</v>
      </c>
    </row>
    <row r="55" spans="1:12">
      <c r="A55" s="55" t="s">
        <v>213</v>
      </c>
      <c r="B55" s="130">
        <v>938446</v>
      </c>
      <c r="C55" s="124">
        <v>0.73014395984093849</v>
      </c>
      <c r="D55" s="130">
        <v>161823</v>
      </c>
      <c r="E55" s="124">
        <v>0.12590397957190952</v>
      </c>
      <c r="F55" s="130">
        <v>148698</v>
      </c>
      <c r="G55" s="124">
        <v>0.11569226843145783</v>
      </c>
      <c r="H55" s="130">
        <v>26763</v>
      </c>
      <c r="I55" s="124">
        <v>2.0822554304907301E-2</v>
      </c>
      <c r="J55" s="130">
        <v>9558</v>
      </c>
      <c r="K55" s="124">
        <v>7.436459815652355E-3</v>
      </c>
      <c r="L55" s="129">
        <v>1285289</v>
      </c>
    </row>
    <row r="56" spans="1:12">
      <c r="A56" s="41" t="s">
        <v>175</v>
      </c>
      <c r="B56" s="127">
        <v>111501</v>
      </c>
      <c r="C56" s="82">
        <v>0.26167616749940742</v>
      </c>
      <c r="D56" s="127">
        <v>128566</v>
      </c>
      <c r="E56" s="82">
        <v>0.30172516973595587</v>
      </c>
      <c r="F56" s="127">
        <v>43522</v>
      </c>
      <c r="G56" s="82">
        <v>0.10213962351825732</v>
      </c>
      <c r="H56" s="127">
        <v>137056</v>
      </c>
      <c r="I56" s="82">
        <v>0.32164992971183026</v>
      </c>
      <c r="J56" s="127">
        <v>5457</v>
      </c>
      <c r="K56" s="82">
        <v>1.2806762684139751E-2</v>
      </c>
      <c r="L56" s="16">
        <v>426103</v>
      </c>
    </row>
    <row r="57" spans="1:12">
      <c r="A57" s="55" t="s">
        <v>215</v>
      </c>
      <c r="B57" s="125">
        <v>307277</v>
      </c>
      <c r="C57" s="124">
        <v>0.7959244993692739</v>
      </c>
      <c r="D57" s="125">
        <v>35375</v>
      </c>
      <c r="E57" s="124">
        <v>9.1630122544766004E-2</v>
      </c>
      <c r="F57" s="125">
        <v>31898</v>
      </c>
      <c r="G57" s="124">
        <v>8.2623820464535577E-2</v>
      </c>
      <c r="H57" s="125">
        <v>5961</v>
      </c>
      <c r="I57" s="124">
        <v>1.5440485102172443E-2</v>
      </c>
      <c r="J57" s="125">
        <v>5551</v>
      </c>
      <c r="K57" s="124">
        <v>1.4378482268438053E-2</v>
      </c>
      <c r="L57" s="123">
        <v>386063</v>
      </c>
    </row>
    <row r="58" spans="1:12">
      <c r="A58" s="41" t="s">
        <v>176</v>
      </c>
      <c r="B58" s="127">
        <v>38751</v>
      </c>
      <c r="C58" s="82">
        <v>0.48125333763862843</v>
      </c>
      <c r="D58" s="127">
        <v>36617</v>
      </c>
      <c r="E58" s="82">
        <v>0.45475093453881599</v>
      </c>
      <c r="F58" s="127">
        <v>3456</v>
      </c>
      <c r="G58" s="82">
        <v>4.2920480371580083E-2</v>
      </c>
      <c r="H58" s="127">
        <v>1697</v>
      </c>
      <c r="I58" s="82">
        <v>2.1075247450975523E-2</v>
      </c>
      <c r="J58" s="127">
        <v>0</v>
      </c>
      <c r="K58" s="82">
        <v>0</v>
      </c>
      <c r="L58" s="16">
        <v>80521</v>
      </c>
    </row>
    <row r="59" spans="1:12">
      <c r="A59" s="55" t="s">
        <v>189</v>
      </c>
      <c r="B59" s="130">
        <v>165467</v>
      </c>
      <c r="C59" s="124">
        <v>0.61847111855334869</v>
      </c>
      <c r="D59" s="130">
        <v>74340</v>
      </c>
      <c r="E59" s="124">
        <v>0.27786291498157301</v>
      </c>
      <c r="F59" s="130">
        <v>20014</v>
      </c>
      <c r="G59" s="124">
        <v>7.4806946199101443E-2</v>
      </c>
      <c r="H59" s="130">
        <v>5822</v>
      </c>
      <c r="I59" s="124">
        <v>2.1761069290055394E-2</v>
      </c>
      <c r="J59" s="130">
        <v>1899</v>
      </c>
      <c r="K59" s="124">
        <v>7.0979509759215376E-3</v>
      </c>
      <c r="L59" s="129">
        <v>267542</v>
      </c>
    </row>
    <row r="60" spans="1:12">
      <c r="A60" s="41" t="s">
        <v>186</v>
      </c>
      <c r="B60" s="127">
        <v>112277</v>
      </c>
      <c r="C60" s="82">
        <v>0.51718387971975144</v>
      </c>
      <c r="D60" s="127">
        <v>44307</v>
      </c>
      <c r="E60" s="82">
        <v>0.20409225539285006</v>
      </c>
      <c r="F60" s="127">
        <v>46729</v>
      </c>
      <c r="G60" s="82">
        <v>0.21524876435444718</v>
      </c>
      <c r="H60" s="127">
        <v>12747</v>
      </c>
      <c r="I60" s="82">
        <v>5.8716771153376666E-2</v>
      </c>
      <c r="J60" s="127">
        <v>1032</v>
      </c>
      <c r="K60" s="82">
        <v>4.7537230587812599E-3</v>
      </c>
      <c r="L60" s="16">
        <v>217093</v>
      </c>
    </row>
    <row r="61" spans="1:12">
      <c r="A61" s="55" t="s">
        <v>217</v>
      </c>
      <c r="B61" s="125">
        <v>1166687</v>
      </c>
      <c r="C61" s="124">
        <v>0.62558620874554283</v>
      </c>
      <c r="D61" s="125">
        <v>445282</v>
      </c>
      <c r="E61" s="124">
        <v>0.23876350572401406</v>
      </c>
      <c r="F61" s="125">
        <v>197424</v>
      </c>
      <c r="G61" s="124">
        <v>0.10586021072951017</v>
      </c>
      <c r="H61" s="125">
        <v>39323</v>
      </c>
      <c r="I61" s="124">
        <v>2.108528378776911E-2</v>
      </c>
      <c r="J61" s="125">
        <v>16234</v>
      </c>
      <c r="K61" s="124">
        <v>8.7047910131638918E-3</v>
      </c>
      <c r="L61" s="123">
        <v>1864950</v>
      </c>
    </row>
    <row r="62" spans="1:12">
      <c r="A62" s="41" t="s">
        <v>188</v>
      </c>
      <c r="B62" s="127">
        <v>128255</v>
      </c>
      <c r="C62" s="82">
        <v>0.81687440687357893</v>
      </c>
      <c r="D62" s="127">
        <v>23287</v>
      </c>
      <c r="E62" s="82">
        <v>0.14831822784971371</v>
      </c>
      <c r="F62" s="127">
        <v>4549</v>
      </c>
      <c r="G62" s="82">
        <v>2.897323049290796E-2</v>
      </c>
      <c r="H62" s="127">
        <v>916</v>
      </c>
      <c r="I62" s="82">
        <v>5.8341347837994485E-3</v>
      </c>
      <c r="J62" s="127">
        <v>0</v>
      </c>
      <c r="K62" s="82">
        <v>0</v>
      </c>
      <c r="L62" s="16">
        <v>157007</v>
      </c>
    </row>
    <row r="63" spans="1:12">
      <c r="A63" s="55" t="s">
        <v>177</v>
      </c>
      <c r="B63" s="130">
        <v>73800</v>
      </c>
      <c r="C63" s="124">
        <v>0.4538912875013838</v>
      </c>
      <c r="D63" s="130">
        <v>24288</v>
      </c>
      <c r="E63" s="124">
        <v>0.1493782058378538</v>
      </c>
      <c r="F63" s="130">
        <v>32587</v>
      </c>
      <c r="G63" s="124">
        <v>0.20041944967218964</v>
      </c>
      <c r="H63" s="130">
        <v>31538</v>
      </c>
      <c r="I63" s="124">
        <v>0.19396779708968351</v>
      </c>
      <c r="J63" s="130">
        <v>381</v>
      </c>
      <c r="K63" s="124">
        <v>2.343259898889258E-3</v>
      </c>
      <c r="L63" s="129">
        <v>162594</v>
      </c>
    </row>
    <row r="64" spans="1:12">
      <c r="A64" s="41" t="s">
        <v>178</v>
      </c>
      <c r="B64" s="127">
        <v>109481</v>
      </c>
      <c r="C64" s="82">
        <v>0.58688473620447501</v>
      </c>
      <c r="D64" s="127">
        <v>55801</v>
      </c>
      <c r="E64" s="82">
        <v>0.29912729300011792</v>
      </c>
      <c r="F64" s="127">
        <v>16506</v>
      </c>
      <c r="G64" s="82">
        <v>8.8482197420475375E-2</v>
      </c>
      <c r="H64" s="127">
        <v>4228</v>
      </c>
      <c r="I64" s="82">
        <v>2.2664651078018291E-2</v>
      </c>
      <c r="J64" s="127">
        <v>531</v>
      </c>
      <c r="K64" s="82">
        <v>2.8464829050207454E-3</v>
      </c>
      <c r="L64" s="16">
        <v>186546</v>
      </c>
    </row>
    <row r="65" spans="1:12">
      <c r="A65" s="55" t="s">
        <v>214</v>
      </c>
      <c r="B65" s="125">
        <v>259729</v>
      </c>
      <c r="C65" s="124">
        <v>0.79819603866070465</v>
      </c>
      <c r="D65" s="125">
        <v>36031</v>
      </c>
      <c r="E65" s="124">
        <v>0.11073003580263986</v>
      </c>
      <c r="F65" s="125">
        <v>24374</v>
      </c>
      <c r="G65" s="124">
        <v>7.4905883618371513E-2</v>
      </c>
      <c r="H65" s="125">
        <v>4310</v>
      </c>
      <c r="I65" s="124">
        <v>1.3245440157347224E-2</v>
      </c>
      <c r="J65" s="125">
        <v>951</v>
      </c>
      <c r="K65" s="124">
        <v>2.9226017609367077E-3</v>
      </c>
      <c r="L65" s="123">
        <v>325395</v>
      </c>
    </row>
    <row r="66" spans="1:12">
      <c r="A66" s="41" t="s">
        <v>171</v>
      </c>
      <c r="B66" s="127">
        <v>107757</v>
      </c>
      <c r="C66" s="82">
        <v>0.86887493045420461</v>
      </c>
      <c r="D66" s="127">
        <v>13881</v>
      </c>
      <c r="E66" s="82">
        <v>0.11192639837444263</v>
      </c>
      <c r="F66" s="127">
        <v>1951</v>
      </c>
      <c r="G66" s="82">
        <v>1.5731460502019852E-2</v>
      </c>
      <c r="H66" s="127">
        <v>343</v>
      </c>
      <c r="I66" s="82">
        <v>2.765705254839984E-3</v>
      </c>
      <c r="J66" s="127">
        <v>86</v>
      </c>
      <c r="K66" s="82">
        <v>6.9344213386658498E-4</v>
      </c>
      <c r="L66" s="16">
        <v>124019</v>
      </c>
    </row>
    <row r="67" spans="1:12">
      <c r="A67" s="55" t="s">
        <v>172</v>
      </c>
      <c r="B67" s="130">
        <v>40322</v>
      </c>
      <c r="C67" s="124">
        <v>0.90310876187063249</v>
      </c>
      <c r="D67" s="130">
        <v>2714</v>
      </c>
      <c r="E67" s="124">
        <v>6.0786597383981365E-2</v>
      </c>
      <c r="F67" s="130">
        <v>1500</v>
      </c>
      <c r="G67" s="124">
        <v>3.3596129725855579E-2</v>
      </c>
      <c r="H67" s="130">
        <v>111</v>
      </c>
      <c r="I67" s="124">
        <v>2.4861135997133132E-3</v>
      </c>
      <c r="J67" s="130">
        <v>0</v>
      </c>
      <c r="K67" s="124">
        <v>0</v>
      </c>
      <c r="L67" s="129">
        <v>44648</v>
      </c>
    </row>
    <row r="68" spans="1:12">
      <c r="A68" s="41" t="s">
        <v>179</v>
      </c>
      <c r="B68" s="127">
        <v>94372</v>
      </c>
      <c r="C68" s="82">
        <v>0.88013877490114156</v>
      </c>
      <c r="D68" s="127">
        <v>6231</v>
      </c>
      <c r="E68" s="82">
        <v>5.8111989853017978E-2</v>
      </c>
      <c r="F68" s="127">
        <v>2889</v>
      </c>
      <c r="G68" s="82">
        <v>2.6943594717600536E-2</v>
      </c>
      <c r="H68" s="127">
        <v>2989</v>
      </c>
      <c r="I68" s="82">
        <v>2.787622174140118E-2</v>
      </c>
      <c r="J68" s="127">
        <v>743</v>
      </c>
      <c r="K68" s="82">
        <v>6.9294187868387674E-3</v>
      </c>
      <c r="L68" s="16">
        <v>107224</v>
      </c>
    </row>
    <row r="69" spans="1:12">
      <c r="A69" s="55" t="s">
        <v>187</v>
      </c>
      <c r="B69" s="125">
        <v>143613</v>
      </c>
      <c r="C69" s="124">
        <v>0.68448094255360725</v>
      </c>
      <c r="D69" s="125">
        <v>45449</v>
      </c>
      <c r="E69" s="124">
        <v>0.21661670153898949</v>
      </c>
      <c r="F69" s="125">
        <v>15762</v>
      </c>
      <c r="G69" s="124">
        <v>7.5124039025227227E-2</v>
      </c>
      <c r="H69" s="125">
        <v>4121</v>
      </c>
      <c r="I69" s="124">
        <v>1.9641299633483149E-2</v>
      </c>
      <c r="J69" s="125">
        <v>868</v>
      </c>
      <c r="K69" s="124">
        <v>4.1370172486928838E-3</v>
      </c>
      <c r="L69" s="123">
        <v>209813</v>
      </c>
    </row>
    <row r="70" spans="1:12">
      <c r="A70" s="41" t="s">
        <v>180</v>
      </c>
      <c r="B70" s="127">
        <v>71315</v>
      </c>
      <c r="C70" s="82">
        <v>0.58797097864621983</v>
      </c>
      <c r="D70" s="127">
        <v>26526</v>
      </c>
      <c r="E70" s="82">
        <v>0.21869898590155826</v>
      </c>
      <c r="F70" s="127">
        <v>20402</v>
      </c>
      <c r="G70" s="82">
        <v>0.16820842608623959</v>
      </c>
      <c r="H70" s="127">
        <v>2809</v>
      </c>
      <c r="I70" s="82">
        <v>2.3159370104707724E-2</v>
      </c>
      <c r="J70" s="127">
        <v>238</v>
      </c>
      <c r="K70" s="82">
        <v>1.962239261274631E-3</v>
      </c>
      <c r="L70" s="16">
        <v>121290</v>
      </c>
    </row>
    <row r="71" spans="1:12">
      <c r="A71" s="55" t="s">
        <v>181</v>
      </c>
      <c r="B71" s="130">
        <v>81633</v>
      </c>
      <c r="C71" s="124">
        <v>0.83357670196362743</v>
      </c>
      <c r="D71" s="130">
        <v>6927</v>
      </c>
      <c r="E71" s="124">
        <v>7.0733475610378738E-2</v>
      </c>
      <c r="F71" s="130">
        <v>7244</v>
      </c>
      <c r="G71" s="124">
        <v>7.3970448581143863E-2</v>
      </c>
      <c r="H71" s="130">
        <v>1292</v>
      </c>
      <c r="I71" s="124">
        <v>1.3192962391888167E-2</v>
      </c>
      <c r="J71" s="130">
        <v>835</v>
      </c>
      <c r="K71" s="124">
        <v>8.5264114529617786E-3</v>
      </c>
      <c r="L71" s="129">
        <v>97931</v>
      </c>
    </row>
    <row r="72" spans="1:12">
      <c r="A72" s="41" t="s">
        <v>182</v>
      </c>
      <c r="B72" s="127">
        <v>167504</v>
      </c>
      <c r="C72" s="82">
        <v>0.90973968488456092</v>
      </c>
      <c r="D72" s="127">
        <v>12277</v>
      </c>
      <c r="E72" s="82">
        <v>6.6678253124270184E-2</v>
      </c>
      <c r="F72" s="127">
        <v>2476</v>
      </c>
      <c r="G72" s="82">
        <v>1.344753235608805E-2</v>
      </c>
      <c r="H72" s="127">
        <v>520</v>
      </c>
      <c r="I72" s="82">
        <v>2.8241990408585564E-3</v>
      </c>
      <c r="J72" s="127">
        <v>1346</v>
      </c>
      <c r="K72" s="82">
        <v>7.3103305942223409E-3</v>
      </c>
      <c r="L72" s="16">
        <v>184123</v>
      </c>
    </row>
    <row r="73" spans="1:12">
      <c r="A73" s="55" t="s">
        <v>183</v>
      </c>
      <c r="B73" s="125">
        <v>197898</v>
      </c>
      <c r="C73" s="124">
        <v>0.79119007544167563</v>
      </c>
      <c r="D73" s="125">
        <v>32551</v>
      </c>
      <c r="E73" s="124">
        <v>0.13013788995190442</v>
      </c>
      <c r="F73" s="125">
        <v>14157</v>
      </c>
      <c r="G73" s="124">
        <v>5.6599247582228229E-2</v>
      </c>
      <c r="H73" s="125">
        <v>3781</v>
      </c>
      <c r="I73" s="124">
        <v>1.5116320908978239E-2</v>
      </c>
      <c r="J73" s="125">
        <v>1740</v>
      </c>
      <c r="K73" s="124">
        <v>6.9564661152134713E-3</v>
      </c>
      <c r="L73" s="123">
        <v>250127</v>
      </c>
    </row>
    <row r="74" spans="1:12">
      <c r="A74" s="59" t="s">
        <v>11</v>
      </c>
      <c r="B74" s="119">
        <v>8267898</v>
      </c>
      <c r="C74" s="118">
        <v>0.67570742978415832</v>
      </c>
      <c r="D74" s="119">
        <v>2011670</v>
      </c>
      <c r="E74" s="118">
        <v>0.16440700711038014</v>
      </c>
      <c r="F74" s="119">
        <v>1291160</v>
      </c>
      <c r="G74" s="118">
        <v>0.10552215388241533</v>
      </c>
      <c r="H74" s="119">
        <v>508810</v>
      </c>
      <c r="I74" s="118">
        <v>4.1583325937073437E-2</v>
      </c>
      <c r="J74" s="119">
        <v>156377</v>
      </c>
      <c r="K74" s="118">
        <v>1.2780165012601428E-2</v>
      </c>
      <c r="L74" s="117">
        <v>12235914</v>
      </c>
    </row>
    <row r="75" spans="1:12">
      <c r="A75" s="34" t="s">
        <v>405</v>
      </c>
    </row>
    <row r="76" spans="1:12" ht="15">
      <c r="A76" s="28" t="s">
        <v>406</v>
      </c>
    </row>
  </sheetData>
  <mergeCells count="44">
    <mergeCell ref="L35:L36"/>
    <mergeCell ref="J26:K26"/>
    <mergeCell ref="L19:L20"/>
    <mergeCell ref="L43:L44"/>
    <mergeCell ref="L26:L27"/>
    <mergeCell ref="J35:K35"/>
    <mergeCell ref="J19:K19"/>
    <mergeCell ref="F26:G26"/>
    <mergeCell ref="F19:G19"/>
    <mergeCell ref="F43:G43"/>
    <mergeCell ref="H43:I43"/>
    <mergeCell ref="J43:K43"/>
    <mergeCell ref="F35:G35"/>
    <mergeCell ref="H35:I35"/>
    <mergeCell ref="H26:I26"/>
    <mergeCell ref="H19:I19"/>
    <mergeCell ref="A26:A27"/>
    <mergeCell ref="B26:C26"/>
    <mergeCell ref="A19:A20"/>
    <mergeCell ref="B19:C19"/>
    <mergeCell ref="D26:E26"/>
    <mergeCell ref="D19:E19"/>
    <mergeCell ref="A43:A44"/>
    <mergeCell ref="B43:C43"/>
    <mergeCell ref="D43:E43"/>
    <mergeCell ref="A35:A36"/>
    <mergeCell ref="B35:C35"/>
    <mergeCell ref="D35:E35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L49:L50"/>
    <mergeCell ref="A49:A50"/>
    <mergeCell ref="B49:C49"/>
    <mergeCell ref="D49:E49"/>
    <mergeCell ref="F49:G49"/>
    <mergeCell ref="H49:I49"/>
    <mergeCell ref="J49:K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/>
  <dimension ref="A6:U76"/>
  <sheetViews>
    <sheetView showGridLines="0" topLeftCell="A31" zoomScale="70" zoomScaleNormal="70" workbookViewId="0">
      <selection activeCell="A77" sqref="A77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8.664062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8" width="13.1640625" style="34" customWidth="1"/>
    <col min="9" max="16384" width="11.5" style="34"/>
  </cols>
  <sheetData>
    <row r="6" spans="1:13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</row>
    <row r="7" spans="1:13" ht="15" customHeight="1">
      <c r="A7" s="33" t="s">
        <v>79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3" ht="15" customHeight="1">
      <c r="A8" s="33" t="s">
        <v>320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3" ht="15" customHeight="1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3" ht="15" customHeight="1">
      <c r="A10" s="35" t="s">
        <v>404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3" ht="14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  <c r="L11" s="535"/>
    </row>
    <row r="12" spans="1:13" ht="20.25" customHeight="1">
      <c r="A12" s="533"/>
      <c r="B12" s="560" t="s">
        <v>74</v>
      </c>
      <c r="C12" s="561"/>
      <c r="D12" s="560">
        <v>2</v>
      </c>
      <c r="E12" s="561"/>
      <c r="F12" s="560">
        <v>3</v>
      </c>
      <c r="G12" s="561"/>
      <c r="H12" s="560">
        <v>4</v>
      </c>
      <c r="I12" s="561"/>
      <c r="J12" s="560" t="s">
        <v>75</v>
      </c>
      <c r="K12" s="561"/>
      <c r="L12" s="562" t="s">
        <v>11</v>
      </c>
    </row>
    <row r="13" spans="1:13" ht="17.25" customHeight="1">
      <c r="A13" s="53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563"/>
      <c r="M13" s="174"/>
    </row>
    <row r="14" spans="1:13" ht="28">
      <c r="A14" s="100" t="s">
        <v>3</v>
      </c>
      <c r="B14" s="142">
        <v>1086771</v>
      </c>
      <c r="C14" s="141">
        <v>8.8980530036151556E-2</v>
      </c>
      <c r="D14" s="142">
        <v>853984</v>
      </c>
      <c r="E14" s="141">
        <v>6.9920847135590519E-2</v>
      </c>
      <c r="F14" s="142">
        <v>3486591</v>
      </c>
      <c r="G14" s="141">
        <v>0.28546834171989838</v>
      </c>
      <c r="H14" s="142">
        <v>4317205</v>
      </c>
      <c r="I14" s="141">
        <v>0.35347574528095033</v>
      </c>
      <c r="J14" s="142">
        <v>2469030</v>
      </c>
      <c r="K14" s="141">
        <v>0.20215445395134696</v>
      </c>
      <c r="L14" s="140">
        <v>12213582</v>
      </c>
    </row>
    <row r="15" spans="1:13">
      <c r="A15" s="41" t="s">
        <v>4</v>
      </c>
      <c r="B15" s="15">
        <v>425564</v>
      </c>
      <c r="C15" s="82">
        <v>9.1963173585665664E-2</v>
      </c>
      <c r="D15" s="15">
        <v>344158</v>
      </c>
      <c r="E15" s="82">
        <v>7.4371567836789595E-2</v>
      </c>
      <c r="F15" s="15">
        <v>1300323</v>
      </c>
      <c r="G15" s="82">
        <v>0.28099611284421039</v>
      </c>
      <c r="H15" s="15">
        <v>1610699</v>
      </c>
      <c r="I15" s="82">
        <v>0.34806748627999107</v>
      </c>
      <c r="J15" s="15">
        <v>946804</v>
      </c>
      <c r="K15" s="82">
        <v>0.20460165945334333</v>
      </c>
      <c r="L15" s="16">
        <v>4627548</v>
      </c>
      <c r="M15" s="174"/>
    </row>
    <row r="16" spans="1:13">
      <c r="A16" s="45" t="s">
        <v>5</v>
      </c>
      <c r="B16" s="138">
        <v>661208</v>
      </c>
      <c r="C16" s="137">
        <v>8.7161222847142519E-2</v>
      </c>
      <c r="D16" s="138">
        <v>509827</v>
      </c>
      <c r="E16" s="137">
        <v>6.7205999867651522E-2</v>
      </c>
      <c r="F16" s="138">
        <v>2186268</v>
      </c>
      <c r="G16" s="137">
        <v>0.28819644098615954</v>
      </c>
      <c r="H16" s="138">
        <v>2706506</v>
      </c>
      <c r="I16" s="137">
        <v>0.35677483122274434</v>
      </c>
      <c r="J16" s="138">
        <v>1522226</v>
      </c>
      <c r="K16" s="137">
        <v>0.2006616368974882</v>
      </c>
      <c r="L16" s="136">
        <v>7586034</v>
      </c>
    </row>
    <row r="17" spans="1:20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20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20">
      <c r="A19" s="536" t="s">
        <v>14</v>
      </c>
      <c r="B19" s="560" t="s">
        <v>74</v>
      </c>
      <c r="C19" s="561"/>
      <c r="D19" s="560">
        <v>2</v>
      </c>
      <c r="E19" s="561"/>
      <c r="F19" s="560">
        <v>3</v>
      </c>
      <c r="G19" s="561"/>
      <c r="H19" s="560">
        <v>4</v>
      </c>
      <c r="I19" s="561"/>
      <c r="J19" s="560" t="s">
        <v>75</v>
      </c>
      <c r="K19" s="561"/>
      <c r="L19" s="562" t="s">
        <v>11</v>
      </c>
    </row>
    <row r="20" spans="1:20">
      <c r="A20" s="536"/>
      <c r="B20" s="208" t="s">
        <v>29</v>
      </c>
      <c r="C20" s="209" t="s">
        <v>12</v>
      </c>
      <c r="D20" s="208" t="s">
        <v>29</v>
      </c>
      <c r="E20" s="209" t="s">
        <v>12</v>
      </c>
      <c r="F20" s="208" t="s">
        <v>29</v>
      </c>
      <c r="G20" s="209" t="s">
        <v>12</v>
      </c>
      <c r="H20" s="208" t="s">
        <v>29</v>
      </c>
      <c r="I20" s="209" t="s">
        <v>12</v>
      </c>
      <c r="J20" s="208" t="s">
        <v>29</v>
      </c>
      <c r="K20" s="209" t="s">
        <v>12</v>
      </c>
      <c r="L20" s="563"/>
      <c r="M20" s="174"/>
    </row>
    <row r="21" spans="1:20" ht="14">
      <c r="A21" s="101" t="s">
        <v>15</v>
      </c>
      <c r="B21" s="134">
        <v>53640</v>
      </c>
      <c r="C21" s="111">
        <v>9.8170018612771984E-2</v>
      </c>
      <c r="D21" s="134">
        <v>28112</v>
      </c>
      <c r="E21" s="111">
        <v>5.1449581715925542E-2</v>
      </c>
      <c r="F21" s="134">
        <v>206385</v>
      </c>
      <c r="G21" s="111">
        <v>0.3777184804510989</v>
      </c>
      <c r="H21" s="134">
        <v>156263</v>
      </c>
      <c r="I21" s="111">
        <v>0.28598698021043228</v>
      </c>
      <c r="J21" s="134">
        <v>102000</v>
      </c>
      <c r="K21" s="111">
        <v>0.18667676917417492</v>
      </c>
      <c r="L21" s="110">
        <v>546399</v>
      </c>
    </row>
    <row r="22" spans="1:20">
      <c r="A22" s="41" t="s">
        <v>16</v>
      </c>
      <c r="B22" s="15">
        <v>677567</v>
      </c>
      <c r="C22" s="82">
        <v>9.2164995346638065E-2</v>
      </c>
      <c r="D22" s="15">
        <v>522602</v>
      </c>
      <c r="E22" s="82">
        <v>7.1086122698041293E-2</v>
      </c>
      <c r="F22" s="15">
        <v>2167860</v>
      </c>
      <c r="G22" s="82">
        <v>0.2948797784014906</v>
      </c>
      <c r="H22" s="15">
        <v>2618193</v>
      </c>
      <c r="I22" s="82">
        <v>0.35613562298872337</v>
      </c>
      <c r="J22" s="15">
        <v>1365453</v>
      </c>
      <c r="K22" s="82">
        <v>0.18573361658854839</v>
      </c>
      <c r="L22" s="16">
        <v>7351674</v>
      </c>
    </row>
    <row r="23" spans="1:20">
      <c r="A23" s="45" t="s">
        <v>17</v>
      </c>
      <c r="B23" s="138">
        <v>355565</v>
      </c>
      <c r="C23" s="137">
        <v>8.2420479935614827E-2</v>
      </c>
      <c r="D23" s="138">
        <v>303270</v>
      </c>
      <c r="E23" s="137">
        <v>7.0298423495208776E-2</v>
      </c>
      <c r="F23" s="138">
        <v>1112346</v>
      </c>
      <c r="G23" s="137">
        <v>0.25784340746266199</v>
      </c>
      <c r="H23" s="138">
        <v>1541278</v>
      </c>
      <c r="I23" s="137">
        <v>0.35727046383700467</v>
      </c>
      <c r="J23" s="138">
        <v>1001577</v>
      </c>
      <c r="K23" s="137">
        <v>0.23216699346806716</v>
      </c>
      <c r="L23" s="136">
        <v>4314037</v>
      </c>
    </row>
    <row r="24" spans="1:20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20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  <c r="O25" s="102"/>
      <c r="P25" s="102"/>
      <c r="T25" s="75"/>
    </row>
    <row r="26" spans="1:20">
      <c r="A26" s="536" t="s">
        <v>18</v>
      </c>
      <c r="B26" s="560" t="s">
        <v>74</v>
      </c>
      <c r="C26" s="561"/>
      <c r="D26" s="560">
        <v>2</v>
      </c>
      <c r="E26" s="561"/>
      <c r="F26" s="560">
        <v>3</v>
      </c>
      <c r="G26" s="561"/>
      <c r="H26" s="560">
        <v>4</v>
      </c>
      <c r="I26" s="561"/>
      <c r="J26" s="560" t="s">
        <v>75</v>
      </c>
      <c r="K26" s="561"/>
      <c r="L26" s="562" t="s">
        <v>11</v>
      </c>
    </row>
    <row r="27" spans="1:20">
      <c r="A27" s="536"/>
      <c r="B27" s="208" t="s">
        <v>29</v>
      </c>
      <c r="C27" s="209" t="s">
        <v>12</v>
      </c>
      <c r="D27" s="208" t="s">
        <v>29</v>
      </c>
      <c r="E27" s="209" t="s">
        <v>12</v>
      </c>
      <c r="F27" s="208" t="s">
        <v>29</v>
      </c>
      <c r="G27" s="209" t="s">
        <v>12</v>
      </c>
      <c r="H27" s="208" t="s">
        <v>29</v>
      </c>
      <c r="I27" s="209" t="s">
        <v>12</v>
      </c>
      <c r="J27" s="208" t="s">
        <v>29</v>
      </c>
      <c r="K27" s="209" t="s">
        <v>12</v>
      </c>
      <c r="L27" s="563"/>
      <c r="M27" s="174"/>
    </row>
    <row r="28" spans="1:20" ht="14">
      <c r="A28" s="101" t="s">
        <v>19</v>
      </c>
      <c r="B28" s="134">
        <v>179803</v>
      </c>
      <c r="C28" s="111">
        <v>0.14937327409455387</v>
      </c>
      <c r="D28" s="134">
        <v>104174</v>
      </c>
      <c r="E28" s="111">
        <v>8.6543669769281129E-2</v>
      </c>
      <c r="F28" s="134">
        <v>343821</v>
      </c>
      <c r="G28" s="111">
        <v>0.28563298984145763</v>
      </c>
      <c r="H28" s="134">
        <v>369342</v>
      </c>
      <c r="I28" s="111">
        <v>0.30683483479491841</v>
      </c>
      <c r="J28" s="134">
        <v>206576</v>
      </c>
      <c r="K28" s="111">
        <v>0.17161523149978899</v>
      </c>
      <c r="L28" s="147">
        <v>1203716</v>
      </c>
    </row>
    <row r="29" spans="1:20">
      <c r="A29" s="41" t="s">
        <v>20</v>
      </c>
      <c r="B29" s="15">
        <v>351875</v>
      </c>
      <c r="C29" s="82">
        <v>0.10495691956549102</v>
      </c>
      <c r="D29" s="15">
        <v>218802</v>
      </c>
      <c r="E29" s="82">
        <v>6.5264039544635361E-2</v>
      </c>
      <c r="F29" s="15">
        <v>1018167</v>
      </c>
      <c r="G29" s="82">
        <v>0.30369782429339198</v>
      </c>
      <c r="H29" s="15">
        <v>1106219</v>
      </c>
      <c r="I29" s="82">
        <v>0.3299618859106726</v>
      </c>
      <c r="J29" s="15">
        <v>657503</v>
      </c>
      <c r="K29" s="82">
        <v>0.19611933068580903</v>
      </c>
      <c r="L29" s="23">
        <v>3352566</v>
      </c>
    </row>
    <row r="30" spans="1:20">
      <c r="A30" s="55" t="s">
        <v>21</v>
      </c>
      <c r="B30" s="125">
        <v>362408</v>
      </c>
      <c r="C30" s="132">
        <v>8.7740794622557072E-2</v>
      </c>
      <c r="D30" s="125">
        <v>277691</v>
      </c>
      <c r="E30" s="132">
        <v>6.7230383985818459E-2</v>
      </c>
      <c r="F30" s="125">
        <v>1180524</v>
      </c>
      <c r="G30" s="132">
        <v>0.28581078185635955</v>
      </c>
      <c r="H30" s="125">
        <v>1451224</v>
      </c>
      <c r="I30" s="132">
        <v>0.35134860967563014</v>
      </c>
      <c r="J30" s="125">
        <v>858592</v>
      </c>
      <c r="K30" s="132">
        <v>0.20786942985963477</v>
      </c>
      <c r="L30" s="147">
        <v>4130439</v>
      </c>
    </row>
    <row r="31" spans="1:20">
      <c r="A31" s="41" t="s">
        <v>22</v>
      </c>
      <c r="B31" s="15">
        <v>65957</v>
      </c>
      <c r="C31" s="82">
        <v>4.3894488715089448E-2</v>
      </c>
      <c r="D31" s="15">
        <v>123527</v>
      </c>
      <c r="E31" s="82">
        <v>8.220741555117507E-2</v>
      </c>
      <c r="F31" s="15">
        <v>440684</v>
      </c>
      <c r="G31" s="82">
        <v>0.29327590498234424</v>
      </c>
      <c r="H31" s="15">
        <v>629040</v>
      </c>
      <c r="I31" s="82">
        <v>0.41862712344921493</v>
      </c>
      <c r="J31" s="15">
        <v>243418</v>
      </c>
      <c r="K31" s="82">
        <v>0.16199506730217633</v>
      </c>
      <c r="L31" s="23">
        <v>1502626</v>
      </c>
    </row>
    <row r="32" spans="1:20">
      <c r="A32" s="45" t="s">
        <v>23</v>
      </c>
      <c r="B32" s="138">
        <v>126728</v>
      </c>
      <c r="C32" s="137">
        <v>6.2715428397230044E-2</v>
      </c>
      <c r="D32" s="138">
        <v>129791</v>
      </c>
      <c r="E32" s="137">
        <v>6.4231252502247996E-2</v>
      </c>
      <c r="F32" s="138">
        <v>503396</v>
      </c>
      <c r="G32" s="137">
        <v>0.24912170785818458</v>
      </c>
      <c r="H32" s="138">
        <v>757827</v>
      </c>
      <c r="I32" s="137">
        <v>0.37503507477422238</v>
      </c>
      <c r="J32" s="138">
        <v>502941</v>
      </c>
      <c r="K32" s="137">
        <v>0.24889653646811499</v>
      </c>
      <c r="L32" s="136">
        <v>2020683</v>
      </c>
    </row>
    <row r="33" spans="1:21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21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</row>
    <row r="35" spans="1:21">
      <c r="A35" s="536" t="s">
        <v>24</v>
      </c>
      <c r="B35" s="560" t="s">
        <v>74</v>
      </c>
      <c r="C35" s="561"/>
      <c r="D35" s="560">
        <v>2</v>
      </c>
      <c r="E35" s="561"/>
      <c r="F35" s="560">
        <v>3</v>
      </c>
      <c r="G35" s="561"/>
      <c r="H35" s="560">
        <v>4</v>
      </c>
      <c r="I35" s="561"/>
      <c r="J35" s="560" t="s">
        <v>75</v>
      </c>
      <c r="K35" s="561"/>
      <c r="L35" s="562" t="s">
        <v>11</v>
      </c>
    </row>
    <row r="36" spans="1:21">
      <c r="A36" s="536"/>
      <c r="B36" s="208" t="s">
        <v>29</v>
      </c>
      <c r="C36" s="209" t="s">
        <v>12</v>
      </c>
      <c r="D36" s="208" t="s">
        <v>29</v>
      </c>
      <c r="E36" s="209" t="s">
        <v>12</v>
      </c>
      <c r="F36" s="208" t="s">
        <v>29</v>
      </c>
      <c r="G36" s="209" t="s">
        <v>12</v>
      </c>
      <c r="H36" s="208" t="s">
        <v>29</v>
      </c>
      <c r="I36" s="209" t="s">
        <v>12</v>
      </c>
      <c r="J36" s="208" t="s">
        <v>29</v>
      </c>
      <c r="K36" s="209" t="s">
        <v>12</v>
      </c>
      <c r="L36" s="563"/>
      <c r="M36" s="174"/>
    </row>
    <row r="37" spans="1:21" ht="14">
      <c r="A37" s="101" t="s">
        <v>25</v>
      </c>
      <c r="B37" s="134">
        <v>105586</v>
      </c>
      <c r="C37" s="111">
        <v>7.4213033705338008E-2</v>
      </c>
      <c r="D37" s="134">
        <v>92964</v>
      </c>
      <c r="E37" s="111">
        <v>6.534143224843296E-2</v>
      </c>
      <c r="F37" s="134">
        <v>451145</v>
      </c>
      <c r="G37" s="111">
        <v>0.31709543965104003</v>
      </c>
      <c r="H37" s="134">
        <v>528724</v>
      </c>
      <c r="I37" s="111">
        <v>0.37162324581688039</v>
      </c>
      <c r="J37" s="134">
        <v>244322</v>
      </c>
      <c r="K37" s="111">
        <v>0.17172614571018499</v>
      </c>
      <c r="L37" s="147">
        <v>1422742</v>
      </c>
    </row>
    <row r="38" spans="1:21">
      <c r="A38" s="41" t="s">
        <v>26</v>
      </c>
      <c r="B38" s="15">
        <v>230271</v>
      </c>
      <c r="C38" s="82">
        <v>8.9018014984589014E-2</v>
      </c>
      <c r="D38" s="15">
        <v>173840</v>
      </c>
      <c r="E38" s="82">
        <v>6.7202955321864044E-2</v>
      </c>
      <c r="F38" s="15">
        <v>728810</v>
      </c>
      <c r="G38" s="82">
        <v>0.28174290076005365</v>
      </c>
      <c r="H38" s="15">
        <v>927646</v>
      </c>
      <c r="I38" s="82">
        <v>0.35860879367525245</v>
      </c>
      <c r="J38" s="15">
        <v>526225</v>
      </c>
      <c r="K38" s="82">
        <v>0.20342772183759725</v>
      </c>
      <c r="L38" s="23">
        <v>2586791</v>
      </c>
    </row>
    <row r="39" spans="1:21">
      <c r="A39" s="55" t="s">
        <v>27</v>
      </c>
      <c r="B39" s="125">
        <v>314422</v>
      </c>
      <c r="C39" s="132">
        <v>0.10318295841335141</v>
      </c>
      <c r="D39" s="125">
        <v>209097</v>
      </c>
      <c r="E39" s="132">
        <v>6.8618757769356276E-2</v>
      </c>
      <c r="F39" s="125">
        <v>765255</v>
      </c>
      <c r="G39" s="132">
        <v>0.25113152018818413</v>
      </c>
      <c r="H39" s="125">
        <v>1021091</v>
      </c>
      <c r="I39" s="132">
        <v>0.33508848041564332</v>
      </c>
      <c r="J39" s="125">
        <v>737363</v>
      </c>
      <c r="K39" s="132">
        <v>0.24197828321346482</v>
      </c>
      <c r="L39" s="147">
        <v>3047228</v>
      </c>
    </row>
    <row r="40" spans="1:21">
      <c r="A40" s="59" t="s">
        <v>28</v>
      </c>
      <c r="B40" s="19">
        <v>436493</v>
      </c>
      <c r="C40" s="83">
        <v>8.4643830888027891E-2</v>
      </c>
      <c r="D40" s="19">
        <v>378083</v>
      </c>
      <c r="E40" s="83">
        <v>7.3317083008520759E-2</v>
      </c>
      <c r="F40" s="19">
        <v>1541381</v>
      </c>
      <c r="G40" s="83">
        <v>0.29890145477251484</v>
      </c>
      <c r="H40" s="19">
        <v>1839744</v>
      </c>
      <c r="I40" s="83">
        <v>0.35675939823379527</v>
      </c>
      <c r="J40" s="19">
        <v>961120</v>
      </c>
      <c r="K40" s="83">
        <v>0.18637842701509846</v>
      </c>
      <c r="L40" s="17">
        <v>5156820</v>
      </c>
    </row>
    <row r="41" spans="1:21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21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  <c r="P42" s="102"/>
      <c r="Q42" s="102"/>
      <c r="U42" s="75"/>
    </row>
    <row r="43" spans="1:21">
      <c r="A43" s="537" t="s">
        <v>219</v>
      </c>
      <c r="B43" s="560" t="s">
        <v>74</v>
      </c>
      <c r="C43" s="561"/>
      <c r="D43" s="560">
        <v>2</v>
      </c>
      <c r="E43" s="561"/>
      <c r="F43" s="560">
        <v>3</v>
      </c>
      <c r="G43" s="561"/>
      <c r="H43" s="560">
        <v>4</v>
      </c>
      <c r="I43" s="561"/>
      <c r="J43" s="560" t="s">
        <v>75</v>
      </c>
      <c r="K43" s="561"/>
      <c r="L43" s="562" t="s">
        <v>11</v>
      </c>
      <c r="P43" s="102"/>
      <c r="Q43" s="102"/>
      <c r="U43" s="75"/>
    </row>
    <row r="44" spans="1:21">
      <c r="A44" s="566"/>
      <c r="B44" s="208" t="s">
        <v>29</v>
      </c>
      <c r="C44" s="209" t="s">
        <v>12</v>
      </c>
      <c r="D44" s="208" t="s">
        <v>29</v>
      </c>
      <c r="E44" s="209" t="s">
        <v>12</v>
      </c>
      <c r="F44" s="208" t="s">
        <v>29</v>
      </c>
      <c r="G44" s="209" t="s">
        <v>12</v>
      </c>
      <c r="H44" s="208" t="s">
        <v>29</v>
      </c>
      <c r="I44" s="209" t="s">
        <v>12</v>
      </c>
      <c r="J44" s="208" t="s">
        <v>29</v>
      </c>
      <c r="K44" s="209" t="s">
        <v>12</v>
      </c>
      <c r="L44" s="563"/>
      <c r="P44" s="102"/>
      <c r="Q44" s="102"/>
      <c r="U44" s="75"/>
    </row>
    <row r="45" spans="1:21">
      <c r="A45" s="55" t="s">
        <v>194</v>
      </c>
      <c r="B45" s="112">
        <v>523375</v>
      </c>
      <c r="C45" s="111">
        <v>7.9290304244491225E-2</v>
      </c>
      <c r="D45" s="112">
        <v>440735</v>
      </c>
      <c r="E45" s="111">
        <v>6.6770503446278176E-2</v>
      </c>
      <c r="F45" s="112">
        <v>1857530</v>
      </c>
      <c r="G45" s="111">
        <v>0.28141221656225418</v>
      </c>
      <c r="H45" s="112">
        <v>2386001</v>
      </c>
      <c r="I45" s="111">
        <v>0.36147455498955877</v>
      </c>
      <c r="J45" s="112">
        <v>1393103</v>
      </c>
      <c r="K45" s="111">
        <v>0.21105242075741765</v>
      </c>
      <c r="L45" s="110">
        <v>6600744</v>
      </c>
      <c r="P45" s="102"/>
      <c r="Q45" s="102"/>
      <c r="U45" s="75"/>
    </row>
    <row r="46" spans="1:21">
      <c r="A46" s="59" t="s">
        <v>195</v>
      </c>
      <c r="B46" s="19">
        <v>563397</v>
      </c>
      <c r="C46" s="83">
        <v>0.10037651191367218</v>
      </c>
      <c r="D46" s="19">
        <v>413249</v>
      </c>
      <c r="E46" s="83">
        <v>7.3625690537601568E-2</v>
      </c>
      <c r="F46" s="19">
        <v>1629061</v>
      </c>
      <c r="G46" s="83">
        <v>0.29023843022699575</v>
      </c>
      <c r="H46" s="19">
        <v>1931204</v>
      </c>
      <c r="I46" s="83">
        <v>0.34406914008014128</v>
      </c>
      <c r="J46" s="19">
        <v>1075927</v>
      </c>
      <c r="K46" s="83">
        <v>0.19169040540461091</v>
      </c>
      <c r="L46" s="17">
        <v>5612837</v>
      </c>
      <c r="P46" s="102"/>
      <c r="Q46" s="102"/>
      <c r="U46" s="75"/>
    </row>
    <row r="47" spans="1:21">
      <c r="A47" s="34" t="s">
        <v>30</v>
      </c>
      <c r="P47" s="102"/>
      <c r="Q47" s="102"/>
      <c r="U47" s="75"/>
    </row>
    <row r="48" spans="1:21">
      <c r="P48" s="102"/>
      <c r="Q48" s="102"/>
      <c r="U48" s="75"/>
    </row>
    <row r="49" spans="1:12">
      <c r="A49" s="564" t="s">
        <v>191</v>
      </c>
      <c r="B49" s="560" t="s">
        <v>74</v>
      </c>
      <c r="C49" s="561"/>
      <c r="D49" s="560">
        <v>2</v>
      </c>
      <c r="E49" s="561"/>
      <c r="F49" s="560">
        <v>3</v>
      </c>
      <c r="G49" s="561"/>
      <c r="H49" s="560">
        <v>4</v>
      </c>
      <c r="I49" s="561"/>
      <c r="J49" s="560" t="s">
        <v>75</v>
      </c>
      <c r="K49" s="561"/>
      <c r="L49" s="528" t="s">
        <v>11</v>
      </c>
    </row>
    <row r="50" spans="1:12">
      <c r="A50" s="565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528"/>
    </row>
    <row r="51" spans="1:12">
      <c r="A51" s="55" t="s">
        <v>173</v>
      </c>
      <c r="B51" s="112">
        <v>2231</v>
      </c>
      <c r="C51" s="111">
        <v>1.5057537205142916E-2</v>
      </c>
      <c r="D51" s="112">
        <v>2465</v>
      </c>
      <c r="E51" s="111">
        <v>1.6636857557452839E-2</v>
      </c>
      <c r="F51" s="112">
        <v>20886</v>
      </c>
      <c r="G51" s="111">
        <v>0.14096446529207302</v>
      </c>
      <c r="H51" s="112">
        <v>44699</v>
      </c>
      <c r="I51" s="111">
        <v>0.30168393345256977</v>
      </c>
      <c r="J51" s="112">
        <v>77883</v>
      </c>
      <c r="K51" s="111">
        <v>0.52565045726048665</v>
      </c>
      <c r="L51" s="110">
        <v>148165</v>
      </c>
    </row>
    <row r="52" spans="1:12">
      <c r="A52" s="41" t="s">
        <v>190</v>
      </c>
      <c r="B52" s="127">
        <v>22823</v>
      </c>
      <c r="C52" s="82">
        <v>2.9610533840702776E-2</v>
      </c>
      <c r="D52" s="127">
        <v>23226</v>
      </c>
      <c r="E52" s="82">
        <v>3.0133385575260161E-2</v>
      </c>
      <c r="F52" s="127">
        <v>135674</v>
      </c>
      <c r="G52" s="82">
        <v>0.17602329090406643</v>
      </c>
      <c r="H52" s="127">
        <v>301750</v>
      </c>
      <c r="I52" s="82">
        <v>0.39149010149551167</v>
      </c>
      <c r="J52" s="127">
        <v>287301</v>
      </c>
      <c r="K52" s="82">
        <v>0.37274398558330402</v>
      </c>
      <c r="L52" s="16">
        <v>770773</v>
      </c>
    </row>
    <row r="53" spans="1:12">
      <c r="A53" s="55" t="s">
        <v>174</v>
      </c>
      <c r="B53" s="125">
        <v>300675</v>
      </c>
      <c r="C53" s="124">
        <v>7.0130962443811257E-2</v>
      </c>
      <c r="D53" s="125">
        <v>313637</v>
      </c>
      <c r="E53" s="124">
        <v>7.3154285085190437E-2</v>
      </c>
      <c r="F53" s="125">
        <v>1210154</v>
      </c>
      <c r="G53" s="124">
        <v>0.28226245855235044</v>
      </c>
      <c r="H53" s="125">
        <v>1410905</v>
      </c>
      <c r="I53" s="124">
        <v>0.32908664028198398</v>
      </c>
      <c r="J53" s="125">
        <v>1051966</v>
      </c>
      <c r="K53" s="124">
        <v>0.24536588688173727</v>
      </c>
      <c r="L53" s="123">
        <v>4287336</v>
      </c>
    </row>
    <row r="54" spans="1:12">
      <c r="A54" s="41" t="s">
        <v>184</v>
      </c>
      <c r="B54" s="127">
        <v>251524</v>
      </c>
      <c r="C54" s="82">
        <v>0.47335625551647365</v>
      </c>
      <c r="D54" s="127">
        <v>17088</v>
      </c>
      <c r="E54" s="82">
        <v>3.2158806691470802E-2</v>
      </c>
      <c r="F54" s="127">
        <v>148948</v>
      </c>
      <c r="G54" s="82">
        <v>0.28031308164098745</v>
      </c>
      <c r="H54" s="127">
        <v>91540</v>
      </c>
      <c r="I54" s="82">
        <v>0.17227394455391135</v>
      </c>
      <c r="J54" s="127">
        <v>22264</v>
      </c>
      <c r="K54" s="82">
        <v>4.1899793549795526E-2</v>
      </c>
      <c r="L54" s="16">
        <v>531363</v>
      </c>
    </row>
    <row r="55" spans="1:12">
      <c r="A55" s="55" t="s">
        <v>213</v>
      </c>
      <c r="B55" s="130">
        <v>257572</v>
      </c>
      <c r="C55" s="124">
        <v>0.20040006566616536</v>
      </c>
      <c r="D55" s="130">
        <v>78808</v>
      </c>
      <c r="E55" s="124">
        <v>6.1315392880511702E-2</v>
      </c>
      <c r="F55" s="130">
        <v>532881</v>
      </c>
      <c r="G55" s="124">
        <v>0.41460014051314531</v>
      </c>
      <c r="H55" s="130">
        <v>328782</v>
      </c>
      <c r="I55" s="124">
        <v>0.25580394759466546</v>
      </c>
      <c r="J55" s="130">
        <v>87245</v>
      </c>
      <c r="K55" s="124">
        <v>6.7879675310377668E-2</v>
      </c>
      <c r="L55" s="129">
        <v>1285289</v>
      </c>
    </row>
    <row r="56" spans="1:12">
      <c r="A56" s="41" t="s">
        <v>175</v>
      </c>
      <c r="B56" s="127">
        <v>1236</v>
      </c>
      <c r="C56" s="82">
        <v>2.9007071060283547E-3</v>
      </c>
      <c r="D56" s="127">
        <v>28624</v>
      </c>
      <c r="E56" s="82">
        <v>6.7176246118896138E-2</v>
      </c>
      <c r="F56" s="127">
        <v>171432</v>
      </c>
      <c r="G56" s="82">
        <v>0.40232525938564151</v>
      </c>
      <c r="H56" s="127">
        <v>215448</v>
      </c>
      <c r="I56" s="82">
        <v>0.5056242270061464</v>
      </c>
      <c r="J56" s="127">
        <v>9363</v>
      </c>
      <c r="K56" s="82">
        <v>2.197356038328761E-2</v>
      </c>
      <c r="L56" s="16">
        <v>426103</v>
      </c>
    </row>
    <row r="57" spans="1:12">
      <c r="A57" s="55" t="s">
        <v>215</v>
      </c>
      <c r="B57" s="125">
        <v>39376</v>
      </c>
      <c r="C57" s="124">
        <v>0.10199371605152527</v>
      </c>
      <c r="D57" s="125">
        <v>15450</v>
      </c>
      <c r="E57" s="124">
        <v>4.0019375076088617E-2</v>
      </c>
      <c r="F57" s="125">
        <v>98016</v>
      </c>
      <c r="G57" s="124">
        <v>0.25388602378368297</v>
      </c>
      <c r="H57" s="125">
        <v>102197</v>
      </c>
      <c r="I57" s="124">
        <v>0.26471586243695977</v>
      </c>
      <c r="J57" s="125">
        <v>131024</v>
      </c>
      <c r="K57" s="124">
        <v>0.33938502265174336</v>
      </c>
      <c r="L57" s="123">
        <v>386063</v>
      </c>
    </row>
    <row r="58" spans="1:12">
      <c r="A58" s="41" t="s">
        <v>176</v>
      </c>
      <c r="B58" s="127">
        <v>9845</v>
      </c>
      <c r="C58" s="82">
        <v>0.12226624110480495</v>
      </c>
      <c r="D58" s="127">
        <v>26613</v>
      </c>
      <c r="E58" s="82">
        <v>0.33051005327802685</v>
      </c>
      <c r="F58" s="127">
        <v>24063</v>
      </c>
      <c r="G58" s="82">
        <v>0.29884129605941306</v>
      </c>
      <c r="H58" s="127">
        <v>16755</v>
      </c>
      <c r="I58" s="82">
        <v>0.20808236360700935</v>
      </c>
      <c r="J58" s="127">
        <v>3244</v>
      </c>
      <c r="K58" s="82">
        <v>4.0287626830267882E-2</v>
      </c>
      <c r="L58" s="16">
        <v>80521</v>
      </c>
    </row>
    <row r="59" spans="1:12">
      <c r="A59" s="55" t="s">
        <v>189</v>
      </c>
      <c r="B59" s="130">
        <v>6349</v>
      </c>
      <c r="C59" s="124">
        <v>2.3730853473473323E-2</v>
      </c>
      <c r="D59" s="130">
        <v>7942</v>
      </c>
      <c r="E59" s="124">
        <v>2.968505879450703E-2</v>
      </c>
      <c r="F59" s="130">
        <v>80833</v>
      </c>
      <c r="G59" s="124">
        <v>0.3021320017044053</v>
      </c>
      <c r="H59" s="130">
        <v>156954</v>
      </c>
      <c r="I59" s="124">
        <v>0.58665181541589728</v>
      </c>
      <c r="J59" s="130">
        <v>15464</v>
      </c>
      <c r="K59" s="124">
        <v>5.7800270611717039E-2</v>
      </c>
      <c r="L59" s="129">
        <v>267542</v>
      </c>
    </row>
    <row r="60" spans="1:12">
      <c r="A60" s="41" t="s">
        <v>186</v>
      </c>
      <c r="B60" s="127">
        <v>19652</v>
      </c>
      <c r="C60" s="82">
        <v>9.0523416231753209E-2</v>
      </c>
      <c r="D60" s="127">
        <v>11847</v>
      </c>
      <c r="E60" s="82">
        <v>5.4571082439323237E-2</v>
      </c>
      <c r="F60" s="127">
        <v>73770</v>
      </c>
      <c r="G60" s="82">
        <v>0.33980828492857901</v>
      </c>
      <c r="H60" s="127">
        <v>73356</v>
      </c>
      <c r="I60" s="82">
        <v>0.3379012681201144</v>
      </c>
      <c r="J60" s="127">
        <v>38467</v>
      </c>
      <c r="K60" s="82">
        <v>0.17719134195943673</v>
      </c>
      <c r="L60" s="16">
        <v>217093</v>
      </c>
    </row>
    <row r="61" spans="1:12">
      <c r="A61" s="55" t="s">
        <v>217</v>
      </c>
      <c r="B61" s="125">
        <v>44816</v>
      </c>
      <c r="C61" s="124">
        <v>2.4030671063567387E-2</v>
      </c>
      <c r="D61" s="125">
        <v>165950</v>
      </c>
      <c r="E61" s="124">
        <v>8.8983618863776509E-2</v>
      </c>
      <c r="F61" s="125">
        <v>358587</v>
      </c>
      <c r="G61" s="124">
        <v>0.19227700474543555</v>
      </c>
      <c r="H61" s="125">
        <v>914803</v>
      </c>
      <c r="I61" s="124">
        <v>0.49052414273841122</v>
      </c>
      <c r="J61" s="125">
        <v>380794</v>
      </c>
      <c r="K61" s="124">
        <v>0.20418456258880935</v>
      </c>
      <c r="L61" s="123">
        <v>1864950</v>
      </c>
    </row>
    <row r="62" spans="1:12">
      <c r="A62" s="41" t="s">
        <v>188</v>
      </c>
      <c r="B62" s="127">
        <v>3613</v>
      </c>
      <c r="C62" s="82">
        <v>2.301171285356704E-2</v>
      </c>
      <c r="D62" s="127">
        <v>10483</v>
      </c>
      <c r="E62" s="82">
        <v>6.6767723732062897E-2</v>
      </c>
      <c r="F62" s="127">
        <v>38078</v>
      </c>
      <c r="G62" s="82">
        <v>0.24252421866540982</v>
      </c>
      <c r="H62" s="127">
        <v>85769</v>
      </c>
      <c r="I62" s="82">
        <v>0.5462750068468285</v>
      </c>
      <c r="J62" s="127">
        <v>19064</v>
      </c>
      <c r="K62" s="82">
        <v>0.12142133790213175</v>
      </c>
      <c r="L62" s="16">
        <v>157007</v>
      </c>
    </row>
    <row r="63" spans="1:12">
      <c r="A63" s="55" t="s">
        <v>177</v>
      </c>
      <c r="B63" s="130">
        <v>20491</v>
      </c>
      <c r="C63" s="124">
        <v>0.12602556059879208</v>
      </c>
      <c r="D63" s="130">
        <v>18333</v>
      </c>
      <c r="E63" s="124">
        <v>0.11275323812686815</v>
      </c>
      <c r="F63" s="130">
        <v>43246</v>
      </c>
      <c r="G63" s="124">
        <v>0.26597537424505208</v>
      </c>
      <c r="H63" s="130">
        <v>60754</v>
      </c>
      <c r="I63" s="124">
        <v>0.37365462440188446</v>
      </c>
      <c r="J63" s="130">
        <v>19771</v>
      </c>
      <c r="K63" s="124">
        <v>0.12159735291585175</v>
      </c>
      <c r="L63" s="129">
        <v>162594</v>
      </c>
    </row>
    <row r="64" spans="1:12">
      <c r="A64" s="41" t="s">
        <v>178</v>
      </c>
      <c r="B64" s="127">
        <v>19949</v>
      </c>
      <c r="C64" s="82">
        <v>0.10693877113419746</v>
      </c>
      <c r="D64" s="127">
        <v>23177</v>
      </c>
      <c r="E64" s="82">
        <v>0.12424281410483205</v>
      </c>
      <c r="F64" s="127">
        <v>94614</v>
      </c>
      <c r="G64" s="82">
        <v>0.50718857547200158</v>
      </c>
      <c r="H64" s="127">
        <v>33891</v>
      </c>
      <c r="I64" s="82">
        <v>0.18167636936734102</v>
      </c>
      <c r="J64" s="127">
        <v>14915</v>
      </c>
      <c r="K64" s="82">
        <v>7.9953469921627912E-2</v>
      </c>
      <c r="L64" s="16">
        <v>186546</v>
      </c>
    </row>
    <row r="65" spans="1:12">
      <c r="A65" s="55" t="s">
        <v>214</v>
      </c>
      <c r="B65" s="125">
        <v>31234</v>
      </c>
      <c r="C65" s="124">
        <v>9.5987953103151558E-2</v>
      </c>
      <c r="D65" s="125">
        <v>19674</v>
      </c>
      <c r="E65" s="124">
        <v>6.0461900152122806E-2</v>
      </c>
      <c r="F65" s="125">
        <v>82381</v>
      </c>
      <c r="G65" s="124">
        <v>0.25317229828362453</v>
      </c>
      <c r="H65" s="125">
        <v>115120</v>
      </c>
      <c r="I65" s="124">
        <v>0.3537853992839472</v>
      </c>
      <c r="J65" s="125">
        <v>76985</v>
      </c>
      <c r="K65" s="124">
        <v>0.23658937598918237</v>
      </c>
      <c r="L65" s="123">
        <v>325395</v>
      </c>
    </row>
    <row r="66" spans="1:12">
      <c r="A66" s="41" t="s">
        <v>171</v>
      </c>
      <c r="B66" s="127">
        <v>10273</v>
      </c>
      <c r="C66" s="82">
        <v>8.2834081874551477E-2</v>
      </c>
      <c r="D66" s="127">
        <v>9233</v>
      </c>
      <c r="E66" s="82">
        <v>7.4448270023141611E-2</v>
      </c>
      <c r="F66" s="127">
        <v>37129</v>
      </c>
      <c r="G66" s="82">
        <v>0.29938154637595854</v>
      </c>
      <c r="H66" s="127">
        <v>57752</v>
      </c>
      <c r="I66" s="82">
        <v>0.46567058273329087</v>
      </c>
      <c r="J66" s="127">
        <v>9632</v>
      </c>
      <c r="K66" s="82">
        <v>7.7665518993057514E-2</v>
      </c>
      <c r="L66" s="16">
        <v>124019</v>
      </c>
    </row>
    <row r="67" spans="1:12">
      <c r="A67" s="55" t="s">
        <v>172</v>
      </c>
      <c r="B67" s="130">
        <v>28873</v>
      </c>
      <c r="C67" s="124">
        <v>0.6466807023830855</v>
      </c>
      <c r="D67" s="130">
        <v>4469</v>
      </c>
      <c r="E67" s="124">
        <v>0.10009406916323239</v>
      </c>
      <c r="F67" s="130">
        <v>8427</v>
      </c>
      <c r="G67" s="124">
        <v>0.18874305679985665</v>
      </c>
      <c r="H67" s="130">
        <v>2694</v>
      </c>
      <c r="I67" s="124">
        <v>6.0338648987636627E-2</v>
      </c>
      <c r="J67" s="130">
        <v>185</v>
      </c>
      <c r="K67" s="124">
        <v>4.1435226661888551E-3</v>
      </c>
      <c r="L67" s="129">
        <v>44648</v>
      </c>
    </row>
    <row r="68" spans="1:12">
      <c r="A68" s="41" t="s">
        <v>179</v>
      </c>
      <c r="B68" s="127">
        <v>4547</v>
      </c>
      <c r="C68" s="82">
        <v>4.2406550772215175E-2</v>
      </c>
      <c r="D68" s="127">
        <v>2612</v>
      </c>
      <c r="E68" s="82">
        <v>2.4360217861672761E-2</v>
      </c>
      <c r="F68" s="127">
        <v>28340</v>
      </c>
      <c r="G68" s="82">
        <v>0.26430649854510185</v>
      </c>
      <c r="H68" s="127">
        <v>55109</v>
      </c>
      <c r="I68" s="82">
        <v>0.51396142654629562</v>
      </c>
      <c r="J68" s="127">
        <v>16615</v>
      </c>
      <c r="K68" s="82">
        <v>0.15495598000447661</v>
      </c>
      <c r="L68" s="16">
        <v>107224</v>
      </c>
    </row>
    <row r="69" spans="1:12">
      <c r="A69" s="55" t="s">
        <v>187</v>
      </c>
      <c r="B69" s="125">
        <v>16869</v>
      </c>
      <c r="C69" s="124">
        <v>8.0400165861981857E-2</v>
      </c>
      <c r="D69" s="125">
        <v>25224</v>
      </c>
      <c r="E69" s="124">
        <v>0.12022133995510288</v>
      </c>
      <c r="F69" s="125">
        <v>102598</v>
      </c>
      <c r="G69" s="124">
        <v>0.48899734525506044</v>
      </c>
      <c r="H69" s="125">
        <v>47216</v>
      </c>
      <c r="I69" s="124">
        <v>0.2250384866524</v>
      </c>
      <c r="J69" s="125">
        <v>17907</v>
      </c>
      <c r="K69" s="124">
        <v>8.5347428424358829E-2</v>
      </c>
      <c r="L69" s="123">
        <v>209813</v>
      </c>
    </row>
    <row r="70" spans="1:12">
      <c r="A70" s="41" t="s">
        <v>180</v>
      </c>
      <c r="B70" s="127">
        <v>4527</v>
      </c>
      <c r="C70" s="82">
        <v>3.7323769478110315E-2</v>
      </c>
      <c r="D70" s="127">
        <v>5995</v>
      </c>
      <c r="E70" s="82">
        <v>4.9426993156896692E-2</v>
      </c>
      <c r="F70" s="127">
        <v>23427</v>
      </c>
      <c r="G70" s="82">
        <v>0.19314865199109571</v>
      </c>
      <c r="H70" s="127">
        <v>43067</v>
      </c>
      <c r="I70" s="82">
        <v>0.35507461456014511</v>
      </c>
      <c r="J70" s="127">
        <v>44273</v>
      </c>
      <c r="K70" s="82">
        <v>0.36501772611097372</v>
      </c>
      <c r="L70" s="16">
        <v>121290</v>
      </c>
    </row>
    <row r="71" spans="1:12">
      <c r="A71" s="55" t="s">
        <v>181</v>
      </c>
      <c r="B71" s="130">
        <v>6492</v>
      </c>
      <c r="C71" s="124">
        <v>6.6291572637877688E-2</v>
      </c>
      <c r="D71" s="130">
        <v>2466</v>
      </c>
      <c r="E71" s="124">
        <v>2.5180994782040417E-2</v>
      </c>
      <c r="F71" s="130">
        <v>15292</v>
      </c>
      <c r="G71" s="124">
        <v>0.1561507592080138</v>
      </c>
      <c r="H71" s="130">
        <v>61623</v>
      </c>
      <c r="I71" s="124">
        <v>0.62924916522857932</v>
      </c>
      <c r="J71" s="130">
        <v>12059</v>
      </c>
      <c r="K71" s="124">
        <v>0.12313771941468993</v>
      </c>
      <c r="L71" s="129">
        <v>97931</v>
      </c>
    </row>
    <row r="72" spans="1:12">
      <c r="A72" s="41" t="s">
        <v>182</v>
      </c>
      <c r="B72" s="127">
        <v>21327</v>
      </c>
      <c r="C72" s="82">
        <v>0.11583017873921238</v>
      </c>
      <c r="D72" s="127">
        <v>21588</v>
      </c>
      <c r="E72" s="82">
        <v>0.11724770941164331</v>
      </c>
      <c r="F72" s="127">
        <v>58798</v>
      </c>
      <c r="G72" s="82">
        <v>0.31934087539307965</v>
      </c>
      <c r="H72" s="127">
        <v>50076</v>
      </c>
      <c r="I72" s="82">
        <v>0.27197036763467897</v>
      </c>
      <c r="J72" s="127">
        <v>32333</v>
      </c>
      <c r="K72" s="82">
        <v>0.17560543766938405</v>
      </c>
      <c r="L72" s="16">
        <v>184123</v>
      </c>
    </row>
    <row r="73" spans="1:12">
      <c r="A73" s="55" t="s">
        <v>183</v>
      </c>
      <c r="B73" s="125">
        <v>52502</v>
      </c>
      <c r="C73" s="124">
        <v>0.20990137010398718</v>
      </c>
      <c r="D73" s="125">
        <v>14337</v>
      </c>
      <c r="E73" s="124">
        <v>5.731888200793997E-2</v>
      </c>
      <c r="F73" s="125">
        <v>68977</v>
      </c>
      <c r="G73" s="124">
        <v>0.27576790990176991</v>
      </c>
      <c r="H73" s="125">
        <v>66200</v>
      </c>
      <c r="I73" s="124">
        <v>0.26466554990065044</v>
      </c>
      <c r="J73" s="125">
        <v>48110</v>
      </c>
      <c r="K73" s="124">
        <v>0.19234229011662077</v>
      </c>
      <c r="L73" s="123">
        <v>250127</v>
      </c>
    </row>
    <row r="74" spans="1:12">
      <c r="A74" s="59" t="s">
        <v>11</v>
      </c>
      <c r="B74" s="119">
        <v>1176798</v>
      </c>
      <c r="C74" s="118">
        <v>9.6175733173672187E-2</v>
      </c>
      <c r="D74" s="119">
        <v>849243</v>
      </c>
      <c r="E74" s="118">
        <v>6.9405767317423123E-2</v>
      </c>
      <c r="F74" s="119">
        <v>3456552</v>
      </c>
      <c r="G74" s="118">
        <v>0.28249234180625982</v>
      </c>
      <c r="H74" s="119">
        <v>4336457</v>
      </c>
      <c r="I74" s="118">
        <v>0.35440401101217284</v>
      </c>
      <c r="J74" s="119">
        <v>2416863</v>
      </c>
      <c r="K74" s="118">
        <v>0.19752206496384334</v>
      </c>
      <c r="L74" s="117">
        <v>12235914</v>
      </c>
    </row>
    <row r="75" spans="1:12">
      <c r="A75" s="34" t="s">
        <v>405</v>
      </c>
    </row>
    <row r="76" spans="1:12" ht="15">
      <c r="A76" s="28" t="s">
        <v>406</v>
      </c>
    </row>
  </sheetData>
  <mergeCells count="44">
    <mergeCell ref="L26:L27"/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  <mergeCell ref="D19:E19"/>
    <mergeCell ref="D26:E26"/>
    <mergeCell ref="J49:K49"/>
    <mergeCell ref="J26:K26"/>
    <mergeCell ref="F35:G35"/>
    <mergeCell ref="L19:L20"/>
    <mergeCell ref="H35:I35"/>
    <mergeCell ref="H49:I49"/>
    <mergeCell ref="F49:G49"/>
    <mergeCell ref="L49:L50"/>
    <mergeCell ref="L43:L44"/>
    <mergeCell ref="H19:I19"/>
    <mergeCell ref="J43:K43"/>
    <mergeCell ref="L35:L36"/>
    <mergeCell ref="J35:K35"/>
    <mergeCell ref="H26:I26"/>
    <mergeCell ref="H43:I43"/>
    <mergeCell ref="J19:K19"/>
    <mergeCell ref="F43:G43"/>
    <mergeCell ref="F19:G19"/>
    <mergeCell ref="F26:G26"/>
    <mergeCell ref="A26:A27"/>
    <mergeCell ref="B26:C26"/>
    <mergeCell ref="A35:A36"/>
    <mergeCell ref="B35:C35"/>
    <mergeCell ref="A19:A20"/>
    <mergeCell ref="B19:C19"/>
    <mergeCell ref="A43:A44"/>
    <mergeCell ref="B43:C43"/>
    <mergeCell ref="A49:A50"/>
    <mergeCell ref="B49:C49"/>
    <mergeCell ref="D49:E49"/>
    <mergeCell ref="D43:E43"/>
    <mergeCell ref="D35:E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/>
  <dimension ref="A6:T76"/>
  <sheetViews>
    <sheetView showGridLines="0" topLeftCell="A38" zoomScale="70" zoomScaleNormal="70" workbookViewId="0">
      <selection activeCell="A77" sqref="A77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6.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8" width="13.1640625" style="34" customWidth="1"/>
    <col min="9" max="16384" width="11.5" style="34"/>
  </cols>
  <sheetData>
    <row r="6" spans="1:12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</row>
    <row r="7" spans="1:12" ht="15" customHeight="1">
      <c r="A7" s="33" t="s">
        <v>80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15" customHeight="1">
      <c r="A8" s="33" t="s">
        <v>320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5" customHeight="1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15" customHeight="1">
      <c r="A10" s="35" t="s">
        <v>404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2" ht="14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  <c r="L11" s="535"/>
    </row>
    <row r="12" spans="1:12" ht="20.25" customHeight="1">
      <c r="A12" s="533"/>
      <c r="B12" s="560" t="s">
        <v>74</v>
      </c>
      <c r="C12" s="561"/>
      <c r="D12" s="560">
        <v>2</v>
      </c>
      <c r="E12" s="561"/>
      <c r="F12" s="560">
        <v>3</v>
      </c>
      <c r="G12" s="561"/>
      <c r="H12" s="560">
        <v>4</v>
      </c>
      <c r="I12" s="561"/>
      <c r="J12" s="560" t="s">
        <v>75</v>
      </c>
      <c r="K12" s="561"/>
      <c r="L12" s="562" t="s">
        <v>11</v>
      </c>
    </row>
    <row r="13" spans="1:12" ht="17.25" customHeight="1">
      <c r="A13" s="53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563"/>
    </row>
    <row r="14" spans="1:12" ht="28">
      <c r="A14" s="100" t="s">
        <v>3</v>
      </c>
      <c r="B14" s="142">
        <v>3227413</v>
      </c>
      <c r="C14" s="141">
        <v>0.26424786766077307</v>
      </c>
      <c r="D14" s="142">
        <v>3053006</v>
      </c>
      <c r="E14" s="141">
        <v>0.24996810927375768</v>
      </c>
      <c r="F14" s="142">
        <v>3709395</v>
      </c>
      <c r="G14" s="141">
        <v>0.30371065589112189</v>
      </c>
      <c r="H14" s="142">
        <v>1499896</v>
      </c>
      <c r="I14" s="141">
        <v>0.12280557824887081</v>
      </c>
      <c r="J14" s="142">
        <v>723872</v>
      </c>
      <c r="K14" s="141">
        <v>5.9267788925476572E-2</v>
      </c>
      <c r="L14" s="140">
        <v>12213582</v>
      </c>
    </row>
    <row r="15" spans="1:12">
      <c r="A15" s="41" t="s">
        <v>4</v>
      </c>
      <c r="B15" s="15">
        <v>1278082</v>
      </c>
      <c r="C15" s="82">
        <v>0.27618989581523518</v>
      </c>
      <c r="D15" s="15">
        <v>1191381</v>
      </c>
      <c r="E15" s="82">
        <v>0.25745405558191942</v>
      </c>
      <c r="F15" s="15">
        <v>1307938</v>
      </c>
      <c r="G15" s="82">
        <v>0.28264169274959439</v>
      </c>
      <c r="H15" s="15">
        <v>545656</v>
      </c>
      <c r="I15" s="82">
        <v>0.11791471422878812</v>
      </c>
      <c r="J15" s="15">
        <v>304490</v>
      </c>
      <c r="K15" s="82">
        <v>6.5799425527298686E-2</v>
      </c>
      <c r="L15" s="16">
        <v>4627548</v>
      </c>
    </row>
    <row r="16" spans="1:12">
      <c r="A16" s="45" t="s">
        <v>5</v>
      </c>
      <c r="B16" s="138">
        <v>1949330</v>
      </c>
      <c r="C16" s="137">
        <v>0.2569629927838446</v>
      </c>
      <c r="D16" s="138">
        <v>1861625</v>
      </c>
      <c r="E16" s="137">
        <v>0.24540161565318583</v>
      </c>
      <c r="F16" s="138">
        <v>2401457</v>
      </c>
      <c r="G16" s="137">
        <v>0.31656291021105365</v>
      </c>
      <c r="H16" s="138">
        <v>954240</v>
      </c>
      <c r="I16" s="137">
        <v>0.12578904866495458</v>
      </c>
      <c r="J16" s="138">
        <v>419382</v>
      </c>
      <c r="K16" s="137">
        <v>5.5283432686961329E-2</v>
      </c>
      <c r="L16" s="136">
        <v>7586034</v>
      </c>
    </row>
    <row r="17" spans="1:20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20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20">
      <c r="A19" s="536" t="s">
        <v>14</v>
      </c>
      <c r="B19" s="560" t="s">
        <v>74</v>
      </c>
      <c r="C19" s="561"/>
      <c r="D19" s="560">
        <v>2</v>
      </c>
      <c r="E19" s="561"/>
      <c r="F19" s="560">
        <v>3</v>
      </c>
      <c r="G19" s="561"/>
      <c r="H19" s="560">
        <v>4</v>
      </c>
      <c r="I19" s="561"/>
      <c r="J19" s="560" t="s">
        <v>75</v>
      </c>
      <c r="K19" s="561"/>
      <c r="L19" s="528" t="s">
        <v>11</v>
      </c>
    </row>
    <row r="20" spans="1:20">
      <c r="A20" s="536"/>
      <c r="B20" s="208" t="s">
        <v>29</v>
      </c>
      <c r="C20" s="209" t="s">
        <v>12</v>
      </c>
      <c r="D20" s="208" t="s">
        <v>29</v>
      </c>
      <c r="E20" s="209" t="s">
        <v>12</v>
      </c>
      <c r="F20" s="208" t="s">
        <v>29</v>
      </c>
      <c r="G20" s="209" t="s">
        <v>12</v>
      </c>
      <c r="H20" s="208" t="s">
        <v>29</v>
      </c>
      <c r="I20" s="209" t="s">
        <v>12</v>
      </c>
      <c r="J20" s="208" t="s">
        <v>29</v>
      </c>
      <c r="K20" s="209" t="s">
        <v>12</v>
      </c>
      <c r="L20" s="528"/>
    </row>
    <row r="21" spans="1:20" ht="14">
      <c r="A21" s="101" t="s">
        <v>15</v>
      </c>
      <c r="B21" s="134">
        <v>165230</v>
      </c>
      <c r="C21" s="111">
        <v>0.30239806441812667</v>
      </c>
      <c r="D21" s="134">
        <v>160043</v>
      </c>
      <c r="E21" s="111">
        <v>0.29290500165629879</v>
      </c>
      <c r="F21" s="134">
        <v>148440</v>
      </c>
      <c r="G21" s="111">
        <v>0.27166960408053453</v>
      </c>
      <c r="H21" s="134">
        <v>45721</v>
      </c>
      <c r="I21" s="111">
        <v>8.3676946700122073E-2</v>
      </c>
      <c r="J21" s="134">
        <v>26966</v>
      </c>
      <c r="K21" s="111">
        <v>4.9352213309321574E-2</v>
      </c>
      <c r="L21" s="110">
        <v>546399</v>
      </c>
    </row>
    <row r="22" spans="1:20">
      <c r="A22" s="41" t="s">
        <v>16</v>
      </c>
      <c r="B22" s="15">
        <v>2116433</v>
      </c>
      <c r="C22" s="82">
        <v>0.28788450086334078</v>
      </c>
      <c r="D22" s="15">
        <v>1852575</v>
      </c>
      <c r="E22" s="82">
        <v>0.25199362757380156</v>
      </c>
      <c r="F22" s="15">
        <v>2138754</v>
      </c>
      <c r="G22" s="82">
        <v>0.29092068010632682</v>
      </c>
      <c r="H22" s="15">
        <v>794448</v>
      </c>
      <c r="I22" s="82">
        <v>0.10806355124016652</v>
      </c>
      <c r="J22" s="15">
        <v>449465</v>
      </c>
      <c r="K22" s="82">
        <v>6.1137776239806062E-2</v>
      </c>
      <c r="L22" s="16">
        <v>7351674</v>
      </c>
    </row>
    <row r="23" spans="1:20">
      <c r="A23" s="45" t="s">
        <v>17</v>
      </c>
      <c r="B23" s="138">
        <v>945750</v>
      </c>
      <c r="C23" s="137">
        <v>0.21922621433242229</v>
      </c>
      <c r="D23" s="138">
        <v>1038916</v>
      </c>
      <c r="E23" s="137">
        <v>0.24082222753305083</v>
      </c>
      <c r="F23" s="138">
        <v>1422202</v>
      </c>
      <c r="G23" s="137">
        <v>0.32966847525878895</v>
      </c>
      <c r="H23" s="138">
        <v>659727</v>
      </c>
      <c r="I23" s="137">
        <v>0.15292567031761664</v>
      </c>
      <c r="J23" s="138">
        <v>247442</v>
      </c>
      <c r="K23" s="137">
        <v>5.7357412558121317E-2</v>
      </c>
      <c r="L23" s="136">
        <v>4314037</v>
      </c>
    </row>
    <row r="24" spans="1:20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20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  <c r="S25" s="102"/>
      <c r="T25" s="75"/>
    </row>
    <row r="26" spans="1:20">
      <c r="A26" s="536" t="s">
        <v>18</v>
      </c>
      <c r="B26" s="560" t="s">
        <v>74</v>
      </c>
      <c r="C26" s="561"/>
      <c r="D26" s="560">
        <v>2</v>
      </c>
      <c r="E26" s="561"/>
      <c r="F26" s="560">
        <v>3</v>
      </c>
      <c r="G26" s="561"/>
      <c r="H26" s="560">
        <v>4</v>
      </c>
      <c r="I26" s="561"/>
      <c r="J26" s="560" t="s">
        <v>75</v>
      </c>
      <c r="K26" s="561"/>
      <c r="L26" s="528" t="s">
        <v>11</v>
      </c>
    </row>
    <row r="27" spans="1:20">
      <c r="A27" s="536"/>
      <c r="B27" s="208" t="s">
        <v>29</v>
      </c>
      <c r="C27" s="209" t="s">
        <v>12</v>
      </c>
      <c r="D27" s="208" t="s">
        <v>29</v>
      </c>
      <c r="E27" s="209" t="s">
        <v>12</v>
      </c>
      <c r="F27" s="208" t="s">
        <v>29</v>
      </c>
      <c r="G27" s="209" t="s">
        <v>12</v>
      </c>
      <c r="H27" s="208" t="s">
        <v>29</v>
      </c>
      <c r="I27" s="209" t="s">
        <v>12</v>
      </c>
      <c r="J27" s="208" t="s">
        <v>29</v>
      </c>
      <c r="K27" s="209" t="s">
        <v>12</v>
      </c>
      <c r="L27" s="528"/>
    </row>
    <row r="28" spans="1:20" ht="14">
      <c r="A28" s="101" t="s">
        <v>19</v>
      </c>
      <c r="B28" s="134">
        <v>354739</v>
      </c>
      <c r="C28" s="111">
        <v>0.29470323564694662</v>
      </c>
      <c r="D28" s="134">
        <v>235274</v>
      </c>
      <c r="E28" s="111">
        <v>0.19545640333766437</v>
      </c>
      <c r="F28" s="134">
        <v>407846</v>
      </c>
      <c r="G28" s="111">
        <v>0.33882244649070048</v>
      </c>
      <c r="H28" s="134">
        <v>139328</v>
      </c>
      <c r="I28" s="111">
        <v>0.11574823297189703</v>
      </c>
      <c r="J28" s="134">
        <v>66528</v>
      </c>
      <c r="K28" s="111">
        <v>5.526885079204729E-2</v>
      </c>
      <c r="L28" s="147">
        <v>1203716</v>
      </c>
    </row>
    <row r="29" spans="1:20">
      <c r="A29" s="41" t="s">
        <v>20</v>
      </c>
      <c r="B29" s="15">
        <v>889157</v>
      </c>
      <c r="C29" s="82">
        <v>0.26521685180843568</v>
      </c>
      <c r="D29" s="15">
        <v>778877</v>
      </c>
      <c r="E29" s="82">
        <v>0.23232264480400983</v>
      </c>
      <c r="F29" s="15">
        <v>1048583</v>
      </c>
      <c r="G29" s="82">
        <v>0.31277027804970881</v>
      </c>
      <c r="H29" s="15">
        <v>453493</v>
      </c>
      <c r="I29" s="82">
        <v>0.13526743395954025</v>
      </c>
      <c r="J29" s="15">
        <v>182456</v>
      </c>
      <c r="K29" s="82">
        <v>5.4422791378305455E-2</v>
      </c>
      <c r="L29" s="23">
        <v>3352566</v>
      </c>
    </row>
    <row r="30" spans="1:20">
      <c r="A30" s="55" t="s">
        <v>21</v>
      </c>
      <c r="B30" s="125">
        <v>1047836</v>
      </c>
      <c r="C30" s="132">
        <v>0.25368635149919899</v>
      </c>
      <c r="D30" s="125">
        <v>1024825</v>
      </c>
      <c r="E30" s="132">
        <v>0.24811527297703706</v>
      </c>
      <c r="F30" s="125">
        <v>1263428</v>
      </c>
      <c r="G30" s="132">
        <v>0.30588225609917008</v>
      </c>
      <c r="H30" s="125">
        <v>496815</v>
      </c>
      <c r="I30" s="132">
        <v>0.1202814035021459</v>
      </c>
      <c r="J30" s="125">
        <v>297534</v>
      </c>
      <c r="K30" s="132">
        <v>7.2034473817431999E-2</v>
      </c>
      <c r="L30" s="147">
        <v>4130439</v>
      </c>
    </row>
    <row r="31" spans="1:20">
      <c r="A31" s="41" t="s">
        <v>22</v>
      </c>
      <c r="B31" s="15">
        <v>387973</v>
      </c>
      <c r="C31" s="82">
        <v>0.258196650397371</v>
      </c>
      <c r="D31" s="15">
        <v>438580</v>
      </c>
      <c r="E31" s="82">
        <v>0.29187568962602806</v>
      </c>
      <c r="F31" s="15">
        <v>423706</v>
      </c>
      <c r="G31" s="82">
        <v>0.2819770188989143</v>
      </c>
      <c r="H31" s="15">
        <v>181405</v>
      </c>
      <c r="I31" s="82">
        <v>0.12072531687858455</v>
      </c>
      <c r="J31" s="15">
        <v>70961</v>
      </c>
      <c r="K31" s="82">
        <v>4.7224658697506895E-2</v>
      </c>
      <c r="L31" s="23">
        <v>1502626</v>
      </c>
    </row>
    <row r="32" spans="1:20">
      <c r="A32" s="45" t="s">
        <v>23</v>
      </c>
      <c r="B32" s="138">
        <v>547592</v>
      </c>
      <c r="C32" s="137">
        <v>0.27099352050766995</v>
      </c>
      <c r="D32" s="138">
        <v>573703</v>
      </c>
      <c r="E32" s="137">
        <v>0.28391538900460883</v>
      </c>
      <c r="F32" s="138">
        <v>565466</v>
      </c>
      <c r="G32" s="137">
        <v>0.27983904452108521</v>
      </c>
      <c r="H32" s="138">
        <v>227529</v>
      </c>
      <c r="I32" s="137">
        <v>0.11260004661790098</v>
      </c>
      <c r="J32" s="138">
        <v>106392</v>
      </c>
      <c r="K32" s="137">
        <v>5.2651504466559078E-2</v>
      </c>
      <c r="L32" s="136">
        <v>2020683</v>
      </c>
    </row>
    <row r="33" spans="1:12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12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</row>
    <row r="35" spans="1:12">
      <c r="A35" s="536" t="s">
        <v>24</v>
      </c>
      <c r="B35" s="560" t="s">
        <v>74</v>
      </c>
      <c r="C35" s="561"/>
      <c r="D35" s="560">
        <v>2</v>
      </c>
      <c r="E35" s="561"/>
      <c r="F35" s="560">
        <v>3</v>
      </c>
      <c r="G35" s="561"/>
      <c r="H35" s="560">
        <v>4</v>
      </c>
      <c r="I35" s="561"/>
      <c r="J35" s="560" t="s">
        <v>75</v>
      </c>
      <c r="K35" s="561"/>
      <c r="L35" s="528" t="s">
        <v>11</v>
      </c>
    </row>
    <row r="36" spans="1:12">
      <c r="A36" s="536"/>
      <c r="B36" s="208" t="s">
        <v>29</v>
      </c>
      <c r="C36" s="209" t="s">
        <v>12</v>
      </c>
      <c r="D36" s="208" t="s">
        <v>29</v>
      </c>
      <c r="E36" s="209" t="s">
        <v>12</v>
      </c>
      <c r="F36" s="208" t="s">
        <v>29</v>
      </c>
      <c r="G36" s="209" t="s">
        <v>12</v>
      </c>
      <c r="H36" s="208" t="s">
        <v>29</v>
      </c>
      <c r="I36" s="209" t="s">
        <v>12</v>
      </c>
      <c r="J36" s="208" t="s">
        <v>29</v>
      </c>
      <c r="K36" s="209" t="s">
        <v>12</v>
      </c>
      <c r="L36" s="528"/>
    </row>
    <row r="37" spans="1:12" ht="14">
      <c r="A37" s="101" t="s">
        <v>25</v>
      </c>
      <c r="B37" s="134">
        <v>424188</v>
      </c>
      <c r="C37" s="111">
        <v>0.29814822364139104</v>
      </c>
      <c r="D37" s="134">
        <v>356814</v>
      </c>
      <c r="E37" s="111">
        <v>0.25079318667755646</v>
      </c>
      <c r="F37" s="134">
        <v>428904</v>
      </c>
      <c r="G37" s="111">
        <v>0.30146294971259724</v>
      </c>
      <c r="H37" s="134">
        <v>160010</v>
      </c>
      <c r="I37" s="111">
        <v>0.11246592846770531</v>
      </c>
      <c r="J37" s="134">
        <v>52826</v>
      </c>
      <c r="K37" s="111">
        <v>3.7129711500749958E-2</v>
      </c>
      <c r="L37" s="147">
        <v>1422742</v>
      </c>
    </row>
    <row r="38" spans="1:12">
      <c r="A38" s="41" t="s">
        <v>26</v>
      </c>
      <c r="B38" s="15">
        <v>720717</v>
      </c>
      <c r="C38" s="82">
        <v>0.27861431402846232</v>
      </c>
      <c r="D38" s="15">
        <v>676556</v>
      </c>
      <c r="E38" s="82">
        <v>0.26154258306913858</v>
      </c>
      <c r="F38" s="15">
        <v>761209</v>
      </c>
      <c r="G38" s="82">
        <v>0.29426768532904279</v>
      </c>
      <c r="H38" s="15">
        <v>329293</v>
      </c>
      <c r="I38" s="82">
        <v>0.12729787601704196</v>
      </c>
      <c r="J38" s="15">
        <v>99016</v>
      </c>
      <c r="K38" s="82">
        <v>3.8277541556314368E-2</v>
      </c>
      <c r="L38" s="23">
        <v>2586791</v>
      </c>
    </row>
    <row r="39" spans="1:12">
      <c r="A39" s="55" t="s">
        <v>27</v>
      </c>
      <c r="B39" s="125">
        <v>803751</v>
      </c>
      <c r="C39" s="132">
        <v>0.26376464117552084</v>
      </c>
      <c r="D39" s="125">
        <v>706002</v>
      </c>
      <c r="E39" s="132">
        <v>0.23168663454129457</v>
      </c>
      <c r="F39" s="125">
        <v>910087</v>
      </c>
      <c r="G39" s="132">
        <v>0.29866061876564537</v>
      </c>
      <c r="H39" s="125">
        <v>371246</v>
      </c>
      <c r="I39" s="132">
        <v>0.12183072615504976</v>
      </c>
      <c r="J39" s="125">
        <v>256143</v>
      </c>
      <c r="K39" s="132">
        <v>8.4057707529597389E-2</v>
      </c>
      <c r="L39" s="147">
        <v>3047228</v>
      </c>
    </row>
    <row r="40" spans="1:12">
      <c r="A40" s="59" t="s">
        <v>28</v>
      </c>
      <c r="B40" s="19">
        <v>1278757</v>
      </c>
      <c r="C40" s="83">
        <v>0.24797394518327187</v>
      </c>
      <c r="D40" s="19">
        <v>1313633</v>
      </c>
      <c r="E40" s="83">
        <v>0.25473702785825375</v>
      </c>
      <c r="F40" s="19">
        <v>1609196</v>
      </c>
      <c r="G40" s="83">
        <v>0.31205200103940023</v>
      </c>
      <c r="H40" s="19">
        <v>639347</v>
      </c>
      <c r="I40" s="83">
        <v>0.12398086417598442</v>
      </c>
      <c r="J40" s="19">
        <v>315887</v>
      </c>
      <c r="K40" s="83">
        <v>6.1256161743089732E-2</v>
      </c>
      <c r="L40" s="17">
        <v>5156820</v>
      </c>
    </row>
    <row r="41" spans="1:12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12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12">
      <c r="A43" s="537" t="s">
        <v>219</v>
      </c>
      <c r="B43" s="560" t="s">
        <v>74</v>
      </c>
      <c r="C43" s="561"/>
      <c r="D43" s="560">
        <v>2</v>
      </c>
      <c r="E43" s="561"/>
      <c r="F43" s="560">
        <v>3</v>
      </c>
      <c r="G43" s="561"/>
      <c r="H43" s="560">
        <v>4</v>
      </c>
      <c r="I43" s="561"/>
      <c r="J43" s="560" t="s">
        <v>75</v>
      </c>
      <c r="K43" s="561"/>
      <c r="L43" s="528" t="s">
        <v>11</v>
      </c>
    </row>
    <row r="44" spans="1:12">
      <c r="A44" s="566"/>
      <c r="B44" s="208" t="s">
        <v>29</v>
      </c>
      <c r="C44" s="209" t="s">
        <v>12</v>
      </c>
      <c r="D44" s="208" t="s">
        <v>29</v>
      </c>
      <c r="E44" s="209" t="s">
        <v>12</v>
      </c>
      <c r="F44" s="208" t="s">
        <v>29</v>
      </c>
      <c r="G44" s="209" t="s">
        <v>12</v>
      </c>
      <c r="H44" s="208" t="s">
        <v>29</v>
      </c>
      <c r="I44" s="209" t="s">
        <v>12</v>
      </c>
      <c r="J44" s="208" t="s">
        <v>29</v>
      </c>
      <c r="K44" s="209" t="s">
        <v>12</v>
      </c>
      <c r="L44" s="528"/>
    </row>
    <row r="45" spans="1:12">
      <c r="A45" s="55" t="s">
        <v>194</v>
      </c>
      <c r="B45" s="112">
        <v>1680486</v>
      </c>
      <c r="C45" s="111">
        <v>0.25459039162858005</v>
      </c>
      <c r="D45" s="112">
        <v>1750106</v>
      </c>
      <c r="E45" s="111">
        <v>0.26513768750916561</v>
      </c>
      <c r="F45" s="112">
        <v>1943448</v>
      </c>
      <c r="G45" s="111">
        <v>0.2944286280455658</v>
      </c>
      <c r="H45" s="112">
        <v>829463</v>
      </c>
      <c r="I45" s="111">
        <v>0.12566204658141567</v>
      </c>
      <c r="J45" s="112">
        <v>397242</v>
      </c>
      <c r="K45" s="111">
        <v>6.0181397733346423E-2</v>
      </c>
      <c r="L45" s="110">
        <v>6600744</v>
      </c>
    </row>
    <row r="46" spans="1:12">
      <c r="A46" s="59" t="s">
        <v>195</v>
      </c>
      <c r="B46" s="19">
        <v>1546927</v>
      </c>
      <c r="C46" s="83">
        <v>0.27560518860604716</v>
      </c>
      <c r="D46" s="19">
        <v>1302900</v>
      </c>
      <c r="E46" s="83">
        <v>0.23212860091964188</v>
      </c>
      <c r="F46" s="19">
        <v>1765947</v>
      </c>
      <c r="G46" s="83">
        <v>0.31462645360982333</v>
      </c>
      <c r="H46" s="19">
        <v>670433</v>
      </c>
      <c r="I46" s="83">
        <v>0.11944636909997565</v>
      </c>
      <c r="J46" s="19">
        <v>326630</v>
      </c>
      <c r="K46" s="83">
        <v>5.819338776451196E-2</v>
      </c>
      <c r="L46" s="17">
        <v>5612837</v>
      </c>
    </row>
    <row r="47" spans="1:12">
      <c r="A47" s="34" t="s">
        <v>30</v>
      </c>
    </row>
    <row r="49" spans="1:12">
      <c r="A49" s="564" t="s">
        <v>191</v>
      </c>
      <c r="B49" s="560" t="s">
        <v>74</v>
      </c>
      <c r="C49" s="561"/>
      <c r="D49" s="560">
        <v>2</v>
      </c>
      <c r="E49" s="561"/>
      <c r="F49" s="560">
        <v>3</v>
      </c>
      <c r="G49" s="561"/>
      <c r="H49" s="560">
        <v>4</v>
      </c>
      <c r="I49" s="561"/>
      <c r="J49" s="560" t="s">
        <v>75</v>
      </c>
      <c r="K49" s="561"/>
      <c r="L49" s="528" t="s">
        <v>11</v>
      </c>
    </row>
    <row r="50" spans="1:12">
      <c r="A50" s="565"/>
      <c r="B50" s="208" t="s">
        <v>29</v>
      </c>
      <c r="C50" s="209" t="s">
        <v>12</v>
      </c>
      <c r="D50" s="208" t="s">
        <v>29</v>
      </c>
      <c r="E50" s="209" t="s">
        <v>12</v>
      </c>
      <c r="F50" s="208" t="s">
        <v>29</v>
      </c>
      <c r="G50" s="209" t="s">
        <v>12</v>
      </c>
      <c r="H50" s="208" t="s">
        <v>29</v>
      </c>
      <c r="I50" s="209" t="s">
        <v>12</v>
      </c>
      <c r="J50" s="208" t="s">
        <v>29</v>
      </c>
      <c r="K50" s="209" t="s">
        <v>12</v>
      </c>
      <c r="L50" s="528"/>
    </row>
    <row r="51" spans="1:12">
      <c r="A51" s="55" t="s">
        <v>173</v>
      </c>
      <c r="B51" s="112">
        <v>19920</v>
      </c>
      <c r="C51" s="111">
        <v>0.13444470691458846</v>
      </c>
      <c r="D51" s="112">
        <v>25710</v>
      </c>
      <c r="E51" s="111">
        <v>0.17352276178584686</v>
      </c>
      <c r="F51" s="112">
        <v>55176</v>
      </c>
      <c r="G51" s="111">
        <v>0.37239563999595043</v>
      </c>
      <c r="H51" s="112">
        <v>25602</v>
      </c>
      <c r="I51" s="111">
        <v>0.17279384470016534</v>
      </c>
      <c r="J51" s="112">
        <v>21757</v>
      </c>
      <c r="K51" s="111">
        <v>0.14684304660344885</v>
      </c>
      <c r="L51" s="110">
        <v>148165</v>
      </c>
    </row>
    <row r="52" spans="1:12">
      <c r="A52" s="41" t="s">
        <v>190</v>
      </c>
      <c r="B52" s="127">
        <v>48084</v>
      </c>
      <c r="C52" s="82">
        <v>6.2384126065650976E-2</v>
      </c>
      <c r="D52" s="127">
        <v>54462</v>
      </c>
      <c r="E52" s="82">
        <v>7.0658935899415257E-2</v>
      </c>
      <c r="F52" s="127">
        <v>181007</v>
      </c>
      <c r="G52" s="82">
        <v>0.23483827274696961</v>
      </c>
      <c r="H52" s="127">
        <v>289736</v>
      </c>
      <c r="I52" s="82">
        <v>0.3759031517710143</v>
      </c>
      <c r="J52" s="127">
        <v>197484</v>
      </c>
      <c r="K52" s="82">
        <v>0.25621551351694988</v>
      </c>
      <c r="L52" s="16">
        <v>770773</v>
      </c>
    </row>
    <row r="53" spans="1:12">
      <c r="A53" s="55" t="s">
        <v>174</v>
      </c>
      <c r="B53" s="125">
        <v>1548884</v>
      </c>
      <c r="C53" s="124">
        <v>0.36126956226430584</v>
      </c>
      <c r="D53" s="125">
        <v>980280</v>
      </c>
      <c r="E53" s="124">
        <v>0.22864548055015982</v>
      </c>
      <c r="F53" s="125">
        <v>1087882</v>
      </c>
      <c r="G53" s="124">
        <v>0.25374311693788404</v>
      </c>
      <c r="H53" s="125">
        <v>467725</v>
      </c>
      <c r="I53" s="124">
        <v>0.10909455195487361</v>
      </c>
      <c r="J53" s="125">
        <v>202565</v>
      </c>
      <c r="K53" s="124">
        <v>4.7247288292776683E-2</v>
      </c>
      <c r="L53" s="123">
        <v>4287336</v>
      </c>
    </row>
    <row r="54" spans="1:12">
      <c r="A54" s="41" t="s">
        <v>184</v>
      </c>
      <c r="B54" s="127">
        <v>304544</v>
      </c>
      <c r="C54" s="82">
        <v>0.57313738442458362</v>
      </c>
      <c r="D54" s="127">
        <v>61365</v>
      </c>
      <c r="E54" s="82">
        <v>0.11548602367872809</v>
      </c>
      <c r="F54" s="127">
        <v>141115</v>
      </c>
      <c r="G54" s="82">
        <v>0.26557174662142452</v>
      </c>
      <c r="H54" s="127">
        <v>21168</v>
      </c>
      <c r="I54" s="82">
        <v>3.9837173457692762E-2</v>
      </c>
      <c r="J54" s="127">
        <v>3171</v>
      </c>
      <c r="K54" s="82">
        <v>5.9676718175710394E-3</v>
      </c>
      <c r="L54" s="16">
        <v>531363</v>
      </c>
    </row>
    <row r="55" spans="1:12">
      <c r="A55" s="55" t="s">
        <v>213</v>
      </c>
      <c r="B55" s="130">
        <v>474198</v>
      </c>
      <c r="C55" s="124">
        <v>0.36894270471465951</v>
      </c>
      <c r="D55" s="130">
        <v>193479</v>
      </c>
      <c r="E55" s="124">
        <v>0.1505334597899772</v>
      </c>
      <c r="F55" s="130">
        <v>486250</v>
      </c>
      <c r="G55" s="124">
        <v>0.37831958415578132</v>
      </c>
      <c r="H55" s="130">
        <v>102457</v>
      </c>
      <c r="I55" s="124">
        <v>7.9715145776552976E-2</v>
      </c>
      <c r="J55" s="130">
        <v>28906</v>
      </c>
      <c r="K55" s="124">
        <v>2.2489883598163524E-2</v>
      </c>
      <c r="L55" s="129">
        <v>1285289</v>
      </c>
    </row>
    <row r="56" spans="1:12">
      <c r="A56" s="41" t="s">
        <v>175</v>
      </c>
      <c r="B56" s="127">
        <v>50175</v>
      </c>
      <c r="C56" s="82">
        <v>0.1177532192920491</v>
      </c>
      <c r="D56" s="127">
        <v>166532</v>
      </c>
      <c r="E56" s="82">
        <v>0.39082569237954201</v>
      </c>
      <c r="F56" s="127">
        <v>121542</v>
      </c>
      <c r="G56" s="82">
        <v>0.28524089246027368</v>
      </c>
      <c r="H56" s="127">
        <v>84057</v>
      </c>
      <c r="I56" s="82">
        <v>0.1972692048636128</v>
      </c>
      <c r="J56" s="127">
        <v>3796</v>
      </c>
      <c r="K56" s="82">
        <v>8.9086441541129727E-3</v>
      </c>
      <c r="L56" s="16">
        <v>426103</v>
      </c>
    </row>
    <row r="57" spans="1:12">
      <c r="A57" s="55" t="s">
        <v>215</v>
      </c>
      <c r="B57" s="125">
        <v>77136</v>
      </c>
      <c r="C57" s="124">
        <v>0.19980158678764864</v>
      </c>
      <c r="D57" s="125">
        <v>80838</v>
      </c>
      <c r="E57" s="124">
        <v>0.209390695301026</v>
      </c>
      <c r="F57" s="125">
        <v>143154</v>
      </c>
      <c r="G57" s="124">
        <v>0.37080476502539739</v>
      </c>
      <c r="H57" s="125">
        <v>52939</v>
      </c>
      <c r="I57" s="124">
        <v>0.1371252878416217</v>
      </c>
      <c r="J57" s="125">
        <v>31995</v>
      </c>
      <c r="K57" s="124">
        <v>8.2875074793492251E-2</v>
      </c>
      <c r="L57" s="123">
        <v>386063</v>
      </c>
    </row>
    <row r="58" spans="1:12">
      <c r="A58" s="41" t="s">
        <v>176</v>
      </c>
      <c r="B58" s="127">
        <v>12267</v>
      </c>
      <c r="C58" s="82">
        <v>0.1523453509022491</v>
      </c>
      <c r="D58" s="127">
        <v>21605</v>
      </c>
      <c r="E58" s="82">
        <v>0.26831509792476499</v>
      </c>
      <c r="F58" s="127">
        <v>32645</v>
      </c>
      <c r="G58" s="82">
        <v>0.40542218800064578</v>
      </c>
      <c r="H58" s="127">
        <v>11920</v>
      </c>
      <c r="I58" s="82">
        <v>0.14803591609642205</v>
      </c>
      <c r="J58" s="127">
        <v>2084</v>
      </c>
      <c r="K58" s="82">
        <v>2.5881447075918083E-2</v>
      </c>
      <c r="L58" s="16">
        <v>80521</v>
      </c>
    </row>
    <row r="59" spans="1:12">
      <c r="A59" s="55" t="s">
        <v>189</v>
      </c>
      <c r="B59" s="130">
        <v>47231</v>
      </c>
      <c r="C59" s="124">
        <v>0.17653676805884683</v>
      </c>
      <c r="D59" s="130">
        <v>86086</v>
      </c>
      <c r="E59" s="124">
        <v>0.32176630211331303</v>
      </c>
      <c r="F59" s="130">
        <v>75050</v>
      </c>
      <c r="G59" s="124">
        <v>0.2805167039193846</v>
      </c>
      <c r="H59" s="130">
        <v>56188</v>
      </c>
      <c r="I59" s="124">
        <v>0.210015623715155</v>
      </c>
      <c r="J59" s="130">
        <v>2988</v>
      </c>
      <c r="K59" s="124">
        <v>1.1168339924198818E-2</v>
      </c>
      <c r="L59" s="129">
        <v>267542</v>
      </c>
    </row>
    <row r="60" spans="1:12">
      <c r="A60" s="41" t="s">
        <v>186</v>
      </c>
      <c r="B60" s="127">
        <v>48378</v>
      </c>
      <c r="C60" s="82">
        <v>0.22284458734275173</v>
      </c>
      <c r="D60" s="127">
        <v>44908</v>
      </c>
      <c r="E60" s="82">
        <v>0.20686065418967908</v>
      </c>
      <c r="F60" s="127">
        <v>71164</v>
      </c>
      <c r="G60" s="82">
        <v>0.32780421294099765</v>
      </c>
      <c r="H60" s="127">
        <v>40750</v>
      </c>
      <c r="I60" s="82">
        <v>0.18770757233075225</v>
      </c>
      <c r="J60" s="127">
        <v>11894</v>
      </c>
      <c r="K60" s="82">
        <v>5.4787579516612693E-2</v>
      </c>
      <c r="L60" s="16">
        <v>217093</v>
      </c>
    </row>
    <row r="61" spans="1:12">
      <c r="A61" s="55" t="s">
        <v>217</v>
      </c>
      <c r="B61" s="125">
        <v>334991</v>
      </c>
      <c r="C61" s="124">
        <v>0.17962465481648301</v>
      </c>
      <c r="D61" s="125">
        <v>730962</v>
      </c>
      <c r="E61" s="124">
        <v>0.39194723719134561</v>
      </c>
      <c r="F61" s="125">
        <v>584662</v>
      </c>
      <c r="G61" s="124">
        <v>0.3135000938362959</v>
      </c>
      <c r="H61" s="125">
        <v>170958</v>
      </c>
      <c r="I61" s="124">
        <v>9.1668945548138023E-2</v>
      </c>
      <c r="J61" s="125">
        <v>43378</v>
      </c>
      <c r="K61" s="124">
        <v>2.3259604815142498E-2</v>
      </c>
      <c r="L61" s="123">
        <v>1864950</v>
      </c>
    </row>
    <row r="62" spans="1:12">
      <c r="A62" s="41" t="s">
        <v>188</v>
      </c>
      <c r="B62" s="127">
        <v>32738</v>
      </c>
      <c r="C62" s="82">
        <v>0.20851299623583661</v>
      </c>
      <c r="D62" s="127">
        <v>39371</v>
      </c>
      <c r="E62" s="82">
        <v>0.25075952027616605</v>
      </c>
      <c r="F62" s="127">
        <v>20911</v>
      </c>
      <c r="G62" s="82">
        <v>0.13318514461138675</v>
      </c>
      <c r="H62" s="127">
        <v>52279</v>
      </c>
      <c r="I62" s="82">
        <v>0.33297241524263249</v>
      </c>
      <c r="J62" s="127">
        <v>11708</v>
      </c>
      <c r="K62" s="82">
        <v>7.4569923633978102E-2</v>
      </c>
      <c r="L62" s="16">
        <v>157007</v>
      </c>
    </row>
    <row r="63" spans="1:12">
      <c r="A63" s="55" t="s">
        <v>177</v>
      </c>
      <c r="B63" s="130">
        <v>30506</v>
      </c>
      <c r="C63" s="124">
        <v>0.18762069941080237</v>
      </c>
      <c r="D63" s="130">
        <v>34450</v>
      </c>
      <c r="E63" s="124">
        <v>0.21187743705179773</v>
      </c>
      <c r="F63" s="130">
        <v>56062</v>
      </c>
      <c r="G63" s="124">
        <v>0.34479747100138997</v>
      </c>
      <c r="H63" s="130">
        <v>35846</v>
      </c>
      <c r="I63" s="124">
        <v>0.22046323972594314</v>
      </c>
      <c r="J63" s="130">
        <v>5730</v>
      </c>
      <c r="K63" s="124">
        <v>3.5241152810066789E-2</v>
      </c>
      <c r="L63" s="129">
        <v>162594</v>
      </c>
    </row>
    <row r="64" spans="1:12">
      <c r="A64" s="41" t="s">
        <v>178</v>
      </c>
      <c r="B64" s="127">
        <v>41530</v>
      </c>
      <c r="C64" s="82">
        <v>0.22262605469964514</v>
      </c>
      <c r="D64" s="127">
        <v>54267</v>
      </c>
      <c r="E64" s="82">
        <v>0.29090412016339134</v>
      </c>
      <c r="F64" s="127">
        <v>67113</v>
      </c>
      <c r="G64" s="82">
        <v>0.35976649191084237</v>
      </c>
      <c r="H64" s="127">
        <v>18385</v>
      </c>
      <c r="I64" s="82">
        <v>9.855478005424935E-2</v>
      </c>
      <c r="J64" s="127">
        <v>5252</v>
      </c>
      <c r="K64" s="82">
        <v>2.8153913779979202E-2</v>
      </c>
      <c r="L64" s="16">
        <v>186546</v>
      </c>
    </row>
    <row r="65" spans="1:12">
      <c r="A65" s="55" t="s">
        <v>214</v>
      </c>
      <c r="B65" s="125">
        <v>124891</v>
      </c>
      <c r="C65" s="124">
        <v>0.38381351895388682</v>
      </c>
      <c r="D65" s="125">
        <v>67401</v>
      </c>
      <c r="E65" s="124">
        <v>0.20713594246992117</v>
      </c>
      <c r="F65" s="125">
        <v>73901</v>
      </c>
      <c r="G65" s="124">
        <v>0.227111664284946</v>
      </c>
      <c r="H65" s="125">
        <v>34741</v>
      </c>
      <c r="I65" s="124">
        <v>0.10676562331935033</v>
      </c>
      <c r="J65" s="125">
        <v>24462</v>
      </c>
      <c r="K65" s="124">
        <v>7.5176324159867233E-2</v>
      </c>
      <c r="L65" s="123">
        <v>325395</v>
      </c>
    </row>
    <row r="66" spans="1:12">
      <c r="A66" s="41" t="s">
        <v>171</v>
      </c>
      <c r="B66" s="127">
        <v>31623</v>
      </c>
      <c r="C66" s="82">
        <v>0.25498512324724437</v>
      </c>
      <c r="D66" s="127">
        <v>36657</v>
      </c>
      <c r="E66" s="82">
        <v>0.29557567792031864</v>
      </c>
      <c r="F66" s="127">
        <v>43077</v>
      </c>
      <c r="G66" s="82">
        <v>0.34734193954152187</v>
      </c>
      <c r="H66" s="127">
        <v>11561</v>
      </c>
      <c r="I66" s="82">
        <v>9.3219587321297537E-2</v>
      </c>
      <c r="J66" s="127">
        <v>1100</v>
      </c>
      <c r="K66" s="82">
        <v>8.8696086889912037E-3</v>
      </c>
      <c r="L66" s="16">
        <v>124019</v>
      </c>
    </row>
    <row r="67" spans="1:12">
      <c r="A67" s="55" t="s">
        <v>172</v>
      </c>
      <c r="B67" s="130">
        <v>33464</v>
      </c>
      <c r="C67" s="124">
        <v>0.74950725676402075</v>
      </c>
      <c r="D67" s="130">
        <v>4557</v>
      </c>
      <c r="E67" s="124">
        <v>0.10206504210714926</v>
      </c>
      <c r="F67" s="130">
        <v>5528</v>
      </c>
      <c r="G67" s="124">
        <v>0.12381293674968644</v>
      </c>
      <c r="H67" s="130">
        <v>929</v>
      </c>
      <c r="I67" s="124">
        <v>2.0807203010213222E-2</v>
      </c>
      <c r="J67" s="130">
        <v>170</v>
      </c>
      <c r="K67" s="124">
        <v>3.8075613689302992E-3</v>
      </c>
      <c r="L67" s="129">
        <v>44648</v>
      </c>
    </row>
    <row r="68" spans="1:12">
      <c r="A68" s="41" t="s">
        <v>179</v>
      </c>
      <c r="B68" s="127">
        <v>21560</v>
      </c>
      <c r="C68" s="82">
        <v>0.20107438633141833</v>
      </c>
      <c r="D68" s="127">
        <v>2480</v>
      </c>
      <c r="E68" s="82">
        <v>2.3129150190255913E-2</v>
      </c>
      <c r="F68" s="127">
        <v>36548</v>
      </c>
      <c r="G68" s="82">
        <v>0.34085652465865851</v>
      </c>
      <c r="H68" s="127">
        <v>41664</v>
      </c>
      <c r="I68" s="82">
        <v>0.38856972319629934</v>
      </c>
      <c r="J68" s="127">
        <v>4973</v>
      </c>
      <c r="K68" s="82">
        <v>4.6379541893605908E-2</v>
      </c>
      <c r="L68" s="16">
        <v>107224</v>
      </c>
    </row>
    <row r="69" spans="1:12">
      <c r="A69" s="55" t="s">
        <v>187</v>
      </c>
      <c r="B69" s="125">
        <v>36812</v>
      </c>
      <c r="C69" s="124">
        <v>0.17545147345493367</v>
      </c>
      <c r="D69" s="125">
        <v>54232</v>
      </c>
      <c r="E69" s="124">
        <v>0.25847778736303278</v>
      </c>
      <c r="F69" s="125">
        <v>86161</v>
      </c>
      <c r="G69" s="124">
        <v>0.410656155719617</v>
      </c>
      <c r="H69" s="125">
        <v>24974</v>
      </c>
      <c r="I69" s="124">
        <v>0.11902980272909686</v>
      </c>
      <c r="J69" s="125">
        <v>7634</v>
      </c>
      <c r="K69" s="124">
        <v>3.6384780733319667E-2</v>
      </c>
      <c r="L69" s="123">
        <v>209813</v>
      </c>
    </row>
    <row r="70" spans="1:12">
      <c r="A70" s="41" t="s">
        <v>180</v>
      </c>
      <c r="B70" s="127">
        <v>19893</v>
      </c>
      <c r="C70" s="82">
        <v>0.16401187237200099</v>
      </c>
      <c r="D70" s="127">
        <v>27244</v>
      </c>
      <c r="E70" s="82">
        <v>0.224618682496496</v>
      </c>
      <c r="F70" s="127">
        <v>53945</v>
      </c>
      <c r="G70" s="82">
        <v>0.44476049138428558</v>
      </c>
      <c r="H70" s="127">
        <v>15263</v>
      </c>
      <c r="I70" s="82">
        <v>0.1258388985077088</v>
      </c>
      <c r="J70" s="127">
        <v>4945</v>
      </c>
      <c r="K70" s="82">
        <v>4.0770055239508614E-2</v>
      </c>
      <c r="L70" s="16">
        <v>121290</v>
      </c>
    </row>
    <row r="71" spans="1:12">
      <c r="A71" s="55" t="s">
        <v>181</v>
      </c>
      <c r="B71" s="130">
        <v>46886</v>
      </c>
      <c r="C71" s="124">
        <v>0.47876566153720479</v>
      </c>
      <c r="D71" s="130">
        <v>28066</v>
      </c>
      <c r="E71" s="124">
        <v>0.28658953753152733</v>
      </c>
      <c r="F71" s="130">
        <v>15222</v>
      </c>
      <c r="G71" s="124">
        <v>0.15543597022393318</v>
      </c>
      <c r="H71" s="130">
        <v>5530</v>
      </c>
      <c r="I71" s="124">
        <v>5.6468329742369629E-2</v>
      </c>
      <c r="J71" s="130">
        <v>2227</v>
      </c>
      <c r="K71" s="124">
        <v>2.2740500964965129E-2</v>
      </c>
      <c r="L71" s="129">
        <v>97931</v>
      </c>
    </row>
    <row r="72" spans="1:12">
      <c r="A72" s="41" t="s">
        <v>182</v>
      </c>
      <c r="B72" s="127">
        <v>33086</v>
      </c>
      <c r="C72" s="82">
        <v>0.17969509512662732</v>
      </c>
      <c r="D72" s="127">
        <v>36063</v>
      </c>
      <c r="E72" s="82">
        <v>0.19586363463554254</v>
      </c>
      <c r="F72" s="127">
        <v>55173</v>
      </c>
      <c r="G72" s="82">
        <v>0.29965294938709447</v>
      </c>
      <c r="H72" s="127">
        <v>32808</v>
      </c>
      <c r="I72" s="82">
        <v>0.17818523487016832</v>
      </c>
      <c r="J72" s="127">
        <v>26992</v>
      </c>
      <c r="K72" s="82">
        <v>0.14659765482856568</v>
      </c>
      <c r="L72" s="16">
        <v>184123</v>
      </c>
    </row>
    <row r="73" spans="1:12">
      <c r="A73" s="55" t="s">
        <v>183</v>
      </c>
      <c r="B73" s="125">
        <v>128129</v>
      </c>
      <c r="C73" s="124">
        <v>0.51225577406677403</v>
      </c>
      <c r="D73" s="125">
        <v>54246</v>
      </c>
      <c r="E73" s="124">
        <v>0.21687382809532757</v>
      </c>
      <c r="F73" s="125">
        <v>48453</v>
      </c>
      <c r="G73" s="124">
        <v>0.19371359349450479</v>
      </c>
      <c r="H73" s="125">
        <v>13401</v>
      </c>
      <c r="I73" s="124">
        <v>5.3576782994238924E-2</v>
      </c>
      <c r="J73" s="125">
        <v>5898</v>
      </c>
      <c r="K73" s="124">
        <v>2.3580021349154628E-2</v>
      </c>
      <c r="L73" s="123">
        <v>250127</v>
      </c>
    </row>
    <row r="74" spans="1:12">
      <c r="A74" s="59" t="s">
        <v>11</v>
      </c>
      <c r="B74" s="119">
        <v>3546927</v>
      </c>
      <c r="C74" s="118">
        <v>0.28987838587293113</v>
      </c>
      <c r="D74" s="119">
        <v>2885260</v>
      </c>
      <c r="E74" s="118">
        <v>0.23580257265619881</v>
      </c>
      <c r="F74" s="119">
        <v>3541741</v>
      </c>
      <c r="G74" s="118">
        <v>0.28945455157661293</v>
      </c>
      <c r="H74" s="119">
        <v>1610878</v>
      </c>
      <c r="I74" s="118">
        <v>0.13165162814972384</v>
      </c>
      <c r="J74" s="119">
        <v>651108</v>
      </c>
      <c r="K74" s="118">
        <v>5.3212861744533345E-2</v>
      </c>
      <c r="L74" s="117">
        <v>12235914</v>
      </c>
    </row>
    <row r="75" spans="1:12">
      <c r="A75" s="34" t="s">
        <v>405</v>
      </c>
    </row>
    <row r="76" spans="1:12" ht="15">
      <c r="A76" s="28" t="s">
        <v>406</v>
      </c>
    </row>
  </sheetData>
  <mergeCells count="44">
    <mergeCell ref="D19:E19"/>
    <mergeCell ref="B19:C19"/>
    <mergeCell ref="D35:E35"/>
    <mergeCell ref="A35:A36"/>
    <mergeCell ref="B35:C35"/>
    <mergeCell ref="A26:A27"/>
    <mergeCell ref="A19:A20"/>
    <mergeCell ref="B26:C26"/>
    <mergeCell ref="D26:E26"/>
    <mergeCell ref="J19:K19"/>
    <mergeCell ref="L19:L20"/>
    <mergeCell ref="F19:G19"/>
    <mergeCell ref="H19:I19"/>
    <mergeCell ref="L26:L27"/>
    <mergeCell ref="J26:K26"/>
    <mergeCell ref="F26:G26"/>
    <mergeCell ref="H26:I26"/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  <mergeCell ref="H49:I49"/>
    <mergeCell ref="F43:G43"/>
    <mergeCell ref="H43:I43"/>
    <mergeCell ref="J35:K35"/>
    <mergeCell ref="H35:I35"/>
    <mergeCell ref="F35:G35"/>
    <mergeCell ref="A49:A50"/>
    <mergeCell ref="B49:C49"/>
    <mergeCell ref="D49:E49"/>
    <mergeCell ref="F49:G49"/>
    <mergeCell ref="D43:E43"/>
    <mergeCell ref="A43:A44"/>
    <mergeCell ref="B43:C43"/>
    <mergeCell ref="L43:L44"/>
    <mergeCell ref="L49:L50"/>
    <mergeCell ref="J49:K49"/>
    <mergeCell ref="J43:K43"/>
    <mergeCell ref="L35:L3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/>
  <dimension ref="A6:T76"/>
  <sheetViews>
    <sheetView showGridLines="0" topLeftCell="A7" zoomScale="70" zoomScaleNormal="70" workbookViewId="0">
      <selection activeCell="A77" sqref="A77"/>
    </sheetView>
  </sheetViews>
  <sheetFormatPr baseColWidth="10" defaultColWidth="11.5" defaultRowHeight="13"/>
  <cols>
    <col min="1" max="1" width="24" style="65" customWidth="1"/>
    <col min="2" max="2" width="19.5" style="65" customWidth="1"/>
    <col min="3" max="3" width="6.5" style="65" customWidth="1"/>
    <col min="4" max="4" width="14.1640625" style="65" customWidth="1"/>
    <col min="5" max="5" width="12.1640625" style="65" customWidth="1"/>
    <col min="6" max="6" width="12.83203125" style="65" customWidth="1"/>
    <col min="7" max="7" width="14.5" style="65" customWidth="1"/>
    <col min="8" max="8" width="13.1640625" style="65" customWidth="1"/>
    <col min="9" max="16384" width="11.5" style="65"/>
  </cols>
  <sheetData>
    <row r="6" spans="1:12" s="63" customFormat="1" ht="16">
      <c r="A6" s="570" t="s">
        <v>1</v>
      </c>
      <c r="B6" s="570"/>
      <c r="C6" s="570"/>
      <c r="D6" s="570"/>
      <c r="E6" s="570"/>
      <c r="F6" s="570"/>
      <c r="G6" s="570"/>
      <c r="H6" s="570"/>
      <c r="I6" s="570"/>
      <c r="J6" s="570"/>
      <c r="K6" s="570"/>
      <c r="L6" s="570"/>
    </row>
    <row r="7" spans="1:12" ht="15" customHeight="1">
      <c r="A7" s="64" t="s">
        <v>170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ht="15" customHeight="1">
      <c r="A8" s="64" t="s">
        <v>320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2" ht="15" customHeight="1">
      <c r="A9" s="64" t="s">
        <v>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0" spans="1:12" ht="15" customHeight="1">
      <c r="A10" s="35" t="s">
        <v>404</v>
      </c>
      <c r="B10" s="66"/>
      <c r="C10" s="66"/>
      <c r="D10" s="66"/>
      <c r="E10" s="66"/>
      <c r="F10" s="66"/>
      <c r="G10" s="66"/>
      <c r="H10" s="66"/>
      <c r="I10" s="64"/>
      <c r="J10" s="64"/>
      <c r="K10" s="64"/>
      <c r="L10" s="64"/>
    </row>
    <row r="11" spans="1:12" ht="14">
      <c r="A11" s="571" t="s">
        <v>13</v>
      </c>
      <c r="B11" s="574"/>
      <c r="C11" s="574"/>
      <c r="D11" s="574"/>
      <c r="E11" s="574"/>
      <c r="F11" s="574"/>
      <c r="G11" s="574"/>
      <c r="H11" s="574"/>
      <c r="I11" s="574"/>
      <c r="J11" s="574"/>
      <c r="K11" s="574"/>
      <c r="L11" s="574"/>
    </row>
    <row r="12" spans="1:12" ht="20.25" customHeight="1">
      <c r="A12" s="572"/>
      <c r="B12" s="567" t="s">
        <v>74</v>
      </c>
      <c r="C12" s="568"/>
      <c r="D12" s="567">
        <v>2</v>
      </c>
      <c r="E12" s="568"/>
      <c r="F12" s="567">
        <v>3</v>
      </c>
      <c r="G12" s="568"/>
      <c r="H12" s="567">
        <v>4</v>
      </c>
      <c r="I12" s="568"/>
      <c r="J12" s="567" t="s">
        <v>75</v>
      </c>
      <c r="K12" s="568"/>
      <c r="L12" s="575" t="s">
        <v>11</v>
      </c>
    </row>
    <row r="13" spans="1:12" ht="17.25" customHeight="1">
      <c r="A13" s="573"/>
      <c r="B13" s="67" t="s">
        <v>29</v>
      </c>
      <c r="C13" s="68" t="s">
        <v>12</v>
      </c>
      <c r="D13" s="67" t="s">
        <v>29</v>
      </c>
      <c r="E13" s="68" t="s">
        <v>12</v>
      </c>
      <c r="F13" s="67" t="s">
        <v>29</v>
      </c>
      <c r="G13" s="68" t="s">
        <v>12</v>
      </c>
      <c r="H13" s="67" t="s">
        <v>29</v>
      </c>
      <c r="I13" s="68" t="s">
        <v>12</v>
      </c>
      <c r="J13" s="67" t="s">
        <v>29</v>
      </c>
      <c r="K13" s="68" t="s">
        <v>12</v>
      </c>
      <c r="L13" s="576"/>
    </row>
    <row r="14" spans="1:12" ht="28">
      <c r="A14" s="69" t="s">
        <v>3</v>
      </c>
      <c r="B14" s="142">
        <v>366207</v>
      </c>
      <c r="C14" s="141">
        <v>2.9983587124563456E-2</v>
      </c>
      <c r="D14" s="142">
        <v>289936</v>
      </c>
      <c r="E14" s="141">
        <v>2.3738817981489788E-2</v>
      </c>
      <c r="F14" s="142">
        <v>1383729</v>
      </c>
      <c r="G14" s="141">
        <v>0.11329428172668755</v>
      </c>
      <c r="H14" s="142">
        <v>4372347</v>
      </c>
      <c r="I14" s="141">
        <v>0.3579905551049643</v>
      </c>
      <c r="J14" s="142">
        <v>5801363</v>
      </c>
      <c r="K14" s="141">
        <v>0.47499275806229491</v>
      </c>
      <c r="L14" s="140">
        <v>12213582</v>
      </c>
    </row>
    <row r="15" spans="1:12">
      <c r="A15" s="70" t="s">
        <v>4</v>
      </c>
      <c r="B15" s="15">
        <v>155029</v>
      </c>
      <c r="C15" s="82">
        <v>3.3501327268782514E-2</v>
      </c>
      <c r="D15" s="15">
        <v>132017</v>
      </c>
      <c r="E15" s="82">
        <v>2.8528499326209041E-2</v>
      </c>
      <c r="F15" s="15">
        <v>528879</v>
      </c>
      <c r="G15" s="82">
        <v>0.11428925210500247</v>
      </c>
      <c r="H15" s="15">
        <v>1643770</v>
      </c>
      <c r="I15" s="82">
        <v>0.35521403559725367</v>
      </c>
      <c r="J15" s="15">
        <v>2167853</v>
      </c>
      <c r="K15" s="82">
        <v>0.4684668857027523</v>
      </c>
      <c r="L15" s="16">
        <v>4627548</v>
      </c>
    </row>
    <row r="16" spans="1:12">
      <c r="A16" s="71" t="s">
        <v>5</v>
      </c>
      <c r="B16" s="138">
        <v>211178</v>
      </c>
      <c r="C16" s="137">
        <v>2.7837734447275084E-2</v>
      </c>
      <c r="D16" s="138">
        <v>157920</v>
      </c>
      <c r="E16" s="137">
        <v>2.0817201715679103E-2</v>
      </c>
      <c r="F16" s="138">
        <v>854850</v>
      </c>
      <c r="G16" s="137">
        <v>0.11268734097421657</v>
      </c>
      <c r="H16" s="138">
        <v>2728576</v>
      </c>
      <c r="I16" s="137">
        <v>0.35968412480091705</v>
      </c>
      <c r="J16" s="138">
        <v>3633510</v>
      </c>
      <c r="K16" s="137">
        <v>0.4789735980619122</v>
      </c>
      <c r="L16" s="136">
        <v>7586034</v>
      </c>
    </row>
    <row r="17" spans="1:20">
      <c r="A17" s="65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20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20">
      <c r="A19" s="569" t="s">
        <v>14</v>
      </c>
      <c r="B19" s="567" t="s">
        <v>74</v>
      </c>
      <c r="C19" s="568"/>
      <c r="D19" s="567">
        <v>2</v>
      </c>
      <c r="E19" s="568"/>
      <c r="F19" s="567">
        <v>3</v>
      </c>
      <c r="G19" s="568"/>
      <c r="H19" s="567">
        <v>4</v>
      </c>
      <c r="I19" s="568"/>
      <c r="J19" s="567" t="s">
        <v>75</v>
      </c>
      <c r="K19" s="568"/>
      <c r="L19" s="577" t="s">
        <v>11</v>
      </c>
    </row>
    <row r="20" spans="1:20">
      <c r="A20" s="569"/>
      <c r="B20" s="67" t="s">
        <v>29</v>
      </c>
      <c r="C20" s="68" t="s">
        <v>12</v>
      </c>
      <c r="D20" s="67" t="s">
        <v>29</v>
      </c>
      <c r="E20" s="68" t="s">
        <v>12</v>
      </c>
      <c r="F20" s="67" t="s">
        <v>29</v>
      </c>
      <c r="G20" s="68" t="s">
        <v>12</v>
      </c>
      <c r="H20" s="67" t="s">
        <v>29</v>
      </c>
      <c r="I20" s="68" t="s">
        <v>12</v>
      </c>
      <c r="J20" s="67" t="s">
        <v>29</v>
      </c>
      <c r="K20" s="68" t="s">
        <v>12</v>
      </c>
      <c r="L20" s="577"/>
    </row>
    <row r="21" spans="1:20" ht="14">
      <c r="A21" s="72" t="s">
        <v>15</v>
      </c>
      <c r="B21" s="134">
        <v>18405</v>
      </c>
      <c r="C21" s="111">
        <v>3.3684175849516565E-2</v>
      </c>
      <c r="D21" s="134">
        <v>3316</v>
      </c>
      <c r="E21" s="111">
        <v>6.0688251625643534E-3</v>
      </c>
      <c r="F21" s="134">
        <v>61263</v>
      </c>
      <c r="G21" s="111">
        <v>0.11212136186193605</v>
      </c>
      <c r="H21" s="134">
        <v>227286</v>
      </c>
      <c r="I21" s="111">
        <v>0.41597074665217176</v>
      </c>
      <c r="J21" s="134">
        <v>236129</v>
      </c>
      <c r="K21" s="111">
        <v>0.43215489047381128</v>
      </c>
      <c r="L21" s="110">
        <v>546399</v>
      </c>
    </row>
    <row r="22" spans="1:20">
      <c r="A22" s="70" t="s">
        <v>16</v>
      </c>
      <c r="B22" s="15">
        <v>235448</v>
      </c>
      <c r="C22" s="82">
        <v>3.2026447309823583E-2</v>
      </c>
      <c r="D22" s="15">
        <v>202435</v>
      </c>
      <c r="E22" s="82">
        <v>2.7535905427797804E-2</v>
      </c>
      <c r="F22" s="15">
        <v>899401</v>
      </c>
      <c r="G22" s="82">
        <v>0.12233961952066971</v>
      </c>
      <c r="H22" s="15">
        <v>2671870</v>
      </c>
      <c r="I22" s="82">
        <v>0.36343695327077885</v>
      </c>
      <c r="J22" s="15">
        <v>3342520</v>
      </c>
      <c r="K22" s="82">
        <v>0.45466107447093002</v>
      </c>
      <c r="L22" s="16">
        <v>7351674</v>
      </c>
    </row>
    <row r="23" spans="1:20">
      <c r="A23" s="71" t="s">
        <v>17</v>
      </c>
      <c r="B23" s="138">
        <v>112354</v>
      </c>
      <c r="C23" s="137">
        <v>2.6043819281104913E-2</v>
      </c>
      <c r="D23" s="138">
        <v>84185</v>
      </c>
      <c r="E23" s="137">
        <v>1.951420444469994E-2</v>
      </c>
      <c r="F23" s="138">
        <v>423065</v>
      </c>
      <c r="G23" s="137">
        <v>9.806707731064894E-2</v>
      </c>
      <c r="H23" s="138">
        <v>1473191</v>
      </c>
      <c r="I23" s="137">
        <v>0.3414877990151684</v>
      </c>
      <c r="J23" s="138">
        <v>2221243</v>
      </c>
      <c r="K23" s="137">
        <v>0.51488733174982038</v>
      </c>
      <c r="L23" s="136">
        <v>4314037</v>
      </c>
    </row>
    <row r="24" spans="1:20">
      <c r="A24" s="65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20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  <c r="O25" s="103"/>
      <c r="P25" s="103"/>
      <c r="T25" s="104"/>
    </row>
    <row r="26" spans="1:20">
      <c r="A26" s="569" t="s">
        <v>18</v>
      </c>
      <c r="B26" s="567" t="s">
        <v>74</v>
      </c>
      <c r="C26" s="568"/>
      <c r="D26" s="567">
        <v>2</v>
      </c>
      <c r="E26" s="568"/>
      <c r="F26" s="567">
        <v>3</v>
      </c>
      <c r="G26" s="568"/>
      <c r="H26" s="567">
        <v>4</v>
      </c>
      <c r="I26" s="568"/>
      <c r="J26" s="567" t="s">
        <v>75</v>
      </c>
      <c r="K26" s="568"/>
      <c r="L26" s="577" t="s">
        <v>11</v>
      </c>
    </row>
    <row r="27" spans="1:20">
      <c r="A27" s="569"/>
      <c r="B27" s="67" t="s">
        <v>29</v>
      </c>
      <c r="C27" s="68" t="s">
        <v>12</v>
      </c>
      <c r="D27" s="67" t="s">
        <v>29</v>
      </c>
      <c r="E27" s="68" t="s">
        <v>12</v>
      </c>
      <c r="F27" s="67" t="s">
        <v>29</v>
      </c>
      <c r="G27" s="68" t="s">
        <v>12</v>
      </c>
      <c r="H27" s="67" t="s">
        <v>29</v>
      </c>
      <c r="I27" s="68" t="s">
        <v>12</v>
      </c>
      <c r="J27" s="67" t="s">
        <v>29</v>
      </c>
      <c r="K27" s="68" t="s">
        <v>12</v>
      </c>
      <c r="L27" s="577"/>
    </row>
    <row r="28" spans="1:20" ht="14">
      <c r="A28" s="72" t="s">
        <v>19</v>
      </c>
      <c r="B28" s="134">
        <v>46348</v>
      </c>
      <c r="C28" s="111">
        <v>3.8504098973512021E-2</v>
      </c>
      <c r="D28" s="134">
        <v>48168</v>
      </c>
      <c r="E28" s="111">
        <v>4.001608352800827E-2</v>
      </c>
      <c r="F28" s="134">
        <v>151674</v>
      </c>
      <c r="G28" s="111">
        <v>0.12600480512014461</v>
      </c>
      <c r="H28" s="134">
        <v>399895</v>
      </c>
      <c r="I28" s="111">
        <v>0.33221706781333804</v>
      </c>
      <c r="J28" s="134">
        <v>557631</v>
      </c>
      <c r="K28" s="111">
        <v>0.46325794456499708</v>
      </c>
      <c r="L28" s="147">
        <v>1203716</v>
      </c>
    </row>
    <row r="29" spans="1:20">
      <c r="A29" s="70" t="s">
        <v>20</v>
      </c>
      <c r="B29" s="15">
        <v>100666</v>
      </c>
      <c r="C29" s="82">
        <v>3.0026552795679489E-2</v>
      </c>
      <c r="D29" s="15">
        <v>88029</v>
      </c>
      <c r="E29" s="82">
        <v>2.6257201200513277E-2</v>
      </c>
      <c r="F29" s="15">
        <v>377146</v>
      </c>
      <c r="G29" s="82">
        <v>0.1124947279188538</v>
      </c>
      <c r="H29" s="15">
        <v>1201744</v>
      </c>
      <c r="I29" s="82">
        <v>0.35845498641935758</v>
      </c>
      <c r="J29" s="15">
        <v>1584981</v>
      </c>
      <c r="K29" s="82">
        <v>0.47276653166559585</v>
      </c>
      <c r="L29" s="23">
        <v>3352566</v>
      </c>
    </row>
    <row r="30" spans="1:20">
      <c r="A30" s="73" t="s">
        <v>21</v>
      </c>
      <c r="B30" s="125">
        <v>152480</v>
      </c>
      <c r="C30" s="132">
        <v>3.6916172832960371E-2</v>
      </c>
      <c r="D30" s="125">
        <v>54921</v>
      </c>
      <c r="E30" s="132">
        <v>1.3296649581315691E-2</v>
      </c>
      <c r="F30" s="125">
        <v>529733</v>
      </c>
      <c r="G30" s="132">
        <v>0.12825101641738323</v>
      </c>
      <c r="H30" s="125">
        <v>1440183</v>
      </c>
      <c r="I30" s="132">
        <v>0.34867552819446068</v>
      </c>
      <c r="J30" s="125">
        <v>1953122</v>
      </c>
      <c r="K30" s="132">
        <v>0.47286063297388004</v>
      </c>
      <c r="L30" s="147">
        <v>4130439</v>
      </c>
    </row>
    <row r="31" spans="1:20">
      <c r="A31" s="70" t="s">
        <v>22</v>
      </c>
      <c r="B31" s="15">
        <v>17797</v>
      </c>
      <c r="C31" s="82">
        <v>1.184393188990474E-2</v>
      </c>
      <c r="D31" s="15">
        <v>39398</v>
      </c>
      <c r="E31" s="82">
        <v>2.621943184797814E-2</v>
      </c>
      <c r="F31" s="15">
        <v>185186</v>
      </c>
      <c r="G31" s="82">
        <v>0.12324157841006345</v>
      </c>
      <c r="H31" s="15">
        <v>621259</v>
      </c>
      <c r="I31" s="82">
        <v>0.41344885553690675</v>
      </c>
      <c r="J31" s="15">
        <v>638987</v>
      </c>
      <c r="K31" s="82">
        <v>0.42524686781674215</v>
      </c>
      <c r="L31" s="23">
        <v>1502626</v>
      </c>
    </row>
    <row r="32" spans="1:20">
      <c r="A32" s="71" t="s">
        <v>23</v>
      </c>
      <c r="B32" s="138">
        <v>48916</v>
      </c>
      <c r="C32" s="137">
        <v>2.4207656520097414E-2</v>
      </c>
      <c r="D32" s="138">
        <v>59421</v>
      </c>
      <c r="E32" s="137">
        <v>2.9406393778737189E-2</v>
      </c>
      <c r="F32" s="138">
        <v>139839</v>
      </c>
      <c r="G32" s="137">
        <v>6.9203828606466233E-2</v>
      </c>
      <c r="H32" s="138">
        <v>707700</v>
      </c>
      <c r="I32" s="137">
        <v>0.35022811593901665</v>
      </c>
      <c r="J32" s="138">
        <v>1064806</v>
      </c>
      <c r="K32" s="137">
        <v>0.52695351027350656</v>
      </c>
      <c r="L32" s="136">
        <v>2020683</v>
      </c>
    </row>
    <row r="33" spans="1:12">
      <c r="A33" s="65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12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</row>
    <row r="35" spans="1:12">
      <c r="A35" s="569" t="s">
        <v>24</v>
      </c>
      <c r="B35" s="567" t="s">
        <v>74</v>
      </c>
      <c r="C35" s="568"/>
      <c r="D35" s="567">
        <v>2</v>
      </c>
      <c r="E35" s="568"/>
      <c r="F35" s="567">
        <v>3</v>
      </c>
      <c r="G35" s="568"/>
      <c r="H35" s="567">
        <v>4</v>
      </c>
      <c r="I35" s="568"/>
      <c r="J35" s="567" t="s">
        <v>75</v>
      </c>
      <c r="K35" s="568"/>
      <c r="L35" s="577" t="s">
        <v>11</v>
      </c>
    </row>
    <row r="36" spans="1:12">
      <c r="A36" s="569"/>
      <c r="B36" s="67" t="s">
        <v>29</v>
      </c>
      <c r="C36" s="68" t="s">
        <v>12</v>
      </c>
      <c r="D36" s="67" t="s">
        <v>29</v>
      </c>
      <c r="E36" s="68" t="s">
        <v>12</v>
      </c>
      <c r="F36" s="67" t="s">
        <v>29</v>
      </c>
      <c r="G36" s="68" t="s">
        <v>12</v>
      </c>
      <c r="H36" s="67" t="s">
        <v>29</v>
      </c>
      <c r="I36" s="68" t="s">
        <v>12</v>
      </c>
      <c r="J36" s="67" t="s">
        <v>29</v>
      </c>
      <c r="K36" s="68" t="s">
        <v>12</v>
      </c>
      <c r="L36" s="577"/>
    </row>
    <row r="37" spans="1:12" ht="14">
      <c r="A37" s="72" t="s">
        <v>25</v>
      </c>
      <c r="B37" s="134">
        <v>32973</v>
      </c>
      <c r="C37" s="111">
        <v>2.3175670641620197E-2</v>
      </c>
      <c r="D37" s="134">
        <v>15434</v>
      </c>
      <c r="E37" s="111">
        <v>1.0848066620652233E-2</v>
      </c>
      <c r="F37" s="134">
        <v>190476</v>
      </c>
      <c r="G37" s="111">
        <v>0.13387950872329629</v>
      </c>
      <c r="H37" s="134">
        <v>583357</v>
      </c>
      <c r="I37" s="111">
        <v>0.41002304001709378</v>
      </c>
      <c r="J37" s="134">
        <v>600502</v>
      </c>
      <c r="K37" s="111">
        <v>0.42207371399733756</v>
      </c>
      <c r="L37" s="147">
        <v>1422742</v>
      </c>
    </row>
    <row r="38" spans="1:12">
      <c r="A38" s="70" t="s">
        <v>26</v>
      </c>
      <c r="B38" s="15">
        <v>73007</v>
      </c>
      <c r="C38" s="82">
        <v>2.82229990749156E-2</v>
      </c>
      <c r="D38" s="15">
        <v>87688</v>
      </c>
      <c r="E38" s="82">
        <v>3.3898370606670579E-2</v>
      </c>
      <c r="F38" s="15">
        <v>270612</v>
      </c>
      <c r="G38" s="82">
        <v>0.10461301280234854</v>
      </c>
      <c r="H38" s="15">
        <v>910250</v>
      </c>
      <c r="I38" s="82">
        <v>0.35188385919078891</v>
      </c>
      <c r="J38" s="15">
        <v>1245234</v>
      </c>
      <c r="K38" s="82">
        <v>0.48138175832527635</v>
      </c>
      <c r="L38" s="23">
        <v>2586791</v>
      </c>
    </row>
    <row r="39" spans="1:12">
      <c r="A39" s="73" t="s">
        <v>27</v>
      </c>
      <c r="B39" s="125">
        <v>103923</v>
      </c>
      <c r="C39" s="132">
        <v>3.4104110358660393E-2</v>
      </c>
      <c r="D39" s="125">
        <v>61923</v>
      </c>
      <c r="E39" s="132">
        <v>2.0321091825094808E-2</v>
      </c>
      <c r="F39" s="125">
        <v>312617</v>
      </c>
      <c r="G39" s="132">
        <v>0.10259061678351604</v>
      </c>
      <c r="H39" s="125">
        <v>1047352</v>
      </c>
      <c r="I39" s="132">
        <v>0.3437064768373092</v>
      </c>
      <c r="J39" s="125">
        <v>1521413</v>
      </c>
      <c r="K39" s="132">
        <v>0.49927770419541956</v>
      </c>
      <c r="L39" s="147">
        <v>3047228</v>
      </c>
    </row>
    <row r="40" spans="1:12">
      <c r="A40" s="74" t="s">
        <v>28</v>
      </c>
      <c r="B40" s="19">
        <v>156304</v>
      </c>
      <c r="C40" s="83">
        <v>3.0310152380730759E-2</v>
      </c>
      <c r="D40" s="19">
        <v>124891</v>
      </c>
      <c r="E40" s="83">
        <v>2.4218607591500189E-2</v>
      </c>
      <c r="F40" s="19">
        <v>610024</v>
      </c>
      <c r="G40" s="83">
        <v>0.11829460791728236</v>
      </c>
      <c r="H40" s="19">
        <v>1831387</v>
      </c>
      <c r="I40" s="83">
        <v>0.35513882586555279</v>
      </c>
      <c r="J40" s="19">
        <v>2434214</v>
      </c>
      <c r="K40" s="83">
        <v>0.47203780624493391</v>
      </c>
      <c r="L40" s="17">
        <v>5156820</v>
      </c>
    </row>
    <row r="41" spans="1:12">
      <c r="A41" s="65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12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12">
      <c r="A43" s="537" t="s">
        <v>219</v>
      </c>
      <c r="B43" s="567" t="s">
        <v>74</v>
      </c>
      <c r="C43" s="568"/>
      <c r="D43" s="567">
        <v>2</v>
      </c>
      <c r="E43" s="568"/>
      <c r="F43" s="567">
        <v>3</v>
      </c>
      <c r="G43" s="568"/>
      <c r="H43" s="567">
        <v>4</v>
      </c>
      <c r="I43" s="568"/>
      <c r="J43" s="567" t="s">
        <v>75</v>
      </c>
      <c r="K43" s="568"/>
      <c r="L43" s="577" t="s">
        <v>11</v>
      </c>
    </row>
    <row r="44" spans="1:12">
      <c r="A44" s="566"/>
      <c r="B44" s="67" t="s">
        <v>29</v>
      </c>
      <c r="C44" s="68" t="s">
        <v>12</v>
      </c>
      <c r="D44" s="67" t="s">
        <v>29</v>
      </c>
      <c r="E44" s="68" t="s">
        <v>12</v>
      </c>
      <c r="F44" s="67" t="s">
        <v>29</v>
      </c>
      <c r="G44" s="68" t="s">
        <v>12</v>
      </c>
      <c r="H44" s="67" t="s">
        <v>29</v>
      </c>
      <c r="I44" s="68" t="s">
        <v>12</v>
      </c>
      <c r="J44" s="67" t="s">
        <v>29</v>
      </c>
      <c r="K44" s="68" t="s">
        <v>12</v>
      </c>
      <c r="L44" s="577"/>
    </row>
    <row r="45" spans="1:12">
      <c r="A45" s="55" t="s">
        <v>194</v>
      </c>
      <c r="B45" s="112">
        <v>181295</v>
      </c>
      <c r="C45" s="111">
        <v>2.7465843244337304E-2</v>
      </c>
      <c r="D45" s="112">
        <v>157965</v>
      </c>
      <c r="E45" s="111">
        <v>2.3931393188404215E-2</v>
      </c>
      <c r="F45" s="112">
        <v>689898</v>
      </c>
      <c r="G45" s="111">
        <v>0.1045182179463406</v>
      </c>
      <c r="H45" s="112">
        <v>2358222</v>
      </c>
      <c r="I45" s="111">
        <v>0.35726609000439952</v>
      </c>
      <c r="J45" s="112">
        <v>3213364</v>
      </c>
      <c r="K45" s="111">
        <v>0.48681845561651838</v>
      </c>
      <c r="L45" s="110">
        <v>6600744</v>
      </c>
    </row>
    <row r="46" spans="1:12">
      <c r="A46" s="59" t="s">
        <v>195</v>
      </c>
      <c r="B46" s="19">
        <v>184911</v>
      </c>
      <c r="C46" s="83">
        <v>3.2944302498005909E-2</v>
      </c>
      <c r="D46" s="19">
        <v>131972</v>
      </c>
      <c r="E46" s="83">
        <v>2.3512530294394797E-2</v>
      </c>
      <c r="F46" s="19">
        <v>693831</v>
      </c>
      <c r="G46" s="83">
        <v>0.12361502748075527</v>
      </c>
      <c r="H46" s="19">
        <v>2014124</v>
      </c>
      <c r="I46" s="83">
        <v>0.35884241783611387</v>
      </c>
      <c r="J46" s="19">
        <v>2587999</v>
      </c>
      <c r="K46" s="83">
        <v>0.4610857218907301</v>
      </c>
      <c r="L46" s="17">
        <v>5612837</v>
      </c>
    </row>
    <row r="47" spans="1:12">
      <c r="A47" s="34" t="s">
        <v>30</v>
      </c>
    </row>
    <row r="49" spans="1:12">
      <c r="A49" s="564" t="s">
        <v>191</v>
      </c>
      <c r="B49" s="560" t="s">
        <v>74</v>
      </c>
      <c r="C49" s="561"/>
      <c r="D49" s="560">
        <v>2</v>
      </c>
      <c r="E49" s="561"/>
      <c r="F49" s="560">
        <v>3</v>
      </c>
      <c r="G49" s="561"/>
      <c r="H49" s="560">
        <v>4</v>
      </c>
      <c r="I49" s="561"/>
      <c r="J49" s="560" t="s">
        <v>75</v>
      </c>
      <c r="K49" s="561"/>
      <c r="L49" s="528" t="s">
        <v>11</v>
      </c>
    </row>
    <row r="50" spans="1:12">
      <c r="A50" s="565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528"/>
    </row>
    <row r="51" spans="1:12">
      <c r="A51" s="55" t="s">
        <v>173</v>
      </c>
      <c r="B51" s="112">
        <v>2248</v>
      </c>
      <c r="C51" s="111">
        <v>1.5172274153815004E-2</v>
      </c>
      <c r="D51" s="112">
        <v>2972</v>
      </c>
      <c r="E51" s="111">
        <v>2.0058718320791011E-2</v>
      </c>
      <c r="F51" s="112">
        <v>16241</v>
      </c>
      <c r="G51" s="111">
        <v>0.10961428137549353</v>
      </c>
      <c r="H51" s="112">
        <v>26670</v>
      </c>
      <c r="I51" s="111">
        <v>0.18000202476968244</v>
      </c>
      <c r="J51" s="112">
        <v>100034</v>
      </c>
      <c r="K51" s="111">
        <v>0.67515270138021799</v>
      </c>
      <c r="L51" s="110">
        <v>148165</v>
      </c>
    </row>
    <row r="52" spans="1:12">
      <c r="A52" s="41" t="s">
        <v>190</v>
      </c>
      <c r="B52" s="127">
        <v>11174</v>
      </c>
      <c r="C52" s="82">
        <v>1.4497134694650695E-2</v>
      </c>
      <c r="D52" s="127">
        <v>9407</v>
      </c>
      <c r="E52" s="82">
        <v>1.2204630935437541E-2</v>
      </c>
      <c r="F52" s="127">
        <v>42803</v>
      </c>
      <c r="G52" s="82">
        <v>5.5532562764912627E-2</v>
      </c>
      <c r="H52" s="127">
        <v>210956</v>
      </c>
      <c r="I52" s="82">
        <v>0.27369407075753821</v>
      </c>
      <c r="J52" s="127">
        <v>496433</v>
      </c>
      <c r="K52" s="82">
        <v>0.64407160084746096</v>
      </c>
      <c r="L52" s="16">
        <v>770773</v>
      </c>
    </row>
    <row r="53" spans="1:12">
      <c r="A53" s="55" t="s">
        <v>174</v>
      </c>
      <c r="B53" s="125">
        <v>87245</v>
      </c>
      <c r="C53" s="124">
        <v>2.0349466428570096E-2</v>
      </c>
      <c r="D53" s="125">
        <v>150401</v>
      </c>
      <c r="E53" s="124">
        <v>3.5080292284066374E-2</v>
      </c>
      <c r="F53" s="125">
        <v>623130</v>
      </c>
      <c r="G53" s="124">
        <v>0.14534200258622137</v>
      </c>
      <c r="H53" s="125">
        <v>1373634</v>
      </c>
      <c r="I53" s="124">
        <v>0.3203933631513835</v>
      </c>
      <c r="J53" s="125">
        <v>2052927</v>
      </c>
      <c r="K53" s="124">
        <v>0.47883510879483204</v>
      </c>
      <c r="L53" s="123">
        <v>4287336</v>
      </c>
    </row>
    <row r="54" spans="1:12">
      <c r="A54" s="41" t="s">
        <v>184</v>
      </c>
      <c r="B54" s="127">
        <v>210602</v>
      </c>
      <c r="C54" s="82">
        <v>0.3963429896323229</v>
      </c>
      <c r="D54" s="127">
        <v>3578</v>
      </c>
      <c r="E54" s="82">
        <v>6.7336265415544553E-3</v>
      </c>
      <c r="F54" s="127">
        <v>11712</v>
      </c>
      <c r="G54" s="82">
        <v>2.20414293053901E-2</v>
      </c>
      <c r="H54" s="127">
        <v>73547</v>
      </c>
      <c r="I54" s="82">
        <v>0.13841197072434475</v>
      </c>
      <c r="J54" s="127">
        <v>231925</v>
      </c>
      <c r="K54" s="82">
        <v>0.43647186574902658</v>
      </c>
      <c r="L54" s="16">
        <v>531363</v>
      </c>
    </row>
    <row r="55" spans="1:12">
      <c r="A55" s="55" t="s">
        <v>213</v>
      </c>
      <c r="B55" s="130">
        <v>50960</v>
      </c>
      <c r="C55" s="124">
        <v>3.964867045466039E-2</v>
      </c>
      <c r="D55" s="130">
        <v>33450</v>
      </c>
      <c r="E55" s="124">
        <v>2.6025275249379712E-2</v>
      </c>
      <c r="F55" s="130">
        <v>158430</v>
      </c>
      <c r="G55" s="124">
        <v>0.12326410636051503</v>
      </c>
      <c r="H55" s="130">
        <v>574188</v>
      </c>
      <c r="I55" s="124">
        <v>0.44673843781437483</v>
      </c>
      <c r="J55" s="130">
        <v>468261</v>
      </c>
      <c r="K55" s="124">
        <v>0.36432351012107006</v>
      </c>
      <c r="L55" s="129">
        <v>1285289</v>
      </c>
    </row>
    <row r="56" spans="1:12">
      <c r="A56" s="41" t="s">
        <v>175</v>
      </c>
      <c r="B56" s="127">
        <v>2249</v>
      </c>
      <c r="C56" s="82">
        <v>5.2780665707587134E-3</v>
      </c>
      <c r="D56" s="127">
        <v>4964</v>
      </c>
      <c r="E56" s="82">
        <v>1.1649765432301579E-2</v>
      </c>
      <c r="F56" s="127">
        <v>81064</v>
      </c>
      <c r="G56" s="82">
        <v>0.19024508158825448</v>
      </c>
      <c r="H56" s="127">
        <v>233453</v>
      </c>
      <c r="I56" s="82">
        <v>0.54787926862753844</v>
      </c>
      <c r="J56" s="127">
        <v>104373</v>
      </c>
      <c r="K56" s="82">
        <v>0.2449478177811468</v>
      </c>
      <c r="L56" s="16">
        <v>426103</v>
      </c>
    </row>
    <row r="57" spans="1:12">
      <c r="A57" s="55" t="s">
        <v>215</v>
      </c>
      <c r="B57" s="125">
        <v>9934</v>
      </c>
      <c r="C57" s="124">
        <v>2.5731551586140086E-2</v>
      </c>
      <c r="D57" s="125">
        <v>10930</v>
      </c>
      <c r="E57" s="124">
        <v>2.831144139687046E-2</v>
      </c>
      <c r="F57" s="125">
        <v>57300</v>
      </c>
      <c r="G57" s="124">
        <v>0.14842137164141603</v>
      </c>
      <c r="H57" s="125">
        <v>85453</v>
      </c>
      <c r="I57" s="124">
        <v>0.22134470280757285</v>
      </c>
      <c r="J57" s="125">
        <v>222447</v>
      </c>
      <c r="K57" s="124">
        <v>0.57619352281881453</v>
      </c>
      <c r="L57" s="123">
        <v>386063</v>
      </c>
    </row>
    <row r="58" spans="1:12">
      <c r="A58" s="41" t="s">
        <v>176</v>
      </c>
      <c r="B58" s="127">
        <v>535</v>
      </c>
      <c r="C58" s="82">
        <v>6.6442294556699494E-3</v>
      </c>
      <c r="D58" s="127">
        <v>3513</v>
      </c>
      <c r="E58" s="82">
        <v>4.3628370238819686E-2</v>
      </c>
      <c r="F58" s="127">
        <v>17988</v>
      </c>
      <c r="G58" s="82">
        <v>0.22339513915624495</v>
      </c>
      <c r="H58" s="127">
        <v>41108</v>
      </c>
      <c r="I58" s="82">
        <v>0.51052520460500983</v>
      </c>
      <c r="J58" s="127">
        <v>17377</v>
      </c>
      <c r="K58" s="82">
        <v>0.21580705654425553</v>
      </c>
      <c r="L58" s="16">
        <v>80521</v>
      </c>
    </row>
    <row r="59" spans="1:12">
      <c r="A59" s="55" t="s">
        <v>189</v>
      </c>
      <c r="B59" s="130">
        <v>2155</v>
      </c>
      <c r="C59" s="124">
        <v>8.0548100858930556E-3</v>
      </c>
      <c r="D59" s="130">
        <v>5166</v>
      </c>
      <c r="E59" s="124">
        <v>1.9309117820753376E-2</v>
      </c>
      <c r="F59" s="130">
        <v>41852</v>
      </c>
      <c r="G59" s="124">
        <v>0.15643151355674997</v>
      </c>
      <c r="H59" s="130">
        <v>120372</v>
      </c>
      <c r="I59" s="124">
        <v>0.44991814369332667</v>
      </c>
      <c r="J59" s="130">
        <v>97998</v>
      </c>
      <c r="K59" s="124">
        <v>0.36629015257417524</v>
      </c>
      <c r="L59" s="129">
        <v>267542</v>
      </c>
    </row>
    <row r="60" spans="1:12">
      <c r="A60" s="41" t="s">
        <v>186</v>
      </c>
      <c r="B60" s="127">
        <v>2864</v>
      </c>
      <c r="C60" s="82">
        <v>1.3192502752276673E-2</v>
      </c>
      <c r="D60" s="127">
        <v>2325</v>
      </c>
      <c r="E60" s="82">
        <v>1.0709695844638012E-2</v>
      </c>
      <c r="F60" s="127">
        <v>10173</v>
      </c>
      <c r="G60" s="82">
        <v>4.6860101431183868E-2</v>
      </c>
      <c r="H60" s="127">
        <v>56482</v>
      </c>
      <c r="I60" s="82">
        <v>0.26017421105240612</v>
      </c>
      <c r="J60" s="127">
        <v>145249</v>
      </c>
      <c r="K60" s="82">
        <v>0.6690634889194953</v>
      </c>
      <c r="L60" s="16">
        <v>217093</v>
      </c>
    </row>
    <row r="61" spans="1:12">
      <c r="A61" s="55" t="s">
        <v>217</v>
      </c>
      <c r="B61" s="125">
        <v>9648</v>
      </c>
      <c r="C61" s="124">
        <v>5.1733290436740929E-3</v>
      </c>
      <c r="D61" s="125">
        <v>27852</v>
      </c>
      <c r="E61" s="124">
        <v>1.4934448644735783E-2</v>
      </c>
      <c r="F61" s="125">
        <v>115671</v>
      </c>
      <c r="G61" s="124">
        <v>6.2023646746561571E-2</v>
      </c>
      <c r="H61" s="125">
        <v>654768</v>
      </c>
      <c r="I61" s="124">
        <v>0.35109145017292687</v>
      </c>
      <c r="J61" s="125">
        <v>1057012</v>
      </c>
      <c r="K61" s="124">
        <v>0.56677766159950671</v>
      </c>
      <c r="L61" s="123">
        <v>1864950</v>
      </c>
    </row>
    <row r="62" spans="1:12">
      <c r="A62" s="41" t="s">
        <v>188</v>
      </c>
      <c r="B62" s="127">
        <v>189</v>
      </c>
      <c r="C62" s="82">
        <v>1.2037679848669167E-3</v>
      </c>
      <c r="D62" s="127">
        <v>2428</v>
      </c>
      <c r="E62" s="82">
        <v>1.5464278662734782E-2</v>
      </c>
      <c r="F62" s="127">
        <v>16014</v>
      </c>
      <c r="G62" s="82">
        <v>0.10199545243205717</v>
      </c>
      <c r="H62" s="127">
        <v>62991</v>
      </c>
      <c r="I62" s="82">
        <v>0.40119867267064524</v>
      </c>
      <c r="J62" s="127">
        <v>75385</v>
      </c>
      <c r="K62" s="82">
        <v>0.48013782824969586</v>
      </c>
      <c r="L62" s="16">
        <v>157007</v>
      </c>
    </row>
    <row r="63" spans="1:12">
      <c r="A63" s="55" t="s">
        <v>177</v>
      </c>
      <c r="B63" s="130">
        <v>1613</v>
      </c>
      <c r="C63" s="124">
        <v>9.9204152674760449E-3</v>
      </c>
      <c r="D63" s="130">
        <v>3445</v>
      </c>
      <c r="E63" s="124">
        <v>2.1187743705179774E-2</v>
      </c>
      <c r="F63" s="130">
        <v>15739</v>
      </c>
      <c r="G63" s="124">
        <v>9.6799389891385909E-2</v>
      </c>
      <c r="H63" s="130">
        <v>76014</v>
      </c>
      <c r="I63" s="124">
        <v>0.46750802612642534</v>
      </c>
      <c r="J63" s="130">
        <v>65783</v>
      </c>
      <c r="K63" s="124">
        <v>0.40458442500953296</v>
      </c>
      <c r="L63" s="129">
        <v>162594</v>
      </c>
    </row>
    <row r="64" spans="1:12">
      <c r="A64" s="41" t="s">
        <v>178</v>
      </c>
      <c r="B64" s="127">
        <v>4250</v>
      </c>
      <c r="C64" s="82">
        <v>2.2782584456380733E-2</v>
      </c>
      <c r="D64" s="127">
        <v>11538</v>
      </c>
      <c r="E64" s="82">
        <v>6.1850696342993151E-2</v>
      </c>
      <c r="F64" s="127">
        <v>40177</v>
      </c>
      <c r="G64" s="82">
        <v>0.21537315193035497</v>
      </c>
      <c r="H64" s="127">
        <v>73056</v>
      </c>
      <c r="I64" s="82">
        <v>0.39162458589302368</v>
      </c>
      <c r="J64" s="127">
        <v>57526</v>
      </c>
      <c r="K64" s="82">
        <v>0.30837434198535479</v>
      </c>
      <c r="L64" s="16">
        <v>186546</v>
      </c>
    </row>
    <row r="65" spans="1:12">
      <c r="A65" s="55" t="s">
        <v>214</v>
      </c>
      <c r="B65" s="125">
        <v>4562</v>
      </c>
      <c r="C65" s="124">
        <v>1.4019883526175879E-2</v>
      </c>
      <c r="D65" s="125">
        <v>4467</v>
      </c>
      <c r="E65" s="124">
        <v>1.3727930668879363E-2</v>
      </c>
      <c r="F65" s="125">
        <v>29275</v>
      </c>
      <c r="G65" s="124">
        <v>8.9967577866900225E-2</v>
      </c>
      <c r="H65" s="125">
        <v>87883</v>
      </c>
      <c r="I65" s="124">
        <v>0.27008097850305013</v>
      </c>
      <c r="J65" s="125">
        <v>199208</v>
      </c>
      <c r="K65" s="124">
        <v>0.6122036294349944</v>
      </c>
      <c r="L65" s="123">
        <v>325395</v>
      </c>
    </row>
    <row r="66" spans="1:12">
      <c r="A66" s="41" t="s">
        <v>171</v>
      </c>
      <c r="B66" s="127">
        <v>594</v>
      </c>
      <c r="C66" s="82">
        <v>4.7895886920552499E-3</v>
      </c>
      <c r="D66" s="127">
        <v>1797</v>
      </c>
      <c r="E66" s="82">
        <v>1.4489715285561084E-2</v>
      </c>
      <c r="F66" s="127">
        <v>11359</v>
      </c>
      <c r="G66" s="82">
        <v>9.1590804634773704E-2</v>
      </c>
      <c r="H66" s="127">
        <v>68542</v>
      </c>
      <c r="I66" s="82">
        <v>0.55267338069166816</v>
      </c>
      <c r="J66" s="127">
        <v>41727</v>
      </c>
      <c r="K66" s="82">
        <v>0.33645651069594174</v>
      </c>
      <c r="L66" s="16">
        <v>124019</v>
      </c>
    </row>
    <row r="67" spans="1:12">
      <c r="A67" s="55" t="s">
        <v>172</v>
      </c>
      <c r="B67" s="130">
        <v>646</v>
      </c>
      <c r="C67" s="124">
        <v>1.4468733201935136E-2</v>
      </c>
      <c r="D67" s="130">
        <v>82</v>
      </c>
      <c r="E67" s="124">
        <v>1.8365884250134384E-3</v>
      </c>
      <c r="F67" s="130">
        <v>3285</v>
      </c>
      <c r="G67" s="124">
        <v>7.3575524099623729E-2</v>
      </c>
      <c r="H67" s="130">
        <v>13676</v>
      </c>
      <c r="I67" s="124">
        <v>0.30630711342053396</v>
      </c>
      <c r="J67" s="130">
        <v>26959</v>
      </c>
      <c r="K67" s="124">
        <v>0.60381204085289375</v>
      </c>
      <c r="L67" s="129">
        <v>44648</v>
      </c>
    </row>
    <row r="68" spans="1:12">
      <c r="A68" s="41" t="s">
        <v>179</v>
      </c>
      <c r="B68" s="127">
        <v>2913</v>
      </c>
      <c r="C68" s="82">
        <v>2.7167425203312692E-2</v>
      </c>
      <c r="D68" s="127">
        <v>539</v>
      </c>
      <c r="E68" s="82">
        <v>5.0268596582854581E-3</v>
      </c>
      <c r="F68" s="127">
        <v>15384</v>
      </c>
      <c r="G68" s="82">
        <v>0.1434753413414907</v>
      </c>
      <c r="H68" s="127">
        <v>59024</v>
      </c>
      <c r="I68" s="82">
        <v>0.55047377452809076</v>
      </c>
      <c r="J68" s="127">
        <v>29365</v>
      </c>
      <c r="K68" s="82">
        <v>0.27386592553905842</v>
      </c>
      <c r="L68" s="16">
        <v>107224</v>
      </c>
    </row>
    <row r="69" spans="1:12">
      <c r="A69" s="55" t="s">
        <v>187</v>
      </c>
      <c r="B69" s="125">
        <v>8482</v>
      </c>
      <c r="C69" s="124">
        <v>4.0426475003932073E-2</v>
      </c>
      <c r="D69" s="125">
        <v>14468</v>
      </c>
      <c r="E69" s="124">
        <v>6.8956642343420096E-2</v>
      </c>
      <c r="F69" s="125">
        <v>33844</v>
      </c>
      <c r="G69" s="124">
        <v>0.16130554350779028</v>
      </c>
      <c r="H69" s="125">
        <v>68353</v>
      </c>
      <c r="I69" s="124">
        <v>0.32578057603675653</v>
      </c>
      <c r="J69" s="125">
        <v>84666</v>
      </c>
      <c r="K69" s="124">
        <v>0.40353076310810104</v>
      </c>
      <c r="L69" s="123">
        <v>209813</v>
      </c>
    </row>
    <row r="70" spans="1:12">
      <c r="A70" s="41" t="s">
        <v>180</v>
      </c>
      <c r="B70" s="127">
        <v>4663</v>
      </c>
      <c r="C70" s="82">
        <v>3.8445049055981534E-2</v>
      </c>
      <c r="D70" s="127">
        <v>6142</v>
      </c>
      <c r="E70" s="82">
        <v>5.0638964465331025E-2</v>
      </c>
      <c r="F70" s="127">
        <v>26235</v>
      </c>
      <c r="G70" s="82">
        <v>0.21629977739302497</v>
      </c>
      <c r="H70" s="127">
        <v>44815</v>
      </c>
      <c r="I70" s="82">
        <v>0.36948635501690164</v>
      </c>
      <c r="J70" s="127">
        <v>39435</v>
      </c>
      <c r="K70" s="82">
        <v>0.32512985406876083</v>
      </c>
      <c r="L70" s="16">
        <v>121290</v>
      </c>
    </row>
    <row r="71" spans="1:12">
      <c r="A71" s="55" t="s">
        <v>181</v>
      </c>
      <c r="B71" s="130">
        <v>1366</v>
      </c>
      <c r="C71" s="124">
        <v>1.3948596460773401E-2</v>
      </c>
      <c r="D71" s="130">
        <v>947</v>
      </c>
      <c r="E71" s="124">
        <v>9.6700738274907837E-3</v>
      </c>
      <c r="F71" s="130">
        <v>7646</v>
      </c>
      <c r="G71" s="124">
        <v>7.80753796040069E-2</v>
      </c>
      <c r="H71" s="130">
        <v>62694</v>
      </c>
      <c r="I71" s="124">
        <v>0.64018543668501293</v>
      </c>
      <c r="J71" s="130">
        <v>25278</v>
      </c>
      <c r="K71" s="124">
        <v>0.25812051342271597</v>
      </c>
      <c r="L71" s="129">
        <v>97931</v>
      </c>
    </row>
    <row r="72" spans="1:12">
      <c r="A72" s="41" t="s">
        <v>182</v>
      </c>
      <c r="B72" s="127">
        <v>4781</v>
      </c>
      <c r="C72" s="82">
        <v>2.5966337719893765E-2</v>
      </c>
      <c r="D72" s="127">
        <v>557</v>
      </c>
      <c r="E72" s="82">
        <v>3.025151664919646E-3</v>
      </c>
      <c r="F72" s="127">
        <v>20622</v>
      </c>
      <c r="G72" s="82">
        <v>0.11200121657804837</v>
      </c>
      <c r="H72" s="127">
        <v>87440</v>
      </c>
      <c r="I72" s="82">
        <v>0.47489993102436956</v>
      </c>
      <c r="J72" s="127">
        <v>70722</v>
      </c>
      <c r="K72" s="82">
        <v>0.38410193186076697</v>
      </c>
      <c r="L72" s="16">
        <v>184123</v>
      </c>
    </row>
    <row r="73" spans="1:12">
      <c r="A73" s="55" t="s">
        <v>183</v>
      </c>
      <c r="B73" s="125">
        <v>16794</v>
      </c>
      <c r="C73" s="124">
        <v>6.7141891918905197E-2</v>
      </c>
      <c r="D73" s="125">
        <v>5948</v>
      </c>
      <c r="E73" s="124">
        <v>2.3779919800741223E-2</v>
      </c>
      <c r="F73" s="125">
        <v>30564</v>
      </c>
      <c r="G73" s="124">
        <v>0.12219392548585319</v>
      </c>
      <c r="H73" s="125">
        <v>83503</v>
      </c>
      <c r="I73" s="124">
        <v>0.33384240805670717</v>
      </c>
      <c r="J73" s="125">
        <v>113317</v>
      </c>
      <c r="K73" s="124">
        <v>0.45303785676876146</v>
      </c>
      <c r="L73" s="123">
        <v>250127</v>
      </c>
    </row>
    <row r="74" spans="1:12">
      <c r="A74" s="59" t="s">
        <v>11</v>
      </c>
      <c r="B74" s="119">
        <v>440466</v>
      </c>
      <c r="C74" s="118">
        <v>3.5997801226782075E-2</v>
      </c>
      <c r="D74" s="119">
        <v>306914</v>
      </c>
      <c r="E74" s="118">
        <v>2.508304651372999E-2</v>
      </c>
      <c r="F74" s="119">
        <v>1426505</v>
      </c>
      <c r="G74" s="118">
        <v>0.11658344444068502</v>
      </c>
      <c r="H74" s="119">
        <v>4238621</v>
      </c>
      <c r="I74" s="118">
        <v>0.3464082045689435</v>
      </c>
      <c r="J74" s="119">
        <v>5823408</v>
      </c>
      <c r="K74" s="118">
        <v>0.47592750324985938</v>
      </c>
      <c r="L74" s="117">
        <v>12235914</v>
      </c>
    </row>
    <row r="75" spans="1:12">
      <c r="A75" s="34" t="s">
        <v>405</v>
      </c>
    </row>
    <row r="76" spans="1:12" ht="15">
      <c r="A76" s="28" t="s">
        <v>406</v>
      </c>
    </row>
  </sheetData>
  <mergeCells count="44">
    <mergeCell ref="L19:L20"/>
    <mergeCell ref="L26:L27"/>
    <mergeCell ref="L43:L44"/>
    <mergeCell ref="L35:L36"/>
    <mergeCell ref="H43:I43"/>
    <mergeCell ref="J49:K49"/>
    <mergeCell ref="L49:L50"/>
    <mergeCell ref="H35:I35"/>
    <mergeCell ref="J43:K43"/>
    <mergeCell ref="J26:K26"/>
    <mergeCell ref="A6:L6"/>
    <mergeCell ref="A11:A13"/>
    <mergeCell ref="B11:L11"/>
    <mergeCell ref="B12:C12"/>
    <mergeCell ref="D12:E12"/>
    <mergeCell ref="H12:I12"/>
    <mergeCell ref="J12:K12"/>
    <mergeCell ref="L12:L13"/>
    <mergeCell ref="F12:G12"/>
    <mergeCell ref="F35:G35"/>
    <mergeCell ref="A26:A27"/>
    <mergeCell ref="A35:A36"/>
    <mergeCell ref="J19:K19"/>
    <mergeCell ref="H19:I19"/>
    <mergeCell ref="F19:G19"/>
    <mergeCell ref="F26:G26"/>
    <mergeCell ref="B35:C35"/>
    <mergeCell ref="D35:E35"/>
    <mergeCell ref="J35:K35"/>
    <mergeCell ref="A19:A20"/>
    <mergeCell ref="B19:C19"/>
    <mergeCell ref="D19:E19"/>
    <mergeCell ref="H26:I26"/>
    <mergeCell ref="B26:C26"/>
    <mergeCell ref="D26:E26"/>
    <mergeCell ref="A49:A50"/>
    <mergeCell ref="H49:I49"/>
    <mergeCell ref="A43:A44"/>
    <mergeCell ref="B43:C43"/>
    <mergeCell ref="D43:E43"/>
    <mergeCell ref="B49:C49"/>
    <mergeCell ref="D49:E49"/>
    <mergeCell ref="F43:G43"/>
    <mergeCell ref="F49:G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8"/>
  <dimension ref="A6:S83"/>
  <sheetViews>
    <sheetView showGridLines="0" topLeftCell="A7" zoomScale="70" zoomScaleNormal="70" workbookViewId="0">
      <selection activeCell="A77" sqref="A77"/>
    </sheetView>
  </sheetViews>
  <sheetFormatPr baseColWidth="10" defaultColWidth="11.5" defaultRowHeight="14"/>
  <cols>
    <col min="1" max="1" width="24" style="34" customWidth="1"/>
    <col min="2" max="2" width="19.5" style="34" customWidth="1"/>
    <col min="3" max="3" width="6.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8" width="13.1640625" style="34" customWidth="1"/>
    <col min="9" max="12" width="11.5" style="34"/>
    <col min="13" max="13" width="11.5" style="105"/>
    <col min="14" max="16384" width="11.5" style="34"/>
  </cols>
  <sheetData>
    <row r="6" spans="1:13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105"/>
    </row>
    <row r="7" spans="1:13" ht="15" customHeight="1">
      <c r="A7" s="33" t="s">
        <v>87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3" ht="15" customHeight="1">
      <c r="A8" s="33" t="s">
        <v>320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3" ht="15" customHeight="1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3" ht="15" customHeight="1">
      <c r="A10" s="35" t="s">
        <v>404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3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  <c r="L11" s="535"/>
    </row>
    <row r="12" spans="1:13" ht="20.25" customHeight="1">
      <c r="A12" s="533"/>
      <c r="B12" s="560" t="s">
        <v>81</v>
      </c>
      <c r="C12" s="561"/>
      <c r="D12" s="560" t="s">
        <v>82</v>
      </c>
      <c r="E12" s="561"/>
      <c r="F12" s="560" t="s">
        <v>83</v>
      </c>
      <c r="G12" s="561"/>
      <c r="H12" s="560" t="s">
        <v>84</v>
      </c>
      <c r="I12" s="561"/>
      <c r="J12" s="560" t="s">
        <v>85</v>
      </c>
      <c r="K12" s="561"/>
      <c r="L12" s="562" t="s">
        <v>11</v>
      </c>
    </row>
    <row r="13" spans="1:13" ht="17.25" customHeight="1">
      <c r="A13" s="53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563"/>
    </row>
    <row r="14" spans="1:13" ht="28">
      <c r="A14" s="100" t="s">
        <v>3</v>
      </c>
      <c r="B14" s="142">
        <f>[2]bs10!B6</f>
        <v>68745</v>
      </c>
      <c r="C14" s="141">
        <f>B14/$L14</f>
        <v>5.6285698986587229E-3</v>
      </c>
      <c r="D14" s="142">
        <f>[2]bs10!D6</f>
        <v>2867490</v>
      </c>
      <c r="E14" s="141">
        <f t="shared" ref="E14:E16" si="0">D14/$L14</f>
        <v>0.23477878971132302</v>
      </c>
      <c r="F14" s="142">
        <f>[2]bs10!F6</f>
        <v>4259465</v>
      </c>
      <c r="G14" s="141">
        <f t="shared" ref="G14:G16" si="1">F14/$L14</f>
        <v>0.34874822144723799</v>
      </c>
      <c r="H14" s="142">
        <f>[2]bs10!H6</f>
        <v>1858154</v>
      </c>
      <c r="I14" s="141">
        <f t="shared" ref="I14:I16" si="2">H14/$L14</f>
        <v>0.15213833255469197</v>
      </c>
      <c r="J14" s="142">
        <f>[2]bs10!J6</f>
        <v>3159728</v>
      </c>
      <c r="K14" s="141">
        <f t="shared" ref="K14:K16" si="3">J14/$L14</f>
        <v>0.25870608638808829</v>
      </c>
      <c r="L14" s="140">
        <f>[2]bs10!L6</f>
        <v>12213582</v>
      </c>
    </row>
    <row r="15" spans="1:13">
      <c r="A15" s="41" t="s">
        <v>4</v>
      </c>
      <c r="B15" s="15">
        <f>[2]bs10!B4</f>
        <v>39335</v>
      </c>
      <c r="C15" s="82">
        <f t="shared" ref="C15:C16" si="4">B15/$L15</f>
        <v>8.5001819538122574E-3</v>
      </c>
      <c r="D15" s="15">
        <f>[2]bs10!D4</f>
        <v>1303600</v>
      </c>
      <c r="E15" s="82">
        <f t="shared" si="0"/>
        <v>0.28170426325129422</v>
      </c>
      <c r="F15" s="15">
        <f>[2]bs10!F4</f>
        <v>1718321</v>
      </c>
      <c r="G15" s="82">
        <f t="shared" si="1"/>
        <v>0.37132429528553784</v>
      </c>
      <c r="H15" s="15">
        <f>[2]bs10!H4</f>
        <v>738938</v>
      </c>
      <c r="I15" s="82">
        <f t="shared" si="2"/>
        <v>0.15968240631971833</v>
      </c>
      <c r="J15" s="15">
        <f>[2]bs10!J4</f>
        <v>827354</v>
      </c>
      <c r="K15" s="82">
        <f t="shared" si="3"/>
        <v>0.17878885318963736</v>
      </c>
      <c r="L15" s="16">
        <f>[2]bs10!L4</f>
        <v>4627548</v>
      </c>
    </row>
    <row r="16" spans="1:13">
      <c r="A16" s="45" t="s">
        <v>5</v>
      </c>
      <c r="B16" s="138">
        <f>[2]bs10!B5</f>
        <v>29410</v>
      </c>
      <c r="C16" s="137">
        <f t="shared" si="4"/>
        <v>3.8768610844612614E-3</v>
      </c>
      <c r="D16" s="138">
        <f>[2]bs10!D5</f>
        <v>1563890</v>
      </c>
      <c r="E16" s="137">
        <f t="shared" si="0"/>
        <v>0.20615383479694396</v>
      </c>
      <c r="F16" s="138">
        <f>[2]bs10!F5</f>
        <v>2541144</v>
      </c>
      <c r="G16" s="137">
        <f t="shared" si="1"/>
        <v>0.33497661623979014</v>
      </c>
      <c r="H16" s="138">
        <f>[2]bs10!H5</f>
        <v>1119216</v>
      </c>
      <c r="I16" s="137">
        <f t="shared" si="2"/>
        <v>0.14753638067005764</v>
      </c>
      <c r="J16" s="138">
        <f>[2]bs10!J5</f>
        <v>2332374</v>
      </c>
      <c r="K16" s="137">
        <f t="shared" si="3"/>
        <v>0.307456307208747</v>
      </c>
      <c r="L16" s="136">
        <f>[2]bs10!L5</f>
        <v>7586034</v>
      </c>
    </row>
    <row r="17" spans="1:19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19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19">
      <c r="A19" s="536" t="s">
        <v>14</v>
      </c>
      <c r="B19" s="560" t="s">
        <v>81</v>
      </c>
      <c r="C19" s="561"/>
      <c r="D19" s="560" t="s">
        <v>82</v>
      </c>
      <c r="E19" s="561"/>
      <c r="F19" s="560" t="s">
        <v>83</v>
      </c>
      <c r="G19" s="561"/>
      <c r="H19" s="560" t="s">
        <v>84</v>
      </c>
      <c r="I19" s="561"/>
      <c r="J19" s="560" t="s">
        <v>85</v>
      </c>
      <c r="K19" s="561"/>
      <c r="L19" s="528" t="s">
        <v>11</v>
      </c>
    </row>
    <row r="20" spans="1:19">
      <c r="A20" s="536"/>
      <c r="B20" s="208" t="s">
        <v>29</v>
      </c>
      <c r="C20" s="209" t="s">
        <v>12</v>
      </c>
      <c r="D20" s="208" t="s">
        <v>29</v>
      </c>
      <c r="E20" s="209" t="s">
        <v>12</v>
      </c>
      <c r="F20" s="208" t="s">
        <v>29</v>
      </c>
      <c r="G20" s="209" t="s">
        <v>12</v>
      </c>
      <c r="H20" s="208" t="s">
        <v>29</v>
      </c>
      <c r="I20" s="209" t="s">
        <v>12</v>
      </c>
      <c r="J20" s="208" t="s">
        <v>29</v>
      </c>
      <c r="K20" s="209" t="s">
        <v>12</v>
      </c>
      <c r="L20" s="528"/>
    </row>
    <row r="21" spans="1:19">
      <c r="A21" s="101" t="s">
        <v>15</v>
      </c>
      <c r="B21" s="134">
        <f>[2]bs10!B11</f>
        <v>2538</v>
      </c>
      <c r="C21" s="111">
        <f t="shared" ref="C21:C23" si="5">B21/$L21</f>
        <v>4.6449572565103519E-3</v>
      </c>
      <c r="D21" s="134">
        <f>[2]bs10!D11</f>
        <v>154072</v>
      </c>
      <c r="E21" s="111">
        <f t="shared" ref="E21:E23" si="6">D21/$L21</f>
        <v>0.28197709000199489</v>
      </c>
      <c r="F21" s="134">
        <f>[2]bs10!F11</f>
        <v>276534</v>
      </c>
      <c r="G21" s="111">
        <f t="shared" ref="G21:G23" si="7">F21/$L21</f>
        <v>0.50610268320403218</v>
      </c>
      <c r="H21" s="134">
        <f>[2]bs10!H11</f>
        <v>49221</v>
      </c>
      <c r="I21" s="111">
        <f t="shared" ref="I21:I23" si="8">H21/$L21</f>
        <v>9.0082522112961402E-2</v>
      </c>
      <c r="J21" s="134">
        <f>[2]bs10!J11</f>
        <v>64035</v>
      </c>
      <c r="K21" s="111">
        <f t="shared" ref="K21:K23" si="9">J21/$L21</f>
        <v>0.11719457758890481</v>
      </c>
      <c r="L21" s="110">
        <f>[2]bs10!L11</f>
        <v>546399</v>
      </c>
    </row>
    <row r="22" spans="1:19">
      <c r="A22" s="41" t="s">
        <v>16</v>
      </c>
      <c r="B22" s="15">
        <f>[2]bs10!B12</f>
        <v>34089</v>
      </c>
      <c r="C22" s="82">
        <f t="shared" si="5"/>
        <v>4.6369031053335608E-3</v>
      </c>
      <c r="D22" s="15">
        <f>[2]bs10!D12</f>
        <v>1940585</v>
      </c>
      <c r="E22" s="82">
        <f t="shared" si="6"/>
        <v>0.26396505068097414</v>
      </c>
      <c r="F22" s="15">
        <f>[2]bs10!F12</f>
        <v>2892737</v>
      </c>
      <c r="G22" s="82">
        <f t="shared" si="7"/>
        <v>0.39348004277665194</v>
      </c>
      <c r="H22" s="15">
        <f>[2]bs10!H12</f>
        <v>1241021</v>
      </c>
      <c r="I22" s="82">
        <f t="shared" si="8"/>
        <v>0.1688079476864725</v>
      </c>
      <c r="J22" s="15">
        <f>[2]bs10!J12</f>
        <v>1243241</v>
      </c>
      <c r="K22" s="82">
        <f t="shared" si="9"/>
        <v>0.16910991972712611</v>
      </c>
      <c r="L22" s="16">
        <f>[2]bs10!L12</f>
        <v>7351674</v>
      </c>
    </row>
    <row r="23" spans="1:19">
      <c r="A23" s="45" t="s">
        <v>17</v>
      </c>
      <c r="B23" s="138">
        <f>[2]bs10!B13</f>
        <v>32118</v>
      </c>
      <c r="C23" s="137">
        <f t="shared" si="5"/>
        <v>7.444998733205116E-3</v>
      </c>
      <c r="D23" s="138">
        <f>[2]bs10!D13</f>
        <v>772833</v>
      </c>
      <c r="E23" s="137">
        <f t="shared" si="6"/>
        <v>0.17914380428355159</v>
      </c>
      <c r="F23" s="138">
        <f>[2]bs10!F13</f>
        <v>1090194</v>
      </c>
      <c r="G23" s="137">
        <f t="shared" si="7"/>
        <v>0.25270854190633968</v>
      </c>
      <c r="H23" s="138">
        <f>[2]bs10!H13</f>
        <v>567912</v>
      </c>
      <c r="I23" s="137">
        <f t="shared" si="8"/>
        <v>0.13164282086593138</v>
      </c>
      <c r="J23" s="138">
        <f>[2]bs10!J13</f>
        <v>1850980</v>
      </c>
      <c r="K23" s="137">
        <f t="shared" si="9"/>
        <v>0.42905983421097221</v>
      </c>
      <c r="L23" s="136">
        <f>[2]bs10!L13</f>
        <v>4314037</v>
      </c>
    </row>
    <row r="24" spans="1:19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19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  <c r="N25" s="102"/>
      <c r="Q25" s="102"/>
      <c r="R25" s="75"/>
      <c r="S25" s="75"/>
    </row>
    <row r="26" spans="1:19">
      <c r="A26" s="536" t="s">
        <v>18</v>
      </c>
      <c r="B26" s="560" t="s">
        <v>81</v>
      </c>
      <c r="C26" s="561"/>
      <c r="D26" s="560" t="s">
        <v>82</v>
      </c>
      <c r="E26" s="561"/>
      <c r="F26" s="560" t="s">
        <v>83</v>
      </c>
      <c r="G26" s="561"/>
      <c r="H26" s="560" t="s">
        <v>84</v>
      </c>
      <c r="I26" s="561"/>
      <c r="J26" s="560" t="s">
        <v>85</v>
      </c>
      <c r="K26" s="561"/>
      <c r="L26" s="528" t="s">
        <v>11</v>
      </c>
    </row>
    <row r="27" spans="1:19">
      <c r="A27" s="536"/>
      <c r="B27" s="208" t="s">
        <v>29</v>
      </c>
      <c r="C27" s="209" t="s">
        <v>12</v>
      </c>
      <c r="D27" s="208" t="s">
        <v>29</v>
      </c>
      <c r="E27" s="209" t="s">
        <v>12</v>
      </c>
      <c r="F27" s="208" t="s">
        <v>29</v>
      </c>
      <c r="G27" s="209" t="s">
        <v>12</v>
      </c>
      <c r="H27" s="208" t="s">
        <v>29</v>
      </c>
      <c r="I27" s="209" t="s">
        <v>12</v>
      </c>
      <c r="J27" s="208" t="s">
        <v>29</v>
      </c>
      <c r="K27" s="209" t="s">
        <v>12</v>
      </c>
      <c r="L27" s="528"/>
    </row>
    <row r="28" spans="1:19">
      <c r="A28" s="101" t="s">
        <v>19</v>
      </c>
      <c r="B28" s="134">
        <f>[2]bs10!B19</f>
        <v>2609</v>
      </c>
      <c r="C28" s="111">
        <f t="shared" ref="C28:C32" si="10">B28/$L28</f>
        <v>2.1674547816926916E-3</v>
      </c>
      <c r="D28" s="134">
        <f>[2]bs10!D19</f>
        <v>228905</v>
      </c>
      <c r="E28" s="111">
        <f t="shared" ref="E28:E32" si="11">D28/$L28</f>
        <v>0.19016528815767175</v>
      </c>
      <c r="F28" s="134">
        <f>[2]bs10!F19</f>
        <v>363303</v>
      </c>
      <c r="G28" s="111">
        <f t="shared" ref="G28:G32" si="12">F28/$L28</f>
        <v>0.30181787066052124</v>
      </c>
      <c r="H28" s="134">
        <f>[2]bs10!H19</f>
        <v>156299</v>
      </c>
      <c r="I28" s="111">
        <f t="shared" ref="I28:I32" si="13">H28/$L28</f>
        <v>0.12984707356220238</v>
      </c>
      <c r="J28" s="134">
        <f>[2]bs10!J19</f>
        <v>452598</v>
      </c>
      <c r="K28" s="111">
        <f t="shared" ref="K28:K32" si="14">J28/$L28</f>
        <v>0.37600065131642346</v>
      </c>
      <c r="L28" s="147">
        <f>[2]bs10!L19</f>
        <v>1203716</v>
      </c>
    </row>
    <row r="29" spans="1:19">
      <c r="A29" s="41" t="s">
        <v>20</v>
      </c>
      <c r="B29" s="15">
        <f>[2]bs10!B20</f>
        <v>21374</v>
      </c>
      <c r="C29" s="82">
        <f t="shared" si="10"/>
        <v>6.375415129784171E-3</v>
      </c>
      <c r="D29" s="15">
        <f>[2]bs10!D20</f>
        <v>689378</v>
      </c>
      <c r="E29" s="82">
        <f t="shared" si="11"/>
        <v>0.20562697348836681</v>
      </c>
      <c r="F29" s="15">
        <f>[2]bs10!F20</f>
        <v>1069585</v>
      </c>
      <c r="G29" s="82">
        <f t="shared" si="12"/>
        <v>0.31903473339525606</v>
      </c>
      <c r="H29" s="15">
        <f>[2]bs10!H20</f>
        <v>471992</v>
      </c>
      <c r="I29" s="82">
        <f t="shared" si="13"/>
        <v>0.14078529699340744</v>
      </c>
      <c r="J29" s="15">
        <f>[2]bs10!J20</f>
        <v>1100237</v>
      </c>
      <c r="K29" s="82">
        <f t="shared" si="14"/>
        <v>0.3281775809931855</v>
      </c>
      <c r="L29" s="23">
        <f>[2]bs10!L20</f>
        <v>3352566</v>
      </c>
    </row>
    <row r="30" spans="1:19">
      <c r="A30" s="55" t="s">
        <v>21</v>
      </c>
      <c r="B30" s="125">
        <f>[2]bs10!B21</f>
        <v>15259</v>
      </c>
      <c r="C30" s="132">
        <f t="shared" si="10"/>
        <v>3.6942804384715523E-3</v>
      </c>
      <c r="D30" s="125">
        <f>[2]bs10!D21</f>
        <v>960624</v>
      </c>
      <c r="E30" s="132">
        <f t="shared" si="11"/>
        <v>0.23257188884765034</v>
      </c>
      <c r="F30" s="125">
        <f>[2]bs10!F21</f>
        <v>1618214</v>
      </c>
      <c r="G30" s="132">
        <f t="shared" si="12"/>
        <v>0.39177772629011104</v>
      </c>
      <c r="H30" s="125">
        <f>[2]bs10!H21</f>
        <v>700903</v>
      </c>
      <c r="I30" s="132">
        <f t="shared" si="13"/>
        <v>0.16969213199855995</v>
      </c>
      <c r="J30" s="125">
        <f>[2]bs10!J21</f>
        <v>835439</v>
      </c>
      <c r="K30" s="132">
        <f t="shared" si="14"/>
        <v>0.20226397242520711</v>
      </c>
      <c r="L30" s="147">
        <f>[2]bs10!L21</f>
        <v>4130439</v>
      </c>
    </row>
    <row r="31" spans="1:19">
      <c r="A31" s="41" t="s">
        <v>22</v>
      </c>
      <c r="B31" s="15">
        <f>[2]bs10!B22</f>
        <v>8914</v>
      </c>
      <c r="C31" s="82">
        <f t="shared" si="10"/>
        <v>5.9322812196780832E-3</v>
      </c>
      <c r="D31" s="15">
        <f>[2]bs10!D22</f>
        <v>422463</v>
      </c>
      <c r="E31" s="82">
        <f t="shared" si="11"/>
        <v>0.28114980041607157</v>
      </c>
      <c r="F31" s="15">
        <f>[2]bs10!F22</f>
        <v>508086</v>
      </c>
      <c r="G31" s="82">
        <f t="shared" si="12"/>
        <v>0.33813204350250825</v>
      </c>
      <c r="H31" s="15">
        <f>[2]bs10!H22</f>
        <v>312910</v>
      </c>
      <c r="I31" s="82">
        <f t="shared" si="13"/>
        <v>0.20824210415632366</v>
      </c>
      <c r="J31" s="15">
        <f>[2]bs10!J22</f>
        <v>250252</v>
      </c>
      <c r="K31" s="82">
        <f t="shared" si="14"/>
        <v>0.16654310520382318</v>
      </c>
      <c r="L31" s="23">
        <f>[2]bs10!L22</f>
        <v>1502626</v>
      </c>
    </row>
    <row r="32" spans="1:19">
      <c r="A32" s="45" t="s">
        <v>23</v>
      </c>
      <c r="B32" s="138">
        <f>[2]bs10!B23</f>
        <v>20588</v>
      </c>
      <c r="C32" s="137">
        <f t="shared" si="10"/>
        <v>1.0188634239017204E-2</v>
      </c>
      <c r="D32" s="138">
        <f>[2]bs10!D23</f>
        <v>566119</v>
      </c>
      <c r="E32" s="137">
        <f t="shared" si="11"/>
        <v>0.28016220258199825</v>
      </c>
      <c r="F32" s="138">
        <f>[2]bs10!F23</f>
        <v>700152</v>
      </c>
      <c r="G32" s="137">
        <f t="shared" si="12"/>
        <v>0.34649274527474128</v>
      </c>
      <c r="H32" s="138">
        <f>[2]bs10!H23</f>
        <v>215534</v>
      </c>
      <c r="I32" s="137">
        <f t="shared" si="13"/>
        <v>0.10666393491705527</v>
      </c>
      <c r="J32" s="138">
        <f>[2]bs10!J23</f>
        <v>518289</v>
      </c>
      <c r="K32" s="137">
        <f t="shared" si="14"/>
        <v>0.256491988105012</v>
      </c>
      <c r="L32" s="136">
        <f>[2]bs10!L23</f>
        <v>2020683</v>
      </c>
    </row>
    <row r="33" spans="1:19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19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  <c r="N34" s="102"/>
      <c r="Q34" s="102"/>
      <c r="R34" s="75"/>
      <c r="S34" s="75"/>
    </row>
    <row r="35" spans="1:19">
      <c r="A35" s="536" t="s">
        <v>24</v>
      </c>
      <c r="B35" s="560" t="s">
        <v>81</v>
      </c>
      <c r="C35" s="561"/>
      <c r="D35" s="560" t="s">
        <v>82</v>
      </c>
      <c r="E35" s="561"/>
      <c r="F35" s="560" t="s">
        <v>83</v>
      </c>
      <c r="G35" s="561"/>
      <c r="H35" s="560" t="s">
        <v>84</v>
      </c>
      <c r="I35" s="561"/>
      <c r="J35" s="560" t="s">
        <v>85</v>
      </c>
      <c r="K35" s="561"/>
      <c r="L35" s="528" t="s">
        <v>11</v>
      </c>
    </row>
    <row r="36" spans="1:19">
      <c r="A36" s="536"/>
      <c r="B36" s="208" t="s">
        <v>29</v>
      </c>
      <c r="C36" s="209" t="s">
        <v>12</v>
      </c>
      <c r="D36" s="208" t="s">
        <v>29</v>
      </c>
      <c r="E36" s="209" t="s">
        <v>12</v>
      </c>
      <c r="F36" s="208" t="s">
        <v>29</v>
      </c>
      <c r="G36" s="209" t="s">
        <v>12</v>
      </c>
      <c r="H36" s="208" t="s">
        <v>29</v>
      </c>
      <c r="I36" s="209" t="s">
        <v>12</v>
      </c>
      <c r="J36" s="208" t="s">
        <v>29</v>
      </c>
      <c r="K36" s="209" t="s">
        <v>12</v>
      </c>
      <c r="L36" s="528"/>
    </row>
    <row r="37" spans="1:19">
      <c r="A37" s="101" t="s">
        <v>25</v>
      </c>
      <c r="B37" s="134">
        <f>[2]bs10!B29</f>
        <v>21324</v>
      </c>
      <c r="C37" s="111">
        <f t="shared" ref="C37:C40" si="15">B37/$L37</f>
        <v>1.4987959869041612E-2</v>
      </c>
      <c r="D37" s="134">
        <f>[2]bs10!D29</f>
        <v>323111</v>
      </c>
      <c r="E37" s="111">
        <f t="shared" ref="E37:E40" si="16">D37/$L37</f>
        <v>0.22710442230566047</v>
      </c>
      <c r="F37" s="134">
        <f>[2]bs10!F29</f>
        <v>456955</v>
      </c>
      <c r="G37" s="111">
        <f t="shared" ref="G37:G40" si="17">F37/$L37</f>
        <v>0.32117910344953615</v>
      </c>
      <c r="H37" s="134">
        <f>[2]bs10!H29</f>
        <v>257594</v>
      </c>
      <c r="I37" s="111">
        <f t="shared" ref="I37:I40" si="18">H37/$L37</f>
        <v>0.18105461144747256</v>
      </c>
      <c r="J37" s="134">
        <f>[2]bs10!J29</f>
        <v>363758</v>
      </c>
      <c r="K37" s="111">
        <f t="shared" ref="K37:K40" si="19">J37/$L37</f>
        <v>0.25567390292828918</v>
      </c>
      <c r="L37" s="147">
        <f>[2]bs10!L29</f>
        <v>1422742</v>
      </c>
    </row>
    <row r="38" spans="1:19">
      <c r="A38" s="41" t="s">
        <v>26</v>
      </c>
      <c r="B38" s="15">
        <f>[2]bs10!B30</f>
        <v>12825</v>
      </c>
      <c r="C38" s="82">
        <f t="shared" si="15"/>
        <v>4.9578802462201237E-3</v>
      </c>
      <c r="D38" s="15">
        <f>[2]bs10!D30</f>
        <v>521491</v>
      </c>
      <c r="E38" s="82">
        <f t="shared" si="16"/>
        <v>0.20159765516425562</v>
      </c>
      <c r="F38" s="15">
        <f>[2]bs10!F30</f>
        <v>992577</v>
      </c>
      <c r="G38" s="82">
        <f t="shared" si="17"/>
        <v>0.38370977786763599</v>
      </c>
      <c r="H38" s="15">
        <f>[2]bs10!H30</f>
        <v>270562</v>
      </c>
      <c r="I38" s="82">
        <f t="shared" si="18"/>
        <v>0.10459368383452702</v>
      </c>
      <c r="J38" s="15">
        <f>[2]bs10!J30</f>
        <v>789336</v>
      </c>
      <c r="K38" s="82">
        <f t="shared" si="19"/>
        <v>0.30514100288736123</v>
      </c>
      <c r="L38" s="23">
        <f>[2]bs10!L30</f>
        <v>2586791</v>
      </c>
    </row>
    <row r="39" spans="1:19">
      <c r="A39" s="55" t="s">
        <v>27</v>
      </c>
      <c r="B39" s="125">
        <f>[2]bs10!B31</f>
        <v>13106</v>
      </c>
      <c r="C39" s="132">
        <f t="shared" si="15"/>
        <v>4.3009581166883479E-3</v>
      </c>
      <c r="D39" s="125">
        <f>[2]bs10!D31</f>
        <v>765381</v>
      </c>
      <c r="E39" s="132">
        <f t="shared" si="16"/>
        <v>0.25117286924378485</v>
      </c>
      <c r="F39" s="125">
        <f>[2]bs10!F31</f>
        <v>1084907</v>
      </c>
      <c r="G39" s="132">
        <f t="shared" si="17"/>
        <v>0.3560307925760724</v>
      </c>
      <c r="H39" s="125">
        <f>[2]bs10!H31</f>
        <v>416678</v>
      </c>
      <c r="I39" s="132">
        <f t="shared" si="18"/>
        <v>0.13674001420307244</v>
      </c>
      <c r="J39" s="125">
        <f>[2]bs10!J31</f>
        <v>767157</v>
      </c>
      <c r="K39" s="132">
        <f t="shared" si="19"/>
        <v>0.25175569402748993</v>
      </c>
      <c r="L39" s="147">
        <f>[2]bs10!L31</f>
        <v>3047228</v>
      </c>
    </row>
    <row r="40" spans="1:19">
      <c r="A40" s="59" t="s">
        <v>28</v>
      </c>
      <c r="B40" s="19">
        <f>[2]bs10!B32</f>
        <v>21490</v>
      </c>
      <c r="C40" s="83">
        <f t="shared" si="15"/>
        <v>4.167296900027536E-3</v>
      </c>
      <c r="D40" s="19">
        <f>[2]bs10!D32</f>
        <v>1257507</v>
      </c>
      <c r="E40" s="83">
        <f t="shared" si="16"/>
        <v>0.24385318859297009</v>
      </c>
      <c r="F40" s="19">
        <f>[2]bs10!F32</f>
        <v>1725026</v>
      </c>
      <c r="G40" s="83">
        <f t="shared" si="17"/>
        <v>0.33451351802079576</v>
      </c>
      <c r="H40" s="19">
        <f>[2]bs10!H32</f>
        <v>913321</v>
      </c>
      <c r="I40" s="83">
        <f t="shared" si="18"/>
        <v>0.17710934257934152</v>
      </c>
      <c r="J40" s="19">
        <f>[2]bs10!J32</f>
        <v>1239477</v>
      </c>
      <c r="K40" s="83">
        <f t="shared" si="19"/>
        <v>0.24035684782482228</v>
      </c>
      <c r="L40" s="17">
        <f>[2]bs10!L32</f>
        <v>5156820</v>
      </c>
    </row>
    <row r="41" spans="1:19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19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19">
      <c r="A43" s="537" t="s">
        <v>219</v>
      </c>
      <c r="B43" s="560" t="s">
        <v>81</v>
      </c>
      <c r="C43" s="561"/>
      <c r="D43" s="560" t="s">
        <v>82</v>
      </c>
      <c r="E43" s="561"/>
      <c r="F43" s="560" t="s">
        <v>83</v>
      </c>
      <c r="G43" s="561"/>
      <c r="H43" s="560" t="s">
        <v>84</v>
      </c>
      <c r="I43" s="561"/>
      <c r="J43" s="560" t="s">
        <v>85</v>
      </c>
      <c r="K43" s="561"/>
      <c r="L43" s="528" t="s">
        <v>11</v>
      </c>
    </row>
    <row r="44" spans="1:19">
      <c r="A44" s="538"/>
      <c r="B44" s="208" t="s">
        <v>29</v>
      </c>
      <c r="C44" s="209" t="s">
        <v>12</v>
      </c>
      <c r="D44" s="208" t="s">
        <v>29</v>
      </c>
      <c r="E44" s="209" t="s">
        <v>12</v>
      </c>
      <c r="F44" s="208" t="s">
        <v>29</v>
      </c>
      <c r="G44" s="209" t="s">
        <v>12</v>
      </c>
      <c r="H44" s="208" t="s">
        <v>29</v>
      </c>
      <c r="I44" s="209" t="s">
        <v>12</v>
      </c>
      <c r="J44" s="208" t="s">
        <v>29</v>
      </c>
      <c r="K44" s="209" t="s">
        <v>12</v>
      </c>
      <c r="L44" s="528"/>
    </row>
    <row r="45" spans="1:19">
      <c r="A45" s="181" t="s">
        <v>194</v>
      </c>
      <c r="B45" s="112">
        <f>[2]bs10!B38</f>
        <v>30540</v>
      </c>
      <c r="C45" s="111">
        <f t="shared" ref="C45:C46" si="20">B45/$L45</f>
        <v>4.6267511662321705E-3</v>
      </c>
      <c r="D45" s="112">
        <f>[2]bs10!D38</f>
        <v>1649722</v>
      </c>
      <c r="E45" s="111">
        <f t="shared" ref="E45:E46" si="21">D45/$L45</f>
        <v>0.24992970489387256</v>
      </c>
      <c r="F45" s="112">
        <f>[2]bs10!F38</f>
        <v>2280887</v>
      </c>
      <c r="G45" s="111">
        <f t="shared" ref="G45:G46" si="22">F45/$L45</f>
        <v>0.34554998648637186</v>
      </c>
      <c r="H45" s="112">
        <f>[2]bs10!H38</f>
        <v>796707</v>
      </c>
      <c r="I45" s="111">
        <f t="shared" ref="I45:I46" si="23">H45/$L45</f>
        <v>0.12069957568419561</v>
      </c>
      <c r="J45" s="112">
        <f>[2]bs10!J38</f>
        <v>1842889</v>
      </c>
      <c r="K45" s="111">
        <f t="shared" ref="K45:K46" si="24">J45/$L45</f>
        <v>0.27919413326740139</v>
      </c>
      <c r="L45" s="110">
        <f>[2]bs10!L38</f>
        <v>6600744</v>
      </c>
    </row>
    <row r="46" spans="1:19">
      <c r="A46" s="59" t="s">
        <v>195</v>
      </c>
      <c r="B46" s="19">
        <f>[2]bs10!B39</f>
        <v>38205</v>
      </c>
      <c r="C46" s="83">
        <f t="shared" si="20"/>
        <v>6.8067182424859304E-3</v>
      </c>
      <c r="D46" s="19">
        <f>[2]bs10!D39</f>
        <v>1217768</v>
      </c>
      <c r="E46" s="83">
        <f t="shared" si="21"/>
        <v>0.21696122655975936</v>
      </c>
      <c r="F46" s="19">
        <f>[2]bs10!F39</f>
        <v>1978579</v>
      </c>
      <c r="G46" s="83">
        <f t="shared" si="22"/>
        <v>0.35250961323124119</v>
      </c>
      <c r="H46" s="19">
        <f>[2]bs10!H39</f>
        <v>1061447</v>
      </c>
      <c r="I46" s="83">
        <f t="shared" si="23"/>
        <v>0.18911060485098713</v>
      </c>
      <c r="J46" s="19">
        <f>[2]bs10!J39</f>
        <v>1316839</v>
      </c>
      <c r="K46" s="83">
        <f t="shared" si="24"/>
        <v>0.23461201527854808</v>
      </c>
      <c r="L46" s="17">
        <f>[2]bs10!L39</f>
        <v>5612837</v>
      </c>
    </row>
    <row r="47" spans="1:19">
      <c r="A47" s="34" t="s">
        <v>30</v>
      </c>
    </row>
    <row r="49" spans="1:18" ht="12.75" customHeight="1">
      <c r="A49" s="564" t="s">
        <v>191</v>
      </c>
      <c r="B49" s="560" t="s">
        <v>81</v>
      </c>
      <c r="C49" s="561"/>
      <c r="D49" s="560" t="s">
        <v>82</v>
      </c>
      <c r="E49" s="561"/>
      <c r="F49" s="560" t="s">
        <v>83</v>
      </c>
      <c r="G49" s="561"/>
      <c r="H49" s="560" t="s">
        <v>84</v>
      </c>
      <c r="I49" s="561"/>
      <c r="J49" s="560" t="s">
        <v>85</v>
      </c>
      <c r="K49" s="561"/>
      <c r="L49" s="528" t="s">
        <v>11</v>
      </c>
      <c r="M49" s="34"/>
      <c r="R49" s="105"/>
    </row>
    <row r="50" spans="1:18">
      <c r="A50" s="565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528"/>
      <c r="M50" s="34"/>
      <c r="R50" s="105"/>
    </row>
    <row r="51" spans="1:18">
      <c r="A51" s="55" t="s">
        <v>173</v>
      </c>
      <c r="B51" s="112">
        <f>[3]bs10!B4</f>
        <v>1148</v>
      </c>
      <c r="C51" s="111">
        <f>B51/$L51</f>
        <v>7.7481186515033912E-3</v>
      </c>
      <c r="D51" s="112">
        <f>[3]bs10!D4</f>
        <v>39591</v>
      </c>
      <c r="E51" s="111">
        <f t="shared" ref="E51:E74" si="25">D51/$L51</f>
        <v>0.26720885499274455</v>
      </c>
      <c r="F51" s="112">
        <f>[3]bs10!F4</f>
        <v>35684</v>
      </c>
      <c r="G51" s="111">
        <f t="shared" ref="G51:G74" si="26">F51/$L51</f>
        <v>0.2408396044949887</v>
      </c>
      <c r="H51" s="112">
        <f>[3]bs10!H4</f>
        <v>8923</v>
      </c>
      <c r="I51" s="111">
        <f t="shared" ref="I51:I74" si="27">H51/$L51</f>
        <v>6.0223399588296832E-2</v>
      </c>
      <c r="J51" s="112">
        <f>[3]bs10!J4</f>
        <v>62820</v>
      </c>
      <c r="K51" s="111">
        <f t="shared" ref="K51:K74" si="28">J51/$L51</f>
        <v>0.42398677150474134</v>
      </c>
      <c r="L51" s="110">
        <f>[3]bs10!L4</f>
        <v>148165</v>
      </c>
      <c r="M51" s="34"/>
      <c r="R51" s="105"/>
    </row>
    <row r="52" spans="1:18">
      <c r="A52" s="41" t="s">
        <v>190</v>
      </c>
      <c r="B52" s="127">
        <f>[3]bs10!B5</f>
        <v>725</v>
      </c>
      <c r="C52" s="82">
        <f t="shared" ref="C52:C74" si="29">B52/$L52</f>
        <v>9.4061416266527241E-4</v>
      </c>
      <c r="D52" s="127">
        <f>[3]bs10!D5</f>
        <v>340721</v>
      </c>
      <c r="E52" s="82">
        <f t="shared" si="25"/>
        <v>0.4420510318861714</v>
      </c>
      <c r="F52" s="127">
        <f>[3]bs10!F5</f>
        <v>217105</v>
      </c>
      <c r="G52" s="82">
        <f t="shared" si="26"/>
        <v>0.28167177625578477</v>
      </c>
      <c r="H52" s="127">
        <f>[3]bs10!H5</f>
        <v>31786</v>
      </c>
      <c r="I52" s="82">
        <f t="shared" si="27"/>
        <v>4.1239119688935656E-2</v>
      </c>
      <c r="J52" s="127">
        <f>[3]bs10!J5</f>
        <v>180436</v>
      </c>
      <c r="K52" s="82">
        <f t="shared" si="28"/>
        <v>0.23409745800644288</v>
      </c>
      <c r="L52" s="16">
        <f>[3]bs10!L5</f>
        <v>770773</v>
      </c>
      <c r="M52" s="34"/>
      <c r="R52" s="105"/>
    </row>
    <row r="53" spans="1:18">
      <c r="A53" s="55" t="s">
        <v>174</v>
      </c>
      <c r="B53" s="125">
        <f>[3]bs10!B6</f>
        <v>19056</v>
      </c>
      <c r="C53" s="124">
        <f t="shared" si="29"/>
        <v>4.4447181186638976E-3</v>
      </c>
      <c r="D53" s="125">
        <f>[3]bs10!D6</f>
        <v>384533</v>
      </c>
      <c r="E53" s="124">
        <f t="shared" si="25"/>
        <v>8.9690427808783821E-2</v>
      </c>
      <c r="F53" s="125">
        <f>[3]bs10!F6</f>
        <v>1542061</v>
      </c>
      <c r="G53" s="124">
        <f t="shared" si="26"/>
        <v>0.35967813112851432</v>
      </c>
      <c r="H53" s="125">
        <f>[3]bs10!H6</f>
        <v>1213316</v>
      </c>
      <c r="I53" s="124">
        <f t="shared" si="27"/>
        <v>0.28299997947443356</v>
      </c>
      <c r="J53" s="125">
        <f>[3]bs10!J6</f>
        <v>1128369</v>
      </c>
      <c r="K53" s="124">
        <f t="shared" si="28"/>
        <v>0.26318651022453105</v>
      </c>
      <c r="L53" s="123">
        <f>[3]bs10!L6</f>
        <v>4287336</v>
      </c>
      <c r="M53" s="34"/>
      <c r="R53" s="105"/>
    </row>
    <row r="54" spans="1:18">
      <c r="A54" s="41" t="s">
        <v>184</v>
      </c>
      <c r="B54" s="127">
        <f>[3]bs10!B7</f>
        <v>1759</v>
      </c>
      <c r="C54" s="82">
        <f t="shared" si="29"/>
        <v>3.310354691613831E-3</v>
      </c>
      <c r="D54" s="127">
        <f>[3]bs10!D7</f>
        <v>126128</v>
      </c>
      <c r="E54" s="82">
        <f t="shared" si="25"/>
        <v>0.23736692242403026</v>
      </c>
      <c r="F54" s="127">
        <f>[3]bs10!F7</f>
        <v>240657</v>
      </c>
      <c r="G54" s="82">
        <f t="shared" si="26"/>
        <v>0.45290507619085257</v>
      </c>
      <c r="H54" s="127">
        <f>[3]bs10!H7</f>
        <v>37829</v>
      </c>
      <c r="I54" s="82">
        <f t="shared" si="27"/>
        <v>7.1192386372404548E-2</v>
      </c>
      <c r="J54" s="127">
        <f>[3]bs10!J7</f>
        <v>124991</v>
      </c>
      <c r="K54" s="82">
        <f t="shared" si="28"/>
        <v>0.23522714227373753</v>
      </c>
      <c r="L54" s="16">
        <f>[3]bs10!L7</f>
        <v>531363</v>
      </c>
      <c r="M54" s="34"/>
      <c r="R54" s="105"/>
    </row>
    <row r="55" spans="1:18">
      <c r="A55" s="55" t="s">
        <v>213</v>
      </c>
      <c r="B55" s="130">
        <f>[3]bs10!B8</f>
        <v>14188</v>
      </c>
      <c r="C55" s="124">
        <f t="shared" si="29"/>
        <v>1.1038762488436453E-2</v>
      </c>
      <c r="D55" s="130">
        <f>[3]bs10!D8</f>
        <v>256925</v>
      </c>
      <c r="E55" s="124">
        <f t="shared" si="25"/>
        <v>0.19989667693413699</v>
      </c>
      <c r="F55" s="130">
        <f>[3]bs10!F8</f>
        <v>582607</v>
      </c>
      <c r="G55" s="124">
        <f t="shared" si="26"/>
        <v>0.4532887156118196</v>
      </c>
      <c r="H55" s="130">
        <f>[3]bs10!H8</f>
        <v>70266</v>
      </c>
      <c r="I55" s="124">
        <f t="shared" si="27"/>
        <v>5.4669416761522115E-2</v>
      </c>
      <c r="J55" s="130">
        <f>[3]bs10!J8</f>
        <v>361303</v>
      </c>
      <c r="K55" s="124">
        <f t="shared" si="28"/>
        <v>0.28110642820408482</v>
      </c>
      <c r="L55" s="129">
        <f>[3]bs10!L8</f>
        <v>1285289</v>
      </c>
      <c r="M55" s="34"/>
      <c r="R55" s="105"/>
    </row>
    <row r="56" spans="1:18">
      <c r="A56" s="41" t="s">
        <v>175</v>
      </c>
      <c r="B56" s="127">
        <f>[3]bs10!B9</f>
        <v>263</v>
      </c>
      <c r="C56" s="82">
        <f t="shared" si="29"/>
        <v>6.1722165767431815E-4</v>
      </c>
      <c r="D56" s="127">
        <f>[3]bs10!D9</f>
        <v>23162</v>
      </c>
      <c r="E56" s="82">
        <f t="shared" si="25"/>
        <v>5.4357749182709345E-2</v>
      </c>
      <c r="F56" s="127">
        <f>[3]bs10!F9</f>
        <v>105574</v>
      </c>
      <c r="G56" s="82">
        <f t="shared" si="26"/>
        <v>0.24776638512284588</v>
      </c>
      <c r="H56" s="127">
        <f>[3]bs10!H9</f>
        <v>262169</v>
      </c>
      <c r="I56" s="82">
        <f t="shared" si="27"/>
        <v>0.61527142498410003</v>
      </c>
      <c r="J56" s="127">
        <f>[3]bs10!J9</f>
        <v>34936</v>
      </c>
      <c r="K56" s="82">
        <f t="shared" si="28"/>
        <v>8.1989565903079778E-2</v>
      </c>
      <c r="L56" s="16">
        <f>[3]bs10!L9</f>
        <v>426103</v>
      </c>
      <c r="M56" s="34"/>
      <c r="R56" s="105"/>
    </row>
    <row r="57" spans="1:18">
      <c r="A57" s="55" t="s">
        <v>215</v>
      </c>
      <c r="B57" s="125">
        <f>[3]bs10!B10</f>
        <v>0</v>
      </c>
      <c r="C57" s="124">
        <f t="shared" si="29"/>
        <v>0</v>
      </c>
      <c r="D57" s="125">
        <f>[3]bs10!D10</f>
        <v>85909</v>
      </c>
      <c r="E57" s="124">
        <f t="shared" si="25"/>
        <v>0.22252585717875062</v>
      </c>
      <c r="F57" s="125">
        <f>[3]bs10!F10</f>
        <v>145927</v>
      </c>
      <c r="G57" s="124">
        <f t="shared" si="26"/>
        <v>0.37798753053258149</v>
      </c>
      <c r="H57" s="125">
        <f>[3]bs10!H10</f>
        <v>20394</v>
      </c>
      <c r="I57" s="124">
        <f t="shared" si="27"/>
        <v>5.2825575100436978E-2</v>
      </c>
      <c r="J57" s="125">
        <f>[3]bs10!J10</f>
        <v>133833</v>
      </c>
      <c r="K57" s="124">
        <f t="shared" si="28"/>
        <v>0.34666103718823094</v>
      </c>
      <c r="L57" s="123">
        <f>[3]bs10!L10</f>
        <v>386063</v>
      </c>
      <c r="M57" s="34"/>
      <c r="R57" s="105"/>
    </row>
    <row r="58" spans="1:18">
      <c r="A58" s="41" t="s">
        <v>176</v>
      </c>
      <c r="B58" s="127">
        <f>[3]bs10!B11</f>
        <v>381</v>
      </c>
      <c r="C58" s="82">
        <f>B58/$L58</f>
        <v>4.7316849020752347E-3</v>
      </c>
      <c r="D58" s="127">
        <f>[3]bs10!D11</f>
        <v>21458</v>
      </c>
      <c r="E58" s="82">
        <f t="shared" si="25"/>
        <v>0.26648948721451549</v>
      </c>
      <c r="F58" s="127">
        <f>[3]bs10!F11</f>
        <v>39510</v>
      </c>
      <c r="G58" s="82">
        <f t="shared" si="26"/>
        <v>0.49067945008134523</v>
      </c>
      <c r="H58" s="127">
        <f>[3]bs10!H11</f>
        <v>807</v>
      </c>
      <c r="I58" s="82">
        <f t="shared" si="27"/>
        <v>1.002223022565542E-2</v>
      </c>
      <c r="J58" s="127">
        <f>[3]bs10!J11</f>
        <v>18364</v>
      </c>
      <c r="K58" s="82">
        <f t="shared" si="28"/>
        <v>0.22806472845593076</v>
      </c>
      <c r="L58" s="16">
        <f>[3]bs10!L11</f>
        <v>80521</v>
      </c>
      <c r="M58" s="34"/>
      <c r="R58" s="105"/>
    </row>
    <row r="59" spans="1:18">
      <c r="A59" s="55" t="s">
        <v>189</v>
      </c>
      <c r="B59" s="130">
        <f>[3]bs10!B12</f>
        <v>2290</v>
      </c>
      <c r="C59" s="124">
        <f t="shared" si="29"/>
        <v>8.5594037571670983E-3</v>
      </c>
      <c r="D59" s="130">
        <f>[3]bs10!D12</f>
        <v>29376</v>
      </c>
      <c r="E59" s="124">
        <f t="shared" si="25"/>
        <v>0.10979958286923175</v>
      </c>
      <c r="F59" s="130">
        <f>[3]bs10!F12</f>
        <v>111204</v>
      </c>
      <c r="G59" s="124">
        <f t="shared" si="26"/>
        <v>0.41565062681747167</v>
      </c>
      <c r="H59" s="130">
        <f>[3]bs10!H12</f>
        <v>48008</v>
      </c>
      <c r="I59" s="124">
        <f t="shared" si="27"/>
        <v>0.17944098496684632</v>
      </c>
      <c r="J59" s="130">
        <f>[3]bs10!J12</f>
        <v>76665</v>
      </c>
      <c r="K59" s="124">
        <f t="shared" si="28"/>
        <v>0.2865531393201815</v>
      </c>
      <c r="L59" s="129">
        <f>[3]bs10!L12</f>
        <v>267542</v>
      </c>
      <c r="M59" s="34"/>
      <c r="R59" s="105"/>
    </row>
    <row r="60" spans="1:18">
      <c r="A60" s="41" t="s">
        <v>186</v>
      </c>
      <c r="B60" s="127">
        <f>[3]bs10!B13</f>
        <v>4230</v>
      </c>
      <c r="C60" s="82">
        <f t="shared" si="29"/>
        <v>1.9484736956051095E-2</v>
      </c>
      <c r="D60" s="127">
        <f>[3]bs10!D13</f>
        <v>77428</v>
      </c>
      <c r="E60" s="82">
        <f t="shared" si="25"/>
        <v>0.35665820639080947</v>
      </c>
      <c r="F60" s="127">
        <f>[3]bs10!F13</f>
        <v>29108</v>
      </c>
      <c r="G60" s="82">
        <f t="shared" si="26"/>
        <v>0.13408078565407452</v>
      </c>
      <c r="H60" s="127">
        <f>[3]bs10!H13</f>
        <v>5633</v>
      </c>
      <c r="I60" s="82">
        <f t="shared" si="27"/>
        <v>2.5947405029181043E-2</v>
      </c>
      <c r="J60" s="127">
        <f>[3]bs10!J13</f>
        <v>100695</v>
      </c>
      <c r="K60" s="82">
        <f t="shared" si="28"/>
        <v>0.46383347229067728</v>
      </c>
      <c r="L60" s="16">
        <f>[3]bs10!L13</f>
        <v>217093</v>
      </c>
      <c r="M60" s="34"/>
      <c r="R60" s="105"/>
    </row>
    <row r="61" spans="1:18">
      <c r="A61" s="55" t="s">
        <v>217</v>
      </c>
      <c r="B61" s="125">
        <f>[3]bs10!B14</f>
        <v>7365</v>
      </c>
      <c r="C61" s="124">
        <f t="shared" si="29"/>
        <v>3.9491675380036997E-3</v>
      </c>
      <c r="D61" s="125">
        <f>[3]bs10!D14</f>
        <v>741833</v>
      </c>
      <c r="E61" s="124">
        <f t="shared" si="25"/>
        <v>0.3977763478913644</v>
      </c>
      <c r="F61" s="125">
        <f>[3]bs10!F14</f>
        <v>511027</v>
      </c>
      <c r="G61" s="124">
        <f t="shared" si="26"/>
        <v>0.27401646156733422</v>
      </c>
      <c r="H61" s="125">
        <f>[3]bs10!H14</f>
        <v>22023</v>
      </c>
      <c r="I61" s="124">
        <f t="shared" si="27"/>
        <v>1.1808895680849352E-2</v>
      </c>
      <c r="J61" s="125">
        <f>[3]bs10!J14</f>
        <v>582702</v>
      </c>
      <c r="K61" s="124">
        <f t="shared" si="28"/>
        <v>0.31244912732244834</v>
      </c>
      <c r="L61" s="123">
        <f>[3]bs10!L14</f>
        <v>1864950</v>
      </c>
      <c r="M61" s="34"/>
      <c r="R61" s="105"/>
    </row>
    <row r="62" spans="1:18">
      <c r="A62" s="41" t="s">
        <v>188</v>
      </c>
      <c r="B62" s="127">
        <f>[3]bs10!B15</f>
        <v>2319</v>
      </c>
      <c r="C62" s="82">
        <f t="shared" si="29"/>
        <v>1.4770042100033756E-2</v>
      </c>
      <c r="D62" s="127">
        <f>[3]bs10!D15</f>
        <v>75333</v>
      </c>
      <c r="E62" s="82">
        <f t="shared" si="25"/>
        <v>0.47980663282528807</v>
      </c>
      <c r="F62" s="127">
        <f>[3]bs10!F15</f>
        <v>14554</v>
      </c>
      <c r="G62" s="82">
        <f t="shared" si="26"/>
        <v>9.2696503977529668E-2</v>
      </c>
      <c r="H62" s="127">
        <f>[3]bs10!H15</f>
        <v>4948</v>
      </c>
      <c r="I62" s="82">
        <f t="shared" si="27"/>
        <v>3.1514518460960338E-2</v>
      </c>
      <c r="J62" s="127">
        <f>[3]bs10!J15</f>
        <v>59853</v>
      </c>
      <c r="K62" s="82">
        <f t="shared" si="28"/>
        <v>0.38121230263618822</v>
      </c>
      <c r="L62" s="16">
        <f>[3]bs10!L15</f>
        <v>157007</v>
      </c>
      <c r="M62" s="34"/>
      <c r="R62" s="105"/>
    </row>
    <row r="63" spans="1:18">
      <c r="A63" s="55" t="s">
        <v>177</v>
      </c>
      <c r="B63" s="130">
        <f>[3]bs10!B16</f>
        <v>2912</v>
      </c>
      <c r="C63" s="124">
        <f t="shared" si="29"/>
        <v>1.7909639962114223E-2</v>
      </c>
      <c r="D63" s="130">
        <f>[3]bs10!D16</f>
        <v>50540</v>
      </c>
      <c r="E63" s="124">
        <f t="shared" si="25"/>
        <v>0.31083557818861707</v>
      </c>
      <c r="F63" s="130">
        <f>[3]bs10!F16</f>
        <v>77549</v>
      </c>
      <c r="G63" s="124">
        <f t="shared" si="26"/>
        <v>0.47694871889491619</v>
      </c>
      <c r="H63" s="130">
        <f>[3]bs10!H16</f>
        <v>12139</v>
      </c>
      <c r="I63" s="124">
        <f t="shared" si="27"/>
        <v>7.4658351476684259E-2</v>
      </c>
      <c r="J63" s="130">
        <f>[3]bs10!J16</f>
        <v>19454</v>
      </c>
      <c r="K63" s="124">
        <f t="shared" si="28"/>
        <v>0.1196477114776683</v>
      </c>
      <c r="L63" s="129">
        <f>[3]bs10!L16</f>
        <v>162594</v>
      </c>
      <c r="M63" s="34"/>
      <c r="R63" s="105"/>
    </row>
    <row r="64" spans="1:18">
      <c r="A64" s="41" t="s">
        <v>178</v>
      </c>
      <c r="B64" s="127">
        <f>[3]bs10!B17</f>
        <v>755</v>
      </c>
      <c r="C64" s="82">
        <f t="shared" si="29"/>
        <v>4.0472591210746946E-3</v>
      </c>
      <c r="D64" s="127">
        <f>[3]bs10!D17</f>
        <v>23087</v>
      </c>
      <c r="E64" s="82">
        <f t="shared" si="25"/>
        <v>0.12376035937516752</v>
      </c>
      <c r="F64" s="127">
        <f>[3]bs10!F17</f>
        <v>68789</v>
      </c>
      <c r="G64" s="82">
        <f t="shared" si="26"/>
        <v>0.36875087109881743</v>
      </c>
      <c r="H64" s="127">
        <f>[3]bs10!H17</f>
        <v>28226</v>
      </c>
      <c r="I64" s="82">
        <f t="shared" si="27"/>
        <v>0.15130852443901235</v>
      </c>
      <c r="J64" s="127">
        <f>[3]bs10!J17</f>
        <v>65689</v>
      </c>
      <c r="K64" s="82">
        <f t="shared" si="28"/>
        <v>0.35213298596592796</v>
      </c>
      <c r="L64" s="16">
        <f>[3]bs10!L17</f>
        <v>186546</v>
      </c>
      <c r="M64" s="34"/>
      <c r="R64" s="105"/>
    </row>
    <row r="65" spans="1:18">
      <c r="A65" s="55" t="s">
        <v>214</v>
      </c>
      <c r="B65" s="125">
        <f>[3]bs10!B18</f>
        <v>18462</v>
      </c>
      <c r="C65" s="124">
        <f t="shared" si="29"/>
        <v>5.6737196330613561E-2</v>
      </c>
      <c r="D65" s="125">
        <f>[3]bs10!D18</f>
        <v>136073</v>
      </c>
      <c r="E65" s="124">
        <f t="shared" si="25"/>
        <v>0.41817790685167261</v>
      </c>
      <c r="F65" s="125">
        <f>[3]bs10!F18</f>
        <v>103595</v>
      </c>
      <c r="G65" s="124">
        <f t="shared" si="26"/>
        <v>0.31836690791192246</v>
      </c>
      <c r="H65" s="125">
        <f>[3]bs10!H18</f>
        <v>11593</v>
      </c>
      <c r="I65" s="124">
        <f t="shared" si="27"/>
        <v>3.5627468154089646E-2</v>
      </c>
      <c r="J65" s="125">
        <f>[3]bs10!J18</f>
        <v>55671</v>
      </c>
      <c r="K65" s="124">
        <f t="shared" si="28"/>
        <v>0.17108744756373023</v>
      </c>
      <c r="L65" s="123">
        <f>[3]bs10!L18</f>
        <v>325395</v>
      </c>
      <c r="M65" s="34"/>
      <c r="R65" s="105"/>
    </row>
    <row r="66" spans="1:18">
      <c r="A66" s="41" t="s">
        <v>171</v>
      </c>
      <c r="B66" s="127">
        <f>[3]bs10!B19</f>
        <v>776</v>
      </c>
      <c r="C66" s="82">
        <f t="shared" si="29"/>
        <v>6.257105766051976E-3</v>
      </c>
      <c r="D66" s="127">
        <f>[3]bs10!D19</f>
        <v>32155</v>
      </c>
      <c r="E66" s="82">
        <f t="shared" si="25"/>
        <v>0.25927478854046559</v>
      </c>
      <c r="F66" s="127">
        <f>[3]bs10!F19</f>
        <v>48325</v>
      </c>
      <c r="G66" s="82">
        <f t="shared" si="26"/>
        <v>0.38965803626863627</v>
      </c>
      <c r="H66" s="127">
        <f>[3]bs10!H19</f>
        <v>11490</v>
      </c>
      <c r="I66" s="82">
        <f t="shared" si="27"/>
        <v>9.2647094396826293E-2</v>
      </c>
      <c r="J66" s="127">
        <f>[3]bs10!J19</f>
        <v>31273</v>
      </c>
      <c r="K66" s="82">
        <f t="shared" si="28"/>
        <v>0.25216297502801988</v>
      </c>
      <c r="L66" s="16">
        <f>[3]bs10!L19</f>
        <v>124019</v>
      </c>
      <c r="M66" s="34"/>
      <c r="R66" s="105"/>
    </row>
    <row r="67" spans="1:18">
      <c r="A67" s="55" t="s">
        <v>172</v>
      </c>
      <c r="B67" s="130">
        <f>[3]bs10!B20</f>
        <v>32</v>
      </c>
      <c r="C67" s="124">
        <f t="shared" si="29"/>
        <v>7.1671743415158574E-4</v>
      </c>
      <c r="D67" s="130">
        <f>[3]bs10!D20</f>
        <v>714</v>
      </c>
      <c r="E67" s="124">
        <f t="shared" si="25"/>
        <v>1.5991757749507257E-2</v>
      </c>
      <c r="F67" s="130">
        <f>[3]bs10!F20</f>
        <v>22316</v>
      </c>
      <c r="G67" s="124">
        <f t="shared" si="26"/>
        <v>0.4998208206414621</v>
      </c>
      <c r="H67" s="130">
        <f>[3]bs10!H20</f>
        <v>19361</v>
      </c>
      <c r="I67" s="124">
        <f t="shared" si="27"/>
        <v>0.4336364450815266</v>
      </c>
      <c r="J67" s="130">
        <f>[3]bs10!J20</f>
        <v>2225</v>
      </c>
      <c r="K67" s="124">
        <f t="shared" si="28"/>
        <v>4.9834259093352443E-2</v>
      </c>
      <c r="L67" s="129">
        <f>[3]bs10!L20</f>
        <v>44648</v>
      </c>
      <c r="M67" s="34"/>
      <c r="R67" s="105"/>
    </row>
    <row r="68" spans="1:18">
      <c r="A68" s="41" t="s">
        <v>179</v>
      </c>
      <c r="B68" s="127">
        <f>[3]bs10!B21</f>
        <v>0</v>
      </c>
      <c r="C68" s="82">
        <f t="shared" si="29"/>
        <v>0</v>
      </c>
      <c r="D68" s="127">
        <f>[3]bs10!D21</f>
        <v>4579</v>
      </c>
      <c r="E68" s="82">
        <f t="shared" si="25"/>
        <v>4.2704991419831383E-2</v>
      </c>
      <c r="F68" s="127">
        <f>[3]bs10!F21</f>
        <v>56561</v>
      </c>
      <c r="G68" s="82">
        <f t="shared" si="26"/>
        <v>0.52750317093188093</v>
      </c>
      <c r="H68" s="127">
        <f>[3]bs10!H21</f>
        <v>38786</v>
      </c>
      <c r="I68" s="82">
        <f t="shared" si="27"/>
        <v>0.36172871745131685</v>
      </c>
      <c r="J68" s="127">
        <f>[3]bs10!J21</f>
        <v>7298</v>
      </c>
      <c r="K68" s="82">
        <f t="shared" si="28"/>
        <v>6.8063120196970833E-2</v>
      </c>
      <c r="L68" s="16">
        <f>[3]bs10!L21</f>
        <v>107224</v>
      </c>
      <c r="M68" s="34"/>
      <c r="R68" s="105"/>
    </row>
    <row r="69" spans="1:18">
      <c r="A69" s="55" t="s">
        <v>187</v>
      </c>
      <c r="B69" s="125">
        <f>[3]bs10!B22</f>
        <v>2657</v>
      </c>
      <c r="C69" s="124">
        <f t="shared" si="29"/>
        <v>1.2663657637991927E-2</v>
      </c>
      <c r="D69" s="125">
        <f>[3]bs10!D22</f>
        <v>84008</v>
      </c>
      <c r="E69" s="124">
        <f t="shared" si="25"/>
        <v>0.40039463712925322</v>
      </c>
      <c r="F69" s="125">
        <f>[3]bs10!F22</f>
        <v>42429</v>
      </c>
      <c r="G69" s="124">
        <f t="shared" si="26"/>
        <v>0.20222293184883683</v>
      </c>
      <c r="H69" s="125">
        <f>[3]bs10!H22</f>
        <v>16383</v>
      </c>
      <c r="I69" s="124">
        <f t="shared" si="27"/>
        <v>7.8083817494626173E-2</v>
      </c>
      <c r="J69" s="125">
        <f>[3]bs10!J22</f>
        <v>64336</v>
      </c>
      <c r="K69" s="124">
        <f t="shared" si="28"/>
        <v>0.3066349558892919</v>
      </c>
      <c r="L69" s="123">
        <f>[3]bs10!L22</f>
        <v>209813</v>
      </c>
      <c r="M69" s="34"/>
      <c r="R69" s="105"/>
    </row>
    <row r="70" spans="1:18">
      <c r="A70" s="41" t="s">
        <v>180</v>
      </c>
      <c r="B70" s="127">
        <f>[3]bs10!B23</f>
        <v>105</v>
      </c>
      <c r="C70" s="82">
        <f t="shared" si="29"/>
        <v>8.6569379173880782E-4</v>
      </c>
      <c r="D70" s="127">
        <f>[3]bs10!D23</f>
        <v>52504</v>
      </c>
      <c r="E70" s="82">
        <f t="shared" si="25"/>
        <v>0.43287987468051775</v>
      </c>
      <c r="F70" s="127">
        <f>[3]bs10!F23</f>
        <v>34037</v>
      </c>
      <c r="G70" s="82">
        <f t="shared" si="26"/>
        <v>0.28062494847060765</v>
      </c>
      <c r="H70" s="127">
        <f>[3]bs10!H23</f>
        <v>7098</v>
      </c>
      <c r="I70" s="82">
        <f t="shared" si="27"/>
        <v>5.8520900321543411E-2</v>
      </c>
      <c r="J70" s="127">
        <f>[3]bs10!J23</f>
        <v>27546</v>
      </c>
      <c r="K70" s="82">
        <f t="shared" si="28"/>
        <v>0.22710858273559237</v>
      </c>
      <c r="L70" s="16">
        <f>[3]bs10!L23</f>
        <v>121290</v>
      </c>
      <c r="M70" s="34"/>
      <c r="R70" s="105"/>
    </row>
    <row r="71" spans="1:18">
      <c r="A71" s="55" t="s">
        <v>181</v>
      </c>
      <c r="B71" s="130">
        <f>[3]bs10!B24</f>
        <v>2511</v>
      </c>
      <c r="C71" s="124">
        <f t="shared" si="29"/>
        <v>2.5640501986092249E-2</v>
      </c>
      <c r="D71" s="130">
        <f>[3]bs10!D24</f>
        <v>18484</v>
      </c>
      <c r="E71" s="124">
        <f t="shared" si="25"/>
        <v>0.18874513688209046</v>
      </c>
      <c r="F71" s="130">
        <f>[3]bs10!F24</f>
        <v>9514</v>
      </c>
      <c r="G71" s="124">
        <f t="shared" si="26"/>
        <v>9.7150034207758529E-2</v>
      </c>
      <c r="H71" s="130">
        <f>[3]bs10!H24</f>
        <v>581</v>
      </c>
      <c r="I71" s="124">
        <f t="shared" si="27"/>
        <v>5.9327485678692142E-3</v>
      </c>
      <c r="J71" s="130">
        <f>[3]bs10!J24</f>
        <v>66841</v>
      </c>
      <c r="K71" s="124">
        <f t="shared" si="28"/>
        <v>0.68253157835618961</v>
      </c>
      <c r="L71" s="129">
        <f>[3]bs10!L24</f>
        <v>97931</v>
      </c>
      <c r="M71" s="34"/>
      <c r="R71" s="105"/>
    </row>
    <row r="72" spans="1:18">
      <c r="A72" s="41" t="s">
        <v>182</v>
      </c>
      <c r="B72" s="127">
        <f>[3]bs10!B25</f>
        <v>185</v>
      </c>
      <c r="C72" s="82">
        <f t="shared" si="29"/>
        <v>1.004763120305448E-3</v>
      </c>
      <c r="D72" s="127">
        <f>[3]bs10!D25</f>
        <v>12880</v>
      </c>
      <c r="E72" s="82">
        <f t="shared" si="25"/>
        <v>6.995323778126579E-2</v>
      </c>
      <c r="F72" s="127">
        <f>[3]bs10!F25</f>
        <v>79594</v>
      </c>
      <c r="G72" s="82">
        <f t="shared" si="26"/>
        <v>0.43228711241941531</v>
      </c>
      <c r="H72" s="127">
        <f>[3]bs10!H25</f>
        <v>21726</v>
      </c>
      <c r="I72" s="82">
        <f t="shared" si="27"/>
        <v>0.11799720838787116</v>
      </c>
      <c r="J72" s="127">
        <f>[3]bs10!J25</f>
        <v>69737</v>
      </c>
      <c r="K72" s="82">
        <f t="shared" si="28"/>
        <v>0.37875224713914069</v>
      </c>
      <c r="L72" s="16">
        <f>[3]bs10!L25</f>
        <v>184123</v>
      </c>
      <c r="M72" s="34"/>
      <c r="R72" s="105"/>
    </row>
    <row r="73" spans="1:18">
      <c r="A73" s="55" t="s">
        <v>183</v>
      </c>
      <c r="B73" s="125">
        <f>[3]bs10!B26</f>
        <v>9418</v>
      </c>
      <c r="C73" s="124">
        <f t="shared" si="29"/>
        <v>3.7652872340850845E-2</v>
      </c>
      <c r="D73" s="125">
        <f>[3]bs10!D26</f>
        <v>65664</v>
      </c>
      <c r="E73" s="124">
        <f t="shared" si="25"/>
        <v>0.26252263849964219</v>
      </c>
      <c r="F73" s="125">
        <f>[3]bs10!F26</f>
        <v>73210</v>
      </c>
      <c r="G73" s="124">
        <f t="shared" si="26"/>
        <v>0.29269131281309096</v>
      </c>
      <c r="H73" s="125">
        <f>[3]bs10!H26</f>
        <v>38519</v>
      </c>
      <c r="I73" s="124">
        <f t="shared" si="27"/>
        <v>0.15399776913328028</v>
      </c>
      <c r="J73" s="125">
        <f>[3]bs10!J26</f>
        <v>63315</v>
      </c>
      <c r="K73" s="124">
        <f t="shared" si="28"/>
        <v>0.25313140924410399</v>
      </c>
      <c r="L73" s="123">
        <f>[3]bs10!L26</f>
        <v>250127</v>
      </c>
      <c r="M73" s="34"/>
      <c r="R73" s="105"/>
    </row>
    <row r="74" spans="1:18">
      <c r="A74" s="59" t="s">
        <v>11</v>
      </c>
      <c r="B74" s="119">
        <f>[3]bs10!B27</f>
        <v>91538</v>
      </c>
      <c r="C74" s="118">
        <f t="shared" si="29"/>
        <v>7.4810921358224652E-3</v>
      </c>
      <c r="D74" s="119">
        <f>[3]bs10!D27</f>
        <v>2683086</v>
      </c>
      <c r="E74" s="118">
        <f t="shared" si="25"/>
        <v>0.21927957323008318</v>
      </c>
      <c r="F74" s="119">
        <f>[3]bs10!F27</f>
        <v>4190935</v>
      </c>
      <c r="G74" s="118">
        <f t="shared" si="26"/>
        <v>0.34251098855385875</v>
      </c>
      <c r="H74" s="119">
        <f>[3]bs10!H27</f>
        <v>1932005</v>
      </c>
      <c r="I74" s="118">
        <f t="shared" si="27"/>
        <v>0.15789625523683806</v>
      </c>
      <c r="J74" s="119">
        <f>[3]bs10!J27</f>
        <v>3338350</v>
      </c>
      <c r="K74" s="118">
        <f t="shared" si="28"/>
        <v>0.27283209084339755</v>
      </c>
      <c r="L74" s="117">
        <f>[3]bs10!L27</f>
        <v>12235914</v>
      </c>
      <c r="M74" s="34"/>
      <c r="R74" s="105"/>
    </row>
    <row r="75" spans="1:18">
      <c r="A75" s="34" t="s">
        <v>405</v>
      </c>
    </row>
    <row r="76" spans="1:18" ht="15">
      <c r="A76" s="28" t="s">
        <v>406</v>
      </c>
    </row>
    <row r="78" spans="1:18">
      <c r="A78" s="105"/>
      <c r="M78" s="34"/>
    </row>
    <row r="79" spans="1:18">
      <c r="A79" s="105"/>
      <c r="M79" s="34"/>
    </row>
    <row r="80" spans="1:18">
      <c r="F80" s="105"/>
      <c r="M80" s="34"/>
    </row>
    <row r="81" spans="1:13">
      <c r="F81" s="105"/>
      <c r="M81" s="34"/>
    </row>
    <row r="82" spans="1:13">
      <c r="F82" s="105"/>
      <c r="M82" s="34"/>
    </row>
    <row r="83" spans="1:13">
      <c r="A83" s="105"/>
      <c r="M83" s="34"/>
    </row>
  </sheetData>
  <mergeCells count="44">
    <mergeCell ref="L43:L44"/>
    <mergeCell ref="H26:I26"/>
    <mergeCell ref="L19:L20"/>
    <mergeCell ref="J26:K26"/>
    <mergeCell ref="H43:I43"/>
    <mergeCell ref="L35:L36"/>
    <mergeCell ref="L26:L27"/>
    <mergeCell ref="J43:K43"/>
    <mergeCell ref="J19:K19"/>
    <mergeCell ref="J35:K35"/>
    <mergeCell ref="A43:A44"/>
    <mergeCell ref="B43:C43"/>
    <mergeCell ref="D43:E43"/>
    <mergeCell ref="F35:G35"/>
    <mergeCell ref="F43:G43"/>
    <mergeCell ref="B26:C26"/>
    <mergeCell ref="D26:E26"/>
    <mergeCell ref="H35:I35"/>
    <mergeCell ref="A35:A36"/>
    <mergeCell ref="B35:C35"/>
    <mergeCell ref="D35:E35"/>
    <mergeCell ref="A19:A20"/>
    <mergeCell ref="F26:G26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B19:C19"/>
    <mergeCell ref="F19:G19"/>
    <mergeCell ref="D19:E19"/>
    <mergeCell ref="H19:I19"/>
    <mergeCell ref="A26:A27"/>
    <mergeCell ref="L49:L50"/>
    <mergeCell ref="A49:A50"/>
    <mergeCell ref="B49:C49"/>
    <mergeCell ref="D49:E49"/>
    <mergeCell ref="F49:G49"/>
    <mergeCell ref="H49:I49"/>
    <mergeCell ref="J49:K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9"/>
  <dimension ref="A6:T76"/>
  <sheetViews>
    <sheetView showGridLines="0" zoomScale="70" zoomScaleNormal="70" workbookViewId="0">
      <selection activeCell="A77" sqref="A77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6.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8" width="13.1640625" style="34" customWidth="1"/>
    <col min="9" max="16384" width="11.5" style="34"/>
  </cols>
  <sheetData>
    <row r="6" spans="1:12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</row>
    <row r="7" spans="1:12" ht="15" customHeight="1">
      <c r="A7" s="33" t="s">
        <v>86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15" customHeight="1">
      <c r="A8" s="33" t="s">
        <v>320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5" customHeight="1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15" customHeight="1">
      <c r="A10" s="35" t="s">
        <v>404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</row>
    <row r="11" spans="1:12" ht="14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  <c r="L11" s="535"/>
    </row>
    <row r="12" spans="1:12" ht="20.25" customHeight="1">
      <c r="A12" s="533"/>
      <c r="B12" s="560" t="s">
        <v>81</v>
      </c>
      <c r="C12" s="561"/>
      <c r="D12" s="560" t="s">
        <v>82</v>
      </c>
      <c r="E12" s="561"/>
      <c r="F12" s="560" t="s">
        <v>83</v>
      </c>
      <c r="G12" s="561"/>
      <c r="H12" s="560" t="s">
        <v>84</v>
      </c>
      <c r="I12" s="561"/>
      <c r="J12" s="560" t="s">
        <v>88</v>
      </c>
      <c r="K12" s="561"/>
      <c r="L12" s="562" t="s">
        <v>11</v>
      </c>
    </row>
    <row r="13" spans="1:12" ht="17.25" customHeight="1">
      <c r="A13" s="53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36" t="s">
        <v>29</v>
      </c>
      <c r="K13" s="37" t="s">
        <v>12</v>
      </c>
      <c r="L13" s="563"/>
    </row>
    <row r="14" spans="1:12" ht="28">
      <c r="A14" s="100" t="s">
        <v>3</v>
      </c>
      <c r="B14" s="142">
        <v>199698</v>
      </c>
      <c r="C14" s="141">
        <v>1.6350485877116148E-2</v>
      </c>
      <c r="D14" s="142">
        <v>6248057</v>
      </c>
      <c r="E14" s="141">
        <v>0.51156630380833401</v>
      </c>
      <c r="F14" s="142">
        <v>4513332</v>
      </c>
      <c r="G14" s="141">
        <v>0.36953385173980902</v>
      </c>
      <c r="H14" s="142">
        <v>853127</v>
      </c>
      <c r="I14" s="141">
        <v>6.9850679350251216E-2</v>
      </c>
      <c r="J14" s="142">
        <v>399368</v>
      </c>
      <c r="K14" s="141">
        <v>3.2698679224489588E-2</v>
      </c>
      <c r="L14" s="140">
        <v>12213582</v>
      </c>
    </row>
    <row r="15" spans="1:12">
      <c r="A15" s="41" t="s">
        <v>4</v>
      </c>
      <c r="B15" s="15">
        <v>82424</v>
      </c>
      <c r="C15" s="82">
        <v>1.7811592662031816E-2</v>
      </c>
      <c r="D15" s="15">
        <v>2473861</v>
      </c>
      <c r="E15" s="82">
        <v>0.53459434672530681</v>
      </c>
      <c r="F15" s="15">
        <v>1676745</v>
      </c>
      <c r="G15" s="82">
        <v>0.36233983958675309</v>
      </c>
      <c r="H15" s="15">
        <v>298514</v>
      </c>
      <c r="I15" s="82">
        <v>6.4508028874038698E-2</v>
      </c>
      <c r="J15" s="15">
        <v>96004</v>
      </c>
      <c r="K15" s="82">
        <v>2.0746192151869628E-2</v>
      </c>
      <c r="L15" s="16">
        <v>4627548</v>
      </c>
    </row>
    <row r="16" spans="1:12">
      <c r="A16" s="45" t="s">
        <v>5</v>
      </c>
      <c r="B16" s="138">
        <v>117274</v>
      </c>
      <c r="C16" s="137">
        <v>1.5459197783716761E-2</v>
      </c>
      <c r="D16" s="138">
        <v>3774196</v>
      </c>
      <c r="E16" s="137">
        <v>0.49751899345560541</v>
      </c>
      <c r="F16" s="138">
        <v>2836587</v>
      </c>
      <c r="G16" s="137">
        <v>0.37392226293739256</v>
      </c>
      <c r="H16" s="138">
        <v>554612</v>
      </c>
      <c r="I16" s="137">
        <v>7.3109611689059134E-2</v>
      </c>
      <c r="J16" s="138">
        <v>303364</v>
      </c>
      <c r="K16" s="137">
        <v>3.9989802313039988E-2</v>
      </c>
      <c r="L16" s="136">
        <v>7586034</v>
      </c>
    </row>
    <row r="17" spans="1:12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  <c r="K17" s="4"/>
      <c r="L17" s="4"/>
    </row>
    <row r="18" spans="1:12">
      <c r="B18" s="9"/>
      <c r="C18" s="9"/>
      <c r="D18" s="9"/>
      <c r="E18" s="9"/>
      <c r="F18" s="8"/>
      <c r="G18" s="8"/>
      <c r="H18" s="8"/>
      <c r="I18" s="4"/>
      <c r="J18" s="4"/>
      <c r="K18" s="4"/>
      <c r="L18" s="4"/>
    </row>
    <row r="19" spans="1:12">
      <c r="A19" s="536" t="s">
        <v>14</v>
      </c>
      <c r="B19" s="560" t="s">
        <v>81</v>
      </c>
      <c r="C19" s="561"/>
      <c r="D19" s="560" t="s">
        <v>82</v>
      </c>
      <c r="E19" s="561"/>
      <c r="F19" s="560" t="s">
        <v>83</v>
      </c>
      <c r="G19" s="561"/>
      <c r="H19" s="560" t="s">
        <v>84</v>
      </c>
      <c r="I19" s="561"/>
      <c r="J19" s="560" t="s">
        <v>88</v>
      </c>
      <c r="K19" s="561"/>
      <c r="L19" s="528" t="s">
        <v>11</v>
      </c>
    </row>
    <row r="20" spans="1:12">
      <c r="A20" s="536"/>
      <c r="B20" s="208" t="s">
        <v>29</v>
      </c>
      <c r="C20" s="209" t="s">
        <v>12</v>
      </c>
      <c r="D20" s="208" t="s">
        <v>29</v>
      </c>
      <c r="E20" s="209" t="s">
        <v>12</v>
      </c>
      <c r="F20" s="208" t="s">
        <v>29</v>
      </c>
      <c r="G20" s="209" t="s">
        <v>12</v>
      </c>
      <c r="H20" s="208" t="s">
        <v>29</v>
      </c>
      <c r="I20" s="209" t="s">
        <v>12</v>
      </c>
      <c r="J20" s="208" t="s">
        <v>29</v>
      </c>
      <c r="K20" s="209" t="s">
        <v>12</v>
      </c>
      <c r="L20" s="528"/>
    </row>
    <row r="21" spans="1:12" ht="14">
      <c r="A21" s="101" t="s">
        <v>15</v>
      </c>
      <c r="B21" s="134">
        <v>11389</v>
      </c>
      <c r="C21" s="111">
        <v>2.0843742393379196E-2</v>
      </c>
      <c r="D21" s="134">
        <v>319516</v>
      </c>
      <c r="E21" s="111">
        <v>0.5847668096025066</v>
      </c>
      <c r="F21" s="134">
        <v>184510</v>
      </c>
      <c r="G21" s="111">
        <v>0.33768363412085306</v>
      </c>
      <c r="H21" s="134">
        <v>28060</v>
      </c>
      <c r="I21" s="111">
        <v>5.1354413166934787E-2</v>
      </c>
      <c r="J21" s="134">
        <v>2925</v>
      </c>
      <c r="K21" s="111">
        <v>5.3532308807300163E-3</v>
      </c>
      <c r="L21" s="110">
        <v>546399</v>
      </c>
    </row>
    <row r="22" spans="1:12">
      <c r="A22" s="41" t="s">
        <v>16</v>
      </c>
      <c r="B22" s="15">
        <v>133991</v>
      </c>
      <c r="C22" s="82">
        <v>1.8225916981628947E-2</v>
      </c>
      <c r="D22" s="15">
        <v>3874209</v>
      </c>
      <c r="E22" s="82">
        <v>0.52698324218402504</v>
      </c>
      <c r="F22" s="15">
        <v>2750952</v>
      </c>
      <c r="G22" s="82">
        <v>0.37419395909013375</v>
      </c>
      <c r="H22" s="15">
        <v>531634</v>
      </c>
      <c r="I22" s="82">
        <v>7.2314686423799526E-2</v>
      </c>
      <c r="J22" s="15">
        <v>60888</v>
      </c>
      <c r="K22" s="82">
        <v>8.2821953204127389E-3</v>
      </c>
      <c r="L22" s="16">
        <v>7351674</v>
      </c>
    </row>
    <row r="23" spans="1:12">
      <c r="A23" s="45" t="s">
        <v>17</v>
      </c>
      <c r="B23" s="138">
        <v>54318</v>
      </c>
      <c r="C23" s="137">
        <v>1.2590990758771889E-2</v>
      </c>
      <c r="D23" s="138">
        <v>2052861</v>
      </c>
      <c r="E23" s="137">
        <v>0.47585614124310943</v>
      </c>
      <c r="F23" s="138">
        <v>1577870</v>
      </c>
      <c r="G23" s="137">
        <v>0.36575254222437126</v>
      </c>
      <c r="H23" s="138">
        <v>293433</v>
      </c>
      <c r="I23" s="137">
        <v>6.8018192704420471E-2</v>
      </c>
      <c r="J23" s="138">
        <v>335554</v>
      </c>
      <c r="K23" s="137">
        <v>7.7781901267884354E-2</v>
      </c>
      <c r="L23" s="136">
        <v>4314037</v>
      </c>
    </row>
    <row r="24" spans="1:12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  <c r="K24" s="4"/>
      <c r="L24" s="4"/>
    </row>
    <row r="25" spans="1:12">
      <c r="B25" s="5"/>
      <c r="C25" s="5"/>
      <c r="D25" s="5"/>
      <c r="E25" s="5"/>
      <c r="F25" s="4"/>
      <c r="G25" s="4"/>
      <c r="H25" s="4"/>
      <c r="I25" s="4"/>
      <c r="J25" s="4"/>
      <c r="K25" s="4"/>
      <c r="L25" s="4"/>
    </row>
    <row r="26" spans="1:12">
      <c r="A26" s="536" t="s">
        <v>18</v>
      </c>
      <c r="B26" s="560" t="s">
        <v>81</v>
      </c>
      <c r="C26" s="561"/>
      <c r="D26" s="560" t="s">
        <v>82</v>
      </c>
      <c r="E26" s="561"/>
      <c r="F26" s="560" t="s">
        <v>83</v>
      </c>
      <c r="G26" s="561"/>
      <c r="H26" s="560" t="s">
        <v>84</v>
      </c>
      <c r="I26" s="561"/>
      <c r="J26" s="560" t="s">
        <v>88</v>
      </c>
      <c r="K26" s="561"/>
      <c r="L26" s="528" t="s">
        <v>11</v>
      </c>
    </row>
    <row r="27" spans="1:12">
      <c r="A27" s="536"/>
      <c r="B27" s="208" t="s">
        <v>29</v>
      </c>
      <c r="C27" s="209" t="s">
        <v>12</v>
      </c>
      <c r="D27" s="208" t="s">
        <v>29</v>
      </c>
      <c r="E27" s="209" t="s">
        <v>12</v>
      </c>
      <c r="F27" s="208" t="s">
        <v>29</v>
      </c>
      <c r="G27" s="209" t="s">
        <v>12</v>
      </c>
      <c r="H27" s="208" t="s">
        <v>29</v>
      </c>
      <c r="I27" s="209" t="s">
        <v>12</v>
      </c>
      <c r="J27" s="208" t="s">
        <v>29</v>
      </c>
      <c r="K27" s="209" t="s">
        <v>12</v>
      </c>
      <c r="L27" s="528"/>
    </row>
    <row r="28" spans="1:12" ht="14">
      <c r="A28" s="101" t="s">
        <v>19</v>
      </c>
      <c r="B28" s="134">
        <v>10789</v>
      </c>
      <c r="C28" s="111">
        <v>8.9630776694834997E-3</v>
      </c>
      <c r="D28" s="134">
        <v>560367</v>
      </c>
      <c r="E28" s="111">
        <v>0.46553090596120678</v>
      </c>
      <c r="F28" s="134">
        <v>462984</v>
      </c>
      <c r="G28" s="111">
        <v>0.38462893240598278</v>
      </c>
      <c r="H28" s="134">
        <v>64750</v>
      </c>
      <c r="I28" s="111">
        <v>5.3791758188808658E-2</v>
      </c>
      <c r="J28" s="134">
        <v>104826</v>
      </c>
      <c r="K28" s="111">
        <v>8.7085325774518246E-2</v>
      </c>
      <c r="L28" s="147">
        <v>1203716</v>
      </c>
    </row>
    <row r="29" spans="1:12">
      <c r="A29" s="41" t="s">
        <v>20</v>
      </c>
      <c r="B29" s="15">
        <v>22757</v>
      </c>
      <c r="C29" s="82">
        <v>6.7879349727939737E-3</v>
      </c>
      <c r="D29" s="15">
        <v>1613007</v>
      </c>
      <c r="E29" s="82">
        <v>0.48112609863608952</v>
      </c>
      <c r="F29" s="15">
        <v>1304789</v>
      </c>
      <c r="G29" s="82">
        <v>0.38919114493197149</v>
      </c>
      <c r="H29" s="15">
        <v>238890</v>
      </c>
      <c r="I29" s="82">
        <v>7.1255867893428498E-2</v>
      </c>
      <c r="J29" s="15">
        <v>173122</v>
      </c>
      <c r="K29" s="82">
        <v>5.1638655286726648E-2</v>
      </c>
      <c r="L29" s="23">
        <v>3352566</v>
      </c>
    </row>
    <row r="30" spans="1:12">
      <c r="A30" s="55" t="s">
        <v>21</v>
      </c>
      <c r="B30" s="125">
        <v>74314</v>
      </c>
      <c r="C30" s="132">
        <v>1.7991792155749062E-2</v>
      </c>
      <c r="D30" s="125">
        <v>2115026</v>
      </c>
      <c r="E30" s="132">
        <v>0.5120584034772091</v>
      </c>
      <c r="F30" s="125">
        <v>1569994</v>
      </c>
      <c r="G30" s="132">
        <v>0.38010342242071604</v>
      </c>
      <c r="H30" s="125">
        <v>298239</v>
      </c>
      <c r="I30" s="132">
        <v>7.2205157853680924E-2</v>
      </c>
      <c r="J30" s="125">
        <v>72867</v>
      </c>
      <c r="K30" s="132">
        <v>1.764146619766083E-2</v>
      </c>
      <c r="L30" s="147">
        <v>4130439</v>
      </c>
    </row>
    <row r="31" spans="1:12">
      <c r="A31" s="41" t="s">
        <v>22</v>
      </c>
      <c r="B31" s="15">
        <v>30074</v>
      </c>
      <c r="C31" s="82">
        <v>2.0014294974265052E-2</v>
      </c>
      <c r="D31" s="15">
        <v>854926</v>
      </c>
      <c r="E31" s="82">
        <v>0.56895461678421644</v>
      </c>
      <c r="F31" s="15">
        <v>452473</v>
      </c>
      <c r="G31" s="82">
        <v>0.30112150328824339</v>
      </c>
      <c r="H31" s="15">
        <v>151909</v>
      </c>
      <c r="I31" s="82">
        <v>0.10109568182634934</v>
      </c>
      <c r="J31" s="15">
        <v>13244</v>
      </c>
      <c r="K31" s="82">
        <v>8.8139031269257959E-3</v>
      </c>
      <c r="L31" s="23">
        <v>1502626</v>
      </c>
    </row>
    <row r="32" spans="1:12">
      <c r="A32" s="45" t="s">
        <v>23</v>
      </c>
      <c r="B32" s="138">
        <v>61764</v>
      </c>
      <c r="C32" s="137">
        <v>3.0565902717051611E-2</v>
      </c>
      <c r="D32" s="138">
        <v>1103144</v>
      </c>
      <c r="E32" s="137">
        <v>0.54592630313611779</v>
      </c>
      <c r="F32" s="138">
        <v>721643</v>
      </c>
      <c r="G32" s="137">
        <v>0.35712825811866583</v>
      </c>
      <c r="H32" s="138">
        <v>98823</v>
      </c>
      <c r="I32" s="137">
        <v>4.8905741276588165E-2</v>
      </c>
      <c r="J32" s="138">
        <v>35309</v>
      </c>
      <c r="K32" s="137">
        <v>1.7473794751576569E-2</v>
      </c>
      <c r="L32" s="136">
        <v>2020683</v>
      </c>
    </row>
    <row r="33" spans="1:20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  <c r="K33" s="4"/>
      <c r="L33" s="4"/>
    </row>
    <row r="34" spans="1:20">
      <c r="B34" s="5"/>
      <c r="C34" s="5"/>
      <c r="D34" s="5"/>
      <c r="E34" s="5"/>
      <c r="F34" s="4"/>
      <c r="G34" s="4"/>
      <c r="H34" s="4"/>
      <c r="I34" s="4"/>
      <c r="J34" s="4"/>
      <c r="K34" s="4"/>
      <c r="L34" s="4"/>
      <c r="O34" s="102"/>
      <c r="R34" s="102"/>
      <c r="S34" s="102"/>
      <c r="T34" s="75"/>
    </row>
    <row r="35" spans="1:20">
      <c r="A35" s="536" t="s">
        <v>24</v>
      </c>
      <c r="B35" s="560" t="s">
        <v>81</v>
      </c>
      <c r="C35" s="561"/>
      <c r="D35" s="560" t="s">
        <v>82</v>
      </c>
      <c r="E35" s="561"/>
      <c r="F35" s="560" t="s">
        <v>83</v>
      </c>
      <c r="G35" s="561"/>
      <c r="H35" s="560" t="s">
        <v>84</v>
      </c>
      <c r="I35" s="561"/>
      <c r="J35" s="560" t="s">
        <v>88</v>
      </c>
      <c r="K35" s="561"/>
      <c r="L35" s="528" t="s">
        <v>11</v>
      </c>
    </row>
    <row r="36" spans="1:20">
      <c r="A36" s="536"/>
      <c r="B36" s="208" t="s">
        <v>29</v>
      </c>
      <c r="C36" s="209" t="s">
        <v>12</v>
      </c>
      <c r="D36" s="208" t="s">
        <v>29</v>
      </c>
      <c r="E36" s="209" t="s">
        <v>12</v>
      </c>
      <c r="F36" s="208" t="s">
        <v>29</v>
      </c>
      <c r="G36" s="209" t="s">
        <v>12</v>
      </c>
      <c r="H36" s="208" t="s">
        <v>29</v>
      </c>
      <c r="I36" s="209" t="s">
        <v>12</v>
      </c>
      <c r="J36" s="208" t="s">
        <v>29</v>
      </c>
      <c r="K36" s="209" t="s">
        <v>12</v>
      </c>
      <c r="L36" s="528"/>
    </row>
    <row r="37" spans="1:20" ht="14">
      <c r="A37" s="101" t="s">
        <v>25</v>
      </c>
      <c r="B37" s="134">
        <v>22505</v>
      </c>
      <c r="C37" s="111">
        <v>1.5818047123090484E-2</v>
      </c>
      <c r="D37" s="134">
        <v>743132</v>
      </c>
      <c r="E37" s="111">
        <v>0.52232379447573773</v>
      </c>
      <c r="F37" s="134">
        <v>503338</v>
      </c>
      <c r="G37" s="111">
        <v>0.35378023562950978</v>
      </c>
      <c r="H37" s="134">
        <v>106687</v>
      </c>
      <c r="I37" s="111">
        <v>7.4986891509493642E-2</v>
      </c>
      <c r="J37" s="134">
        <v>47080</v>
      </c>
      <c r="K37" s="111">
        <v>3.3091031262168405E-2</v>
      </c>
      <c r="L37" s="147">
        <v>1422742</v>
      </c>
    </row>
    <row r="38" spans="1:20">
      <c r="A38" s="41" t="s">
        <v>26</v>
      </c>
      <c r="B38" s="15">
        <v>49330</v>
      </c>
      <c r="C38" s="82">
        <v>1.9069959652712569E-2</v>
      </c>
      <c r="D38" s="15">
        <v>1289835</v>
      </c>
      <c r="E38" s="82">
        <v>0.49862358420142949</v>
      </c>
      <c r="F38" s="15">
        <v>980110</v>
      </c>
      <c r="G38" s="82">
        <v>0.37889029303101796</v>
      </c>
      <c r="H38" s="15">
        <v>144504</v>
      </c>
      <c r="I38" s="82">
        <v>5.5862263321621267E-2</v>
      </c>
      <c r="J38" s="15">
        <v>123012</v>
      </c>
      <c r="K38" s="82">
        <v>4.7553899793218703E-2</v>
      </c>
      <c r="L38" s="23">
        <v>2586791</v>
      </c>
    </row>
    <row r="39" spans="1:20">
      <c r="A39" s="55" t="s">
        <v>27</v>
      </c>
      <c r="B39" s="125">
        <v>52341</v>
      </c>
      <c r="C39" s="132">
        <v>1.7176594596794201E-2</v>
      </c>
      <c r="D39" s="125">
        <v>1619936</v>
      </c>
      <c r="E39" s="132">
        <v>0.53160971217119302</v>
      </c>
      <c r="F39" s="125">
        <v>1059451</v>
      </c>
      <c r="G39" s="132">
        <v>0.34767697067629988</v>
      </c>
      <c r="H39" s="125">
        <v>225074</v>
      </c>
      <c r="I39" s="132">
        <v>7.3861883652946214E-2</v>
      </c>
      <c r="J39" s="125">
        <v>90425</v>
      </c>
      <c r="K39" s="132">
        <v>2.9674510735658768E-2</v>
      </c>
      <c r="L39" s="147">
        <v>3047228</v>
      </c>
    </row>
    <row r="40" spans="1:20">
      <c r="A40" s="59" t="s">
        <v>28</v>
      </c>
      <c r="B40" s="19">
        <v>75522</v>
      </c>
      <c r="C40" s="83">
        <v>1.4645071962953914E-2</v>
      </c>
      <c r="D40" s="19">
        <v>2595154</v>
      </c>
      <c r="E40" s="83">
        <v>0.5032469622752006</v>
      </c>
      <c r="F40" s="19">
        <v>1970433</v>
      </c>
      <c r="G40" s="83">
        <v>0.38210234214108696</v>
      </c>
      <c r="H40" s="19">
        <v>376861</v>
      </c>
      <c r="I40" s="83">
        <v>7.3080115264833753E-2</v>
      </c>
      <c r="J40" s="19">
        <v>138850</v>
      </c>
      <c r="K40" s="83">
        <v>2.6925508355924777E-2</v>
      </c>
      <c r="L40" s="17">
        <v>5156820</v>
      </c>
    </row>
    <row r="41" spans="1:20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4"/>
      <c r="L41" s="4"/>
    </row>
    <row r="42" spans="1:20">
      <c r="B42" s="5"/>
      <c r="C42" s="5"/>
      <c r="D42" s="5"/>
      <c r="E42" s="5"/>
      <c r="F42" s="4"/>
      <c r="G42" s="4"/>
      <c r="H42" s="4"/>
      <c r="I42" s="4"/>
      <c r="J42" s="4"/>
      <c r="K42" s="4"/>
      <c r="L42" s="4"/>
    </row>
    <row r="43" spans="1:20">
      <c r="A43" s="537" t="s">
        <v>219</v>
      </c>
      <c r="B43" s="560" t="s">
        <v>81</v>
      </c>
      <c r="C43" s="561"/>
      <c r="D43" s="560" t="s">
        <v>82</v>
      </c>
      <c r="E43" s="561"/>
      <c r="F43" s="560" t="s">
        <v>83</v>
      </c>
      <c r="G43" s="561"/>
      <c r="H43" s="560" t="s">
        <v>84</v>
      </c>
      <c r="I43" s="561"/>
      <c r="J43" s="560" t="s">
        <v>88</v>
      </c>
      <c r="K43" s="561"/>
      <c r="L43" s="528" t="s">
        <v>11</v>
      </c>
    </row>
    <row r="44" spans="1:20">
      <c r="A44" s="566"/>
      <c r="B44" s="208" t="s">
        <v>29</v>
      </c>
      <c r="C44" s="209" t="s">
        <v>12</v>
      </c>
      <c r="D44" s="208" t="s">
        <v>29</v>
      </c>
      <c r="E44" s="209" t="s">
        <v>12</v>
      </c>
      <c r="F44" s="208" t="s">
        <v>29</v>
      </c>
      <c r="G44" s="209" t="s">
        <v>12</v>
      </c>
      <c r="H44" s="208" t="s">
        <v>29</v>
      </c>
      <c r="I44" s="209" t="s">
        <v>12</v>
      </c>
      <c r="J44" s="208" t="s">
        <v>29</v>
      </c>
      <c r="K44" s="209" t="s">
        <v>12</v>
      </c>
      <c r="L44" s="528"/>
    </row>
    <row r="45" spans="1:20">
      <c r="A45" s="55" t="s">
        <v>194</v>
      </c>
      <c r="B45" s="112">
        <v>125203</v>
      </c>
      <c r="C45" s="111">
        <v>1.8968013302742844E-2</v>
      </c>
      <c r="D45" s="112">
        <v>3524057</v>
      </c>
      <c r="E45" s="111">
        <v>0.53388784658214283</v>
      </c>
      <c r="F45" s="112">
        <v>2290960</v>
      </c>
      <c r="G45" s="111">
        <v>0.34707602658124598</v>
      </c>
      <c r="H45" s="112">
        <v>405536</v>
      </c>
      <c r="I45" s="111">
        <v>6.1437922755374241E-2</v>
      </c>
      <c r="J45" s="112">
        <v>254989</v>
      </c>
      <c r="K45" s="111">
        <v>3.8630342276567614E-2</v>
      </c>
      <c r="L45" s="110">
        <v>6600744</v>
      </c>
    </row>
    <row r="46" spans="1:20">
      <c r="A46" s="59" t="s">
        <v>195</v>
      </c>
      <c r="B46" s="19">
        <v>74495</v>
      </c>
      <c r="C46" s="83">
        <v>1.3272254298494683E-2</v>
      </c>
      <c r="D46" s="19">
        <v>2724000</v>
      </c>
      <c r="E46" s="83">
        <v>0.48531607099938945</v>
      </c>
      <c r="F46" s="19">
        <v>2222372</v>
      </c>
      <c r="G46" s="83">
        <v>0.39594451077057824</v>
      </c>
      <c r="H46" s="19">
        <v>447591</v>
      </c>
      <c r="I46" s="83">
        <v>7.9744165027418393E-2</v>
      </c>
      <c r="J46" s="19">
        <v>144379</v>
      </c>
      <c r="K46" s="83">
        <v>2.5722998904119252E-2</v>
      </c>
      <c r="L46" s="17">
        <v>5612837</v>
      </c>
    </row>
    <row r="47" spans="1:20">
      <c r="A47" s="34" t="s">
        <v>30</v>
      </c>
    </row>
    <row r="49" spans="1:12">
      <c r="A49" s="564" t="s">
        <v>191</v>
      </c>
      <c r="B49" s="560" t="s">
        <v>81</v>
      </c>
      <c r="C49" s="561"/>
      <c r="D49" s="560" t="s">
        <v>82</v>
      </c>
      <c r="E49" s="561"/>
      <c r="F49" s="560" t="s">
        <v>83</v>
      </c>
      <c r="G49" s="561"/>
      <c r="H49" s="560" t="s">
        <v>84</v>
      </c>
      <c r="I49" s="561"/>
      <c r="J49" s="560" t="s">
        <v>88</v>
      </c>
      <c r="K49" s="561"/>
      <c r="L49" s="528" t="s">
        <v>11</v>
      </c>
    </row>
    <row r="50" spans="1:12">
      <c r="A50" s="565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36" t="s">
        <v>29</v>
      </c>
      <c r="K50" s="37" t="s">
        <v>12</v>
      </c>
      <c r="L50" s="528"/>
    </row>
    <row r="51" spans="1:12">
      <c r="A51" s="55" t="s">
        <v>173</v>
      </c>
      <c r="B51" s="112">
        <v>4662</v>
      </c>
      <c r="C51" s="111">
        <v>3.1464920865251579E-2</v>
      </c>
      <c r="D51" s="112">
        <v>88632</v>
      </c>
      <c r="E51" s="111">
        <v>0.59819795498262074</v>
      </c>
      <c r="F51" s="112">
        <v>43495</v>
      </c>
      <c r="G51" s="111">
        <v>0.29355785779367599</v>
      </c>
      <c r="H51" s="112">
        <v>2353</v>
      </c>
      <c r="I51" s="111">
        <v>1.588094354267202E-2</v>
      </c>
      <c r="J51" s="112">
        <v>9023</v>
      </c>
      <c r="K51" s="111">
        <v>6.0898322815779705E-2</v>
      </c>
      <c r="L51" s="110">
        <v>148165</v>
      </c>
    </row>
    <row r="52" spans="1:12">
      <c r="A52" s="41" t="s">
        <v>190</v>
      </c>
      <c r="B52" s="127">
        <v>3365</v>
      </c>
      <c r="C52" s="82">
        <v>4.365747113611919E-3</v>
      </c>
      <c r="D52" s="127">
        <v>474353</v>
      </c>
      <c r="E52" s="82">
        <v>0.61542503434863438</v>
      </c>
      <c r="F52" s="127">
        <v>239483</v>
      </c>
      <c r="G52" s="82">
        <v>0.31070496761043781</v>
      </c>
      <c r="H52" s="127">
        <v>8393</v>
      </c>
      <c r="I52" s="82">
        <v>1.0889068506551216E-2</v>
      </c>
      <c r="J52" s="127">
        <v>45180</v>
      </c>
      <c r="K52" s="82">
        <v>5.8616479819609664E-2</v>
      </c>
      <c r="L52" s="16">
        <v>770773</v>
      </c>
    </row>
    <row r="53" spans="1:12">
      <c r="A53" s="55" t="s">
        <v>174</v>
      </c>
      <c r="B53" s="125">
        <v>59629</v>
      </c>
      <c r="C53" s="124">
        <v>1.3908170481623088E-2</v>
      </c>
      <c r="D53" s="125">
        <v>1563540</v>
      </c>
      <c r="E53" s="124">
        <v>0.3646880020600205</v>
      </c>
      <c r="F53" s="125">
        <v>2215862</v>
      </c>
      <c r="G53" s="124">
        <v>0.51683889482886347</v>
      </c>
      <c r="H53" s="125">
        <v>350971</v>
      </c>
      <c r="I53" s="124">
        <v>8.1862256655414925E-2</v>
      </c>
      <c r="J53" s="125">
        <v>97335</v>
      </c>
      <c r="K53" s="124">
        <v>2.2702909219151472E-2</v>
      </c>
      <c r="L53" s="123">
        <v>4287336</v>
      </c>
    </row>
    <row r="54" spans="1:12">
      <c r="A54" s="41" t="s">
        <v>184</v>
      </c>
      <c r="B54" s="127">
        <v>2124</v>
      </c>
      <c r="C54" s="82">
        <v>3.9972674047684918E-3</v>
      </c>
      <c r="D54" s="127">
        <v>286899</v>
      </c>
      <c r="E54" s="82">
        <v>0.53993033011331237</v>
      </c>
      <c r="F54" s="127">
        <v>205946</v>
      </c>
      <c r="G54" s="82">
        <v>0.38758061814616374</v>
      </c>
      <c r="H54" s="127">
        <v>6210</v>
      </c>
      <c r="I54" s="82">
        <v>1.1686925886823133E-2</v>
      </c>
      <c r="J54" s="127">
        <v>30185</v>
      </c>
      <c r="K54" s="82">
        <v>5.6806740401571056E-2</v>
      </c>
      <c r="L54" s="16">
        <v>531363</v>
      </c>
    </row>
    <row r="55" spans="1:12">
      <c r="A55" s="55" t="s">
        <v>213</v>
      </c>
      <c r="B55" s="130">
        <v>20303</v>
      </c>
      <c r="C55" s="124">
        <v>1.5796447335968796E-2</v>
      </c>
      <c r="D55" s="130">
        <v>611707</v>
      </c>
      <c r="E55" s="124">
        <v>0.47592953802607818</v>
      </c>
      <c r="F55" s="130">
        <v>589067</v>
      </c>
      <c r="G55" s="124">
        <v>0.45831482258075812</v>
      </c>
      <c r="H55" s="130">
        <v>32670</v>
      </c>
      <c r="I55" s="124">
        <v>2.5418407844461439E-2</v>
      </c>
      <c r="J55" s="130">
        <v>31542</v>
      </c>
      <c r="K55" s="124">
        <v>2.454078421273348E-2</v>
      </c>
      <c r="L55" s="129">
        <v>1285289</v>
      </c>
    </row>
    <row r="56" spans="1:12">
      <c r="A56" s="41" t="s">
        <v>175</v>
      </c>
      <c r="B56" s="127">
        <v>129</v>
      </c>
      <c r="C56" s="82">
        <v>3.0274370281363895E-4</v>
      </c>
      <c r="D56" s="127">
        <v>37379</v>
      </c>
      <c r="E56" s="82">
        <v>8.7722921453263644E-2</v>
      </c>
      <c r="F56" s="127">
        <v>143659</v>
      </c>
      <c r="G56" s="82">
        <v>0.33714618296515164</v>
      </c>
      <c r="H56" s="127">
        <v>229371</v>
      </c>
      <c r="I56" s="82">
        <v>0.53829942525633478</v>
      </c>
      <c r="J56" s="127">
        <v>15565</v>
      </c>
      <c r="K56" s="82">
        <v>3.6528726622436357E-2</v>
      </c>
      <c r="L56" s="16">
        <v>426103</v>
      </c>
    </row>
    <row r="57" spans="1:12">
      <c r="A57" s="55" t="s">
        <v>215</v>
      </c>
      <c r="B57" s="125">
        <v>0</v>
      </c>
      <c r="C57" s="124">
        <v>0</v>
      </c>
      <c r="D57" s="125">
        <v>157740</v>
      </c>
      <c r="E57" s="124">
        <v>0.40858616339820186</v>
      </c>
      <c r="F57" s="125">
        <v>218685</v>
      </c>
      <c r="G57" s="124">
        <v>0.56644899925659797</v>
      </c>
      <c r="H57" s="125">
        <v>8219</v>
      </c>
      <c r="I57" s="124">
        <v>2.1289271440153551E-2</v>
      </c>
      <c r="J57" s="125">
        <v>1419</v>
      </c>
      <c r="K57" s="124">
        <v>3.6755659050465858E-3</v>
      </c>
      <c r="L57" s="123">
        <v>386063</v>
      </c>
    </row>
    <row r="58" spans="1:12">
      <c r="A58" s="41" t="s">
        <v>176</v>
      </c>
      <c r="B58" s="127">
        <v>131</v>
      </c>
      <c r="C58" s="82">
        <v>1.626904782603296E-3</v>
      </c>
      <c r="D58" s="127">
        <v>41673</v>
      </c>
      <c r="E58" s="82">
        <v>0.51754200767501646</v>
      </c>
      <c r="F58" s="127">
        <v>37862</v>
      </c>
      <c r="G58" s="82">
        <v>0.47021273953378623</v>
      </c>
      <c r="H58" s="127">
        <v>127</v>
      </c>
      <c r="I58" s="82">
        <v>1.5772283006917449E-3</v>
      </c>
      <c r="J58" s="127">
        <v>728</v>
      </c>
      <c r="K58" s="82">
        <v>9.0411197079022856E-3</v>
      </c>
      <c r="L58" s="16">
        <v>80521</v>
      </c>
    </row>
    <row r="59" spans="1:12">
      <c r="A59" s="55" t="s">
        <v>189</v>
      </c>
      <c r="B59" s="130">
        <v>1891</v>
      </c>
      <c r="C59" s="124">
        <v>7.068049128734928E-3</v>
      </c>
      <c r="D59" s="130">
        <v>129200</v>
      </c>
      <c r="E59" s="124">
        <v>0.48291483206375074</v>
      </c>
      <c r="F59" s="130">
        <v>111628</v>
      </c>
      <c r="G59" s="124">
        <v>0.417235424718362</v>
      </c>
      <c r="H59" s="130">
        <v>18834</v>
      </c>
      <c r="I59" s="124">
        <v>7.039642373907648E-2</v>
      </c>
      <c r="J59" s="130">
        <v>5990</v>
      </c>
      <c r="K59" s="124">
        <v>2.2389008080974201E-2</v>
      </c>
      <c r="L59" s="129">
        <v>267542</v>
      </c>
    </row>
    <row r="60" spans="1:12">
      <c r="A60" s="41" t="s">
        <v>186</v>
      </c>
      <c r="B60" s="127">
        <v>28316</v>
      </c>
      <c r="C60" s="82">
        <v>0.1304325795857075</v>
      </c>
      <c r="D60" s="127">
        <v>150418</v>
      </c>
      <c r="E60" s="82">
        <v>0.69287356110054221</v>
      </c>
      <c r="F60" s="127">
        <v>23723</v>
      </c>
      <c r="G60" s="82">
        <v>0.10927574818165486</v>
      </c>
      <c r="H60" s="127">
        <v>2331</v>
      </c>
      <c r="I60" s="82">
        <v>1.0737333769398368E-2</v>
      </c>
      <c r="J60" s="127">
        <v>12305</v>
      </c>
      <c r="K60" s="82">
        <v>5.6680777362697096E-2</v>
      </c>
      <c r="L60" s="16">
        <v>217093</v>
      </c>
    </row>
    <row r="61" spans="1:12">
      <c r="A61" s="55" t="s">
        <v>217</v>
      </c>
      <c r="B61" s="125">
        <v>36175</v>
      </c>
      <c r="C61" s="124">
        <v>1.9397302876752728E-2</v>
      </c>
      <c r="D61" s="125">
        <v>1522457</v>
      </c>
      <c r="E61" s="124">
        <v>0.81635271723102498</v>
      </c>
      <c r="F61" s="125">
        <v>212670</v>
      </c>
      <c r="G61" s="124">
        <v>0.1140352288265101</v>
      </c>
      <c r="H61" s="125">
        <v>4322</v>
      </c>
      <c r="I61" s="124">
        <v>2.3174884045148664E-3</v>
      </c>
      <c r="J61" s="125">
        <v>89326</v>
      </c>
      <c r="K61" s="124">
        <v>4.789726266119735E-2</v>
      </c>
      <c r="L61" s="123">
        <v>1864950</v>
      </c>
    </row>
    <row r="62" spans="1:12">
      <c r="A62" s="41" t="s">
        <v>188</v>
      </c>
      <c r="B62" s="127">
        <v>4112</v>
      </c>
      <c r="C62" s="82">
        <v>2.6189915099326781E-2</v>
      </c>
      <c r="D62" s="127">
        <v>117321</v>
      </c>
      <c r="E62" s="82">
        <v>0.74723419974905581</v>
      </c>
      <c r="F62" s="127">
        <v>28015</v>
      </c>
      <c r="G62" s="82">
        <v>0.17843153489971786</v>
      </c>
      <c r="H62" s="127">
        <v>3492</v>
      </c>
      <c r="I62" s="82">
        <v>2.224104657754113E-2</v>
      </c>
      <c r="J62" s="127">
        <v>4068</v>
      </c>
      <c r="K62" s="82">
        <v>2.5909672817135541E-2</v>
      </c>
      <c r="L62" s="16">
        <v>157007</v>
      </c>
    </row>
    <row r="63" spans="1:12">
      <c r="A63" s="55" t="s">
        <v>177</v>
      </c>
      <c r="B63" s="130">
        <v>3043</v>
      </c>
      <c r="C63" s="124">
        <v>1.8715327748871424E-2</v>
      </c>
      <c r="D63" s="130">
        <v>79390</v>
      </c>
      <c r="E63" s="124">
        <v>0.48827139992865665</v>
      </c>
      <c r="F63" s="130">
        <v>69264</v>
      </c>
      <c r="G63" s="124">
        <v>0.42599357909885971</v>
      </c>
      <c r="H63" s="130">
        <v>7501</v>
      </c>
      <c r="I63" s="124">
        <v>4.6133313652410295E-2</v>
      </c>
      <c r="J63" s="130">
        <v>3397</v>
      </c>
      <c r="K63" s="124">
        <v>2.0892529859650417E-2</v>
      </c>
      <c r="L63" s="129">
        <v>162594</v>
      </c>
    </row>
    <row r="64" spans="1:12">
      <c r="A64" s="41" t="s">
        <v>178</v>
      </c>
      <c r="B64" s="127">
        <v>1411</v>
      </c>
      <c r="C64" s="82">
        <v>7.5638180395184032E-3</v>
      </c>
      <c r="D64" s="127">
        <v>75115</v>
      </c>
      <c r="E64" s="82">
        <v>0.40266207798612674</v>
      </c>
      <c r="F64" s="127">
        <v>97460</v>
      </c>
      <c r="G64" s="82">
        <v>0.52244486614561558</v>
      </c>
      <c r="H64" s="127">
        <v>7783</v>
      </c>
      <c r="I64" s="82">
        <v>4.1721612899767349E-2</v>
      </c>
      <c r="J64" s="127">
        <v>4777</v>
      </c>
      <c r="K64" s="82">
        <v>2.5607624928971943E-2</v>
      </c>
      <c r="L64" s="16">
        <v>186546</v>
      </c>
    </row>
    <row r="65" spans="1:12">
      <c r="A65" s="55" t="s">
        <v>214</v>
      </c>
      <c r="B65" s="125">
        <v>23002</v>
      </c>
      <c r="C65" s="124">
        <v>7.0689469721415515E-2</v>
      </c>
      <c r="D65" s="125">
        <v>217125</v>
      </c>
      <c r="E65" s="124">
        <v>0.66726593832111736</v>
      </c>
      <c r="F65" s="125">
        <v>65236</v>
      </c>
      <c r="G65" s="124">
        <v>0.20048249051153214</v>
      </c>
      <c r="H65" s="125">
        <v>4908</v>
      </c>
      <c r="I65" s="124">
        <v>1.5083206564329507E-2</v>
      </c>
      <c r="J65" s="125">
        <v>15124</v>
      </c>
      <c r="K65" s="124">
        <v>4.6478894881605434E-2</v>
      </c>
      <c r="L65" s="123">
        <v>325395</v>
      </c>
    </row>
    <row r="66" spans="1:12">
      <c r="A66" s="41" t="s">
        <v>171</v>
      </c>
      <c r="B66" s="127">
        <v>1736</v>
      </c>
      <c r="C66" s="82">
        <v>1.399785516735339E-2</v>
      </c>
      <c r="D66" s="127">
        <v>52891</v>
      </c>
      <c r="E66" s="82">
        <v>0.42647497560857611</v>
      </c>
      <c r="F66" s="127">
        <v>54992</v>
      </c>
      <c r="G66" s="82">
        <v>0.44341592820454928</v>
      </c>
      <c r="H66" s="127">
        <v>5456</v>
      </c>
      <c r="I66" s="82">
        <v>4.3993259097396369E-2</v>
      </c>
      <c r="J66" s="127">
        <v>8944</v>
      </c>
      <c r="K66" s="82">
        <v>7.2117981922124832E-2</v>
      </c>
      <c r="L66" s="16">
        <v>124019</v>
      </c>
    </row>
    <row r="67" spans="1:12">
      <c r="A67" s="55" t="s">
        <v>172</v>
      </c>
      <c r="B67" s="130">
        <v>0</v>
      </c>
      <c r="C67" s="124">
        <v>0</v>
      </c>
      <c r="D67" s="130">
        <v>1386</v>
      </c>
      <c r="E67" s="124">
        <v>3.1042823866690557E-2</v>
      </c>
      <c r="F67" s="130">
        <v>21321</v>
      </c>
      <c r="G67" s="124">
        <v>0.47753538792331124</v>
      </c>
      <c r="H67" s="130">
        <v>20479</v>
      </c>
      <c r="I67" s="124">
        <v>0.45867676043719763</v>
      </c>
      <c r="J67" s="130">
        <v>1461</v>
      </c>
      <c r="K67" s="124">
        <v>3.272263035298334E-2</v>
      </c>
      <c r="L67" s="129">
        <v>44648</v>
      </c>
    </row>
    <row r="68" spans="1:12">
      <c r="A68" s="41" t="s">
        <v>179</v>
      </c>
      <c r="B68" s="127">
        <v>538</v>
      </c>
      <c r="C68" s="82">
        <v>5.017533388047452E-3</v>
      </c>
      <c r="D68" s="127">
        <v>22236</v>
      </c>
      <c r="E68" s="82">
        <v>0.20737894501231069</v>
      </c>
      <c r="F68" s="127">
        <v>49807</v>
      </c>
      <c r="G68" s="82">
        <v>0.46451354174438558</v>
      </c>
      <c r="H68" s="127">
        <v>32317</v>
      </c>
      <c r="I68" s="82">
        <v>0.30139707528165338</v>
      </c>
      <c r="J68" s="127">
        <v>2325</v>
      </c>
      <c r="K68" s="82">
        <v>2.1683578303364918E-2</v>
      </c>
      <c r="L68" s="16">
        <v>107224</v>
      </c>
    </row>
    <row r="69" spans="1:12">
      <c r="A69" s="55" t="s">
        <v>187</v>
      </c>
      <c r="B69" s="125">
        <v>4514</v>
      </c>
      <c r="C69" s="124">
        <v>2.1514396152764605E-2</v>
      </c>
      <c r="D69" s="125">
        <v>148253</v>
      </c>
      <c r="E69" s="124">
        <v>0.7065958734682789</v>
      </c>
      <c r="F69" s="125">
        <v>49870</v>
      </c>
      <c r="G69" s="124">
        <v>0.23768784584367986</v>
      </c>
      <c r="H69" s="125">
        <v>1669</v>
      </c>
      <c r="I69" s="124">
        <v>7.9547025208161551E-3</v>
      </c>
      <c r="J69" s="125">
        <v>5507</v>
      </c>
      <c r="K69" s="124">
        <v>2.6247182014460496E-2</v>
      </c>
      <c r="L69" s="123">
        <v>209813</v>
      </c>
    </row>
    <row r="70" spans="1:12">
      <c r="A70" s="41" t="s">
        <v>180</v>
      </c>
      <c r="B70" s="127">
        <v>105</v>
      </c>
      <c r="C70" s="82">
        <v>8.6569379173880782E-4</v>
      </c>
      <c r="D70" s="127">
        <v>63889</v>
      </c>
      <c r="E70" s="82">
        <v>0.5267458158133399</v>
      </c>
      <c r="F70" s="127">
        <v>39239</v>
      </c>
      <c r="G70" s="82">
        <v>0.32351389232418171</v>
      </c>
      <c r="H70" s="127">
        <v>5900</v>
      </c>
      <c r="I70" s="82">
        <v>4.8643746392942534E-2</v>
      </c>
      <c r="J70" s="127">
        <v>12156</v>
      </c>
      <c r="K70" s="82">
        <v>0.10022260697501854</v>
      </c>
      <c r="L70" s="16">
        <v>121290</v>
      </c>
    </row>
    <row r="71" spans="1:12">
      <c r="A71" s="55" t="s">
        <v>181</v>
      </c>
      <c r="B71" s="130">
        <v>4748</v>
      </c>
      <c r="C71" s="124">
        <v>4.8483115663068899E-2</v>
      </c>
      <c r="D71" s="130">
        <v>74369</v>
      </c>
      <c r="E71" s="124">
        <v>0.75940202795846057</v>
      </c>
      <c r="F71" s="130">
        <v>13561</v>
      </c>
      <c r="G71" s="124">
        <v>0.13847504875882</v>
      </c>
      <c r="H71" s="130">
        <v>672</v>
      </c>
      <c r="I71" s="124">
        <v>6.8619742471740311E-3</v>
      </c>
      <c r="J71" s="130">
        <v>4581</v>
      </c>
      <c r="K71" s="124">
        <v>4.677783337247654E-2</v>
      </c>
      <c r="L71" s="129">
        <v>97931</v>
      </c>
    </row>
    <row r="72" spans="1:12">
      <c r="A72" s="41" t="s">
        <v>182</v>
      </c>
      <c r="B72" s="127">
        <v>312</v>
      </c>
      <c r="C72" s="82">
        <v>1.694519424515134E-3</v>
      </c>
      <c r="D72" s="127">
        <v>40500</v>
      </c>
      <c r="E72" s="82">
        <v>0.21996165606686835</v>
      </c>
      <c r="F72" s="127">
        <v>110380</v>
      </c>
      <c r="G72" s="82">
        <v>0.59949055794224515</v>
      </c>
      <c r="H72" s="127">
        <v>13865</v>
      </c>
      <c r="I72" s="82">
        <v>7.5302922502892083E-2</v>
      </c>
      <c r="J72" s="127">
        <v>19065</v>
      </c>
      <c r="K72" s="82">
        <v>0.10354491291147766</v>
      </c>
      <c r="L72" s="16">
        <v>184123</v>
      </c>
    </row>
    <row r="73" spans="1:12">
      <c r="A73" s="55" t="s">
        <v>183</v>
      </c>
      <c r="B73" s="125">
        <v>11836</v>
      </c>
      <c r="C73" s="124">
        <v>4.7319961459578536E-2</v>
      </c>
      <c r="D73" s="125">
        <v>105334</v>
      </c>
      <c r="E73" s="124">
        <v>0.42112206998844587</v>
      </c>
      <c r="F73" s="125">
        <v>86423</v>
      </c>
      <c r="G73" s="124">
        <v>0.34551647762936427</v>
      </c>
      <c r="H73" s="125">
        <v>39255</v>
      </c>
      <c r="I73" s="124">
        <v>0.15694027434063496</v>
      </c>
      <c r="J73" s="125">
        <v>7279</v>
      </c>
      <c r="K73" s="124">
        <v>2.9101216581976355E-2</v>
      </c>
      <c r="L73" s="123">
        <v>250127</v>
      </c>
    </row>
    <row r="74" spans="1:12">
      <c r="A74" s="59" t="s">
        <v>11</v>
      </c>
      <c r="B74" s="119">
        <v>212082</v>
      </c>
      <c r="C74" s="118">
        <v>1.7332746863045947E-2</v>
      </c>
      <c r="D74" s="119">
        <v>6061806</v>
      </c>
      <c r="E74" s="118">
        <v>0.49541096807316559</v>
      </c>
      <c r="F74" s="119">
        <v>4727649</v>
      </c>
      <c r="G74" s="118">
        <v>0.38637481433753129</v>
      </c>
      <c r="H74" s="119">
        <v>807096</v>
      </c>
      <c r="I74" s="118">
        <v>6.5961235098579471E-2</v>
      </c>
      <c r="J74" s="119">
        <v>427281</v>
      </c>
      <c r="K74" s="118">
        <v>3.4920235627677668E-2</v>
      </c>
      <c r="L74" s="117">
        <v>12235914</v>
      </c>
    </row>
    <row r="75" spans="1:12">
      <c r="A75" s="34" t="s">
        <v>405</v>
      </c>
    </row>
    <row r="76" spans="1:12" ht="15">
      <c r="A76" s="28" t="s">
        <v>406</v>
      </c>
    </row>
  </sheetData>
  <mergeCells count="44">
    <mergeCell ref="L26:L27"/>
    <mergeCell ref="F26:G26"/>
    <mergeCell ref="H26:I26"/>
    <mergeCell ref="J26:K26"/>
    <mergeCell ref="D26:E26"/>
    <mergeCell ref="L19:L20"/>
    <mergeCell ref="J19:K19"/>
    <mergeCell ref="H19:I19"/>
    <mergeCell ref="D19:E19"/>
    <mergeCell ref="F19:G19"/>
    <mergeCell ref="L35:L36"/>
    <mergeCell ref="H35:I35"/>
    <mergeCell ref="A49:A50"/>
    <mergeCell ref="B43:C43"/>
    <mergeCell ref="D43:E43"/>
    <mergeCell ref="D49:E49"/>
    <mergeCell ref="B49:C49"/>
    <mergeCell ref="A43:A44"/>
    <mergeCell ref="A35:A36"/>
    <mergeCell ref="B35:C35"/>
    <mergeCell ref="L43:L44"/>
    <mergeCell ref="L49:L50"/>
    <mergeCell ref="F49:G49"/>
    <mergeCell ref="H49:I49"/>
    <mergeCell ref="J49:K49"/>
    <mergeCell ref="F43:G43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J43:K43"/>
    <mergeCell ref="H43:I43"/>
    <mergeCell ref="A19:A20"/>
    <mergeCell ref="B19:C19"/>
    <mergeCell ref="A26:A27"/>
    <mergeCell ref="B26:C26"/>
    <mergeCell ref="J35:K35"/>
    <mergeCell ref="D35:E35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6:U84"/>
  <sheetViews>
    <sheetView showGridLines="0" topLeftCell="A13" zoomScale="70" zoomScaleNormal="70" workbookViewId="0">
      <selection activeCell="A49" sqref="A49:L74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6.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8" width="13.1640625" style="4" customWidth="1"/>
    <col min="9" max="16384" width="11.5" style="4"/>
  </cols>
  <sheetData>
    <row r="6" spans="1:12" s="6" customFormat="1" ht="16">
      <c r="A6" s="521" t="s">
        <v>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</row>
    <row r="7" spans="1:12" ht="15" customHeight="1">
      <c r="A7" s="144" t="s">
        <v>31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1:12" ht="15" customHeight="1">
      <c r="A8" s="144" t="s">
        <v>319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2" ht="15" customHeight="1">
      <c r="A9" s="144" t="s">
        <v>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</row>
    <row r="10" spans="1:12" ht="15" customHeight="1">
      <c r="A10" s="145" t="s">
        <v>404</v>
      </c>
      <c r="B10" s="145"/>
      <c r="C10" s="145"/>
      <c r="D10" s="145"/>
      <c r="E10" s="145"/>
      <c r="F10" s="145"/>
      <c r="G10" s="145"/>
      <c r="H10" s="145"/>
      <c r="I10" s="144"/>
      <c r="J10" s="144"/>
      <c r="K10" s="144"/>
      <c r="L10" s="144"/>
    </row>
    <row r="11" spans="1:12" ht="14">
      <c r="A11" s="522" t="s">
        <v>13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</row>
    <row r="12" spans="1:12" ht="20.25" customHeight="1">
      <c r="A12" s="523"/>
      <c r="B12" s="514" t="s">
        <v>6</v>
      </c>
      <c r="C12" s="515"/>
      <c r="D12" s="514" t="s">
        <v>7</v>
      </c>
      <c r="E12" s="515"/>
      <c r="F12" s="514" t="s">
        <v>8</v>
      </c>
      <c r="G12" s="515"/>
      <c r="H12" s="514" t="s">
        <v>9</v>
      </c>
      <c r="I12" s="515"/>
      <c r="J12" s="514" t="s">
        <v>10</v>
      </c>
      <c r="K12" s="515"/>
      <c r="L12" s="518" t="s">
        <v>11</v>
      </c>
    </row>
    <row r="13" spans="1:12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18"/>
    </row>
    <row r="14" spans="1:12" ht="28">
      <c r="A14" s="143" t="s">
        <v>3</v>
      </c>
      <c r="B14" s="142">
        <v>230508</v>
      </c>
      <c r="C14" s="141">
        <v>1.8867181696931551E-2</v>
      </c>
      <c r="D14" s="142">
        <v>3972065</v>
      </c>
      <c r="E14" s="141">
        <v>0.32511527611632751</v>
      </c>
      <c r="F14" s="142">
        <v>5903315</v>
      </c>
      <c r="G14" s="141">
        <v>0.48318894233268028</v>
      </c>
      <c r="H14" s="142">
        <v>1875003</v>
      </c>
      <c r="I14" s="141">
        <v>0.15346982440215415</v>
      </c>
      <c r="J14" s="142">
        <v>236514</v>
      </c>
      <c r="K14" s="141">
        <v>1.9358775451906521E-2</v>
      </c>
      <c r="L14" s="140">
        <v>12217405</v>
      </c>
    </row>
    <row r="15" spans="1:12">
      <c r="A15" s="13" t="s">
        <v>4</v>
      </c>
      <c r="B15" s="15">
        <v>103685</v>
      </c>
      <c r="C15" s="82">
        <v>2.2406034470090857E-2</v>
      </c>
      <c r="D15" s="15">
        <v>1493438</v>
      </c>
      <c r="E15" s="82">
        <v>0.32272771670871919</v>
      </c>
      <c r="F15" s="15">
        <v>2247367</v>
      </c>
      <c r="G15" s="82">
        <v>0.48564963561696173</v>
      </c>
      <c r="H15" s="15">
        <v>679955</v>
      </c>
      <c r="I15" s="82">
        <v>0.14693634728370186</v>
      </c>
      <c r="J15" s="15">
        <v>103103</v>
      </c>
      <c r="K15" s="82">
        <v>2.2280265920526378E-2</v>
      </c>
      <c r="L15" s="16">
        <v>4627548</v>
      </c>
    </row>
    <row r="16" spans="1:12">
      <c r="A16" s="139" t="s">
        <v>5</v>
      </c>
      <c r="B16" s="138">
        <v>126823</v>
      </c>
      <c r="C16" s="137">
        <v>1.6709537478769364E-2</v>
      </c>
      <c r="D16" s="138">
        <v>2478627</v>
      </c>
      <c r="E16" s="137">
        <v>0.32657097492087139</v>
      </c>
      <c r="F16" s="138">
        <v>3655948</v>
      </c>
      <c r="G16" s="137">
        <v>0.48168865368609709</v>
      </c>
      <c r="H16" s="138">
        <v>1195048</v>
      </c>
      <c r="I16" s="137">
        <v>0.15745329589213605</v>
      </c>
      <c r="J16" s="138">
        <v>133412</v>
      </c>
      <c r="K16" s="137">
        <v>1.757766977691411E-2</v>
      </c>
      <c r="L16" s="136">
        <v>7589857</v>
      </c>
    </row>
    <row r="17" spans="1:12">
      <c r="A17" s="4" t="s">
        <v>30</v>
      </c>
      <c r="B17" s="9"/>
      <c r="C17" s="9"/>
      <c r="D17" s="9"/>
      <c r="E17" s="9"/>
      <c r="F17" s="8"/>
      <c r="G17" s="8"/>
      <c r="H17" s="8"/>
    </row>
    <row r="18" spans="1:12">
      <c r="B18" s="9"/>
      <c r="C18" s="9"/>
      <c r="D18" s="9"/>
      <c r="E18" s="9"/>
      <c r="F18" s="8"/>
      <c r="G18" s="8"/>
      <c r="H18" s="8"/>
    </row>
    <row r="19" spans="1:12">
      <c r="A19" s="519" t="s">
        <v>14</v>
      </c>
      <c r="B19" s="514" t="s">
        <v>6</v>
      </c>
      <c r="C19" s="515"/>
      <c r="D19" s="514" t="s">
        <v>7</v>
      </c>
      <c r="E19" s="515"/>
      <c r="F19" s="514" t="s">
        <v>8</v>
      </c>
      <c r="G19" s="515"/>
      <c r="H19" s="514" t="s">
        <v>9</v>
      </c>
      <c r="I19" s="515"/>
      <c r="J19" s="514" t="s">
        <v>10</v>
      </c>
      <c r="K19" s="515"/>
      <c r="L19" s="518" t="s">
        <v>11</v>
      </c>
    </row>
    <row r="20" spans="1:12">
      <c r="A20" s="520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217" t="s">
        <v>29</v>
      </c>
      <c r="I20" s="218" t="s">
        <v>12</v>
      </c>
      <c r="J20" s="217" t="s">
        <v>29</v>
      </c>
      <c r="K20" s="218" t="s">
        <v>12</v>
      </c>
      <c r="L20" s="518"/>
    </row>
    <row r="21" spans="1:12" ht="14">
      <c r="A21" s="135" t="s">
        <v>15</v>
      </c>
      <c r="B21" s="134">
        <v>34314</v>
      </c>
      <c r="C21" s="111">
        <v>6.2800261347476849E-2</v>
      </c>
      <c r="D21" s="134">
        <v>245148</v>
      </c>
      <c r="E21" s="111">
        <v>0.44866114323049638</v>
      </c>
      <c r="F21" s="134">
        <v>220936</v>
      </c>
      <c r="G21" s="111">
        <v>0.40434920268887753</v>
      </c>
      <c r="H21" s="134">
        <v>43754</v>
      </c>
      <c r="I21" s="111">
        <v>8.0077013318106363E-2</v>
      </c>
      <c r="J21" s="134">
        <v>2248</v>
      </c>
      <c r="K21" s="111">
        <v>4.1142095794465218E-3</v>
      </c>
      <c r="L21" s="110">
        <v>546399</v>
      </c>
    </row>
    <row r="22" spans="1:12">
      <c r="A22" s="13" t="s">
        <v>16</v>
      </c>
      <c r="B22" s="15">
        <v>144898</v>
      </c>
      <c r="C22" s="82">
        <v>1.9709524660641915E-2</v>
      </c>
      <c r="D22" s="15">
        <v>2511743</v>
      </c>
      <c r="E22" s="82">
        <v>0.3416559276159416</v>
      </c>
      <c r="F22" s="15">
        <v>3549700</v>
      </c>
      <c r="G22" s="82">
        <v>0.48284241112976445</v>
      </c>
      <c r="H22" s="15">
        <v>1009126</v>
      </c>
      <c r="I22" s="82">
        <v>0.13726479166513642</v>
      </c>
      <c r="J22" s="15">
        <v>136206</v>
      </c>
      <c r="K22" s="82">
        <v>1.8527208905073866E-2</v>
      </c>
      <c r="L22" s="16">
        <v>7351674</v>
      </c>
    </row>
    <row r="23" spans="1:12">
      <c r="A23" s="139" t="s">
        <v>17</v>
      </c>
      <c r="B23" s="138">
        <v>51295</v>
      </c>
      <c r="C23" s="137">
        <v>1.1879727457583155E-2</v>
      </c>
      <c r="D23" s="138">
        <v>1213702</v>
      </c>
      <c r="E23" s="137">
        <v>0.28108878009013727</v>
      </c>
      <c r="F23" s="138">
        <v>2132680</v>
      </c>
      <c r="G23" s="137">
        <v>0.49392059955626166</v>
      </c>
      <c r="H23" s="138">
        <v>822122</v>
      </c>
      <c r="I23" s="137">
        <v>0.19040033720407795</v>
      </c>
      <c r="J23" s="138">
        <v>98061</v>
      </c>
      <c r="K23" s="137">
        <v>2.2710555691939988E-2</v>
      </c>
      <c r="L23" s="136">
        <v>4317860</v>
      </c>
    </row>
    <row r="24" spans="1:12">
      <c r="A24" s="4" t="s">
        <v>30</v>
      </c>
    </row>
    <row r="26" spans="1:12">
      <c r="A26" s="519" t="s">
        <v>18</v>
      </c>
      <c r="B26" s="514" t="s">
        <v>6</v>
      </c>
      <c r="C26" s="515"/>
      <c r="D26" s="514" t="s">
        <v>7</v>
      </c>
      <c r="E26" s="515"/>
      <c r="F26" s="514" t="s">
        <v>8</v>
      </c>
      <c r="G26" s="515"/>
      <c r="H26" s="514" t="s">
        <v>9</v>
      </c>
      <c r="I26" s="515"/>
      <c r="J26" s="514" t="s">
        <v>10</v>
      </c>
      <c r="K26" s="515"/>
      <c r="L26" s="518" t="s">
        <v>11</v>
      </c>
    </row>
    <row r="27" spans="1:12">
      <c r="A27" s="520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217" t="s">
        <v>29</v>
      </c>
      <c r="I27" s="218" t="s">
        <v>12</v>
      </c>
      <c r="J27" s="217" t="s">
        <v>29</v>
      </c>
      <c r="K27" s="218" t="s">
        <v>12</v>
      </c>
      <c r="L27" s="518"/>
    </row>
    <row r="28" spans="1:12" ht="14">
      <c r="A28" s="135" t="s">
        <v>19</v>
      </c>
      <c r="B28" s="134">
        <v>16132</v>
      </c>
      <c r="C28" s="111">
        <v>1.336640964582163E-2</v>
      </c>
      <c r="D28" s="134">
        <v>335218</v>
      </c>
      <c r="E28" s="111">
        <v>0.27774988275806067</v>
      </c>
      <c r="F28" s="134">
        <v>567748</v>
      </c>
      <c r="G28" s="111">
        <v>0.47041608874261953</v>
      </c>
      <c r="H28" s="134">
        <v>275463</v>
      </c>
      <c r="I28" s="111">
        <v>0.22823898464337736</v>
      </c>
      <c r="J28" s="134">
        <v>12344</v>
      </c>
      <c r="K28" s="111">
        <v>1.0227805645178664E-2</v>
      </c>
      <c r="L28" s="110">
        <v>1206906</v>
      </c>
    </row>
    <row r="29" spans="1:12">
      <c r="A29" s="13" t="s">
        <v>20</v>
      </c>
      <c r="B29" s="15">
        <v>54692</v>
      </c>
      <c r="C29" s="82">
        <v>1.6313474514744825E-2</v>
      </c>
      <c r="D29" s="15">
        <v>1054290</v>
      </c>
      <c r="E29" s="82">
        <v>0.31447255624497772</v>
      </c>
      <c r="F29" s="15">
        <v>1469356</v>
      </c>
      <c r="G29" s="82">
        <v>0.43827802346023909</v>
      </c>
      <c r="H29" s="15">
        <v>644387</v>
      </c>
      <c r="I29" s="82">
        <v>0.1922071034544883</v>
      </c>
      <c r="J29" s="15">
        <v>129841</v>
      </c>
      <c r="K29" s="82">
        <v>3.8728842325550045E-2</v>
      </c>
      <c r="L29" s="16">
        <v>3352566</v>
      </c>
    </row>
    <row r="30" spans="1:12">
      <c r="A30" s="133" t="s">
        <v>21</v>
      </c>
      <c r="B30" s="125">
        <v>86845</v>
      </c>
      <c r="C30" s="132">
        <v>2.1022388377641445E-2</v>
      </c>
      <c r="D30" s="125">
        <v>1505895</v>
      </c>
      <c r="E30" s="132">
        <v>0.36452886805168244</v>
      </c>
      <c r="F30" s="125">
        <v>1874791</v>
      </c>
      <c r="G30" s="132">
        <v>0.45382675489558161</v>
      </c>
      <c r="H30" s="125">
        <v>599247</v>
      </c>
      <c r="I30" s="132">
        <v>0.14505847392638035</v>
      </c>
      <c r="J30" s="125">
        <v>64293</v>
      </c>
      <c r="K30" s="132">
        <v>1.5563272680795687E-2</v>
      </c>
      <c r="L30" s="123">
        <v>4131072</v>
      </c>
    </row>
    <row r="31" spans="1:12">
      <c r="A31" s="13" t="s">
        <v>22</v>
      </c>
      <c r="B31" s="15">
        <v>48637</v>
      </c>
      <c r="C31" s="82">
        <v>3.2368001086098601E-2</v>
      </c>
      <c r="D31" s="15">
        <v>474774</v>
      </c>
      <c r="E31" s="82">
        <v>0.3159628543629619</v>
      </c>
      <c r="F31" s="15">
        <v>776023</v>
      </c>
      <c r="G31" s="82">
        <v>0.51644454441757293</v>
      </c>
      <c r="H31" s="15">
        <v>189201</v>
      </c>
      <c r="I31" s="82">
        <v>0.12591356731482084</v>
      </c>
      <c r="J31" s="15">
        <v>13992</v>
      </c>
      <c r="K31" s="82">
        <v>9.3116983201408741E-3</v>
      </c>
      <c r="L31" s="16">
        <v>1502626</v>
      </c>
    </row>
    <row r="32" spans="1:12">
      <c r="A32" s="139" t="s">
        <v>23</v>
      </c>
      <c r="B32" s="138">
        <v>24201</v>
      </c>
      <c r="C32" s="137">
        <v>1.1976643540822583E-2</v>
      </c>
      <c r="D32" s="138">
        <v>598825</v>
      </c>
      <c r="E32" s="137">
        <v>0.29634781902950635</v>
      </c>
      <c r="F32" s="138">
        <v>1214907</v>
      </c>
      <c r="G32" s="137">
        <v>0.60123581976985008</v>
      </c>
      <c r="H32" s="138">
        <v>166704</v>
      </c>
      <c r="I32" s="137">
        <v>8.2498838264091892E-2</v>
      </c>
      <c r="J32" s="138">
        <v>16045</v>
      </c>
      <c r="K32" s="137">
        <v>7.9403845135530907E-3</v>
      </c>
      <c r="L32" s="136">
        <v>2020683</v>
      </c>
    </row>
    <row r="33" spans="1:17">
      <c r="A33" s="4" t="s">
        <v>30</v>
      </c>
    </row>
    <row r="34" spans="1:17">
      <c r="P34" s="21"/>
      <c r="Q34" s="22"/>
    </row>
    <row r="35" spans="1:17">
      <c r="A35" s="519" t="s">
        <v>24</v>
      </c>
      <c r="B35" s="514" t="s">
        <v>6</v>
      </c>
      <c r="C35" s="515"/>
      <c r="D35" s="514" t="s">
        <v>7</v>
      </c>
      <c r="E35" s="515"/>
      <c r="F35" s="514" t="s">
        <v>8</v>
      </c>
      <c r="G35" s="515"/>
      <c r="H35" s="514" t="s">
        <v>9</v>
      </c>
      <c r="I35" s="515"/>
      <c r="J35" s="514" t="s">
        <v>10</v>
      </c>
      <c r="K35" s="515"/>
      <c r="L35" s="518" t="s">
        <v>11</v>
      </c>
    </row>
    <row r="36" spans="1:17">
      <c r="A36" s="520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217" t="s">
        <v>29</v>
      </c>
      <c r="I36" s="218" t="s">
        <v>12</v>
      </c>
      <c r="J36" s="217" t="s">
        <v>29</v>
      </c>
      <c r="K36" s="218" t="s">
        <v>12</v>
      </c>
      <c r="L36" s="518"/>
    </row>
    <row r="37" spans="1:17" ht="14">
      <c r="A37" s="135" t="s">
        <v>25</v>
      </c>
      <c r="B37" s="134">
        <v>25119</v>
      </c>
      <c r="C37" s="111">
        <v>1.7655344398351914E-2</v>
      </c>
      <c r="D37" s="134">
        <v>434463</v>
      </c>
      <c r="E37" s="111">
        <v>0.30537019361205336</v>
      </c>
      <c r="F37" s="134">
        <v>694908</v>
      </c>
      <c r="G37" s="111">
        <v>0.48842868208009604</v>
      </c>
      <c r="H37" s="134">
        <v>250280</v>
      </c>
      <c r="I37" s="111">
        <v>0.17591383399098362</v>
      </c>
      <c r="J37" s="134">
        <v>17972</v>
      </c>
      <c r="K37" s="111">
        <v>1.2631945918515092E-2</v>
      </c>
      <c r="L37" s="110">
        <v>1422742</v>
      </c>
    </row>
    <row r="38" spans="1:17">
      <c r="A38" s="13" t="s">
        <v>26</v>
      </c>
      <c r="B38" s="15">
        <v>47157</v>
      </c>
      <c r="C38" s="82">
        <v>1.8203020596661641E-2</v>
      </c>
      <c r="D38" s="15">
        <v>791809</v>
      </c>
      <c r="E38" s="82">
        <v>0.30564530261937906</v>
      </c>
      <c r="F38" s="15">
        <v>1377662</v>
      </c>
      <c r="G38" s="82">
        <v>0.53178976103734477</v>
      </c>
      <c r="H38" s="15">
        <v>303593</v>
      </c>
      <c r="I38" s="82">
        <v>0.11718959289187814</v>
      </c>
      <c r="J38" s="15">
        <v>70394</v>
      </c>
      <c r="K38" s="82">
        <v>2.7172708863613029E-2</v>
      </c>
      <c r="L38" s="16">
        <v>2590614</v>
      </c>
    </row>
    <row r="39" spans="1:17">
      <c r="A39" s="133" t="s">
        <v>27</v>
      </c>
      <c r="B39" s="125">
        <v>50953</v>
      </c>
      <c r="C39" s="132">
        <v>1.6721098650970653E-2</v>
      </c>
      <c r="D39" s="125">
        <v>981580</v>
      </c>
      <c r="E39" s="132">
        <v>0.32212226981374548</v>
      </c>
      <c r="F39" s="125">
        <v>1466793</v>
      </c>
      <c r="G39" s="132">
        <v>0.48135321675962545</v>
      </c>
      <c r="H39" s="125">
        <v>494857</v>
      </c>
      <c r="I39" s="132">
        <v>0.16239579053487302</v>
      </c>
      <c r="J39" s="125">
        <v>53045</v>
      </c>
      <c r="K39" s="132">
        <v>1.7407624240785395E-2</v>
      </c>
      <c r="L39" s="123">
        <v>3047228</v>
      </c>
    </row>
    <row r="40" spans="1:17">
      <c r="A40" s="14" t="s">
        <v>28</v>
      </c>
      <c r="B40" s="18">
        <v>107279</v>
      </c>
      <c r="C40" s="83">
        <v>2.0803324529458076E-2</v>
      </c>
      <c r="D40" s="18">
        <v>1764213</v>
      </c>
      <c r="E40" s="83">
        <v>0.34211258100922659</v>
      </c>
      <c r="F40" s="18">
        <v>2363953</v>
      </c>
      <c r="G40" s="83">
        <v>0.45841293665476013</v>
      </c>
      <c r="H40" s="18">
        <v>826273</v>
      </c>
      <c r="I40" s="83">
        <v>0.16022917224180794</v>
      </c>
      <c r="J40" s="18">
        <v>95103</v>
      </c>
      <c r="K40" s="83">
        <v>1.8442179482704456E-2</v>
      </c>
      <c r="L40" s="17">
        <v>5156820</v>
      </c>
    </row>
    <row r="41" spans="1:17">
      <c r="A41" s="4" t="s">
        <v>30</v>
      </c>
    </row>
    <row r="43" spans="1:17">
      <c r="A43" s="519" t="s">
        <v>219</v>
      </c>
      <c r="B43" s="514" t="s">
        <v>6</v>
      </c>
      <c r="C43" s="515"/>
      <c r="D43" s="514" t="s">
        <v>7</v>
      </c>
      <c r="E43" s="515"/>
      <c r="F43" s="514" t="s">
        <v>8</v>
      </c>
      <c r="G43" s="515"/>
      <c r="H43" s="514" t="s">
        <v>9</v>
      </c>
      <c r="I43" s="515"/>
      <c r="J43" s="514" t="s">
        <v>10</v>
      </c>
      <c r="K43" s="515"/>
      <c r="L43" s="516" t="s">
        <v>11</v>
      </c>
    </row>
    <row r="44" spans="1:17">
      <c r="A44" s="520"/>
      <c r="B44" s="245" t="s">
        <v>29</v>
      </c>
      <c r="C44" s="246" t="s">
        <v>12</v>
      </c>
      <c r="D44" s="245" t="s">
        <v>29</v>
      </c>
      <c r="E44" s="246" t="s">
        <v>12</v>
      </c>
      <c r="F44" s="245" t="s">
        <v>29</v>
      </c>
      <c r="G44" s="246" t="s">
        <v>12</v>
      </c>
      <c r="H44" s="245" t="s">
        <v>29</v>
      </c>
      <c r="I44" s="246" t="s">
        <v>12</v>
      </c>
      <c r="J44" s="245" t="s">
        <v>29</v>
      </c>
      <c r="K44" s="246" t="s">
        <v>12</v>
      </c>
      <c r="L44" s="517"/>
    </row>
    <row r="45" spans="1:17" ht="14">
      <c r="A45" s="113" t="s">
        <v>194</v>
      </c>
      <c r="B45" s="112">
        <v>106975</v>
      </c>
      <c r="C45" s="111">
        <v>1.6197122960956718E-2</v>
      </c>
      <c r="D45" s="112">
        <v>2106231</v>
      </c>
      <c r="E45" s="111">
        <v>0.31890518804560725</v>
      </c>
      <c r="F45" s="112">
        <v>3434169</v>
      </c>
      <c r="G45" s="111">
        <v>0.51996875495868922</v>
      </c>
      <c r="H45" s="112">
        <v>872475</v>
      </c>
      <c r="I45" s="111">
        <v>0.13210175139388375</v>
      </c>
      <c r="J45" s="112">
        <v>84718</v>
      </c>
      <c r="K45" s="111">
        <v>1.2827182640863112E-2</v>
      </c>
      <c r="L45" s="110">
        <v>6604568</v>
      </c>
    </row>
    <row r="46" spans="1:17">
      <c r="A46" s="109" t="s">
        <v>211</v>
      </c>
      <c r="B46" s="19">
        <v>123532</v>
      </c>
      <c r="C46" s="83">
        <v>2.2008834391591989E-2</v>
      </c>
      <c r="D46" s="19">
        <v>1865834</v>
      </c>
      <c r="E46" s="83">
        <v>0.33242262335428591</v>
      </c>
      <c r="F46" s="19">
        <v>2469147</v>
      </c>
      <c r="G46" s="83">
        <v>0.43991069044050274</v>
      </c>
      <c r="H46" s="19">
        <v>1002528</v>
      </c>
      <c r="I46" s="83">
        <v>0.17861341777785458</v>
      </c>
      <c r="J46" s="19">
        <v>151796</v>
      </c>
      <c r="K46" s="83">
        <v>2.70444340357648E-2</v>
      </c>
      <c r="L46" s="17">
        <v>5612837</v>
      </c>
    </row>
    <row r="47" spans="1:17">
      <c r="A47" s="4" t="s">
        <v>30</v>
      </c>
    </row>
    <row r="49" spans="1:20">
      <c r="A49" s="519" t="s">
        <v>192</v>
      </c>
      <c r="B49" s="514" t="s">
        <v>6</v>
      </c>
      <c r="C49" s="515"/>
      <c r="D49" s="514" t="s">
        <v>7</v>
      </c>
      <c r="E49" s="515"/>
      <c r="F49" s="514" t="s">
        <v>8</v>
      </c>
      <c r="G49" s="515"/>
      <c r="H49" s="514" t="s">
        <v>9</v>
      </c>
      <c r="I49" s="515"/>
      <c r="J49" s="514" t="s">
        <v>10</v>
      </c>
      <c r="K49" s="515"/>
      <c r="L49" s="516" t="s">
        <v>11</v>
      </c>
      <c r="P49" s="21"/>
      <c r="Q49" s="22"/>
    </row>
    <row r="50" spans="1:20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115" t="s">
        <v>29</v>
      </c>
      <c r="G50" s="114" t="s">
        <v>12</v>
      </c>
      <c r="H50" s="115" t="s">
        <v>29</v>
      </c>
      <c r="I50" s="114" t="s">
        <v>12</v>
      </c>
      <c r="J50" s="115" t="s">
        <v>29</v>
      </c>
      <c r="K50" s="114" t="s">
        <v>12</v>
      </c>
      <c r="L50" s="517"/>
      <c r="O50" s="21"/>
      <c r="P50" s="22"/>
      <c r="R50" s="21"/>
      <c r="S50" s="21"/>
    </row>
    <row r="51" spans="1:20" ht="14">
      <c r="A51" s="113" t="s">
        <v>173</v>
      </c>
      <c r="B51" s="112">
        <v>0</v>
      </c>
      <c r="C51" s="111">
        <v>0</v>
      </c>
      <c r="D51" s="112">
        <v>28553</v>
      </c>
      <c r="E51" s="111">
        <v>0.19271082914318496</v>
      </c>
      <c r="F51" s="112">
        <v>69922</v>
      </c>
      <c r="G51" s="111">
        <v>0.47191981912057501</v>
      </c>
      <c r="H51" s="112">
        <v>49434</v>
      </c>
      <c r="I51" s="111">
        <v>0.33364154827388387</v>
      </c>
      <c r="J51" s="112">
        <v>256</v>
      </c>
      <c r="K51" s="111">
        <v>1.727803462356157E-3</v>
      </c>
      <c r="L51" s="110">
        <v>148165</v>
      </c>
      <c r="O51" s="21"/>
      <c r="P51" s="21"/>
      <c r="Q51" s="21"/>
      <c r="R51" s="21"/>
      <c r="S51" s="21"/>
      <c r="T51" s="21"/>
    </row>
    <row r="52" spans="1:20">
      <c r="A52" s="128" t="s">
        <v>185</v>
      </c>
      <c r="B52" s="127">
        <v>18541</v>
      </c>
      <c r="C52" s="82">
        <v>2.4055071986174917E-2</v>
      </c>
      <c r="D52" s="127">
        <v>271033</v>
      </c>
      <c r="E52" s="82">
        <v>0.35163790117194038</v>
      </c>
      <c r="F52" s="127">
        <v>267036</v>
      </c>
      <c r="G52" s="82">
        <v>0.34645219798825333</v>
      </c>
      <c r="H52" s="127">
        <v>208627</v>
      </c>
      <c r="I52" s="82">
        <v>0.27067242884740383</v>
      </c>
      <c r="J52" s="127">
        <v>5536</v>
      </c>
      <c r="K52" s="82">
        <v>7.1824000062275144E-3</v>
      </c>
      <c r="L52" s="16">
        <v>770773</v>
      </c>
      <c r="O52" s="21"/>
      <c r="P52" s="22"/>
      <c r="Q52" s="21"/>
      <c r="R52" s="21"/>
      <c r="S52" s="21"/>
      <c r="T52" s="21"/>
    </row>
    <row r="53" spans="1:20">
      <c r="A53" s="126" t="s">
        <v>216</v>
      </c>
      <c r="B53" s="125">
        <v>124670</v>
      </c>
      <c r="C53" s="124">
        <v>2.9078663300473769E-2</v>
      </c>
      <c r="D53" s="125">
        <v>863186</v>
      </c>
      <c r="E53" s="124">
        <v>0.20133388192574597</v>
      </c>
      <c r="F53" s="125">
        <v>1656452</v>
      </c>
      <c r="G53" s="124">
        <v>0.38635926831953454</v>
      </c>
      <c r="H53" s="125">
        <v>1373328</v>
      </c>
      <c r="I53" s="124">
        <v>0.32032199015892387</v>
      </c>
      <c r="J53" s="125">
        <v>269700</v>
      </c>
      <c r="K53" s="124">
        <v>6.2906196295321848E-2</v>
      </c>
      <c r="L53" s="123">
        <v>4287336</v>
      </c>
      <c r="O53" s="21"/>
      <c r="P53" s="21"/>
      <c r="Q53" s="21"/>
      <c r="R53" s="21"/>
      <c r="S53" s="21"/>
      <c r="T53" s="21"/>
    </row>
    <row r="54" spans="1:20">
      <c r="A54" s="128" t="s">
        <v>184</v>
      </c>
      <c r="B54" s="127">
        <v>860</v>
      </c>
      <c r="C54" s="82">
        <v>1.6152449068135163E-3</v>
      </c>
      <c r="D54" s="127">
        <v>108780</v>
      </c>
      <c r="E54" s="82">
        <v>0.20430969879438871</v>
      </c>
      <c r="F54" s="127">
        <v>344048</v>
      </c>
      <c r="G54" s="82">
        <v>0.64618811592950776</v>
      </c>
      <c r="H54" s="127">
        <v>78211</v>
      </c>
      <c r="I54" s="82">
        <v>0.14689525512417664</v>
      </c>
      <c r="J54" s="127">
        <v>528</v>
      </c>
      <c r="K54" s="82">
        <v>9.9168524511341455E-4</v>
      </c>
      <c r="L54" s="16">
        <v>532427</v>
      </c>
      <c r="O54" s="21"/>
      <c r="P54" s="21"/>
      <c r="Q54" s="21"/>
      <c r="R54" s="21"/>
      <c r="S54" s="21"/>
      <c r="T54" s="21"/>
    </row>
    <row r="55" spans="1:20" ht="14">
      <c r="A55" s="131" t="s">
        <v>213</v>
      </c>
      <c r="B55" s="130">
        <v>30742</v>
      </c>
      <c r="C55" s="124">
        <v>2.3918356105124994E-2</v>
      </c>
      <c r="D55" s="130">
        <v>532999</v>
      </c>
      <c r="E55" s="124">
        <v>0.41469194865901754</v>
      </c>
      <c r="F55" s="130">
        <v>439926</v>
      </c>
      <c r="G55" s="124">
        <v>0.34227788458471209</v>
      </c>
      <c r="H55" s="130">
        <v>226178</v>
      </c>
      <c r="I55" s="124">
        <v>0.17597443065333945</v>
      </c>
      <c r="J55" s="130">
        <v>55444</v>
      </c>
      <c r="K55" s="124">
        <v>4.3137379997805939E-2</v>
      </c>
      <c r="L55" s="129">
        <v>1285289</v>
      </c>
      <c r="O55" s="21"/>
      <c r="P55" s="21"/>
      <c r="Q55" s="21"/>
      <c r="R55" s="21"/>
      <c r="S55" s="21"/>
      <c r="T55" s="21"/>
    </row>
    <row r="56" spans="1:20">
      <c r="A56" s="128" t="s">
        <v>175</v>
      </c>
      <c r="B56" s="127">
        <v>0</v>
      </c>
      <c r="C56" s="82">
        <v>0</v>
      </c>
      <c r="D56" s="127">
        <v>77107</v>
      </c>
      <c r="E56" s="82">
        <v>0.18095859451822682</v>
      </c>
      <c r="F56" s="127">
        <v>163550</v>
      </c>
      <c r="G56" s="82">
        <v>0.38382738445868719</v>
      </c>
      <c r="H56" s="127">
        <v>150926</v>
      </c>
      <c r="I56" s="82">
        <v>0.35420074489031994</v>
      </c>
      <c r="J56" s="127">
        <v>34520</v>
      </c>
      <c r="K56" s="82">
        <v>8.1013276132766016E-2</v>
      </c>
      <c r="L56" s="16">
        <v>426103</v>
      </c>
      <c r="P56" s="21"/>
      <c r="Q56" s="21"/>
      <c r="R56" s="21"/>
      <c r="S56" s="21"/>
      <c r="T56" s="21"/>
    </row>
    <row r="57" spans="1:20">
      <c r="A57" s="126" t="s">
        <v>215</v>
      </c>
      <c r="B57" s="125">
        <v>15030</v>
      </c>
      <c r="C57" s="124">
        <v>3.8931469734214366E-2</v>
      </c>
      <c r="D57" s="125">
        <v>291349</v>
      </c>
      <c r="E57" s="124">
        <v>0.75466698440409985</v>
      </c>
      <c r="F57" s="125">
        <v>71391</v>
      </c>
      <c r="G57" s="124">
        <v>0.18492059586129725</v>
      </c>
      <c r="H57" s="125">
        <v>8035</v>
      </c>
      <c r="I57" s="124">
        <v>2.0812665290380068E-2</v>
      </c>
      <c r="J57" s="125">
        <v>258</v>
      </c>
      <c r="K57" s="124">
        <v>6.6828471000847009E-4</v>
      </c>
      <c r="L57" s="123">
        <v>386063</v>
      </c>
      <c r="O57" s="21"/>
      <c r="P57" s="21"/>
      <c r="Q57" s="22"/>
      <c r="R57" s="21"/>
      <c r="S57" s="21"/>
      <c r="T57" s="21"/>
    </row>
    <row r="58" spans="1:20">
      <c r="A58" s="128" t="s">
        <v>176</v>
      </c>
      <c r="B58" s="127">
        <v>557</v>
      </c>
      <c r="C58" s="82">
        <v>6.9174501061834799E-3</v>
      </c>
      <c r="D58" s="127">
        <v>9790</v>
      </c>
      <c r="E58" s="82">
        <v>0.12158318947852113</v>
      </c>
      <c r="F58" s="127">
        <v>36192</v>
      </c>
      <c r="G58" s="82">
        <v>0.44947280833571368</v>
      </c>
      <c r="H58" s="127">
        <v>33306</v>
      </c>
      <c r="I58" s="82">
        <v>0.41363122663652963</v>
      </c>
      <c r="J58" s="127">
        <v>676</v>
      </c>
      <c r="K58" s="82">
        <v>8.3953254430521231E-3</v>
      </c>
      <c r="L58" s="16">
        <v>80521</v>
      </c>
      <c r="P58" s="21"/>
      <c r="Q58" s="21"/>
      <c r="R58" s="21"/>
      <c r="S58" s="21"/>
      <c r="T58" s="21"/>
    </row>
    <row r="59" spans="1:20" ht="14">
      <c r="A59" s="131" t="s">
        <v>189</v>
      </c>
      <c r="B59" s="130">
        <v>11726</v>
      </c>
      <c r="C59" s="124">
        <v>4.3828632513773537E-2</v>
      </c>
      <c r="D59" s="130">
        <v>142583</v>
      </c>
      <c r="E59" s="124">
        <v>0.53293688467605083</v>
      </c>
      <c r="F59" s="130">
        <v>106708</v>
      </c>
      <c r="G59" s="124">
        <v>0.39884578869859688</v>
      </c>
      <c r="H59" s="130">
        <v>5903</v>
      </c>
      <c r="I59" s="124">
        <v>2.2063825492819818E-2</v>
      </c>
      <c r="J59" s="130">
        <v>623</v>
      </c>
      <c r="K59" s="124">
        <v>2.3286063496572502E-3</v>
      </c>
      <c r="L59" s="129">
        <v>267542</v>
      </c>
      <c r="O59" s="21"/>
      <c r="P59" s="21"/>
      <c r="Q59" s="21"/>
      <c r="R59" s="21"/>
      <c r="S59" s="21"/>
      <c r="T59" s="21"/>
    </row>
    <row r="60" spans="1:20">
      <c r="A60" s="128" t="s">
        <v>186</v>
      </c>
      <c r="B60" s="127">
        <v>1238</v>
      </c>
      <c r="C60" s="82">
        <v>5.7026251422201543E-3</v>
      </c>
      <c r="D60" s="127">
        <v>13040</v>
      </c>
      <c r="E60" s="82">
        <v>6.0066423145840722E-2</v>
      </c>
      <c r="F60" s="127">
        <v>179062</v>
      </c>
      <c r="G60" s="82">
        <v>0.82481701390648243</v>
      </c>
      <c r="H60" s="127">
        <v>22705</v>
      </c>
      <c r="I60" s="82">
        <v>0.10458651361398111</v>
      </c>
      <c r="J60" s="127">
        <v>1047</v>
      </c>
      <c r="K60" s="82">
        <v>4.8228178706821497E-3</v>
      </c>
      <c r="L60" s="16">
        <v>217093</v>
      </c>
      <c r="O60" s="21"/>
      <c r="P60" s="21"/>
      <c r="Q60" s="21"/>
      <c r="R60" s="21"/>
      <c r="S60" s="21"/>
      <c r="T60" s="21"/>
    </row>
    <row r="61" spans="1:20">
      <c r="A61" s="126" t="s">
        <v>217</v>
      </c>
      <c r="B61" s="125">
        <v>0</v>
      </c>
      <c r="C61" s="124">
        <v>0</v>
      </c>
      <c r="D61" s="125">
        <v>361266</v>
      </c>
      <c r="E61" s="124">
        <v>0.19365161727451374</v>
      </c>
      <c r="F61" s="125">
        <v>1263892</v>
      </c>
      <c r="G61" s="124">
        <v>0.67749173700353682</v>
      </c>
      <c r="H61" s="125">
        <v>235675</v>
      </c>
      <c r="I61" s="124">
        <v>0.12633030758823421</v>
      </c>
      <c r="J61" s="125">
        <v>4713</v>
      </c>
      <c r="K61" s="124">
        <v>2.5263381337152771E-3</v>
      </c>
      <c r="L61" s="123">
        <v>1865546</v>
      </c>
      <c r="O61" s="21"/>
      <c r="P61" s="21"/>
      <c r="Q61" s="21"/>
      <c r="R61" s="21"/>
      <c r="S61" s="21"/>
      <c r="T61" s="21"/>
    </row>
    <row r="62" spans="1:20">
      <c r="A62" s="128" t="s">
        <v>188</v>
      </c>
      <c r="B62" s="127">
        <v>1512</v>
      </c>
      <c r="C62" s="82">
        <v>9.6301438789353332E-3</v>
      </c>
      <c r="D62" s="127">
        <v>56517</v>
      </c>
      <c r="E62" s="82">
        <v>0.35996484233187054</v>
      </c>
      <c r="F62" s="127">
        <v>72772</v>
      </c>
      <c r="G62" s="82">
        <v>0.46349525817320247</v>
      </c>
      <c r="H62" s="127">
        <v>22475</v>
      </c>
      <c r="I62" s="82">
        <v>0.14314648391472992</v>
      </c>
      <c r="J62" s="127">
        <v>3731</v>
      </c>
      <c r="K62" s="82">
        <v>2.3763271701261728E-2</v>
      </c>
      <c r="L62" s="16">
        <v>157007</v>
      </c>
      <c r="O62" s="21"/>
      <c r="P62" s="21"/>
      <c r="Q62" s="21"/>
      <c r="R62" s="21"/>
      <c r="S62" s="21"/>
      <c r="T62" s="21"/>
    </row>
    <row r="63" spans="1:20" ht="14">
      <c r="A63" s="131" t="s">
        <v>177</v>
      </c>
      <c r="B63" s="130">
        <v>8126</v>
      </c>
      <c r="C63" s="124">
        <v>4.9977243932740445E-2</v>
      </c>
      <c r="D63" s="130">
        <v>66898</v>
      </c>
      <c r="E63" s="124">
        <v>0.41144199662964193</v>
      </c>
      <c r="F63" s="130">
        <v>66308</v>
      </c>
      <c r="G63" s="124">
        <v>0.40781332644501028</v>
      </c>
      <c r="H63" s="130">
        <v>20163</v>
      </c>
      <c r="I63" s="124">
        <v>0.12400826598767482</v>
      </c>
      <c r="J63" s="130">
        <v>1099</v>
      </c>
      <c r="K63" s="124">
        <v>6.7591670049325318E-3</v>
      </c>
      <c r="L63" s="129">
        <v>162594</v>
      </c>
      <c r="O63" s="21"/>
      <c r="P63" s="21"/>
      <c r="Q63" s="21"/>
      <c r="R63" s="21"/>
      <c r="S63" s="21"/>
      <c r="T63" s="21"/>
    </row>
    <row r="64" spans="1:20">
      <c r="A64" s="128" t="s">
        <v>178</v>
      </c>
      <c r="B64" s="127">
        <v>2400</v>
      </c>
      <c r="C64" s="82">
        <v>1.2865459457720883E-2</v>
      </c>
      <c r="D64" s="127">
        <v>69119</v>
      </c>
      <c r="E64" s="82">
        <v>0.37051987177425405</v>
      </c>
      <c r="F64" s="127">
        <v>108054</v>
      </c>
      <c r="G64" s="82">
        <v>0.57923514843523849</v>
      </c>
      <c r="H64" s="127">
        <v>5665</v>
      </c>
      <c r="I64" s="82">
        <v>3.0367844928328669E-2</v>
      </c>
      <c r="J64" s="127">
        <v>1309</v>
      </c>
      <c r="K64" s="82">
        <v>7.0170360125652656E-3</v>
      </c>
      <c r="L64" s="16">
        <v>186546</v>
      </c>
      <c r="O64" s="21"/>
      <c r="P64" s="22"/>
      <c r="Q64" s="21"/>
      <c r="R64" s="21"/>
      <c r="S64" s="21"/>
      <c r="T64" s="21"/>
    </row>
    <row r="65" spans="1:21">
      <c r="A65" s="126" t="s">
        <v>214</v>
      </c>
      <c r="B65" s="125">
        <v>1617</v>
      </c>
      <c r="C65" s="124">
        <v>4.9693449499838655E-3</v>
      </c>
      <c r="D65" s="125">
        <v>95694</v>
      </c>
      <c r="E65" s="124">
        <v>0.29408564974876689</v>
      </c>
      <c r="F65" s="125">
        <v>162537</v>
      </c>
      <c r="G65" s="124">
        <v>0.49950675333056749</v>
      </c>
      <c r="H65" s="125">
        <v>61076</v>
      </c>
      <c r="I65" s="124">
        <v>0.18769802854991627</v>
      </c>
      <c r="J65" s="125">
        <v>4471</v>
      </c>
      <c r="K65" s="124">
        <v>1.3740223420765531E-2</v>
      </c>
      <c r="L65" s="123">
        <v>325395</v>
      </c>
      <c r="O65" s="21"/>
      <c r="P65" s="21"/>
      <c r="Q65" s="21"/>
      <c r="R65" s="21"/>
      <c r="S65" s="21"/>
      <c r="T65" s="21"/>
    </row>
    <row r="66" spans="1:21">
      <c r="A66" s="128" t="s">
        <v>171</v>
      </c>
      <c r="B66" s="127">
        <v>3000</v>
      </c>
      <c r="C66" s="82">
        <v>2.4189841879066917E-2</v>
      </c>
      <c r="D66" s="127">
        <v>17969</v>
      </c>
      <c r="E66" s="82">
        <v>0.14488908957498448</v>
      </c>
      <c r="F66" s="127">
        <v>76994</v>
      </c>
      <c r="G66" s="82">
        <v>0.62082422854562602</v>
      </c>
      <c r="H66" s="127">
        <v>19700</v>
      </c>
      <c r="I66" s="82">
        <v>0.1588466283392061</v>
      </c>
      <c r="J66" s="127">
        <v>6356</v>
      </c>
      <c r="K66" s="82">
        <v>5.1250211661116443E-2</v>
      </c>
      <c r="L66" s="16">
        <v>124019</v>
      </c>
      <c r="O66" s="21"/>
      <c r="P66" s="21"/>
      <c r="Q66" s="21"/>
      <c r="R66" s="21"/>
      <c r="S66" s="21"/>
      <c r="T66" s="21"/>
    </row>
    <row r="67" spans="1:21" ht="14">
      <c r="A67" s="131" t="s">
        <v>172</v>
      </c>
      <c r="B67" s="130">
        <v>0</v>
      </c>
      <c r="C67" s="124">
        <v>0</v>
      </c>
      <c r="D67" s="130">
        <v>1107</v>
      </c>
      <c r="E67" s="124">
        <v>2.4793943737681418E-2</v>
      </c>
      <c r="F67" s="130">
        <v>28423</v>
      </c>
      <c r="G67" s="124">
        <v>0.63660186346532877</v>
      </c>
      <c r="H67" s="130">
        <v>13879</v>
      </c>
      <c r="I67" s="124">
        <v>0.31085378964343308</v>
      </c>
      <c r="J67" s="130">
        <v>1239</v>
      </c>
      <c r="K67" s="124">
        <v>2.7750403153556709E-2</v>
      </c>
      <c r="L67" s="129">
        <v>44648</v>
      </c>
      <c r="O67" s="21"/>
      <c r="P67" s="21"/>
      <c r="Q67" s="21"/>
      <c r="R67" s="21"/>
      <c r="S67" s="21"/>
      <c r="T67" s="21"/>
    </row>
    <row r="68" spans="1:21">
      <c r="A68" s="128" t="s">
        <v>179</v>
      </c>
      <c r="B68" s="127">
        <v>1467</v>
      </c>
      <c r="C68" s="82">
        <v>1.3681638439155413E-2</v>
      </c>
      <c r="D68" s="127">
        <v>35829</v>
      </c>
      <c r="E68" s="82">
        <v>0.3341509363575319</v>
      </c>
      <c r="F68" s="127">
        <v>60602</v>
      </c>
      <c r="G68" s="82">
        <v>0.5651906289636649</v>
      </c>
      <c r="H68" s="127">
        <v>8668</v>
      </c>
      <c r="I68" s="82">
        <v>8.0840110423039624E-2</v>
      </c>
      <c r="J68" s="127">
        <v>657</v>
      </c>
      <c r="K68" s="82">
        <v>6.1273595463702153E-3</v>
      </c>
      <c r="L68" s="16">
        <v>107224</v>
      </c>
      <c r="O68" s="21"/>
      <c r="P68" s="21"/>
      <c r="Q68" s="21"/>
      <c r="R68" s="21"/>
      <c r="S68" s="21"/>
      <c r="T68" s="21"/>
    </row>
    <row r="69" spans="1:21">
      <c r="A69" s="126" t="s">
        <v>187</v>
      </c>
      <c r="B69" s="125">
        <v>1878</v>
      </c>
      <c r="C69" s="124">
        <v>8.9508276417571836E-3</v>
      </c>
      <c r="D69" s="125">
        <v>54336</v>
      </c>
      <c r="E69" s="124">
        <v>0.25897346684905131</v>
      </c>
      <c r="F69" s="125">
        <v>126509</v>
      </c>
      <c r="G69" s="124">
        <v>0.60296073169917974</v>
      </c>
      <c r="H69" s="125">
        <v>26158</v>
      </c>
      <c r="I69" s="124">
        <v>0.12467292303146135</v>
      </c>
      <c r="J69" s="125">
        <v>931</v>
      </c>
      <c r="K69" s="124">
        <v>4.4372846296463998E-3</v>
      </c>
      <c r="L69" s="123">
        <v>209813</v>
      </c>
      <c r="O69" s="21"/>
      <c r="P69" s="21"/>
      <c r="Q69" s="21"/>
      <c r="R69" s="21"/>
      <c r="S69" s="21"/>
      <c r="T69" s="21"/>
    </row>
    <row r="70" spans="1:21">
      <c r="A70" s="128" t="s">
        <v>180</v>
      </c>
      <c r="B70" s="127">
        <v>341</v>
      </c>
      <c r="C70" s="82">
        <v>2.8114436474565093E-3</v>
      </c>
      <c r="D70" s="127">
        <v>22067</v>
      </c>
      <c r="E70" s="82">
        <v>0.18193585621238353</v>
      </c>
      <c r="F70" s="127">
        <v>65325</v>
      </c>
      <c r="G70" s="82">
        <v>0.53858520900321538</v>
      </c>
      <c r="H70" s="127">
        <v>31781</v>
      </c>
      <c r="I70" s="82">
        <v>0.26202489900239095</v>
      </c>
      <c r="J70" s="127">
        <v>1776</v>
      </c>
      <c r="K70" s="82">
        <v>1.464259213455355E-2</v>
      </c>
      <c r="L70" s="16">
        <v>121290</v>
      </c>
      <c r="O70" s="21"/>
      <c r="P70" s="22"/>
      <c r="Q70" s="21"/>
      <c r="R70" s="21"/>
      <c r="S70" s="21"/>
      <c r="T70" s="21"/>
    </row>
    <row r="71" spans="1:21" ht="14">
      <c r="A71" s="131" t="s">
        <v>181</v>
      </c>
      <c r="B71" s="130">
        <v>366</v>
      </c>
      <c r="C71" s="124">
        <v>3.7343509269556876E-3</v>
      </c>
      <c r="D71" s="130">
        <v>40489</v>
      </c>
      <c r="E71" s="124">
        <v>0.41311512208062523</v>
      </c>
      <c r="F71" s="130">
        <v>36258</v>
      </c>
      <c r="G71" s="124">
        <v>0.36994561723923314</v>
      </c>
      <c r="H71" s="130">
        <v>18109</v>
      </c>
      <c r="I71" s="124">
        <v>0.18476874572743318</v>
      </c>
      <c r="J71" s="130">
        <v>2787</v>
      </c>
      <c r="K71" s="124">
        <v>2.8436164025752737E-2</v>
      </c>
      <c r="L71" s="129">
        <v>98009</v>
      </c>
      <c r="O71" s="21"/>
      <c r="P71" s="21"/>
      <c r="Q71" s="21"/>
      <c r="R71" s="21"/>
      <c r="S71" s="21"/>
      <c r="T71" s="21"/>
    </row>
    <row r="72" spans="1:21">
      <c r="A72" s="128" t="s">
        <v>182</v>
      </c>
      <c r="B72" s="127">
        <v>5095</v>
      </c>
      <c r="C72" s="82">
        <v>2.7671719448412204E-2</v>
      </c>
      <c r="D72" s="127">
        <v>75193</v>
      </c>
      <c r="E72" s="82">
        <v>0.4083846124601489</v>
      </c>
      <c r="F72" s="127">
        <v>75421</v>
      </c>
      <c r="G72" s="82">
        <v>0.40962291511652538</v>
      </c>
      <c r="H72" s="127">
        <v>25610</v>
      </c>
      <c r="I72" s="82">
        <v>0.13909180276228392</v>
      </c>
      <c r="J72" s="127">
        <v>2803</v>
      </c>
      <c r="K72" s="82">
        <v>1.522351906062795E-2</v>
      </c>
      <c r="L72" s="16">
        <v>184123</v>
      </c>
      <c r="O72" s="21"/>
      <c r="P72" s="21"/>
      <c r="Q72" s="21"/>
      <c r="R72" s="21"/>
      <c r="S72" s="21"/>
      <c r="T72" s="21"/>
    </row>
    <row r="73" spans="1:21">
      <c r="A73" s="126" t="s">
        <v>183</v>
      </c>
      <c r="B73" s="125">
        <v>3907</v>
      </c>
      <c r="C73" s="124">
        <v>1.5573306547405512E-2</v>
      </c>
      <c r="D73" s="125">
        <v>53306</v>
      </c>
      <c r="E73" s="124">
        <v>0.2124777780435112</v>
      </c>
      <c r="F73" s="125">
        <v>116470</v>
      </c>
      <c r="G73" s="124">
        <v>0.46424955556087022</v>
      </c>
      <c r="H73" s="125">
        <v>61532</v>
      </c>
      <c r="I73" s="124">
        <v>0.24526662361785409</v>
      </c>
      <c r="J73" s="125">
        <v>15664</v>
      </c>
      <c r="K73" s="124">
        <v>6.2436722231522891E-2</v>
      </c>
      <c r="L73" s="123">
        <v>250878</v>
      </c>
      <c r="O73" s="21"/>
      <c r="P73" s="21"/>
      <c r="Q73" s="21"/>
      <c r="R73" s="21"/>
      <c r="S73" s="21"/>
      <c r="T73" s="21"/>
    </row>
    <row r="74" spans="1:21" s="116" customFormat="1">
      <c r="A74" s="120" t="s">
        <v>212</v>
      </c>
      <c r="B74" s="146">
        <v>233073</v>
      </c>
      <c r="C74" s="118">
        <v>1.9044396560564315E-2</v>
      </c>
      <c r="D74" s="146">
        <v>3288210</v>
      </c>
      <c r="E74" s="118">
        <v>0.26867966351492101</v>
      </c>
      <c r="F74" s="146">
        <v>5593853</v>
      </c>
      <c r="G74" s="118">
        <v>0.45707377016429351</v>
      </c>
      <c r="H74" s="146">
        <v>2707144</v>
      </c>
      <c r="I74" s="118">
        <v>0.22120075634051273</v>
      </c>
      <c r="J74" s="146">
        <v>416124</v>
      </c>
      <c r="K74" s="118">
        <v>3.4001495129715863E-2</v>
      </c>
      <c r="L74" s="117">
        <v>12238403</v>
      </c>
      <c r="M74" s="4"/>
      <c r="N74" s="4"/>
      <c r="O74" s="21"/>
      <c r="P74" s="21"/>
      <c r="Q74" s="21"/>
      <c r="R74" s="4"/>
      <c r="S74" s="21"/>
      <c r="T74" s="22"/>
    </row>
    <row r="75" spans="1:21">
      <c r="A75" s="4" t="s">
        <v>405</v>
      </c>
    </row>
    <row r="76" spans="1:21">
      <c r="A76" s="4" t="s">
        <v>406</v>
      </c>
    </row>
    <row r="78" spans="1:21">
      <c r="B78" s="4"/>
      <c r="C78" s="4"/>
      <c r="D78" s="4"/>
      <c r="E78" s="4"/>
      <c r="P78" s="21"/>
      <c r="T78" s="21"/>
    </row>
    <row r="79" spans="1:21">
      <c r="B79" s="4"/>
      <c r="C79" s="4"/>
      <c r="D79" s="4"/>
      <c r="E79" s="4"/>
      <c r="P79" s="21"/>
      <c r="R79" s="21"/>
      <c r="S79" s="21"/>
      <c r="T79" s="21"/>
    </row>
    <row r="80" spans="1:21">
      <c r="B80" s="4"/>
      <c r="C80" s="4"/>
      <c r="D80" s="4"/>
      <c r="E80" s="4"/>
      <c r="U80" s="22"/>
    </row>
    <row r="81" spans="2:21">
      <c r="B81" s="4"/>
      <c r="C81" s="4"/>
      <c r="D81" s="4"/>
      <c r="E81" s="4"/>
      <c r="P81" s="21"/>
      <c r="T81" s="21"/>
    </row>
    <row r="82" spans="2:21">
      <c r="B82" s="4"/>
      <c r="C82" s="4"/>
      <c r="D82" s="4"/>
      <c r="E82" s="4"/>
    </row>
    <row r="83" spans="2:21">
      <c r="U83" s="22"/>
    </row>
    <row r="84" spans="2:21">
      <c r="E84" s="5" t="s">
        <v>218</v>
      </c>
    </row>
  </sheetData>
  <mergeCells count="44">
    <mergeCell ref="A43:A44"/>
    <mergeCell ref="B43:C43"/>
    <mergeCell ref="D43:E43"/>
    <mergeCell ref="F43:G43"/>
    <mergeCell ref="J35:K35"/>
    <mergeCell ref="A35:A36"/>
    <mergeCell ref="B35:C35"/>
    <mergeCell ref="D35:E35"/>
    <mergeCell ref="F35:G35"/>
    <mergeCell ref="A26:A27"/>
    <mergeCell ref="J26:K26"/>
    <mergeCell ref="J19:K19"/>
    <mergeCell ref="A19:A20"/>
    <mergeCell ref="B19:C19"/>
    <mergeCell ref="H19:I19"/>
    <mergeCell ref="D19:E19"/>
    <mergeCell ref="F19:G19"/>
    <mergeCell ref="B26:C26"/>
    <mergeCell ref="D26:E26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49:A50"/>
    <mergeCell ref="B49:C49"/>
    <mergeCell ref="D49:E49"/>
    <mergeCell ref="F49:G49"/>
    <mergeCell ref="H49:I49"/>
    <mergeCell ref="L43:L44"/>
    <mergeCell ref="L35:L36"/>
    <mergeCell ref="J49:K49"/>
    <mergeCell ref="L49:L50"/>
    <mergeCell ref="F26:G26"/>
    <mergeCell ref="H26:I26"/>
    <mergeCell ref="H35:I35"/>
    <mergeCell ref="J43:K43"/>
    <mergeCell ref="H43:I43"/>
    <mergeCell ref="L26:L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40"/>
  <dimension ref="A6:R76"/>
  <sheetViews>
    <sheetView showGridLines="0" zoomScale="80" zoomScaleNormal="80" workbookViewId="0">
      <selection activeCell="A77" sqref="A77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6.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8" width="13.1640625" style="34" customWidth="1"/>
    <col min="9" max="16384" width="11.5" style="34"/>
  </cols>
  <sheetData>
    <row r="6" spans="1:10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</row>
    <row r="7" spans="1:10" ht="15" customHeight="1">
      <c r="A7" s="33" t="s">
        <v>89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ht="15" customHeight="1">
      <c r="A8" s="33" t="s">
        <v>320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ht="15" customHeight="1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ht="15" customHeight="1">
      <c r="A10" s="35" t="s">
        <v>404</v>
      </c>
      <c r="B10" s="35"/>
      <c r="C10" s="35"/>
      <c r="D10" s="35"/>
      <c r="E10" s="35"/>
      <c r="F10" s="35"/>
      <c r="G10" s="35"/>
      <c r="H10" s="35"/>
      <c r="I10" s="33"/>
      <c r="J10" s="33"/>
    </row>
    <row r="11" spans="1:10" ht="14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</row>
    <row r="12" spans="1:10" ht="20.25" customHeight="1">
      <c r="A12" s="533"/>
      <c r="B12" s="560" t="s">
        <v>90</v>
      </c>
      <c r="C12" s="561"/>
      <c r="D12" s="560" t="s">
        <v>91</v>
      </c>
      <c r="E12" s="561"/>
      <c r="F12" s="560" t="s">
        <v>92</v>
      </c>
      <c r="G12" s="561"/>
      <c r="H12" s="560" t="s">
        <v>93</v>
      </c>
      <c r="I12" s="561"/>
      <c r="J12" s="562" t="s">
        <v>11</v>
      </c>
    </row>
    <row r="13" spans="1:10" ht="17.25" customHeight="1">
      <c r="A13" s="53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563"/>
    </row>
    <row r="14" spans="1:10" ht="28">
      <c r="A14" s="100" t="s">
        <v>3</v>
      </c>
      <c r="B14" s="142">
        <v>2206670</v>
      </c>
      <c r="C14" s="141">
        <v>0.18067345026217535</v>
      </c>
      <c r="D14" s="142">
        <v>4174571</v>
      </c>
      <c r="E14" s="141">
        <v>0.34179743501947257</v>
      </c>
      <c r="F14" s="142">
        <v>3751675</v>
      </c>
      <c r="G14" s="141">
        <v>0.30717237580261059</v>
      </c>
      <c r="H14" s="142">
        <v>2080666</v>
      </c>
      <c r="I14" s="141">
        <v>0.17035673891574152</v>
      </c>
      <c r="J14" s="140">
        <v>12213582</v>
      </c>
    </row>
    <row r="15" spans="1:10">
      <c r="A15" s="41" t="s">
        <v>4</v>
      </c>
      <c r="B15" s="15">
        <v>864440</v>
      </c>
      <c r="C15" s="82">
        <v>0.18680303262116352</v>
      </c>
      <c r="D15" s="15">
        <v>1583813</v>
      </c>
      <c r="E15" s="82">
        <v>0.34225749792330623</v>
      </c>
      <c r="F15" s="15">
        <v>1347771</v>
      </c>
      <c r="G15" s="82">
        <v>0.29124949109117831</v>
      </c>
      <c r="H15" s="15">
        <v>831525</v>
      </c>
      <c r="I15" s="82">
        <v>0.17969019446151613</v>
      </c>
      <c r="J15" s="16">
        <v>4627548</v>
      </c>
    </row>
    <row r="16" spans="1:10">
      <c r="A16" s="45" t="s">
        <v>5</v>
      </c>
      <c r="B16" s="138">
        <v>1342230</v>
      </c>
      <c r="C16" s="137">
        <v>0.1769343506765195</v>
      </c>
      <c r="D16" s="138">
        <v>2590758</v>
      </c>
      <c r="E16" s="137">
        <v>0.34151679256908157</v>
      </c>
      <c r="F16" s="138">
        <v>2403905</v>
      </c>
      <c r="G16" s="137">
        <v>0.31688560847473135</v>
      </c>
      <c r="H16" s="138">
        <v>1249141</v>
      </c>
      <c r="I16" s="137">
        <v>0.16466324827966761</v>
      </c>
      <c r="J16" s="136">
        <v>7586034</v>
      </c>
    </row>
    <row r="17" spans="1:10">
      <c r="A17" s="34" t="s">
        <v>30</v>
      </c>
      <c r="B17" s="9"/>
      <c r="C17" s="9"/>
      <c r="D17" s="9"/>
      <c r="E17" s="9"/>
      <c r="F17" s="8"/>
      <c r="G17" s="8"/>
      <c r="H17" s="8"/>
      <c r="I17" s="4"/>
    </row>
    <row r="18" spans="1:10">
      <c r="B18" s="9"/>
      <c r="C18" s="9"/>
      <c r="D18" s="9"/>
      <c r="E18" s="9"/>
      <c r="F18" s="8"/>
      <c r="G18" s="8"/>
      <c r="H18" s="8"/>
      <c r="I18" s="4"/>
    </row>
    <row r="19" spans="1:10">
      <c r="A19" s="536" t="s">
        <v>14</v>
      </c>
      <c r="B19" s="560" t="s">
        <v>90</v>
      </c>
      <c r="C19" s="561"/>
      <c r="D19" s="560" t="s">
        <v>91</v>
      </c>
      <c r="E19" s="561"/>
      <c r="F19" s="560" t="s">
        <v>92</v>
      </c>
      <c r="G19" s="561"/>
      <c r="H19" s="560" t="s">
        <v>93</v>
      </c>
      <c r="I19" s="561"/>
      <c r="J19" s="528" t="s">
        <v>11</v>
      </c>
    </row>
    <row r="20" spans="1:10">
      <c r="A20" s="536"/>
      <c r="B20" s="208" t="s">
        <v>29</v>
      </c>
      <c r="C20" s="209" t="s">
        <v>12</v>
      </c>
      <c r="D20" s="208" t="s">
        <v>29</v>
      </c>
      <c r="E20" s="209" t="s">
        <v>12</v>
      </c>
      <c r="F20" s="208" t="s">
        <v>29</v>
      </c>
      <c r="G20" s="209" t="s">
        <v>12</v>
      </c>
      <c r="H20" s="208" t="s">
        <v>29</v>
      </c>
      <c r="I20" s="209" t="s">
        <v>12</v>
      </c>
      <c r="J20" s="528"/>
    </row>
    <row r="21" spans="1:10" ht="14">
      <c r="A21" s="101" t="s">
        <v>15</v>
      </c>
      <c r="B21" s="134">
        <v>105465</v>
      </c>
      <c r="C21" s="111">
        <v>0.19301828883288585</v>
      </c>
      <c r="D21" s="134">
        <v>128968</v>
      </c>
      <c r="E21" s="111">
        <v>0.23603264281230382</v>
      </c>
      <c r="F21" s="134">
        <v>208100</v>
      </c>
      <c r="G21" s="111">
        <v>0.38085721240339021</v>
      </c>
      <c r="H21" s="134">
        <v>103866</v>
      </c>
      <c r="I21" s="111">
        <v>0.19009185595142011</v>
      </c>
      <c r="J21" s="110">
        <v>546399</v>
      </c>
    </row>
    <row r="22" spans="1:10">
      <c r="A22" s="41" t="s">
        <v>16</v>
      </c>
      <c r="B22" s="15">
        <v>1196984</v>
      </c>
      <c r="C22" s="82">
        <v>0.16281788338275066</v>
      </c>
      <c r="D22" s="15">
        <v>2536412</v>
      </c>
      <c r="E22" s="82">
        <v>0.34501148990012342</v>
      </c>
      <c r="F22" s="15">
        <v>2314521</v>
      </c>
      <c r="G22" s="82">
        <v>0.31482911238991285</v>
      </c>
      <c r="H22" s="15">
        <v>1303757</v>
      </c>
      <c r="I22" s="82">
        <v>0.1773415143272131</v>
      </c>
      <c r="J22" s="16">
        <v>7351674</v>
      </c>
    </row>
    <row r="23" spans="1:10">
      <c r="A23" s="45" t="s">
        <v>17</v>
      </c>
      <c r="B23" s="138">
        <v>904222</v>
      </c>
      <c r="C23" s="137">
        <v>0.20959996402441611</v>
      </c>
      <c r="D23" s="138">
        <v>1507719</v>
      </c>
      <c r="E23" s="137">
        <v>0.34949143922502285</v>
      </c>
      <c r="F23" s="138">
        <v>1229054</v>
      </c>
      <c r="G23" s="137">
        <v>0.28489649022481728</v>
      </c>
      <c r="H23" s="138">
        <v>673042</v>
      </c>
      <c r="I23" s="137">
        <v>0.15601210652574377</v>
      </c>
      <c r="J23" s="136">
        <v>4314037</v>
      </c>
    </row>
    <row r="24" spans="1:10">
      <c r="A24" s="34" t="s">
        <v>30</v>
      </c>
      <c r="B24" s="5"/>
      <c r="C24" s="5"/>
      <c r="D24" s="5"/>
      <c r="E24" s="5"/>
      <c r="F24" s="4"/>
      <c r="G24" s="4"/>
      <c r="H24" s="4"/>
      <c r="I24" s="4"/>
    </row>
    <row r="25" spans="1:10">
      <c r="B25" s="5"/>
      <c r="C25" s="5"/>
      <c r="D25" s="5"/>
      <c r="E25" s="5"/>
      <c r="F25" s="4"/>
      <c r="G25" s="4"/>
      <c r="H25" s="4"/>
      <c r="I25" s="4"/>
    </row>
    <row r="26" spans="1:10">
      <c r="A26" s="536" t="s">
        <v>18</v>
      </c>
      <c r="B26" s="560" t="s">
        <v>90</v>
      </c>
      <c r="C26" s="561"/>
      <c r="D26" s="560" t="s">
        <v>91</v>
      </c>
      <c r="E26" s="561"/>
      <c r="F26" s="560" t="s">
        <v>92</v>
      </c>
      <c r="G26" s="561"/>
      <c r="H26" s="560" t="s">
        <v>93</v>
      </c>
      <c r="I26" s="561"/>
      <c r="J26" s="528" t="s">
        <v>11</v>
      </c>
    </row>
    <row r="27" spans="1:10">
      <c r="A27" s="536"/>
      <c r="B27" s="208" t="s">
        <v>29</v>
      </c>
      <c r="C27" s="209" t="s">
        <v>12</v>
      </c>
      <c r="D27" s="208" t="s">
        <v>29</v>
      </c>
      <c r="E27" s="209" t="s">
        <v>12</v>
      </c>
      <c r="F27" s="208" t="s">
        <v>29</v>
      </c>
      <c r="G27" s="209" t="s">
        <v>12</v>
      </c>
      <c r="H27" s="208" t="s">
        <v>29</v>
      </c>
      <c r="I27" s="209" t="s">
        <v>12</v>
      </c>
      <c r="J27" s="528"/>
    </row>
    <row r="28" spans="1:10" ht="14">
      <c r="A28" s="101" t="s">
        <v>19</v>
      </c>
      <c r="B28" s="134">
        <v>142843</v>
      </c>
      <c r="C28" s="111">
        <v>0.11866835698786092</v>
      </c>
      <c r="D28" s="134">
        <v>295155</v>
      </c>
      <c r="E28" s="111">
        <v>0.24520318746282346</v>
      </c>
      <c r="F28" s="134">
        <v>460369</v>
      </c>
      <c r="G28" s="111">
        <v>0.38245649305982476</v>
      </c>
      <c r="H28" s="134">
        <v>305349</v>
      </c>
      <c r="I28" s="111">
        <v>0.25367196248949087</v>
      </c>
      <c r="J28" s="110">
        <v>1203716</v>
      </c>
    </row>
    <row r="29" spans="1:10">
      <c r="A29" s="41" t="s">
        <v>20</v>
      </c>
      <c r="B29" s="15">
        <v>662679</v>
      </c>
      <c r="C29" s="82">
        <v>0.19766322273744946</v>
      </c>
      <c r="D29" s="15">
        <v>950373</v>
      </c>
      <c r="E29" s="82">
        <v>0.28347629845318484</v>
      </c>
      <c r="F29" s="15">
        <v>1138617</v>
      </c>
      <c r="G29" s="82">
        <v>0.33962552862493983</v>
      </c>
      <c r="H29" s="15">
        <v>600896</v>
      </c>
      <c r="I29" s="82">
        <v>0.17923465190543603</v>
      </c>
      <c r="J29" s="16">
        <v>3352566</v>
      </c>
    </row>
    <row r="30" spans="1:10">
      <c r="A30" s="55" t="s">
        <v>21</v>
      </c>
      <c r="B30" s="125">
        <v>672571</v>
      </c>
      <c r="C30" s="132">
        <v>0.16283281268649652</v>
      </c>
      <c r="D30" s="125">
        <v>1382583</v>
      </c>
      <c r="E30" s="132">
        <v>0.33473027927539906</v>
      </c>
      <c r="F30" s="125">
        <v>1317479</v>
      </c>
      <c r="G30" s="132">
        <v>0.31896827431660413</v>
      </c>
      <c r="H30" s="125">
        <v>757805</v>
      </c>
      <c r="I30" s="132">
        <v>0.18346839161648434</v>
      </c>
      <c r="J30" s="123">
        <v>4130439</v>
      </c>
    </row>
    <row r="31" spans="1:10">
      <c r="A31" s="41" t="s">
        <v>22</v>
      </c>
      <c r="B31" s="15">
        <v>228306</v>
      </c>
      <c r="C31" s="82">
        <v>0.15193800719540324</v>
      </c>
      <c r="D31" s="15">
        <v>560586</v>
      </c>
      <c r="E31" s="82">
        <v>0.37307087725089277</v>
      </c>
      <c r="F31" s="15">
        <v>469650</v>
      </c>
      <c r="G31" s="82">
        <v>0.31255282418911956</v>
      </c>
      <c r="H31" s="15">
        <v>244085</v>
      </c>
      <c r="I31" s="82">
        <v>0.1624389568661796</v>
      </c>
      <c r="J31" s="16">
        <v>1502626</v>
      </c>
    </row>
    <row r="32" spans="1:10">
      <c r="A32" s="45" t="s">
        <v>23</v>
      </c>
      <c r="B32" s="138">
        <v>500271</v>
      </c>
      <c r="C32" s="137">
        <v>0.24757520105825603</v>
      </c>
      <c r="D32" s="138">
        <v>982811</v>
      </c>
      <c r="E32" s="137">
        <v>0.48637564625426155</v>
      </c>
      <c r="F32" s="138">
        <v>365561</v>
      </c>
      <c r="G32" s="137">
        <v>0.18090962313237652</v>
      </c>
      <c r="H32" s="138">
        <v>172041</v>
      </c>
      <c r="I32" s="137">
        <v>8.5140024437281844E-2</v>
      </c>
      <c r="J32" s="136">
        <v>2020683</v>
      </c>
    </row>
    <row r="33" spans="1:18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84"/>
    </row>
    <row r="34" spans="1:18">
      <c r="B34" s="5"/>
      <c r="C34" s="5"/>
      <c r="D34" s="5"/>
      <c r="E34" s="5"/>
      <c r="F34" s="4"/>
      <c r="G34" s="4"/>
      <c r="H34" s="4"/>
      <c r="I34" s="4"/>
      <c r="R34" s="75"/>
    </row>
    <row r="35" spans="1:18">
      <c r="A35" s="536" t="s">
        <v>24</v>
      </c>
      <c r="B35" s="560" t="s">
        <v>90</v>
      </c>
      <c r="C35" s="561"/>
      <c r="D35" s="560" t="s">
        <v>91</v>
      </c>
      <c r="E35" s="561"/>
      <c r="F35" s="560" t="s">
        <v>92</v>
      </c>
      <c r="G35" s="561"/>
      <c r="H35" s="560" t="s">
        <v>93</v>
      </c>
      <c r="I35" s="561"/>
      <c r="J35" s="528" t="s">
        <v>11</v>
      </c>
    </row>
    <row r="36" spans="1:18">
      <c r="A36" s="536"/>
      <c r="B36" s="208" t="s">
        <v>29</v>
      </c>
      <c r="C36" s="209" t="s">
        <v>12</v>
      </c>
      <c r="D36" s="208" t="s">
        <v>29</v>
      </c>
      <c r="E36" s="209" t="s">
        <v>12</v>
      </c>
      <c r="F36" s="208" t="s">
        <v>29</v>
      </c>
      <c r="G36" s="209" t="s">
        <v>12</v>
      </c>
      <c r="H36" s="208" t="s">
        <v>29</v>
      </c>
      <c r="I36" s="209" t="s">
        <v>12</v>
      </c>
      <c r="J36" s="528"/>
    </row>
    <row r="37" spans="1:18" ht="14">
      <c r="A37" s="101" t="s">
        <v>25</v>
      </c>
      <c r="B37" s="134">
        <v>308085</v>
      </c>
      <c r="C37" s="111">
        <v>0.21654312587946373</v>
      </c>
      <c r="D37" s="134">
        <v>462526</v>
      </c>
      <c r="E37" s="111">
        <v>0.32509478176647627</v>
      </c>
      <c r="F37" s="134">
        <v>411359</v>
      </c>
      <c r="G37" s="111">
        <v>0.28913112848288725</v>
      </c>
      <c r="H37" s="134">
        <v>240771</v>
      </c>
      <c r="I37" s="111">
        <v>0.16923026100304905</v>
      </c>
      <c r="J37" s="110">
        <v>1422742</v>
      </c>
    </row>
    <row r="38" spans="1:18">
      <c r="A38" s="41" t="s">
        <v>26</v>
      </c>
      <c r="B38" s="15">
        <v>519707</v>
      </c>
      <c r="C38" s="82">
        <v>0.20090799759238376</v>
      </c>
      <c r="D38" s="15">
        <v>982171</v>
      </c>
      <c r="E38" s="82">
        <v>0.37968703308462104</v>
      </c>
      <c r="F38" s="15">
        <v>727198</v>
      </c>
      <c r="G38" s="82">
        <v>0.28111973483748781</v>
      </c>
      <c r="H38" s="15">
        <v>357716</v>
      </c>
      <c r="I38" s="82">
        <v>0.13828562106486375</v>
      </c>
      <c r="J38" s="16">
        <v>2586791</v>
      </c>
    </row>
    <row r="39" spans="1:18">
      <c r="A39" s="55" t="s">
        <v>27</v>
      </c>
      <c r="B39" s="125">
        <v>546587</v>
      </c>
      <c r="C39" s="132">
        <v>0.17937187502871463</v>
      </c>
      <c r="D39" s="125">
        <v>1025697</v>
      </c>
      <c r="E39" s="132">
        <v>0.33660001811482437</v>
      </c>
      <c r="F39" s="125">
        <v>940497</v>
      </c>
      <c r="G39" s="132">
        <v>0.30864018051816272</v>
      </c>
      <c r="H39" s="125">
        <v>534447</v>
      </c>
      <c r="I39" s="132">
        <v>0.17538792633829828</v>
      </c>
      <c r="J39" s="123">
        <v>3047228</v>
      </c>
    </row>
    <row r="40" spans="1:18">
      <c r="A40" s="59" t="s">
        <v>28</v>
      </c>
      <c r="B40" s="19">
        <v>832291</v>
      </c>
      <c r="C40" s="83">
        <v>0.16139617050818139</v>
      </c>
      <c r="D40" s="19">
        <v>1704177</v>
      </c>
      <c r="E40" s="83">
        <v>0.33047052253132747</v>
      </c>
      <c r="F40" s="19">
        <v>1672621</v>
      </c>
      <c r="G40" s="83">
        <v>0.32435124747421862</v>
      </c>
      <c r="H40" s="19">
        <v>947731</v>
      </c>
      <c r="I40" s="83">
        <v>0.18378205948627255</v>
      </c>
      <c r="J40" s="17">
        <v>5156820</v>
      </c>
    </row>
    <row r="41" spans="1:18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16"/>
      <c r="K41" s="417"/>
    </row>
    <row r="42" spans="1:18">
      <c r="B42" s="5"/>
      <c r="C42" s="5"/>
      <c r="D42" s="5"/>
      <c r="E42" s="5"/>
      <c r="F42" s="4"/>
      <c r="G42" s="4"/>
      <c r="H42" s="4"/>
      <c r="I42" s="4"/>
      <c r="J42" s="182"/>
    </row>
    <row r="43" spans="1:18">
      <c r="A43" s="537" t="s">
        <v>219</v>
      </c>
      <c r="B43" s="560" t="s">
        <v>90</v>
      </c>
      <c r="C43" s="561"/>
      <c r="D43" s="560" t="s">
        <v>91</v>
      </c>
      <c r="E43" s="561"/>
      <c r="F43" s="560" t="s">
        <v>92</v>
      </c>
      <c r="G43" s="561"/>
      <c r="H43" s="560" t="s">
        <v>93</v>
      </c>
      <c r="I43" s="561"/>
      <c r="J43" s="528" t="s">
        <v>11</v>
      </c>
    </row>
    <row r="44" spans="1:18">
      <c r="A44" s="566"/>
      <c r="B44" s="208" t="s">
        <v>29</v>
      </c>
      <c r="C44" s="209" t="s">
        <v>12</v>
      </c>
      <c r="D44" s="208" t="s">
        <v>29</v>
      </c>
      <c r="E44" s="209" t="s">
        <v>12</v>
      </c>
      <c r="F44" s="208" t="s">
        <v>29</v>
      </c>
      <c r="G44" s="209" t="s">
        <v>12</v>
      </c>
      <c r="H44" s="208" t="s">
        <v>29</v>
      </c>
      <c r="I44" s="209" t="s">
        <v>12</v>
      </c>
      <c r="J44" s="528"/>
    </row>
    <row r="45" spans="1:18">
      <c r="A45" s="55" t="s">
        <v>194</v>
      </c>
      <c r="B45" s="112">
        <v>1345823</v>
      </c>
      <c r="C45" s="111">
        <v>0.20388959183995017</v>
      </c>
      <c r="D45" s="112">
        <v>2476502</v>
      </c>
      <c r="E45" s="111">
        <v>0.37518528214395225</v>
      </c>
      <c r="F45" s="112">
        <v>1839061</v>
      </c>
      <c r="G45" s="111">
        <v>0.27861419864185005</v>
      </c>
      <c r="H45" s="112">
        <v>939358</v>
      </c>
      <c r="I45" s="111">
        <v>0.1423109273742475</v>
      </c>
      <c r="J45" s="110">
        <v>6600744</v>
      </c>
    </row>
    <row r="46" spans="1:18">
      <c r="A46" s="59" t="s">
        <v>195</v>
      </c>
      <c r="B46" s="19">
        <v>860847</v>
      </c>
      <c r="C46" s="83">
        <v>0.15337110270617157</v>
      </c>
      <c r="D46" s="19">
        <v>1698069</v>
      </c>
      <c r="E46" s="83">
        <v>0.30253310402564693</v>
      </c>
      <c r="F46" s="19">
        <v>1912614</v>
      </c>
      <c r="G46" s="83">
        <v>0.34075708950749861</v>
      </c>
      <c r="H46" s="19">
        <v>1141308</v>
      </c>
      <c r="I46" s="83">
        <v>0.20333888192370453</v>
      </c>
      <c r="J46" s="17">
        <v>5612837</v>
      </c>
    </row>
    <row r="47" spans="1:18">
      <c r="A47" s="34" t="s">
        <v>30</v>
      </c>
    </row>
    <row r="49" spans="1:10">
      <c r="A49" s="564" t="s">
        <v>191</v>
      </c>
      <c r="B49" s="560" t="s">
        <v>90</v>
      </c>
      <c r="C49" s="561"/>
      <c r="D49" s="560" t="s">
        <v>91</v>
      </c>
      <c r="E49" s="561"/>
      <c r="F49" s="560" t="s">
        <v>92</v>
      </c>
      <c r="G49" s="561"/>
      <c r="H49" s="560" t="s">
        <v>93</v>
      </c>
      <c r="I49" s="561"/>
      <c r="J49" s="528" t="s">
        <v>11</v>
      </c>
    </row>
    <row r="50" spans="1:10">
      <c r="A50" s="565"/>
      <c r="B50" s="36" t="s">
        <v>29</v>
      </c>
      <c r="C50" s="37" t="s">
        <v>12</v>
      </c>
      <c r="D50" s="36" t="s">
        <v>29</v>
      </c>
      <c r="E50" s="37" t="s">
        <v>12</v>
      </c>
      <c r="F50" s="36" t="s">
        <v>29</v>
      </c>
      <c r="G50" s="37" t="s">
        <v>12</v>
      </c>
      <c r="H50" s="36" t="s">
        <v>29</v>
      </c>
      <c r="I50" s="37" t="s">
        <v>12</v>
      </c>
      <c r="J50" s="528"/>
    </row>
    <row r="51" spans="1:10">
      <c r="A51" s="55" t="s">
        <v>173</v>
      </c>
      <c r="B51" s="112">
        <v>64739</v>
      </c>
      <c r="C51" s="111">
        <v>0.43693854824013767</v>
      </c>
      <c r="D51" s="112">
        <v>63304</v>
      </c>
      <c r="E51" s="111">
        <v>0.42725339992575845</v>
      </c>
      <c r="F51" s="112">
        <v>16113</v>
      </c>
      <c r="G51" s="111">
        <v>0.10875037964431546</v>
      </c>
      <c r="H51" s="112">
        <v>4008</v>
      </c>
      <c r="I51" s="111">
        <v>2.7050922957513584E-2</v>
      </c>
      <c r="J51" s="107">
        <v>148165</v>
      </c>
    </row>
    <row r="52" spans="1:10">
      <c r="A52" s="41" t="s">
        <v>190</v>
      </c>
      <c r="B52" s="127">
        <v>33012</v>
      </c>
      <c r="C52" s="82">
        <v>4.2829730672973756E-2</v>
      </c>
      <c r="D52" s="127">
        <v>217144</v>
      </c>
      <c r="E52" s="82">
        <v>0.28172237481074197</v>
      </c>
      <c r="F52" s="127">
        <v>151773</v>
      </c>
      <c r="G52" s="82">
        <v>0.19691011491061572</v>
      </c>
      <c r="H52" s="127">
        <v>368844</v>
      </c>
      <c r="I52" s="82">
        <v>0.47853777960566857</v>
      </c>
      <c r="J52" s="44">
        <v>770773</v>
      </c>
    </row>
    <row r="53" spans="1:10">
      <c r="A53" s="55" t="s">
        <v>174</v>
      </c>
      <c r="B53" s="125">
        <v>1031774</v>
      </c>
      <c r="C53" s="124">
        <v>0.24065620235969376</v>
      </c>
      <c r="D53" s="125">
        <v>1269490</v>
      </c>
      <c r="E53" s="124">
        <v>0.29610228822746804</v>
      </c>
      <c r="F53" s="125">
        <v>1142324</v>
      </c>
      <c r="G53" s="124">
        <v>0.26644144522379398</v>
      </c>
      <c r="H53" s="125">
        <v>843749</v>
      </c>
      <c r="I53" s="124">
        <v>0.19680029743411759</v>
      </c>
      <c r="J53" s="107">
        <v>4287336</v>
      </c>
    </row>
    <row r="54" spans="1:10">
      <c r="A54" s="41" t="s">
        <v>184</v>
      </c>
      <c r="B54" s="127">
        <v>10323</v>
      </c>
      <c r="C54" s="82">
        <v>1.942739709012483E-2</v>
      </c>
      <c r="D54" s="127">
        <v>167520</v>
      </c>
      <c r="E54" s="82">
        <v>0.31526470604840756</v>
      </c>
      <c r="F54" s="127">
        <v>262958</v>
      </c>
      <c r="G54" s="82">
        <v>0.49487450198828298</v>
      </c>
      <c r="H54" s="127">
        <v>90562</v>
      </c>
      <c r="I54" s="82">
        <v>0.17043339487318462</v>
      </c>
      <c r="J54" s="44">
        <v>531363</v>
      </c>
    </row>
    <row r="55" spans="1:10">
      <c r="A55" s="55" t="s">
        <v>213</v>
      </c>
      <c r="B55" s="130">
        <v>279123</v>
      </c>
      <c r="C55" s="124">
        <v>0.21716750085000339</v>
      </c>
      <c r="D55" s="130">
        <v>648549</v>
      </c>
      <c r="E55" s="124">
        <v>0.50459390845171781</v>
      </c>
      <c r="F55" s="130">
        <v>253221</v>
      </c>
      <c r="G55" s="124">
        <v>0.19701483479590973</v>
      </c>
      <c r="H55" s="130">
        <v>104397</v>
      </c>
      <c r="I55" s="124">
        <v>8.1224533937503549E-2</v>
      </c>
      <c r="J55" s="107">
        <v>1285289</v>
      </c>
    </row>
    <row r="56" spans="1:10">
      <c r="A56" s="41" t="s">
        <v>175</v>
      </c>
      <c r="B56" s="127">
        <v>4299</v>
      </c>
      <c r="C56" s="82">
        <v>1.0089109910045224E-2</v>
      </c>
      <c r="D56" s="127">
        <v>251852</v>
      </c>
      <c r="E56" s="82">
        <v>0.59105896931023716</v>
      </c>
      <c r="F56" s="127">
        <v>156941</v>
      </c>
      <c r="G56" s="82">
        <v>0.36831705010290938</v>
      </c>
      <c r="H56" s="127">
        <v>13011</v>
      </c>
      <c r="I56" s="82">
        <v>3.0534870676808188E-2</v>
      </c>
      <c r="J56" s="44">
        <v>426103</v>
      </c>
    </row>
    <row r="57" spans="1:10">
      <c r="A57" s="55" t="s">
        <v>215</v>
      </c>
      <c r="B57" s="125">
        <v>4966</v>
      </c>
      <c r="C57" s="124">
        <v>1.2863185542256057E-2</v>
      </c>
      <c r="D57" s="125">
        <v>61105</v>
      </c>
      <c r="E57" s="124">
        <v>0.15827727598863398</v>
      </c>
      <c r="F57" s="125">
        <v>116069</v>
      </c>
      <c r="G57" s="124">
        <v>0.30064782172857796</v>
      </c>
      <c r="H57" s="125">
        <v>203922</v>
      </c>
      <c r="I57" s="124">
        <v>0.52820912648971796</v>
      </c>
      <c r="J57" s="107">
        <v>386063</v>
      </c>
    </row>
    <row r="58" spans="1:10">
      <c r="A58" s="41" t="s">
        <v>176</v>
      </c>
      <c r="B58" s="127">
        <v>41924</v>
      </c>
      <c r="C58" s="82">
        <v>0.52065920691496625</v>
      </c>
      <c r="D58" s="127">
        <v>18735</v>
      </c>
      <c r="E58" s="82">
        <v>0.23267222215322711</v>
      </c>
      <c r="F58" s="127">
        <v>7686</v>
      </c>
      <c r="G58" s="82">
        <v>9.5453359993045286E-2</v>
      </c>
      <c r="H58" s="127">
        <v>12176</v>
      </c>
      <c r="I58" s="82">
        <v>0.15121521093876131</v>
      </c>
      <c r="J58" s="44">
        <v>80521</v>
      </c>
    </row>
    <row r="59" spans="1:10">
      <c r="A59" s="55" t="s">
        <v>189</v>
      </c>
      <c r="B59" s="130">
        <v>54565</v>
      </c>
      <c r="C59" s="124">
        <v>0.2039492864671715</v>
      </c>
      <c r="D59" s="130">
        <v>89523</v>
      </c>
      <c r="E59" s="124">
        <v>0.33461288321086036</v>
      </c>
      <c r="F59" s="130">
        <v>97889</v>
      </c>
      <c r="G59" s="124">
        <v>0.36588273990625769</v>
      </c>
      <c r="H59" s="130">
        <v>25565</v>
      </c>
      <c r="I59" s="124">
        <v>9.5555090415710434E-2</v>
      </c>
      <c r="J59" s="107">
        <v>267542</v>
      </c>
    </row>
    <row r="60" spans="1:10">
      <c r="A60" s="41" t="s">
        <v>186</v>
      </c>
      <c r="B60" s="127">
        <v>50654</v>
      </c>
      <c r="C60" s="82">
        <v>0.23332857346851349</v>
      </c>
      <c r="D60" s="127">
        <v>73914</v>
      </c>
      <c r="E60" s="82">
        <v>0.34047159512282754</v>
      </c>
      <c r="F60" s="127">
        <v>57357</v>
      </c>
      <c r="G60" s="82">
        <v>0.26420474174662473</v>
      </c>
      <c r="H60" s="127">
        <v>35168</v>
      </c>
      <c r="I60" s="82">
        <v>0.16199508966203424</v>
      </c>
      <c r="J60" s="44">
        <v>217093</v>
      </c>
    </row>
    <row r="61" spans="1:10">
      <c r="A61" s="55" t="s">
        <v>217</v>
      </c>
      <c r="B61" s="125">
        <v>242623</v>
      </c>
      <c r="C61" s="124">
        <v>0.13009624922920185</v>
      </c>
      <c r="D61" s="125">
        <v>585013</v>
      </c>
      <c r="E61" s="124">
        <v>0.31368830263545938</v>
      </c>
      <c r="F61" s="125">
        <v>757599</v>
      </c>
      <c r="G61" s="124">
        <v>0.40623019383897691</v>
      </c>
      <c r="H61" s="125">
        <v>279716</v>
      </c>
      <c r="I61" s="124">
        <v>0.14998579050376687</v>
      </c>
      <c r="J61" s="107">
        <v>1864950</v>
      </c>
    </row>
    <row r="62" spans="1:10">
      <c r="A62" s="41" t="s">
        <v>188</v>
      </c>
      <c r="B62" s="127">
        <v>66626</v>
      </c>
      <c r="C62" s="82">
        <v>0.42435050666530794</v>
      </c>
      <c r="D62" s="127">
        <v>19937</v>
      </c>
      <c r="E62" s="82">
        <v>0.12698159954651703</v>
      </c>
      <c r="F62" s="127">
        <v>12374</v>
      </c>
      <c r="G62" s="82">
        <v>7.8811772723509144E-2</v>
      </c>
      <c r="H62" s="127">
        <v>58071</v>
      </c>
      <c r="I62" s="82">
        <v>0.369862490207443</v>
      </c>
      <c r="J62" s="44">
        <v>157007</v>
      </c>
    </row>
    <row r="63" spans="1:10">
      <c r="A63" s="55" t="s">
        <v>177</v>
      </c>
      <c r="B63" s="130">
        <v>33446</v>
      </c>
      <c r="C63" s="124">
        <v>0.20570254744947539</v>
      </c>
      <c r="D63" s="130">
        <v>62650</v>
      </c>
      <c r="E63" s="124">
        <v>0.38531557130029398</v>
      </c>
      <c r="F63" s="130">
        <v>54236</v>
      </c>
      <c r="G63" s="124">
        <v>0.33356704429437739</v>
      </c>
      <c r="H63" s="130">
        <v>12261</v>
      </c>
      <c r="I63" s="124">
        <v>7.5408686667404703E-2</v>
      </c>
      <c r="J63" s="107">
        <v>162594</v>
      </c>
    </row>
    <row r="64" spans="1:10">
      <c r="A64" s="41" t="s">
        <v>178</v>
      </c>
      <c r="B64" s="127">
        <v>13380</v>
      </c>
      <c r="C64" s="82">
        <v>7.1724936476793927E-2</v>
      </c>
      <c r="D64" s="127">
        <v>85762</v>
      </c>
      <c r="E64" s="82">
        <v>0.45973647250544103</v>
      </c>
      <c r="F64" s="127">
        <v>65639</v>
      </c>
      <c r="G64" s="82">
        <v>0.3518649555605588</v>
      </c>
      <c r="H64" s="127">
        <v>21766</v>
      </c>
      <c r="I64" s="82">
        <v>0.11667899606531365</v>
      </c>
      <c r="J64" s="44">
        <v>186546</v>
      </c>
    </row>
    <row r="65" spans="1:10">
      <c r="A65" s="55" t="s">
        <v>214</v>
      </c>
      <c r="B65" s="125">
        <v>31950</v>
      </c>
      <c r="C65" s="124">
        <v>9.818835569077583E-2</v>
      </c>
      <c r="D65" s="125">
        <v>149425</v>
      </c>
      <c r="E65" s="124">
        <v>0.45921111264770509</v>
      </c>
      <c r="F65" s="125">
        <v>38378</v>
      </c>
      <c r="G65" s="124">
        <v>0.1179428079718496</v>
      </c>
      <c r="H65" s="125">
        <v>105641</v>
      </c>
      <c r="I65" s="124">
        <v>0.32465465050169795</v>
      </c>
      <c r="J65" s="107">
        <v>325395</v>
      </c>
    </row>
    <row r="66" spans="1:10">
      <c r="A66" s="41" t="s">
        <v>171</v>
      </c>
      <c r="B66" s="127">
        <v>3389</v>
      </c>
      <c r="C66" s="82">
        <v>2.732645804271926E-2</v>
      </c>
      <c r="D66" s="127">
        <v>35920</v>
      </c>
      <c r="E66" s="82">
        <v>0.28963304009869456</v>
      </c>
      <c r="F66" s="127">
        <v>51504</v>
      </c>
      <c r="G66" s="82">
        <v>0.41529120537982084</v>
      </c>
      <c r="H66" s="127">
        <v>33205</v>
      </c>
      <c r="I66" s="82">
        <v>0.26774123319813897</v>
      </c>
      <c r="J66" s="44">
        <v>124019</v>
      </c>
    </row>
    <row r="67" spans="1:10">
      <c r="A67" s="55" t="s">
        <v>172</v>
      </c>
      <c r="B67" s="130">
        <v>106</v>
      </c>
      <c r="C67" s="124">
        <v>2.3741265006271277E-3</v>
      </c>
      <c r="D67" s="130">
        <v>6042</v>
      </c>
      <c r="E67" s="124">
        <v>0.13532521053574628</v>
      </c>
      <c r="F67" s="130">
        <v>9266</v>
      </c>
      <c r="G67" s="124">
        <v>0.20753449202651855</v>
      </c>
      <c r="H67" s="130">
        <v>29233</v>
      </c>
      <c r="I67" s="124">
        <v>0.65474377351729085</v>
      </c>
      <c r="J67" s="107">
        <v>44648</v>
      </c>
    </row>
    <row r="68" spans="1:10">
      <c r="A68" s="41" t="s">
        <v>179</v>
      </c>
      <c r="B68" s="127">
        <v>112</v>
      </c>
      <c r="C68" s="82">
        <v>1.0445422666567187E-3</v>
      </c>
      <c r="D68" s="127">
        <v>5212</v>
      </c>
      <c r="E68" s="82">
        <v>4.8608520480489442E-2</v>
      </c>
      <c r="F68" s="127">
        <v>62403</v>
      </c>
      <c r="G68" s="82">
        <v>0.58198724166231441</v>
      </c>
      <c r="H68" s="127">
        <v>39497</v>
      </c>
      <c r="I68" s="82">
        <v>0.36835969559053944</v>
      </c>
      <c r="J68" s="44">
        <v>107224</v>
      </c>
    </row>
    <row r="69" spans="1:10">
      <c r="A69" s="55" t="s">
        <v>187</v>
      </c>
      <c r="B69" s="125">
        <v>13009</v>
      </c>
      <c r="C69" s="124">
        <v>6.2002831092448987E-2</v>
      </c>
      <c r="D69" s="125">
        <v>50570</v>
      </c>
      <c r="E69" s="124">
        <v>0.24102415007649669</v>
      </c>
      <c r="F69" s="125">
        <v>114639</v>
      </c>
      <c r="G69" s="124">
        <v>0.54638654420841415</v>
      </c>
      <c r="H69" s="125">
        <v>31595</v>
      </c>
      <c r="I69" s="124">
        <v>0.15058647462264016</v>
      </c>
      <c r="J69" s="107">
        <v>209813</v>
      </c>
    </row>
    <row r="70" spans="1:10">
      <c r="A70" s="41" t="s">
        <v>180</v>
      </c>
      <c r="B70" s="127">
        <v>15972</v>
      </c>
      <c r="C70" s="82">
        <v>0.13168439277764035</v>
      </c>
      <c r="D70" s="127">
        <v>36336</v>
      </c>
      <c r="E70" s="82">
        <v>0.29957952015829831</v>
      </c>
      <c r="F70" s="127">
        <v>19897</v>
      </c>
      <c r="G70" s="82">
        <v>0.16404485118311485</v>
      </c>
      <c r="H70" s="127">
        <v>49084</v>
      </c>
      <c r="I70" s="82">
        <v>0.40468299117816803</v>
      </c>
      <c r="J70" s="44">
        <v>121290</v>
      </c>
    </row>
    <row r="71" spans="1:10">
      <c r="A71" s="55" t="s">
        <v>181</v>
      </c>
      <c r="B71" s="130">
        <v>5261</v>
      </c>
      <c r="C71" s="124">
        <v>5.3721497789259783E-2</v>
      </c>
      <c r="D71" s="130">
        <v>56488</v>
      </c>
      <c r="E71" s="124">
        <v>0.57681428761066467</v>
      </c>
      <c r="F71" s="130">
        <v>24116</v>
      </c>
      <c r="G71" s="124">
        <v>0.24625501628697757</v>
      </c>
      <c r="H71" s="130">
        <v>12066</v>
      </c>
      <c r="I71" s="124">
        <v>0.123209198313098</v>
      </c>
      <c r="J71" s="107">
        <v>97931</v>
      </c>
    </row>
    <row r="72" spans="1:10">
      <c r="A72" s="41" t="s">
        <v>182</v>
      </c>
      <c r="B72" s="127">
        <v>7920</v>
      </c>
      <c r="C72" s="82">
        <v>4.3014723853076475E-2</v>
      </c>
      <c r="D72" s="127">
        <v>23624</v>
      </c>
      <c r="E72" s="82">
        <v>0.12830553488700489</v>
      </c>
      <c r="F72" s="127">
        <v>68946</v>
      </c>
      <c r="G72" s="82">
        <v>0.37445620590583467</v>
      </c>
      <c r="H72" s="127">
        <v>83633</v>
      </c>
      <c r="I72" s="82">
        <v>0.45422353535408394</v>
      </c>
      <c r="J72" s="44">
        <v>184123</v>
      </c>
    </row>
    <row r="73" spans="1:10">
      <c r="A73" s="55" t="s">
        <v>183</v>
      </c>
      <c r="B73" s="125">
        <v>24246</v>
      </c>
      <c r="C73" s="124">
        <v>9.6934757143371172E-2</v>
      </c>
      <c r="D73" s="125">
        <v>67024</v>
      </c>
      <c r="E73" s="124">
        <v>0.26795987638279756</v>
      </c>
      <c r="F73" s="125">
        <v>103119</v>
      </c>
      <c r="G73" s="124">
        <v>0.41226656858315974</v>
      </c>
      <c r="H73" s="125">
        <v>55737</v>
      </c>
      <c r="I73" s="124">
        <v>0.22283479992163982</v>
      </c>
      <c r="J73" s="107">
        <v>250127</v>
      </c>
    </row>
    <row r="74" spans="1:10">
      <c r="A74" s="59" t="s">
        <v>11</v>
      </c>
      <c r="B74" s="119">
        <v>2033422</v>
      </c>
      <c r="C74" s="118">
        <v>0.16618472473735921</v>
      </c>
      <c r="D74" s="119">
        <v>4045141</v>
      </c>
      <c r="E74" s="118">
        <v>0.33059573645254453</v>
      </c>
      <c r="F74" s="119">
        <v>3644448</v>
      </c>
      <c r="G74" s="118">
        <v>0.29784844842812724</v>
      </c>
      <c r="H74" s="119">
        <v>2512904</v>
      </c>
      <c r="I74" s="118">
        <v>0.20537117210859768</v>
      </c>
      <c r="J74" s="62">
        <v>12235914</v>
      </c>
    </row>
    <row r="75" spans="1:10">
      <c r="A75" s="34" t="s">
        <v>405</v>
      </c>
    </row>
    <row r="76" spans="1:10" ht="15">
      <c r="A76" s="28" t="s">
        <v>406</v>
      </c>
    </row>
  </sheetData>
  <mergeCells count="38">
    <mergeCell ref="H26:I26"/>
    <mergeCell ref="A43:A44"/>
    <mergeCell ref="B43:C43"/>
    <mergeCell ref="A35:A36"/>
    <mergeCell ref="B35:C35"/>
    <mergeCell ref="B26:C26"/>
    <mergeCell ref="F43:G43"/>
    <mergeCell ref="D26:E26"/>
    <mergeCell ref="A6:J6"/>
    <mergeCell ref="A11:A13"/>
    <mergeCell ref="B11:J11"/>
    <mergeCell ref="B12:C12"/>
    <mergeCell ref="D12:E12"/>
    <mergeCell ref="F12:G12"/>
    <mergeCell ref="H12:I12"/>
    <mergeCell ref="J12:J13"/>
    <mergeCell ref="A19:A20"/>
    <mergeCell ref="B19:C19"/>
    <mergeCell ref="A26:A27"/>
    <mergeCell ref="D19:E19"/>
    <mergeCell ref="F19:G19"/>
    <mergeCell ref="F26:G26"/>
    <mergeCell ref="H19:I19"/>
    <mergeCell ref="J19:J20"/>
    <mergeCell ref="J26:J27"/>
    <mergeCell ref="J43:J44"/>
    <mergeCell ref="A49:A50"/>
    <mergeCell ref="B49:C49"/>
    <mergeCell ref="D49:E49"/>
    <mergeCell ref="F49:G49"/>
    <mergeCell ref="H49:I49"/>
    <mergeCell ref="J49:J50"/>
    <mergeCell ref="J35:J36"/>
    <mergeCell ref="H43:I43"/>
    <mergeCell ref="D35:E35"/>
    <mergeCell ref="F35:G35"/>
    <mergeCell ref="H35:I35"/>
    <mergeCell ref="D43:E43"/>
  </mergeCells>
  <phoneticPr fontId="0" type="noConversion"/>
  <pageMargins left="0.75" right="0.75" top="1" bottom="1" header="0" footer="0"/>
  <pageSetup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1"/>
  <dimension ref="A6:N79"/>
  <sheetViews>
    <sheetView showGridLines="0" topLeftCell="A31" zoomScale="70" zoomScaleNormal="70" workbookViewId="0">
      <selection activeCell="A77" sqref="A77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6.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16384" width="11.5" style="34"/>
  </cols>
  <sheetData>
    <row r="6" spans="1:8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</row>
    <row r="7" spans="1:8" ht="15" customHeight="1">
      <c r="A7" s="33" t="s">
        <v>95</v>
      </c>
      <c r="B7" s="33"/>
      <c r="C7" s="33"/>
      <c r="D7" s="33"/>
      <c r="E7" s="33"/>
      <c r="F7" s="33"/>
      <c r="G7" s="33"/>
      <c r="H7" s="33"/>
    </row>
    <row r="8" spans="1:8" ht="15" customHeight="1">
      <c r="A8" s="33" t="s">
        <v>320</v>
      </c>
      <c r="B8" s="33"/>
      <c r="C8" s="33"/>
      <c r="D8" s="33"/>
      <c r="E8" s="33"/>
      <c r="F8" s="33"/>
      <c r="G8" s="33"/>
      <c r="H8" s="33"/>
    </row>
    <row r="9" spans="1:8" ht="15" customHeight="1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>
      <c r="A10" s="35" t="s">
        <v>404</v>
      </c>
      <c r="B10" s="35"/>
      <c r="C10" s="35"/>
      <c r="D10" s="35"/>
      <c r="E10" s="35"/>
      <c r="F10" s="35"/>
      <c r="G10" s="35"/>
      <c r="H10" s="33"/>
    </row>
    <row r="11" spans="1:8" ht="14">
      <c r="A11" s="532" t="s">
        <v>13</v>
      </c>
      <c r="B11" s="535"/>
      <c r="C11" s="535"/>
      <c r="D11" s="535"/>
      <c r="E11" s="535"/>
      <c r="F11" s="535"/>
      <c r="G11" s="535"/>
      <c r="H11" s="535"/>
    </row>
    <row r="12" spans="1:8" ht="20.25" customHeight="1">
      <c r="A12" s="533"/>
      <c r="B12" s="560" t="s">
        <v>43</v>
      </c>
      <c r="C12" s="561"/>
      <c r="D12" s="560" t="s">
        <v>42</v>
      </c>
      <c r="E12" s="561"/>
      <c r="F12" s="560" t="s">
        <v>94</v>
      </c>
      <c r="G12" s="561"/>
      <c r="H12" s="562" t="s">
        <v>11</v>
      </c>
    </row>
    <row r="13" spans="1:8" ht="17.25" customHeight="1">
      <c r="A13" s="53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563"/>
    </row>
    <row r="14" spans="1:8" ht="28">
      <c r="A14" s="100" t="s">
        <v>3</v>
      </c>
      <c r="B14" s="142">
        <v>1994903</v>
      </c>
      <c r="C14" s="141">
        <v>0.16333480218988991</v>
      </c>
      <c r="D14" s="142">
        <v>5617793</v>
      </c>
      <c r="E14" s="141">
        <v>0.45996276931697844</v>
      </c>
      <c r="F14" s="142">
        <v>4600886</v>
      </c>
      <c r="G14" s="141">
        <v>0.37670242849313168</v>
      </c>
      <c r="H14" s="140">
        <v>12213582</v>
      </c>
    </row>
    <row r="15" spans="1:8">
      <c r="A15" s="41" t="s">
        <v>4</v>
      </c>
      <c r="B15" s="15">
        <v>865543</v>
      </c>
      <c r="C15" s="82">
        <v>0.18704138779327625</v>
      </c>
      <c r="D15" s="15">
        <v>2678949</v>
      </c>
      <c r="E15" s="82">
        <v>0.57891328193678382</v>
      </c>
      <c r="F15" s="15">
        <v>1083057</v>
      </c>
      <c r="G15" s="82">
        <v>0.23404554636710415</v>
      </c>
      <c r="H15" s="16">
        <v>4627548</v>
      </c>
    </row>
    <row r="16" spans="1:8">
      <c r="A16" s="45" t="s">
        <v>5</v>
      </c>
      <c r="B16" s="138">
        <v>1129360</v>
      </c>
      <c r="C16" s="137">
        <v>0.14887357478229071</v>
      </c>
      <c r="D16" s="138">
        <v>2938844</v>
      </c>
      <c r="E16" s="137">
        <v>0.38740190196880214</v>
      </c>
      <c r="F16" s="138">
        <v>3517829</v>
      </c>
      <c r="G16" s="137">
        <v>0.46372439142772098</v>
      </c>
      <c r="H16" s="136">
        <v>7586034</v>
      </c>
    </row>
    <row r="17" spans="1:14">
      <c r="A17" s="34" t="s">
        <v>30</v>
      </c>
      <c r="B17" s="9"/>
      <c r="C17" s="9"/>
      <c r="D17" s="9"/>
      <c r="E17" s="9"/>
      <c r="F17" s="9"/>
      <c r="G17" s="9"/>
      <c r="H17" s="4"/>
    </row>
    <row r="18" spans="1:14">
      <c r="B18" s="9"/>
      <c r="C18" s="9"/>
      <c r="D18" s="9"/>
      <c r="E18" s="9"/>
      <c r="F18" s="9"/>
      <c r="G18" s="9"/>
      <c r="H18" s="4"/>
    </row>
    <row r="19" spans="1:14">
      <c r="A19" s="536" t="s">
        <v>14</v>
      </c>
      <c r="B19" s="560" t="s">
        <v>43</v>
      </c>
      <c r="C19" s="561"/>
      <c r="D19" s="560" t="s">
        <v>42</v>
      </c>
      <c r="E19" s="561"/>
      <c r="F19" s="560" t="s">
        <v>94</v>
      </c>
      <c r="G19" s="561"/>
      <c r="H19" s="518" t="s">
        <v>11</v>
      </c>
    </row>
    <row r="20" spans="1:14">
      <c r="A20" s="536"/>
      <c r="B20" s="208" t="s">
        <v>29</v>
      </c>
      <c r="C20" s="209" t="s">
        <v>12</v>
      </c>
      <c r="D20" s="208" t="s">
        <v>29</v>
      </c>
      <c r="E20" s="209" t="s">
        <v>12</v>
      </c>
      <c r="F20" s="208" t="s">
        <v>29</v>
      </c>
      <c r="G20" s="209" t="s">
        <v>12</v>
      </c>
      <c r="H20" s="518"/>
    </row>
    <row r="21" spans="1:14" ht="14">
      <c r="A21" s="101" t="s">
        <v>15</v>
      </c>
      <c r="B21" s="134">
        <v>114619</v>
      </c>
      <c r="C21" s="141">
        <v>0.20977161378406622</v>
      </c>
      <c r="D21" s="134">
        <v>264832</v>
      </c>
      <c r="E21" s="141">
        <v>0.48468609935230483</v>
      </c>
      <c r="F21" s="134">
        <v>166949</v>
      </c>
      <c r="G21" s="141">
        <v>0.30554411702803264</v>
      </c>
      <c r="H21" s="110">
        <v>546399</v>
      </c>
    </row>
    <row r="22" spans="1:14">
      <c r="A22" s="41" t="s">
        <v>16</v>
      </c>
      <c r="B22" s="15">
        <v>1611234</v>
      </c>
      <c r="C22" s="82">
        <v>0.21916559412182857</v>
      </c>
      <c r="D22" s="15">
        <v>3991858</v>
      </c>
      <c r="E22" s="82">
        <v>0.54298626408080664</v>
      </c>
      <c r="F22" s="15">
        <v>1748581</v>
      </c>
      <c r="G22" s="82">
        <v>0.23784800577392307</v>
      </c>
      <c r="H22" s="16">
        <v>7351674</v>
      </c>
    </row>
    <row r="23" spans="1:14">
      <c r="A23" s="45" t="s">
        <v>17</v>
      </c>
      <c r="B23" s="138">
        <v>269049</v>
      </c>
      <c r="C23" s="137">
        <v>6.2365946328230379E-2</v>
      </c>
      <c r="D23" s="138">
        <v>1359632</v>
      </c>
      <c r="E23" s="137">
        <v>0.31516465899573881</v>
      </c>
      <c r="F23" s="138">
        <v>2685356</v>
      </c>
      <c r="G23" s="137">
        <v>0.6224693946760308</v>
      </c>
      <c r="H23" s="136">
        <v>4314037</v>
      </c>
    </row>
    <row r="24" spans="1:14">
      <c r="A24" s="34" t="s">
        <v>30</v>
      </c>
      <c r="B24" s="5"/>
      <c r="C24" s="5"/>
      <c r="D24" s="5"/>
      <c r="E24" s="5"/>
      <c r="F24" s="5"/>
      <c r="G24" s="5"/>
      <c r="H24" s="4"/>
    </row>
    <row r="25" spans="1:14">
      <c r="B25" s="5"/>
      <c r="C25" s="5"/>
      <c r="D25" s="5"/>
      <c r="E25" s="5"/>
      <c r="F25" s="5"/>
      <c r="G25" s="5"/>
      <c r="H25" s="4"/>
      <c r="N25" s="75"/>
    </row>
    <row r="26" spans="1:14">
      <c r="A26" s="536" t="s">
        <v>18</v>
      </c>
      <c r="B26" s="560" t="s">
        <v>43</v>
      </c>
      <c r="C26" s="561"/>
      <c r="D26" s="560" t="s">
        <v>42</v>
      </c>
      <c r="E26" s="561"/>
      <c r="F26" s="560" t="s">
        <v>94</v>
      </c>
      <c r="G26" s="561"/>
      <c r="H26" s="518" t="s">
        <v>11</v>
      </c>
    </row>
    <row r="27" spans="1:14">
      <c r="A27" s="536"/>
      <c r="B27" s="208" t="s">
        <v>29</v>
      </c>
      <c r="C27" s="209" t="s">
        <v>12</v>
      </c>
      <c r="D27" s="208" t="s">
        <v>29</v>
      </c>
      <c r="E27" s="209" t="s">
        <v>12</v>
      </c>
      <c r="F27" s="208" t="s">
        <v>29</v>
      </c>
      <c r="G27" s="209" t="s">
        <v>12</v>
      </c>
      <c r="H27" s="518"/>
    </row>
    <row r="28" spans="1:14" ht="14">
      <c r="A28" s="101" t="s">
        <v>19</v>
      </c>
      <c r="B28" s="134">
        <v>101553</v>
      </c>
      <c r="C28" s="111">
        <v>8.4366245858657693E-2</v>
      </c>
      <c r="D28" s="134">
        <v>410557</v>
      </c>
      <c r="E28" s="111">
        <v>0.34107463886830447</v>
      </c>
      <c r="F28" s="134">
        <v>691606</v>
      </c>
      <c r="G28" s="111">
        <v>0.57455911527303782</v>
      </c>
      <c r="H28" s="147">
        <v>1203716</v>
      </c>
    </row>
    <row r="29" spans="1:14">
      <c r="A29" s="41" t="s">
        <v>20</v>
      </c>
      <c r="B29" s="15">
        <v>361110</v>
      </c>
      <c r="C29" s="82">
        <v>0.10771152603707131</v>
      </c>
      <c r="D29" s="15">
        <v>1320639</v>
      </c>
      <c r="E29" s="82">
        <v>0.39391886692163552</v>
      </c>
      <c r="F29" s="15">
        <v>1670817</v>
      </c>
      <c r="G29" s="82">
        <v>0.49836960704129313</v>
      </c>
      <c r="H29" s="23">
        <v>3352566</v>
      </c>
    </row>
    <row r="30" spans="1:14">
      <c r="A30" s="55" t="s">
        <v>21</v>
      </c>
      <c r="B30" s="125">
        <v>727730</v>
      </c>
      <c r="C30" s="132">
        <v>0.17618708326160973</v>
      </c>
      <c r="D30" s="125">
        <v>2055399</v>
      </c>
      <c r="E30" s="132">
        <v>0.49762240769080479</v>
      </c>
      <c r="F30" s="125">
        <v>1347310</v>
      </c>
      <c r="G30" s="132">
        <v>0.32619050904758551</v>
      </c>
      <c r="H30" s="147">
        <v>4130439</v>
      </c>
    </row>
    <row r="31" spans="1:14">
      <c r="A31" s="41" t="s">
        <v>22</v>
      </c>
      <c r="B31" s="15">
        <v>278314</v>
      </c>
      <c r="C31" s="82">
        <v>0.18521841096853109</v>
      </c>
      <c r="D31" s="15">
        <v>744613</v>
      </c>
      <c r="E31" s="82">
        <v>0.49554113931211091</v>
      </c>
      <c r="F31" s="15">
        <v>479699</v>
      </c>
      <c r="G31" s="82">
        <v>0.319240449719358</v>
      </c>
      <c r="H31" s="23">
        <v>1502626</v>
      </c>
    </row>
    <row r="32" spans="1:14">
      <c r="A32" s="45" t="s">
        <v>23</v>
      </c>
      <c r="B32" s="138">
        <v>526196</v>
      </c>
      <c r="C32" s="137">
        <v>0.26040502147046318</v>
      </c>
      <c r="D32" s="138">
        <v>1084358</v>
      </c>
      <c r="E32" s="137">
        <v>0.53662944657821143</v>
      </c>
      <c r="F32" s="138">
        <v>410129</v>
      </c>
      <c r="G32" s="137">
        <v>0.20296553195132536</v>
      </c>
      <c r="H32" s="136">
        <v>2020683</v>
      </c>
    </row>
    <row r="33" spans="1:14">
      <c r="A33" s="34" t="s">
        <v>30</v>
      </c>
      <c r="B33" s="5"/>
      <c r="C33" s="5"/>
      <c r="D33" s="5"/>
      <c r="E33" s="5"/>
      <c r="F33" s="5"/>
      <c r="G33" s="5"/>
      <c r="H33" s="4"/>
    </row>
    <row r="34" spans="1:14">
      <c r="B34" s="5"/>
      <c r="C34" s="5"/>
      <c r="D34" s="5"/>
      <c r="E34" s="5"/>
      <c r="F34" s="5"/>
      <c r="G34" s="5"/>
      <c r="H34" s="4"/>
      <c r="N34" s="75"/>
    </row>
    <row r="35" spans="1:14">
      <c r="A35" s="536" t="s">
        <v>24</v>
      </c>
      <c r="B35" s="560" t="s">
        <v>43</v>
      </c>
      <c r="C35" s="561"/>
      <c r="D35" s="560" t="s">
        <v>42</v>
      </c>
      <c r="E35" s="561"/>
      <c r="F35" s="560" t="s">
        <v>94</v>
      </c>
      <c r="G35" s="561"/>
      <c r="H35" s="518" t="s">
        <v>11</v>
      </c>
    </row>
    <row r="36" spans="1:14">
      <c r="A36" s="536"/>
      <c r="B36" s="208" t="s">
        <v>29</v>
      </c>
      <c r="C36" s="209" t="s">
        <v>12</v>
      </c>
      <c r="D36" s="208" t="s">
        <v>29</v>
      </c>
      <c r="E36" s="209" t="s">
        <v>12</v>
      </c>
      <c r="F36" s="208" t="s">
        <v>29</v>
      </c>
      <c r="G36" s="209" t="s">
        <v>12</v>
      </c>
      <c r="H36" s="518"/>
    </row>
    <row r="37" spans="1:14" ht="14">
      <c r="A37" s="101" t="s">
        <v>25</v>
      </c>
      <c r="B37" s="134">
        <v>194853</v>
      </c>
      <c r="C37" s="111">
        <v>0.13695596250057987</v>
      </c>
      <c r="D37" s="134">
        <v>647244</v>
      </c>
      <c r="E37" s="111">
        <v>0.45492717583370701</v>
      </c>
      <c r="F37" s="134">
        <v>580644</v>
      </c>
      <c r="G37" s="111">
        <v>0.40811615879758945</v>
      </c>
      <c r="H37" s="147">
        <v>1422742</v>
      </c>
    </row>
    <row r="38" spans="1:14">
      <c r="A38" s="41" t="s">
        <v>26</v>
      </c>
      <c r="B38" s="15">
        <v>427350</v>
      </c>
      <c r="C38" s="82">
        <v>0.16520468797053955</v>
      </c>
      <c r="D38" s="15">
        <v>1110333</v>
      </c>
      <c r="E38" s="82">
        <v>0.42923181656345644</v>
      </c>
      <c r="F38" s="15">
        <v>1049108</v>
      </c>
      <c r="G38" s="82">
        <v>0.40556349546600401</v>
      </c>
      <c r="H38" s="23">
        <v>2586791</v>
      </c>
    </row>
    <row r="39" spans="1:14">
      <c r="A39" s="55" t="s">
        <v>27</v>
      </c>
      <c r="B39" s="125">
        <v>523022</v>
      </c>
      <c r="C39" s="132">
        <v>0.17163861713006051</v>
      </c>
      <c r="D39" s="125">
        <v>1412848</v>
      </c>
      <c r="E39" s="132">
        <v>0.46365024212169226</v>
      </c>
      <c r="F39" s="125">
        <v>1111359</v>
      </c>
      <c r="G39" s="132">
        <v>0.36471146891535522</v>
      </c>
      <c r="H39" s="147">
        <v>3047228</v>
      </c>
    </row>
    <row r="40" spans="1:14">
      <c r="A40" s="59" t="s">
        <v>28</v>
      </c>
      <c r="B40" s="19">
        <v>849677</v>
      </c>
      <c r="C40" s="83">
        <v>0.16476762811189841</v>
      </c>
      <c r="D40" s="19">
        <v>2447369</v>
      </c>
      <c r="E40" s="83">
        <v>0.47458879697177719</v>
      </c>
      <c r="F40" s="19">
        <v>1859775</v>
      </c>
      <c r="G40" s="83">
        <v>0.36064376883428162</v>
      </c>
      <c r="H40" s="17">
        <v>5156820</v>
      </c>
    </row>
    <row r="41" spans="1:14">
      <c r="A41" s="34" t="s">
        <v>30</v>
      </c>
      <c r="B41" s="5"/>
      <c r="C41" s="5"/>
      <c r="D41" s="5"/>
      <c r="E41" s="4"/>
      <c r="F41" s="4"/>
      <c r="G41" s="4"/>
      <c r="H41" s="4"/>
    </row>
    <row r="42" spans="1:14">
      <c r="B42" s="5"/>
      <c r="C42" s="5"/>
      <c r="D42" s="5"/>
      <c r="E42" s="4"/>
      <c r="F42" s="4"/>
      <c r="G42" s="4"/>
      <c r="H42" s="4"/>
    </row>
    <row r="43" spans="1:14" ht="26" customHeight="1">
      <c r="A43" s="537" t="s">
        <v>219</v>
      </c>
      <c r="B43" s="560" t="s">
        <v>43</v>
      </c>
      <c r="C43" s="561"/>
      <c r="D43" s="560" t="s">
        <v>42</v>
      </c>
      <c r="E43" s="561"/>
      <c r="F43" s="560" t="s">
        <v>94</v>
      </c>
      <c r="G43" s="561"/>
      <c r="H43" s="518" t="s">
        <v>11</v>
      </c>
    </row>
    <row r="44" spans="1:14">
      <c r="A44" s="538"/>
      <c r="B44" s="208" t="s">
        <v>29</v>
      </c>
      <c r="C44" s="209" t="s">
        <v>12</v>
      </c>
      <c r="D44" s="208" t="s">
        <v>29</v>
      </c>
      <c r="E44" s="209" t="s">
        <v>12</v>
      </c>
      <c r="F44" s="208" t="s">
        <v>29</v>
      </c>
      <c r="G44" s="209" t="s">
        <v>12</v>
      </c>
      <c r="H44" s="518"/>
    </row>
    <row r="45" spans="1:14">
      <c r="A45" s="181" t="s">
        <v>194</v>
      </c>
      <c r="B45" s="112">
        <v>1234612</v>
      </c>
      <c r="C45" s="111">
        <v>0.18704133958232588</v>
      </c>
      <c r="D45" s="112">
        <v>3059843</v>
      </c>
      <c r="E45" s="111">
        <v>0.46356031986697255</v>
      </c>
      <c r="F45" s="112">
        <v>2306289</v>
      </c>
      <c r="G45" s="111">
        <v>0.34939834055070157</v>
      </c>
      <c r="H45" s="110">
        <v>6600744</v>
      </c>
    </row>
    <row r="46" spans="1:14">
      <c r="A46" s="59" t="s">
        <v>195</v>
      </c>
      <c r="B46" s="19">
        <v>760291</v>
      </c>
      <c r="C46" s="83">
        <v>0.13545574190021908</v>
      </c>
      <c r="D46" s="19">
        <v>2557950</v>
      </c>
      <c r="E46" s="83">
        <v>0.45573210125289582</v>
      </c>
      <c r="F46" s="19">
        <v>2294597</v>
      </c>
      <c r="G46" s="83">
        <v>0.40881233500990677</v>
      </c>
      <c r="H46" s="17">
        <v>5612837</v>
      </c>
    </row>
    <row r="47" spans="1:14">
      <c r="A47" s="34" t="s">
        <v>30</v>
      </c>
      <c r="B47" s="5"/>
      <c r="C47" s="5"/>
      <c r="D47" s="5"/>
      <c r="E47" s="5"/>
      <c r="F47" s="4"/>
      <c r="G47" s="4"/>
      <c r="H47" s="4"/>
    </row>
    <row r="48" spans="1:14">
      <c r="B48" s="5"/>
      <c r="C48" s="5"/>
      <c r="D48" s="5"/>
      <c r="E48" s="5"/>
      <c r="F48" s="4"/>
      <c r="G48" s="4"/>
      <c r="H48" s="4"/>
    </row>
    <row r="49" spans="1:8" ht="12.75" customHeight="1">
      <c r="A49" s="564" t="s">
        <v>191</v>
      </c>
      <c r="B49" s="560" t="s">
        <v>43</v>
      </c>
      <c r="C49" s="561"/>
      <c r="D49" s="560" t="s">
        <v>42</v>
      </c>
      <c r="E49" s="561"/>
      <c r="F49" s="560" t="s">
        <v>94</v>
      </c>
      <c r="G49" s="561"/>
      <c r="H49" s="516" t="s">
        <v>11</v>
      </c>
    </row>
    <row r="50" spans="1:8">
      <c r="A50" s="565"/>
      <c r="B50" s="208" t="s">
        <v>29</v>
      </c>
      <c r="C50" s="209" t="s">
        <v>12</v>
      </c>
      <c r="D50" s="208" t="s">
        <v>29</v>
      </c>
      <c r="E50" s="209" t="s">
        <v>12</v>
      </c>
      <c r="F50" s="208" t="s">
        <v>29</v>
      </c>
      <c r="G50" s="209" t="s">
        <v>12</v>
      </c>
      <c r="H50" s="517"/>
    </row>
    <row r="51" spans="1:8">
      <c r="A51" s="55" t="s">
        <v>173</v>
      </c>
      <c r="B51" s="112">
        <v>16945</v>
      </c>
      <c r="C51" s="111">
        <v>0.11436574089697298</v>
      </c>
      <c r="D51" s="112">
        <v>57675</v>
      </c>
      <c r="E51" s="111">
        <v>0.38926197145074748</v>
      </c>
      <c r="F51" s="112">
        <v>73545</v>
      </c>
      <c r="G51" s="111">
        <v>0.49637228765227953</v>
      </c>
      <c r="H51" s="110">
        <v>148165</v>
      </c>
    </row>
    <row r="52" spans="1:8">
      <c r="A52" s="41" t="s">
        <v>190</v>
      </c>
      <c r="B52" s="127">
        <v>87013</v>
      </c>
      <c r="C52" s="82">
        <v>0.11289056570481841</v>
      </c>
      <c r="D52" s="127">
        <v>441896</v>
      </c>
      <c r="E52" s="82">
        <v>0.57331536003466654</v>
      </c>
      <c r="F52" s="127">
        <v>241865</v>
      </c>
      <c r="G52" s="82">
        <v>0.31379537165936017</v>
      </c>
      <c r="H52" s="16">
        <v>770773</v>
      </c>
    </row>
    <row r="53" spans="1:8">
      <c r="A53" s="55" t="s">
        <v>174</v>
      </c>
      <c r="B53" s="125">
        <v>778772</v>
      </c>
      <c r="C53" s="124">
        <v>0.18164473229996436</v>
      </c>
      <c r="D53" s="125">
        <v>1851785</v>
      </c>
      <c r="E53" s="124">
        <v>0.4319197282415001</v>
      </c>
      <c r="F53" s="125">
        <v>1656779</v>
      </c>
      <c r="G53" s="124">
        <v>0.38643553945853554</v>
      </c>
      <c r="H53" s="123">
        <v>4287336</v>
      </c>
    </row>
    <row r="54" spans="1:8">
      <c r="A54" s="41" t="s">
        <v>184</v>
      </c>
      <c r="B54" s="127">
        <v>70289</v>
      </c>
      <c r="C54" s="82">
        <v>0.13228056902719987</v>
      </c>
      <c r="D54" s="127">
        <v>331754</v>
      </c>
      <c r="E54" s="82">
        <v>0.62434531572578444</v>
      </c>
      <c r="F54" s="127">
        <v>129320</v>
      </c>
      <c r="G54" s="82">
        <v>0.24337411524701569</v>
      </c>
      <c r="H54" s="16">
        <v>531363</v>
      </c>
    </row>
    <row r="55" spans="1:8">
      <c r="A55" s="55" t="s">
        <v>213</v>
      </c>
      <c r="B55" s="130">
        <v>212219</v>
      </c>
      <c r="C55" s="124">
        <v>0.16511383821070591</v>
      </c>
      <c r="D55" s="130">
        <v>569323</v>
      </c>
      <c r="E55" s="124">
        <v>0.44295329688498075</v>
      </c>
      <c r="F55" s="130">
        <v>503747</v>
      </c>
      <c r="G55" s="124">
        <v>0.39193286490431334</v>
      </c>
      <c r="H55" s="129">
        <v>1285289</v>
      </c>
    </row>
    <row r="56" spans="1:8">
      <c r="A56" s="41" t="s">
        <v>175</v>
      </c>
      <c r="B56" s="127">
        <v>30547</v>
      </c>
      <c r="C56" s="82">
        <v>7.1689239456187825E-2</v>
      </c>
      <c r="D56" s="127">
        <v>229068</v>
      </c>
      <c r="E56" s="82">
        <v>0.53758832958228409</v>
      </c>
      <c r="F56" s="127">
        <v>166488</v>
      </c>
      <c r="G56" s="82">
        <v>0.39072243096152809</v>
      </c>
      <c r="H56" s="16">
        <v>426103</v>
      </c>
    </row>
    <row r="57" spans="1:8">
      <c r="A57" s="55" t="s">
        <v>215</v>
      </c>
      <c r="B57" s="125">
        <v>30538</v>
      </c>
      <c r="C57" s="124">
        <v>7.910107935751419E-2</v>
      </c>
      <c r="D57" s="125">
        <v>147304</v>
      </c>
      <c r="E57" s="124">
        <v>0.38155430590344064</v>
      </c>
      <c r="F57" s="125">
        <v>208221</v>
      </c>
      <c r="G57" s="124">
        <v>0.53934461473904516</v>
      </c>
      <c r="H57" s="123">
        <v>386063</v>
      </c>
    </row>
    <row r="58" spans="1:8">
      <c r="A58" s="41" t="s">
        <v>176</v>
      </c>
      <c r="B58" s="127">
        <v>7285</v>
      </c>
      <c r="C58" s="82">
        <v>9.0473292681412298E-2</v>
      </c>
      <c r="D58" s="127">
        <v>59098</v>
      </c>
      <c r="E58" s="82">
        <v>0.73394518200221059</v>
      </c>
      <c r="F58" s="127">
        <v>14138</v>
      </c>
      <c r="G58" s="82">
        <v>0.17558152531637711</v>
      </c>
      <c r="H58" s="16">
        <v>80521</v>
      </c>
    </row>
    <row r="59" spans="1:8">
      <c r="A59" s="55" t="s">
        <v>189</v>
      </c>
      <c r="B59" s="130">
        <v>41207</v>
      </c>
      <c r="C59" s="124">
        <v>0.15402067712732953</v>
      </c>
      <c r="D59" s="130">
        <v>134279</v>
      </c>
      <c r="E59" s="124">
        <v>0.50189876729634975</v>
      </c>
      <c r="F59" s="130">
        <v>92056</v>
      </c>
      <c r="G59" s="124">
        <v>0.34408055557632072</v>
      </c>
      <c r="H59" s="129">
        <v>267542</v>
      </c>
    </row>
    <row r="60" spans="1:8">
      <c r="A60" s="41" t="s">
        <v>186</v>
      </c>
      <c r="B60" s="127">
        <v>35100</v>
      </c>
      <c r="C60" s="82">
        <v>0.16168185984808353</v>
      </c>
      <c r="D60" s="127">
        <v>103759</v>
      </c>
      <c r="E60" s="82">
        <v>0.47794723920163246</v>
      </c>
      <c r="F60" s="127">
        <v>78234</v>
      </c>
      <c r="G60" s="82">
        <v>0.36037090095028396</v>
      </c>
      <c r="H60" s="16">
        <v>217093</v>
      </c>
    </row>
    <row r="61" spans="1:8">
      <c r="A61" s="55" t="s">
        <v>217</v>
      </c>
      <c r="B61" s="125">
        <v>272573</v>
      </c>
      <c r="C61" s="124">
        <v>0.14615566100967856</v>
      </c>
      <c r="D61" s="125">
        <v>859133</v>
      </c>
      <c r="E61" s="124">
        <v>0.4606734765007105</v>
      </c>
      <c r="F61" s="125">
        <v>733245</v>
      </c>
      <c r="G61" s="124">
        <v>0.39317139869701601</v>
      </c>
      <c r="H61" s="123">
        <v>1864950</v>
      </c>
    </row>
    <row r="62" spans="1:8">
      <c r="A62" s="41" t="s">
        <v>188</v>
      </c>
      <c r="B62" s="127">
        <v>26491</v>
      </c>
      <c r="C62" s="82">
        <v>0.16872496130745762</v>
      </c>
      <c r="D62" s="127">
        <v>87273</v>
      </c>
      <c r="E62" s="82">
        <v>0.55585419758354726</v>
      </c>
      <c r="F62" s="127">
        <v>43243</v>
      </c>
      <c r="G62" s="82">
        <v>0.27542084110899512</v>
      </c>
      <c r="H62" s="16">
        <v>157007</v>
      </c>
    </row>
    <row r="63" spans="1:8">
      <c r="A63" s="55" t="s">
        <v>177</v>
      </c>
      <c r="B63" s="130">
        <v>18794</v>
      </c>
      <c r="C63" s="124">
        <v>0.11558852110163967</v>
      </c>
      <c r="D63" s="130">
        <v>75759</v>
      </c>
      <c r="E63" s="124">
        <v>0.46593970257205064</v>
      </c>
      <c r="F63" s="130">
        <v>68041</v>
      </c>
      <c r="G63" s="124">
        <v>0.41847177632630972</v>
      </c>
      <c r="H63" s="129">
        <v>162594</v>
      </c>
    </row>
    <row r="64" spans="1:8">
      <c r="A64" s="41" t="s">
        <v>178</v>
      </c>
      <c r="B64" s="127">
        <v>38911</v>
      </c>
      <c r="C64" s="82">
        <v>0.20858662206640721</v>
      </c>
      <c r="D64" s="127">
        <v>72466</v>
      </c>
      <c r="E64" s="82">
        <v>0.38846182710966731</v>
      </c>
      <c r="F64" s="127">
        <v>75169</v>
      </c>
      <c r="G64" s="82">
        <v>0.40295155082392548</v>
      </c>
      <c r="H64" s="16">
        <v>186546</v>
      </c>
    </row>
    <row r="65" spans="1:8">
      <c r="A65" s="55" t="s">
        <v>214</v>
      </c>
      <c r="B65" s="125">
        <v>41643</v>
      </c>
      <c r="C65" s="124">
        <v>0.12797676669893515</v>
      </c>
      <c r="D65" s="125">
        <v>128042</v>
      </c>
      <c r="E65" s="124">
        <v>0.39349713425221655</v>
      </c>
      <c r="F65" s="125">
        <v>155710</v>
      </c>
      <c r="G65" s="124">
        <v>0.4785260990488483</v>
      </c>
      <c r="H65" s="123">
        <v>325395</v>
      </c>
    </row>
    <row r="66" spans="1:8">
      <c r="A66" s="41" t="s">
        <v>171</v>
      </c>
      <c r="B66" s="127">
        <v>16029</v>
      </c>
      <c r="C66" s="82">
        <v>0.12932036015103107</v>
      </c>
      <c r="D66" s="127">
        <v>36104</v>
      </c>
      <c r="E66" s="82">
        <v>0.29128344144318585</v>
      </c>
      <c r="F66" s="127">
        <v>71815</v>
      </c>
      <c r="G66" s="82">
        <v>0.57939619840578305</v>
      </c>
      <c r="H66" s="16">
        <v>123948</v>
      </c>
    </row>
    <row r="67" spans="1:8">
      <c r="A67" s="55" t="s">
        <v>172</v>
      </c>
      <c r="B67" s="130">
        <v>1251</v>
      </c>
      <c r="C67" s="124">
        <v>2.8019172191363555E-2</v>
      </c>
      <c r="D67" s="130">
        <v>42903</v>
      </c>
      <c r="E67" s="124">
        <v>0.96091650241892135</v>
      </c>
      <c r="F67" s="130">
        <v>494</v>
      </c>
      <c r="G67" s="124">
        <v>1.1064325389715106E-2</v>
      </c>
      <c r="H67" s="129">
        <v>44648</v>
      </c>
    </row>
    <row r="68" spans="1:8">
      <c r="A68" s="41" t="s">
        <v>179</v>
      </c>
      <c r="B68" s="127">
        <v>5162</v>
      </c>
      <c r="C68" s="82">
        <v>4.8142206968589119E-2</v>
      </c>
      <c r="D68" s="127">
        <v>70555</v>
      </c>
      <c r="E68" s="82">
        <v>0.6580149966425427</v>
      </c>
      <c r="F68" s="127">
        <v>31506</v>
      </c>
      <c r="G68" s="82">
        <v>0.29383347011863015</v>
      </c>
      <c r="H68" s="16">
        <v>107224</v>
      </c>
    </row>
    <row r="69" spans="1:8">
      <c r="A69" s="55" t="s">
        <v>187</v>
      </c>
      <c r="B69" s="125">
        <v>41632</v>
      </c>
      <c r="C69" s="124">
        <v>0.19842431117232964</v>
      </c>
      <c r="D69" s="125">
        <v>102321</v>
      </c>
      <c r="E69" s="124">
        <v>0.48767712200864577</v>
      </c>
      <c r="F69" s="125">
        <v>65860</v>
      </c>
      <c r="G69" s="124">
        <v>0.31389856681902456</v>
      </c>
      <c r="H69" s="123">
        <v>209813</v>
      </c>
    </row>
    <row r="70" spans="1:8">
      <c r="A70" s="41" t="s">
        <v>180</v>
      </c>
      <c r="B70" s="127">
        <v>32498</v>
      </c>
      <c r="C70" s="82">
        <v>0.26793635089455026</v>
      </c>
      <c r="D70" s="127">
        <v>15005</v>
      </c>
      <c r="E70" s="82">
        <v>0.12371176519086487</v>
      </c>
      <c r="F70" s="127">
        <v>73787</v>
      </c>
      <c r="G70" s="82">
        <v>0.60835188391458483</v>
      </c>
      <c r="H70" s="16">
        <v>121290</v>
      </c>
    </row>
    <row r="71" spans="1:8">
      <c r="A71" s="55" t="s">
        <v>181</v>
      </c>
      <c r="B71" s="130">
        <v>14905</v>
      </c>
      <c r="C71" s="124">
        <v>0.15219899725316804</v>
      </c>
      <c r="D71" s="130">
        <v>40806</v>
      </c>
      <c r="E71" s="124">
        <v>0.41668113263420165</v>
      </c>
      <c r="F71" s="130">
        <v>42220</v>
      </c>
      <c r="G71" s="124">
        <v>0.43111987011263031</v>
      </c>
      <c r="H71" s="129">
        <v>97931</v>
      </c>
    </row>
    <row r="72" spans="1:8">
      <c r="A72" s="41" t="s">
        <v>182</v>
      </c>
      <c r="B72" s="127">
        <v>13966</v>
      </c>
      <c r="C72" s="82">
        <v>7.5851468855058848E-2</v>
      </c>
      <c r="D72" s="127">
        <v>75761</v>
      </c>
      <c r="E72" s="82">
        <v>0.41146950679708671</v>
      </c>
      <c r="F72" s="127">
        <v>94395</v>
      </c>
      <c r="G72" s="82">
        <v>0.51267359319585282</v>
      </c>
      <c r="H72" s="16">
        <v>184123</v>
      </c>
    </row>
    <row r="73" spans="1:8">
      <c r="A73" s="55" t="s">
        <v>183</v>
      </c>
      <c r="B73" s="125">
        <v>47239</v>
      </c>
      <c r="C73" s="124">
        <v>0.1888600590899823</v>
      </c>
      <c r="D73" s="125">
        <v>109325</v>
      </c>
      <c r="E73" s="124">
        <v>0.4370779643940878</v>
      </c>
      <c r="F73" s="125">
        <v>93563</v>
      </c>
      <c r="G73" s="124">
        <v>0.37406197651592993</v>
      </c>
      <c r="H73" s="123">
        <v>250127</v>
      </c>
    </row>
    <row r="74" spans="1:8">
      <c r="A74" s="59" t="s">
        <v>11</v>
      </c>
      <c r="B74" s="155">
        <v>1881008</v>
      </c>
      <c r="C74" s="152">
        <v>0.15372933438260036</v>
      </c>
      <c r="D74" s="155">
        <v>5641394</v>
      </c>
      <c r="E74" s="152">
        <v>0.46105478797006466</v>
      </c>
      <c r="F74" s="155">
        <v>4713441</v>
      </c>
      <c r="G74" s="152">
        <v>0.38521587764733495</v>
      </c>
      <c r="H74" s="151">
        <v>12235843</v>
      </c>
    </row>
    <row r="75" spans="1:8">
      <c r="A75" s="34" t="s">
        <v>405</v>
      </c>
    </row>
    <row r="76" spans="1:8" ht="15">
      <c r="A76" s="28" t="s">
        <v>406</v>
      </c>
    </row>
    <row r="79" spans="1:8" ht="12.75" customHeight="1"/>
  </sheetData>
  <mergeCells count="32"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A26:A27"/>
    <mergeCell ref="A35:A36"/>
    <mergeCell ref="F19:G19"/>
    <mergeCell ref="B35:C35"/>
    <mergeCell ref="B26:C26"/>
    <mergeCell ref="D26:E26"/>
    <mergeCell ref="F35:G35"/>
    <mergeCell ref="H19:H20"/>
    <mergeCell ref="F26:G26"/>
    <mergeCell ref="D49:E49"/>
    <mergeCell ref="H26:H27"/>
    <mergeCell ref="D19:E19"/>
    <mergeCell ref="H49:H50"/>
    <mergeCell ref="H43:H44"/>
    <mergeCell ref="D35:E35"/>
    <mergeCell ref="H35:H36"/>
    <mergeCell ref="B43:C43"/>
    <mergeCell ref="A49:A50"/>
    <mergeCell ref="B49:C49"/>
    <mergeCell ref="A43:A44"/>
    <mergeCell ref="F49:G49"/>
    <mergeCell ref="D43:E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2"/>
  <dimension ref="A6:N79"/>
  <sheetViews>
    <sheetView showGridLines="0" topLeftCell="A32" zoomScale="60" zoomScaleNormal="60" workbookViewId="0">
      <selection activeCell="A77" sqref="A77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6.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16384" width="11.5" style="34"/>
  </cols>
  <sheetData>
    <row r="6" spans="1:8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</row>
    <row r="7" spans="1:8" ht="15" customHeight="1">
      <c r="A7" s="33" t="s">
        <v>96</v>
      </c>
      <c r="B7" s="33"/>
      <c r="C7" s="33"/>
      <c r="D7" s="33"/>
      <c r="E7" s="33"/>
      <c r="F7" s="33"/>
      <c r="G7" s="33"/>
      <c r="H7" s="33"/>
    </row>
    <row r="8" spans="1:8" ht="15" customHeight="1">
      <c r="A8" s="33" t="s">
        <v>320</v>
      </c>
      <c r="B8" s="33"/>
      <c r="C8" s="33"/>
      <c r="D8" s="33"/>
      <c r="E8" s="33"/>
      <c r="F8" s="33"/>
      <c r="G8" s="33"/>
      <c r="H8" s="33"/>
    </row>
    <row r="9" spans="1:8" ht="15" customHeight="1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>
      <c r="A10" s="35" t="s">
        <v>404</v>
      </c>
      <c r="B10" s="35"/>
      <c r="C10" s="35"/>
      <c r="D10" s="35"/>
      <c r="E10" s="35"/>
      <c r="F10" s="35"/>
      <c r="G10" s="35"/>
      <c r="H10" s="33"/>
    </row>
    <row r="11" spans="1:8" ht="14">
      <c r="A11" s="532" t="s">
        <v>13</v>
      </c>
      <c r="B11" s="535"/>
      <c r="C11" s="535"/>
      <c r="D11" s="535"/>
      <c r="E11" s="535"/>
      <c r="F11" s="535"/>
      <c r="G11" s="535"/>
      <c r="H11" s="535"/>
    </row>
    <row r="12" spans="1:8" ht="24.75" customHeight="1">
      <c r="A12" s="533"/>
      <c r="B12" s="560" t="s">
        <v>43</v>
      </c>
      <c r="C12" s="561"/>
      <c r="D12" s="560" t="s">
        <v>42</v>
      </c>
      <c r="E12" s="561"/>
      <c r="F12" s="529" t="s">
        <v>97</v>
      </c>
      <c r="G12" s="530"/>
      <c r="H12" s="562" t="s">
        <v>11</v>
      </c>
    </row>
    <row r="13" spans="1:8" ht="17.25" customHeight="1">
      <c r="A13" s="53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563"/>
    </row>
    <row r="14" spans="1:8" ht="28">
      <c r="A14" s="100" t="s">
        <v>3</v>
      </c>
      <c r="B14" s="142">
        <v>2398320</v>
      </c>
      <c r="C14" s="141">
        <v>0.19636499759038747</v>
      </c>
      <c r="D14" s="142">
        <v>9244588</v>
      </c>
      <c r="E14" s="141">
        <v>0.75691046246711247</v>
      </c>
      <c r="F14" s="142">
        <v>570674</v>
      </c>
      <c r="G14" s="141">
        <v>4.672453994250008E-2</v>
      </c>
      <c r="H14" s="140">
        <v>12213582</v>
      </c>
    </row>
    <row r="15" spans="1:8">
      <c r="A15" s="41" t="s">
        <v>4</v>
      </c>
      <c r="B15" s="15">
        <v>552081</v>
      </c>
      <c r="C15" s="82">
        <v>0.11930313850877397</v>
      </c>
      <c r="D15" s="15">
        <v>3696469</v>
      </c>
      <c r="E15" s="82">
        <v>0.79879646845370378</v>
      </c>
      <c r="F15" s="15">
        <v>378998</v>
      </c>
      <c r="G15" s="82">
        <v>8.1900393037522251E-2</v>
      </c>
      <c r="H15" s="16">
        <v>4627548</v>
      </c>
    </row>
    <row r="16" spans="1:8">
      <c r="A16" s="45" t="s">
        <v>5</v>
      </c>
      <c r="B16" s="138">
        <v>1846239</v>
      </c>
      <c r="C16" s="137">
        <v>0.24337341488319192</v>
      </c>
      <c r="D16" s="138">
        <v>5548119</v>
      </c>
      <c r="E16" s="137">
        <v>0.73135962744169092</v>
      </c>
      <c r="F16" s="138">
        <v>191676</v>
      </c>
      <c r="G16" s="137">
        <v>2.5266957675117194E-2</v>
      </c>
      <c r="H16" s="136">
        <v>7586034</v>
      </c>
    </row>
    <row r="17" spans="1:14">
      <c r="A17" s="34" t="s">
        <v>30</v>
      </c>
      <c r="B17" s="9"/>
      <c r="C17" s="9"/>
      <c r="D17" s="9"/>
      <c r="E17" s="9"/>
      <c r="F17" s="9"/>
      <c r="G17" s="9"/>
      <c r="H17" s="4"/>
    </row>
    <row r="18" spans="1:14">
      <c r="B18" s="9"/>
      <c r="C18" s="9"/>
      <c r="D18" s="9"/>
      <c r="E18" s="9"/>
      <c r="F18" s="9"/>
      <c r="G18" s="9"/>
      <c r="H18" s="4"/>
    </row>
    <row r="19" spans="1:14" ht="36" customHeight="1">
      <c r="A19" s="536" t="s">
        <v>14</v>
      </c>
      <c r="B19" s="560" t="s">
        <v>43</v>
      </c>
      <c r="C19" s="561"/>
      <c r="D19" s="560" t="s">
        <v>42</v>
      </c>
      <c r="E19" s="561"/>
      <c r="F19" s="529" t="s">
        <v>97</v>
      </c>
      <c r="G19" s="530"/>
      <c r="H19" s="518" t="s">
        <v>11</v>
      </c>
    </row>
    <row r="20" spans="1:14">
      <c r="A20" s="536"/>
      <c r="B20" s="208" t="s">
        <v>29</v>
      </c>
      <c r="C20" s="209" t="s">
        <v>12</v>
      </c>
      <c r="D20" s="208" t="s">
        <v>29</v>
      </c>
      <c r="E20" s="209" t="s">
        <v>12</v>
      </c>
      <c r="F20" s="208" t="s">
        <v>29</v>
      </c>
      <c r="G20" s="209" t="s">
        <v>12</v>
      </c>
      <c r="H20" s="518"/>
    </row>
    <row r="21" spans="1:14" ht="14">
      <c r="A21" s="101" t="s">
        <v>15</v>
      </c>
      <c r="B21" s="134">
        <v>105139</v>
      </c>
      <c r="C21" s="141">
        <v>0.19242165523728996</v>
      </c>
      <c r="D21" s="134">
        <v>435260</v>
      </c>
      <c r="E21" s="141">
        <v>0.79659735834069978</v>
      </c>
      <c r="F21" s="134">
        <v>6000</v>
      </c>
      <c r="G21" s="141">
        <v>1.0980986422010289E-2</v>
      </c>
      <c r="H21" s="110">
        <v>546399</v>
      </c>
    </row>
    <row r="22" spans="1:14">
      <c r="A22" s="41" t="s">
        <v>16</v>
      </c>
      <c r="B22" s="15">
        <v>1777769</v>
      </c>
      <c r="C22" s="82">
        <v>0.24181825799130918</v>
      </c>
      <c r="D22" s="15">
        <v>5388428</v>
      </c>
      <c r="E22" s="82">
        <v>0.7329525221058496</v>
      </c>
      <c r="F22" s="15">
        <v>185477</v>
      </c>
      <c r="G22" s="82">
        <v>2.5229219902841177E-2</v>
      </c>
      <c r="H22" s="16">
        <v>7351674</v>
      </c>
    </row>
    <row r="23" spans="1:14">
      <c r="A23" s="45" t="s">
        <v>17</v>
      </c>
      <c r="B23" s="138">
        <v>513940</v>
      </c>
      <c r="C23" s="137">
        <v>0.1191320334062967</v>
      </c>
      <c r="D23" s="138">
        <v>3420900</v>
      </c>
      <c r="E23" s="137">
        <v>0.79296955496672838</v>
      </c>
      <c r="F23" s="138">
        <v>379197</v>
      </c>
      <c r="G23" s="137">
        <v>8.7898411626974926E-2</v>
      </c>
      <c r="H23" s="136">
        <v>4314037</v>
      </c>
    </row>
    <row r="24" spans="1:14">
      <c r="A24" s="34" t="s">
        <v>30</v>
      </c>
      <c r="B24" s="5"/>
      <c r="C24" s="5"/>
      <c r="D24" s="5"/>
      <c r="E24" s="5"/>
      <c r="F24" s="5"/>
      <c r="G24" s="5"/>
      <c r="H24" s="4"/>
    </row>
    <row r="25" spans="1:14">
      <c r="B25" s="5"/>
      <c r="C25" s="5"/>
      <c r="D25" s="5"/>
      <c r="E25" s="5"/>
      <c r="F25" s="5"/>
      <c r="G25" s="5"/>
      <c r="H25" s="4"/>
      <c r="M25" s="102"/>
      <c r="N25" s="75"/>
    </row>
    <row r="26" spans="1:14" ht="32" customHeight="1">
      <c r="A26" s="536" t="s">
        <v>18</v>
      </c>
      <c r="B26" s="560" t="s">
        <v>43</v>
      </c>
      <c r="C26" s="561"/>
      <c r="D26" s="560" t="s">
        <v>42</v>
      </c>
      <c r="E26" s="561"/>
      <c r="F26" s="529" t="s">
        <v>97</v>
      </c>
      <c r="G26" s="530"/>
      <c r="H26" s="518" t="s">
        <v>11</v>
      </c>
    </row>
    <row r="27" spans="1:14">
      <c r="A27" s="536"/>
      <c r="B27" s="208" t="s">
        <v>29</v>
      </c>
      <c r="C27" s="209" t="s">
        <v>12</v>
      </c>
      <c r="D27" s="208" t="s">
        <v>29</v>
      </c>
      <c r="E27" s="209" t="s">
        <v>12</v>
      </c>
      <c r="F27" s="208" t="s">
        <v>29</v>
      </c>
      <c r="G27" s="209" t="s">
        <v>12</v>
      </c>
      <c r="H27" s="518"/>
    </row>
    <row r="28" spans="1:14" ht="14">
      <c r="A28" s="101" t="s">
        <v>19</v>
      </c>
      <c r="B28" s="134">
        <v>180875</v>
      </c>
      <c r="C28" s="111">
        <v>0.15026384961236702</v>
      </c>
      <c r="D28" s="134">
        <v>903037</v>
      </c>
      <c r="E28" s="111">
        <v>0.75020769018605715</v>
      </c>
      <c r="F28" s="134">
        <v>119803</v>
      </c>
      <c r="G28" s="111">
        <v>9.9527629440831558E-2</v>
      </c>
      <c r="H28" s="147">
        <v>1203716</v>
      </c>
    </row>
    <row r="29" spans="1:14">
      <c r="A29" s="41" t="s">
        <v>20</v>
      </c>
      <c r="B29" s="15">
        <v>627418</v>
      </c>
      <c r="C29" s="82">
        <v>0.18714560727514387</v>
      </c>
      <c r="D29" s="15">
        <v>2546085</v>
      </c>
      <c r="E29" s="82">
        <v>0.75944366195922763</v>
      </c>
      <c r="F29" s="15">
        <v>179062</v>
      </c>
      <c r="G29" s="82">
        <v>5.3410432486638591E-2</v>
      </c>
      <c r="H29" s="23">
        <v>3352566</v>
      </c>
    </row>
    <row r="30" spans="1:14">
      <c r="A30" s="55" t="s">
        <v>21</v>
      </c>
      <c r="B30" s="125">
        <v>915136</v>
      </c>
      <c r="C30" s="132">
        <v>0.22155901588184695</v>
      </c>
      <c r="D30" s="125">
        <v>3069428</v>
      </c>
      <c r="E30" s="132">
        <v>0.74312391491558161</v>
      </c>
      <c r="F30" s="125">
        <v>145875</v>
      </c>
      <c r="G30" s="132">
        <v>3.5317069202571445E-2</v>
      </c>
      <c r="H30" s="147">
        <v>4130439</v>
      </c>
    </row>
    <row r="31" spans="1:14">
      <c r="A31" s="41" t="s">
        <v>22</v>
      </c>
      <c r="B31" s="15">
        <v>273217</v>
      </c>
      <c r="C31" s="82">
        <v>0.18182634933775937</v>
      </c>
      <c r="D31" s="15">
        <v>1193675</v>
      </c>
      <c r="E31" s="82">
        <v>0.7943926166591021</v>
      </c>
      <c r="F31" s="15">
        <v>35734</v>
      </c>
      <c r="G31" s="82">
        <v>2.3781034003138506E-2</v>
      </c>
      <c r="H31" s="23">
        <v>1502626</v>
      </c>
    </row>
    <row r="32" spans="1:14">
      <c r="A32" s="45" t="s">
        <v>23</v>
      </c>
      <c r="B32" s="138">
        <v>400202</v>
      </c>
      <c r="C32" s="137">
        <v>0.19805283659040038</v>
      </c>
      <c r="D32" s="138">
        <v>1530280</v>
      </c>
      <c r="E32" s="137">
        <v>0.75730829625428631</v>
      </c>
      <c r="F32" s="138">
        <v>90200</v>
      </c>
      <c r="G32" s="137">
        <v>4.4638372273137349E-2</v>
      </c>
      <c r="H32" s="136">
        <v>2020683</v>
      </c>
    </row>
    <row r="33" spans="1:8">
      <c r="A33" s="34" t="s">
        <v>30</v>
      </c>
      <c r="B33" s="5"/>
      <c r="C33" s="5"/>
      <c r="D33" s="5"/>
      <c r="E33" s="5"/>
      <c r="F33" s="5"/>
      <c r="G33" s="5"/>
      <c r="H33" s="4"/>
    </row>
    <row r="34" spans="1:8">
      <c r="B34" s="5"/>
      <c r="C34" s="5"/>
      <c r="D34" s="5"/>
      <c r="E34" s="5"/>
      <c r="F34" s="5"/>
      <c r="G34" s="5"/>
      <c r="H34" s="4"/>
    </row>
    <row r="35" spans="1:8" ht="33.75" customHeight="1">
      <c r="A35" s="536" t="s">
        <v>24</v>
      </c>
      <c r="B35" s="560" t="s">
        <v>43</v>
      </c>
      <c r="C35" s="561"/>
      <c r="D35" s="560" t="s">
        <v>42</v>
      </c>
      <c r="E35" s="561"/>
      <c r="F35" s="529" t="s">
        <v>97</v>
      </c>
      <c r="G35" s="530"/>
      <c r="H35" s="518" t="s">
        <v>11</v>
      </c>
    </row>
    <row r="36" spans="1:8">
      <c r="A36" s="536"/>
      <c r="B36" s="208" t="s">
        <v>29</v>
      </c>
      <c r="C36" s="209" t="s">
        <v>12</v>
      </c>
      <c r="D36" s="208" t="s">
        <v>29</v>
      </c>
      <c r="E36" s="209" t="s">
        <v>12</v>
      </c>
      <c r="F36" s="208" t="s">
        <v>29</v>
      </c>
      <c r="G36" s="209" t="s">
        <v>12</v>
      </c>
      <c r="H36" s="518"/>
    </row>
    <row r="37" spans="1:8" ht="14">
      <c r="A37" s="101" t="s">
        <v>25</v>
      </c>
      <c r="B37" s="134">
        <v>55877</v>
      </c>
      <c r="C37" s="111">
        <v>3.9274162146053185E-2</v>
      </c>
      <c r="D37" s="134">
        <v>1314669</v>
      </c>
      <c r="E37" s="111">
        <v>0.92403893327110609</v>
      </c>
      <c r="F37" s="134">
        <v>52196</v>
      </c>
      <c r="G37" s="111">
        <v>3.668690458284074E-2</v>
      </c>
      <c r="H37" s="147">
        <v>1422742</v>
      </c>
    </row>
    <row r="38" spans="1:8">
      <c r="A38" s="41" t="s">
        <v>26</v>
      </c>
      <c r="B38" s="15">
        <v>379351</v>
      </c>
      <c r="C38" s="82">
        <v>0.14664926544123588</v>
      </c>
      <c r="D38" s="15">
        <v>2077908</v>
      </c>
      <c r="E38" s="82">
        <v>0.80327633736161907</v>
      </c>
      <c r="F38" s="15">
        <v>129532</v>
      </c>
      <c r="G38" s="82">
        <v>5.0074397197145036E-2</v>
      </c>
      <c r="H38" s="23">
        <v>2586791</v>
      </c>
    </row>
    <row r="39" spans="1:8">
      <c r="A39" s="55" t="s">
        <v>27</v>
      </c>
      <c r="B39" s="125">
        <v>629491</v>
      </c>
      <c r="C39" s="132">
        <v>0.20657824094554134</v>
      </c>
      <c r="D39" s="125">
        <v>2278545</v>
      </c>
      <c r="E39" s="132">
        <v>0.7477435229657905</v>
      </c>
      <c r="F39" s="125">
        <v>139192</v>
      </c>
      <c r="G39" s="132">
        <v>4.5678236088668125E-2</v>
      </c>
      <c r="H39" s="147">
        <v>3047228</v>
      </c>
    </row>
    <row r="40" spans="1:8">
      <c r="A40" s="59" t="s">
        <v>28</v>
      </c>
      <c r="B40" s="19">
        <v>1333600</v>
      </c>
      <c r="C40" s="83">
        <v>0.25860898770947988</v>
      </c>
      <c r="D40" s="19">
        <v>3573465</v>
      </c>
      <c r="E40" s="83">
        <v>0.69295903289236394</v>
      </c>
      <c r="F40" s="19">
        <v>249754</v>
      </c>
      <c r="G40" s="83">
        <v>4.8431785480199038E-2</v>
      </c>
      <c r="H40" s="17">
        <v>5156820</v>
      </c>
    </row>
    <row r="41" spans="1:8">
      <c r="A41" s="34" t="s">
        <v>30</v>
      </c>
      <c r="B41" s="5"/>
      <c r="C41" s="5"/>
      <c r="D41" s="5"/>
      <c r="E41" s="4"/>
      <c r="F41" s="4"/>
      <c r="G41" s="4"/>
      <c r="H41" s="4"/>
    </row>
    <row r="42" spans="1:8">
      <c r="B42" s="5"/>
      <c r="C42" s="5"/>
      <c r="D42" s="5"/>
      <c r="E42" s="4"/>
      <c r="F42" s="4"/>
      <c r="G42" s="4"/>
      <c r="H42" s="4"/>
    </row>
    <row r="43" spans="1:8" ht="26" customHeight="1">
      <c r="A43" s="537" t="s">
        <v>219</v>
      </c>
      <c r="B43" s="560" t="s">
        <v>43</v>
      </c>
      <c r="C43" s="561"/>
      <c r="D43" s="560" t="s">
        <v>42</v>
      </c>
      <c r="E43" s="561"/>
      <c r="F43" s="529" t="s">
        <v>97</v>
      </c>
      <c r="G43" s="530"/>
      <c r="H43" s="518" t="s">
        <v>11</v>
      </c>
    </row>
    <row r="44" spans="1:8">
      <c r="A44" s="538"/>
      <c r="B44" s="208" t="s">
        <v>29</v>
      </c>
      <c r="C44" s="209" t="s">
        <v>12</v>
      </c>
      <c r="D44" s="208" t="s">
        <v>29</v>
      </c>
      <c r="E44" s="209" t="s">
        <v>12</v>
      </c>
      <c r="F44" s="208" t="s">
        <v>29</v>
      </c>
      <c r="G44" s="209" t="s">
        <v>12</v>
      </c>
      <c r="H44" s="518"/>
    </row>
    <row r="45" spans="1:8">
      <c r="A45" s="181" t="s">
        <v>194</v>
      </c>
      <c r="B45" s="112">
        <v>1067105</v>
      </c>
      <c r="C45" s="111">
        <v>0.1616643517761028</v>
      </c>
      <c r="D45" s="112">
        <v>5163234</v>
      </c>
      <c r="E45" s="111">
        <v>0.78222000429042549</v>
      </c>
      <c r="F45" s="112">
        <v>370406</v>
      </c>
      <c r="G45" s="111">
        <v>5.6115795431545296E-2</v>
      </c>
      <c r="H45" s="110">
        <v>6600744</v>
      </c>
    </row>
    <row r="46" spans="1:8">
      <c r="A46" s="59" t="s">
        <v>195</v>
      </c>
      <c r="B46" s="19">
        <v>1331215</v>
      </c>
      <c r="C46" s="83">
        <v>0.2371732868779193</v>
      </c>
      <c r="D46" s="19">
        <v>4081354</v>
      </c>
      <c r="E46" s="83">
        <v>0.72714636110045594</v>
      </c>
      <c r="F46" s="19">
        <v>200268</v>
      </c>
      <c r="G46" s="83">
        <v>3.5680352021624714E-2</v>
      </c>
      <c r="H46" s="17">
        <v>5612837</v>
      </c>
    </row>
    <row r="47" spans="1:8">
      <c r="A47" s="34" t="s">
        <v>30</v>
      </c>
      <c r="B47" s="5"/>
      <c r="C47" s="5"/>
      <c r="D47" s="5"/>
      <c r="E47" s="5"/>
      <c r="F47" s="4"/>
      <c r="G47" s="4"/>
      <c r="H47" s="4"/>
    </row>
    <row r="48" spans="1:8">
      <c r="B48" s="5"/>
      <c r="C48" s="5"/>
      <c r="D48" s="5"/>
      <c r="E48" s="5"/>
      <c r="F48" s="4"/>
      <c r="G48" s="4"/>
      <c r="H48" s="4"/>
    </row>
    <row r="49" spans="1:8" ht="12" customHeight="1">
      <c r="A49" s="564" t="s">
        <v>191</v>
      </c>
      <c r="B49" s="560" t="s">
        <v>43</v>
      </c>
      <c r="C49" s="561"/>
      <c r="D49" s="560" t="s">
        <v>42</v>
      </c>
      <c r="E49" s="561"/>
      <c r="F49" s="529" t="s">
        <v>97</v>
      </c>
      <c r="G49" s="530"/>
      <c r="H49" s="516" t="s">
        <v>11</v>
      </c>
    </row>
    <row r="50" spans="1:8">
      <c r="A50" s="565"/>
      <c r="B50" s="208" t="s">
        <v>29</v>
      </c>
      <c r="C50" s="209" t="s">
        <v>12</v>
      </c>
      <c r="D50" s="208" t="s">
        <v>29</v>
      </c>
      <c r="E50" s="209" t="s">
        <v>12</v>
      </c>
      <c r="F50" s="208" t="s">
        <v>29</v>
      </c>
      <c r="G50" s="209" t="s">
        <v>12</v>
      </c>
      <c r="H50" s="517"/>
    </row>
    <row r="51" spans="1:8">
      <c r="A51" s="55" t="s">
        <v>173</v>
      </c>
      <c r="B51" s="112">
        <v>17722</v>
      </c>
      <c r="C51" s="111">
        <v>0.1196098943745149</v>
      </c>
      <c r="D51" s="112">
        <v>123433</v>
      </c>
      <c r="E51" s="111">
        <v>0.83307798737893568</v>
      </c>
      <c r="F51" s="112">
        <v>7010</v>
      </c>
      <c r="G51" s="111">
        <v>4.7312118246549455E-2</v>
      </c>
      <c r="H51" s="110">
        <v>148165</v>
      </c>
    </row>
    <row r="52" spans="1:8">
      <c r="A52" s="41" t="s">
        <v>190</v>
      </c>
      <c r="B52" s="127">
        <v>137494</v>
      </c>
      <c r="C52" s="82">
        <v>0.17838455680206752</v>
      </c>
      <c r="D52" s="127">
        <v>610160</v>
      </c>
      <c r="E52" s="82">
        <v>0.79162087929909319</v>
      </c>
      <c r="F52" s="127">
        <v>23119</v>
      </c>
      <c r="G52" s="82">
        <v>2.9994563898839217E-2</v>
      </c>
      <c r="H52" s="16">
        <v>770773</v>
      </c>
    </row>
    <row r="53" spans="1:8">
      <c r="A53" s="55" t="s">
        <v>174</v>
      </c>
      <c r="B53" s="125">
        <v>1039502</v>
      </c>
      <c r="C53" s="124">
        <v>0.2424587202869101</v>
      </c>
      <c r="D53" s="125">
        <v>3023947</v>
      </c>
      <c r="E53" s="124">
        <v>0.7053207399653304</v>
      </c>
      <c r="F53" s="125">
        <v>223887</v>
      </c>
      <c r="G53" s="124">
        <v>5.2220539747759448E-2</v>
      </c>
      <c r="H53" s="123">
        <v>4287336</v>
      </c>
    </row>
    <row r="54" spans="1:8">
      <c r="A54" s="41" t="s">
        <v>184</v>
      </c>
      <c r="B54" s="127">
        <v>45865</v>
      </c>
      <c r="C54" s="82">
        <v>8.6315757777639765E-2</v>
      </c>
      <c r="D54" s="127">
        <v>431374</v>
      </c>
      <c r="E54" s="82">
        <v>0.81182543760103731</v>
      </c>
      <c r="F54" s="127">
        <v>54124</v>
      </c>
      <c r="G54" s="82">
        <v>0.10185880462132289</v>
      </c>
      <c r="H54" s="16">
        <v>531363</v>
      </c>
    </row>
    <row r="55" spans="1:8">
      <c r="A55" s="55" t="s">
        <v>213</v>
      </c>
      <c r="B55" s="130">
        <v>262946</v>
      </c>
      <c r="C55" s="124">
        <v>0.20458122647902535</v>
      </c>
      <c r="D55" s="130">
        <v>896547</v>
      </c>
      <c r="E55" s="124">
        <v>0.69754506574007868</v>
      </c>
      <c r="F55" s="130">
        <v>125796</v>
      </c>
      <c r="G55" s="124">
        <v>9.7873707780895963E-2</v>
      </c>
      <c r="H55" s="129">
        <v>1285289</v>
      </c>
    </row>
    <row r="56" spans="1:8">
      <c r="A56" s="41" t="s">
        <v>175</v>
      </c>
      <c r="B56" s="127">
        <v>74422</v>
      </c>
      <c r="C56" s="82">
        <v>0.17465730116896619</v>
      </c>
      <c r="D56" s="127">
        <v>347838</v>
      </c>
      <c r="E56" s="82">
        <v>0.81632375270767865</v>
      </c>
      <c r="F56" s="127">
        <v>3843</v>
      </c>
      <c r="G56" s="82">
        <v>9.0189461233551507E-3</v>
      </c>
      <c r="H56" s="16">
        <v>426103</v>
      </c>
    </row>
    <row r="57" spans="1:8">
      <c r="A57" s="55" t="s">
        <v>215</v>
      </c>
      <c r="B57" s="125">
        <v>157628</v>
      </c>
      <c r="C57" s="124">
        <v>0.40829605530703539</v>
      </c>
      <c r="D57" s="125">
        <v>190086</v>
      </c>
      <c r="E57" s="124">
        <v>0.4923704162274033</v>
      </c>
      <c r="F57" s="125">
        <v>38349</v>
      </c>
      <c r="G57" s="124">
        <v>9.9333528465561316E-2</v>
      </c>
      <c r="H57" s="123">
        <v>386063</v>
      </c>
    </row>
    <row r="58" spans="1:8">
      <c r="A58" s="41" t="s">
        <v>176</v>
      </c>
      <c r="B58" s="127">
        <v>14188</v>
      </c>
      <c r="C58" s="82">
        <v>0.17620248134027147</v>
      </c>
      <c r="D58" s="127">
        <v>58499</v>
      </c>
      <c r="E58" s="82">
        <v>0.72650612883595589</v>
      </c>
      <c r="F58" s="127">
        <v>7834</v>
      </c>
      <c r="G58" s="82">
        <v>9.7291389823772681E-2</v>
      </c>
      <c r="H58" s="16">
        <v>80521</v>
      </c>
    </row>
    <row r="59" spans="1:8">
      <c r="A59" s="55" t="s">
        <v>189</v>
      </c>
      <c r="B59" s="130">
        <v>43757</v>
      </c>
      <c r="C59" s="124">
        <v>0.16355189091806147</v>
      </c>
      <c r="D59" s="130">
        <v>208584</v>
      </c>
      <c r="E59" s="124">
        <v>0.77963086169648133</v>
      </c>
      <c r="F59" s="130">
        <v>15202</v>
      </c>
      <c r="G59" s="124">
        <v>5.6820985116355562E-2</v>
      </c>
      <c r="H59" s="129">
        <v>267542</v>
      </c>
    </row>
    <row r="60" spans="1:8">
      <c r="A60" s="41" t="s">
        <v>186</v>
      </c>
      <c r="B60" s="127">
        <v>47240</v>
      </c>
      <c r="C60" s="82">
        <v>0.21760259427987083</v>
      </c>
      <c r="D60" s="127">
        <v>160282</v>
      </c>
      <c r="E60" s="82">
        <v>0.73831030940656772</v>
      </c>
      <c r="F60" s="127">
        <v>9570</v>
      </c>
      <c r="G60" s="82">
        <v>4.4082489992768079E-2</v>
      </c>
      <c r="H60" s="16">
        <v>217093</v>
      </c>
    </row>
    <row r="61" spans="1:8">
      <c r="A61" s="55" t="s">
        <v>217</v>
      </c>
      <c r="B61" s="125">
        <v>380535</v>
      </c>
      <c r="C61" s="124">
        <v>0.20404568487090807</v>
      </c>
      <c r="D61" s="125">
        <v>1382807</v>
      </c>
      <c r="E61" s="124">
        <v>0.74147135311938661</v>
      </c>
      <c r="F61" s="125">
        <v>101608</v>
      </c>
      <c r="G61" s="124">
        <v>5.4482962009705357E-2</v>
      </c>
      <c r="H61" s="123">
        <v>1864950</v>
      </c>
    </row>
    <row r="62" spans="1:8">
      <c r="A62" s="41" t="s">
        <v>188</v>
      </c>
      <c r="B62" s="127">
        <v>21587</v>
      </c>
      <c r="C62" s="82">
        <v>0.13749068512868853</v>
      </c>
      <c r="D62" s="127">
        <v>130615</v>
      </c>
      <c r="E62" s="82">
        <v>0.83190558382747271</v>
      </c>
      <c r="F62" s="127">
        <v>4805</v>
      </c>
      <c r="G62" s="82">
        <v>3.060373104383881E-2</v>
      </c>
      <c r="H62" s="16">
        <v>157007</v>
      </c>
    </row>
    <row r="63" spans="1:8">
      <c r="A63" s="55" t="s">
        <v>177</v>
      </c>
      <c r="B63" s="130">
        <v>19869</v>
      </c>
      <c r="C63" s="124">
        <v>0.12220008118380753</v>
      </c>
      <c r="D63" s="130">
        <v>136154</v>
      </c>
      <c r="E63" s="124">
        <v>0.83738637342091349</v>
      </c>
      <c r="F63" s="130">
        <v>6571</v>
      </c>
      <c r="G63" s="124">
        <v>4.0413545395279041E-2</v>
      </c>
      <c r="H63" s="129">
        <v>162594</v>
      </c>
    </row>
    <row r="64" spans="1:8">
      <c r="A64" s="41" t="s">
        <v>178</v>
      </c>
      <c r="B64" s="127">
        <v>49852</v>
      </c>
      <c r="C64" s="82">
        <v>0.26723703536929228</v>
      </c>
      <c r="D64" s="127">
        <v>120446</v>
      </c>
      <c r="E64" s="82">
        <v>0.64566380410193736</v>
      </c>
      <c r="F64" s="127">
        <v>16249</v>
      </c>
      <c r="G64" s="82">
        <v>8.7104521136877763E-2</v>
      </c>
      <c r="H64" s="16">
        <v>186546</v>
      </c>
    </row>
    <row r="65" spans="1:8">
      <c r="A65" s="55" t="s">
        <v>214</v>
      </c>
      <c r="B65" s="125">
        <v>61774</v>
      </c>
      <c r="C65" s="124">
        <v>0.18984311375405277</v>
      </c>
      <c r="D65" s="125">
        <v>255915</v>
      </c>
      <c r="E65" s="124">
        <v>0.78647489973724238</v>
      </c>
      <c r="F65" s="125">
        <v>7706</v>
      </c>
      <c r="G65" s="124">
        <v>2.3681986508704806E-2</v>
      </c>
      <c r="H65" s="123">
        <v>325395</v>
      </c>
    </row>
    <row r="66" spans="1:8">
      <c r="A66" s="41" t="s">
        <v>171</v>
      </c>
      <c r="B66" s="127">
        <v>15808</v>
      </c>
      <c r="C66" s="82">
        <v>0.12753735437441507</v>
      </c>
      <c r="D66" s="127">
        <v>101040</v>
      </c>
      <c r="E66" s="82">
        <v>0.8151805595895053</v>
      </c>
      <c r="F66" s="127">
        <v>7100</v>
      </c>
      <c r="G66" s="82">
        <v>5.7282086036079649E-2</v>
      </c>
      <c r="H66" s="16">
        <v>123948</v>
      </c>
    </row>
    <row r="67" spans="1:8">
      <c r="A67" s="55" t="s">
        <v>172</v>
      </c>
      <c r="B67" s="130">
        <v>935</v>
      </c>
      <c r="C67" s="124">
        <v>2.0941587529116647E-2</v>
      </c>
      <c r="D67" s="130">
        <v>42691</v>
      </c>
      <c r="E67" s="124">
        <v>0.95616824941766709</v>
      </c>
      <c r="F67" s="130">
        <v>1022</v>
      </c>
      <c r="G67" s="124">
        <v>2.289016305321627E-2</v>
      </c>
      <c r="H67" s="129">
        <v>44648</v>
      </c>
    </row>
    <row r="68" spans="1:8">
      <c r="A68" s="41" t="s">
        <v>179</v>
      </c>
      <c r="B68" s="127">
        <v>26834</v>
      </c>
      <c r="C68" s="82">
        <v>0.25026113556666418</v>
      </c>
      <c r="D68" s="127">
        <v>73779</v>
      </c>
      <c r="E68" s="82">
        <v>0.68808289188987537</v>
      </c>
      <c r="F68" s="127">
        <v>6612</v>
      </c>
      <c r="G68" s="82">
        <v>6.1665298813698428E-2</v>
      </c>
      <c r="H68" s="16">
        <v>107224</v>
      </c>
    </row>
    <row r="69" spans="1:8">
      <c r="A69" s="55" t="s">
        <v>187</v>
      </c>
      <c r="B69" s="125">
        <v>47867</v>
      </c>
      <c r="C69" s="124">
        <v>0.22814124958891965</v>
      </c>
      <c r="D69" s="125">
        <v>151117</v>
      </c>
      <c r="E69" s="124">
        <v>0.72024612392940379</v>
      </c>
      <c r="F69" s="125">
        <v>10829</v>
      </c>
      <c r="G69" s="124">
        <v>5.1612626481676541E-2</v>
      </c>
      <c r="H69" s="123">
        <v>209813</v>
      </c>
    </row>
    <row r="70" spans="1:8">
      <c r="A70" s="41" t="s">
        <v>180</v>
      </c>
      <c r="B70" s="127">
        <v>58883</v>
      </c>
      <c r="C70" s="82">
        <v>0.48547283370434496</v>
      </c>
      <c r="D70" s="127">
        <v>52634</v>
      </c>
      <c r="E70" s="82">
        <v>0.43395168604171819</v>
      </c>
      <c r="F70" s="127">
        <v>9773</v>
      </c>
      <c r="G70" s="82">
        <v>8.0575480253936849E-2</v>
      </c>
      <c r="H70" s="16">
        <v>121290</v>
      </c>
    </row>
    <row r="71" spans="1:8">
      <c r="A71" s="55" t="s">
        <v>181</v>
      </c>
      <c r="B71" s="130">
        <v>13973</v>
      </c>
      <c r="C71" s="124">
        <v>0.14268209249369454</v>
      </c>
      <c r="D71" s="130">
        <v>82380</v>
      </c>
      <c r="E71" s="124">
        <v>0.84120452155088787</v>
      </c>
      <c r="F71" s="130">
        <v>1578</v>
      </c>
      <c r="G71" s="124">
        <v>1.611338595541759E-2</v>
      </c>
      <c r="H71" s="129">
        <v>97931</v>
      </c>
    </row>
    <row r="72" spans="1:8">
      <c r="A72" s="41" t="s">
        <v>182</v>
      </c>
      <c r="B72" s="127">
        <v>33565</v>
      </c>
      <c r="C72" s="82">
        <v>0.18229661693541818</v>
      </c>
      <c r="D72" s="127">
        <v>133384</v>
      </c>
      <c r="E72" s="82">
        <v>0.7244287785882263</v>
      </c>
      <c r="F72" s="127">
        <v>17174</v>
      </c>
      <c r="G72" s="82">
        <v>9.327460447635548E-2</v>
      </c>
      <c r="H72" s="16">
        <v>184123</v>
      </c>
    </row>
    <row r="73" spans="1:8">
      <c r="A73" s="55" t="s">
        <v>183</v>
      </c>
      <c r="B73" s="125">
        <v>60121</v>
      </c>
      <c r="C73" s="124">
        <v>0.24036189615675238</v>
      </c>
      <c r="D73" s="125">
        <v>164546</v>
      </c>
      <c r="E73" s="124">
        <v>0.657849812295354</v>
      </c>
      <c r="F73" s="125">
        <v>25460</v>
      </c>
      <c r="G73" s="124">
        <v>0.10178829154789366</v>
      </c>
      <c r="H73" s="123">
        <v>250127</v>
      </c>
    </row>
    <row r="74" spans="1:8">
      <c r="A74" s="59" t="s">
        <v>11</v>
      </c>
      <c r="B74" s="155">
        <v>2632367</v>
      </c>
      <c r="C74" s="152">
        <v>0.21513572869478628</v>
      </c>
      <c r="D74" s="155">
        <v>8878257</v>
      </c>
      <c r="E74" s="152">
        <v>0.72559422346298497</v>
      </c>
      <c r="F74" s="155">
        <v>725220</v>
      </c>
      <c r="G74" s="152">
        <v>5.9270129569331677E-2</v>
      </c>
      <c r="H74" s="151">
        <v>12235843</v>
      </c>
    </row>
    <row r="75" spans="1:8">
      <c r="A75" s="34" t="s">
        <v>405</v>
      </c>
    </row>
    <row r="76" spans="1:8" ht="15">
      <c r="A76" s="28" t="s">
        <v>406</v>
      </c>
    </row>
    <row r="79" spans="1:8" ht="12.75" customHeight="1"/>
  </sheetData>
  <mergeCells count="32"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A26:A27"/>
    <mergeCell ref="A35:A36"/>
    <mergeCell ref="F19:G19"/>
    <mergeCell ref="B35:C35"/>
    <mergeCell ref="B26:C26"/>
    <mergeCell ref="D26:E26"/>
    <mergeCell ref="F35:G35"/>
    <mergeCell ref="H19:H20"/>
    <mergeCell ref="F26:G26"/>
    <mergeCell ref="D49:E49"/>
    <mergeCell ref="H26:H27"/>
    <mergeCell ref="D19:E19"/>
    <mergeCell ref="H49:H50"/>
    <mergeCell ref="H43:H44"/>
    <mergeCell ref="D35:E35"/>
    <mergeCell ref="H35:H36"/>
    <mergeCell ref="B43:C43"/>
    <mergeCell ref="A49:A50"/>
    <mergeCell ref="B49:C49"/>
    <mergeCell ref="A43:A44"/>
    <mergeCell ref="F49:G49"/>
    <mergeCell ref="D43:E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43"/>
  <dimension ref="A6:Q79"/>
  <sheetViews>
    <sheetView showGridLines="0" topLeftCell="A35" zoomScale="60" zoomScaleNormal="60" workbookViewId="0">
      <selection activeCell="A49" sqref="A49:A74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6.5" style="34" customWidth="1"/>
    <col min="4" max="4" width="14.1640625" style="34" customWidth="1"/>
    <col min="5" max="5" width="12.1640625" style="34" customWidth="1"/>
    <col min="6" max="6" width="22.33203125" style="34" customWidth="1"/>
    <col min="7" max="7" width="14.5" style="34" customWidth="1"/>
    <col min="8" max="8" width="22.83203125" style="34" customWidth="1"/>
    <col min="9" max="11" width="11.5" style="34"/>
    <col min="12" max="12" width="12.5" style="34" customWidth="1"/>
    <col min="13" max="16" width="11.5" style="34"/>
    <col min="17" max="17" width="13.6640625" style="34" customWidth="1"/>
    <col min="18" max="16384" width="11.5" style="34"/>
  </cols>
  <sheetData>
    <row r="6" spans="1:17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</row>
    <row r="7" spans="1:17" ht="15" customHeight="1">
      <c r="A7" s="33" t="s">
        <v>152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7" ht="15" customHeight="1">
      <c r="A8" s="33" t="s">
        <v>289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7" ht="15" customHeight="1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7" ht="15" customHeight="1">
      <c r="A10" s="35" t="s">
        <v>404</v>
      </c>
      <c r="B10" s="35"/>
      <c r="C10" s="35"/>
      <c r="D10" s="35"/>
      <c r="E10" s="35"/>
      <c r="F10" s="35"/>
      <c r="G10" s="35"/>
      <c r="H10" s="35"/>
      <c r="I10" s="33"/>
      <c r="J10" s="33"/>
      <c r="K10" s="33"/>
      <c r="L10" s="33"/>
      <c r="M10" s="33"/>
      <c r="N10" s="33"/>
    </row>
    <row r="11" spans="1:17" ht="14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  <c r="L11" s="535"/>
      <c r="M11" s="535"/>
      <c r="N11" s="535"/>
    </row>
    <row r="12" spans="1:17" ht="62" customHeight="1">
      <c r="A12" s="533"/>
      <c r="B12" s="529" t="s">
        <v>153</v>
      </c>
      <c r="C12" s="530"/>
      <c r="D12" s="529" t="s">
        <v>154</v>
      </c>
      <c r="E12" s="530"/>
      <c r="F12" s="529" t="s">
        <v>155</v>
      </c>
      <c r="G12" s="530"/>
      <c r="H12" s="529" t="s">
        <v>156</v>
      </c>
      <c r="I12" s="530"/>
      <c r="J12" s="529" t="s">
        <v>157</v>
      </c>
      <c r="K12" s="530" t="s">
        <v>112</v>
      </c>
      <c r="L12" s="529" t="s">
        <v>112</v>
      </c>
      <c r="M12" s="530"/>
      <c r="N12" s="580" t="s">
        <v>11</v>
      </c>
    </row>
    <row r="13" spans="1:17" ht="17.25" customHeight="1">
      <c r="A13" s="534"/>
      <c r="B13" s="85" t="s">
        <v>122</v>
      </c>
      <c r="C13" s="86" t="s">
        <v>12</v>
      </c>
      <c r="D13" s="85" t="s">
        <v>122</v>
      </c>
      <c r="E13" s="86" t="s">
        <v>12</v>
      </c>
      <c r="F13" s="85" t="s">
        <v>122</v>
      </c>
      <c r="G13" s="86" t="s">
        <v>12</v>
      </c>
      <c r="H13" s="85" t="s">
        <v>122</v>
      </c>
      <c r="I13" s="86" t="s">
        <v>12</v>
      </c>
      <c r="J13" s="85" t="s">
        <v>122</v>
      </c>
      <c r="K13" s="86" t="s">
        <v>12</v>
      </c>
      <c r="L13" s="85" t="s">
        <v>122</v>
      </c>
      <c r="M13" s="86" t="s">
        <v>12</v>
      </c>
      <c r="N13" s="581"/>
      <c r="Q13" s="102"/>
    </row>
    <row r="14" spans="1:17" ht="28">
      <c r="A14" s="100" t="s">
        <v>3</v>
      </c>
      <c r="B14" s="171">
        <v>58495</v>
      </c>
      <c r="C14" s="197">
        <v>7.3394069503223969E-3</v>
      </c>
      <c r="D14" s="171">
        <v>30051</v>
      </c>
      <c r="E14" s="197">
        <v>3.7705191599989459E-3</v>
      </c>
      <c r="F14" s="171">
        <v>6014</v>
      </c>
      <c r="G14" s="197">
        <v>7.5458062055284883E-4</v>
      </c>
      <c r="H14" s="171">
        <v>154805</v>
      </c>
      <c r="I14" s="197">
        <v>1.9423487356947749E-2</v>
      </c>
      <c r="J14" s="171">
        <v>10678</v>
      </c>
      <c r="K14" s="197">
        <v>1.3397758340976589E-3</v>
      </c>
      <c r="L14" s="171">
        <v>7723219</v>
      </c>
      <c r="M14" s="197">
        <v>0.96903747683497721</v>
      </c>
      <c r="N14" s="88">
        <v>7969990</v>
      </c>
      <c r="Q14" s="75"/>
    </row>
    <row r="15" spans="1:17">
      <c r="A15" s="41" t="s">
        <v>4</v>
      </c>
      <c r="B15" s="165">
        <v>14603</v>
      </c>
      <c r="C15" s="198">
        <v>4.6156914544753999E-3</v>
      </c>
      <c r="D15" s="165">
        <v>10556</v>
      </c>
      <c r="E15" s="198">
        <v>3.3365225634076779E-3</v>
      </c>
      <c r="F15" s="165">
        <v>1429</v>
      </c>
      <c r="G15" s="198">
        <v>4.5167589457271431E-4</v>
      </c>
      <c r="H15" s="165">
        <v>50018</v>
      </c>
      <c r="I15" s="198">
        <v>1.5809604544953129E-2</v>
      </c>
      <c r="J15" s="165">
        <v>1543</v>
      </c>
      <c r="K15" s="198">
        <v>4.8770882108166419E-4</v>
      </c>
      <c r="L15" s="165">
        <v>3090341</v>
      </c>
      <c r="M15" s="198">
        <v>0.97678973807539293</v>
      </c>
      <c r="N15" s="90">
        <v>3163773</v>
      </c>
      <c r="Q15" s="102"/>
    </row>
    <row r="16" spans="1:17">
      <c r="A16" s="45" t="s">
        <v>5</v>
      </c>
      <c r="B16" s="168">
        <v>43892</v>
      </c>
      <c r="C16" s="199">
        <v>9.1323383858864463E-3</v>
      </c>
      <c r="D16" s="168">
        <v>19495</v>
      </c>
      <c r="E16" s="199">
        <v>4.0562047032000424E-3</v>
      </c>
      <c r="F16" s="168">
        <v>4585</v>
      </c>
      <c r="G16" s="199">
        <v>9.5397273989085386E-4</v>
      </c>
      <c r="H16" s="168">
        <v>104787</v>
      </c>
      <c r="I16" s="199">
        <v>2.1802386367490274E-2</v>
      </c>
      <c r="J16" s="168">
        <v>9135</v>
      </c>
      <c r="K16" s="199">
        <v>1.9006632451260524E-3</v>
      </c>
      <c r="L16" s="168">
        <v>4632877</v>
      </c>
      <c r="M16" s="199">
        <v>0.96393421270824853</v>
      </c>
      <c r="N16" s="92">
        <v>4806217</v>
      </c>
      <c r="Q16" s="75"/>
    </row>
    <row r="17" spans="1:17">
      <c r="A17" s="34" t="s">
        <v>30</v>
      </c>
      <c r="B17" s="9"/>
      <c r="C17" s="200"/>
      <c r="D17" s="9"/>
      <c r="E17" s="200"/>
      <c r="F17" s="9"/>
      <c r="G17" s="200"/>
      <c r="H17" s="9"/>
      <c r="I17" s="200"/>
      <c r="J17" s="9"/>
      <c r="K17" s="200"/>
      <c r="L17" s="9"/>
      <c r="M17" s="200"/>
      <c r="N17" s="94"/>
    </row>
    <row r="18" spans="1:17">
      <c r="B18" s="9"/>
      <c r="C18" s="200"/>
      <c r="D18" s="9"/>
      <c r="E18" s="200"/>
      <c r="F18" s="9"/>
      <c r="G18" s="200"/>
      <c r="H18" s="9"/>
      <c r="I18" s="200"/>
      <c r="J18" s="9"/>
      <c r="K18" s="200"/>
      <c r="L18" s="9"/>
      <c r="M18" s="200"/>
      <c r="N18" s="94"/>
    </row>
    <row r="19" spans="1:17" ht="63.75" customHeight="1">
      <c r="A19" s="536" t="s">
        <v>14</v>
      </c>
      <c r="B19" s="529" t="s">
        <v>153</v>
      </c>
      <c r="C19" s="530"/>
      <c r="D19" s="529" t="s">
        <v>154</v>
      </c>
      <c r="E19" s="530"/>
      <c r="F19" s="529" t="s">
        <v>155</v>
      </c>
      <c r="G19" s="530"/>
      <c r="H19" s="529" t="s">
        <v>156</v>
      </c>
      <c r="I19" s="530"/>
      <c r="J19" s="529" t="s">
        <v>157</v>
      </c>
      <c r="K19" s="530" t="s">
        <v>112</v>
      </c>
      <c r="L19" s="529" t="s">
        <v>112</v>
      </c>
      <c r="M19" s="530"/>
      <c r="N19" s="578" t="s">
        <v>11</v>
      </c>
    </row>
    <row r="20" spans="1:17">
      <c r="A20" s="536"/>
      <c r="B20" s="217" t="s">
        <v>29</v>
      </c>
      <c r="C20" s="196" t="s">
        <v>12</v>
      </c>
      <c r="D20" s="217" t="s">
        <v>29</v>
      </c>
      <c r="E20" s="196" t="s">
        <v>12</v>
      </c>
      <c r="F20" s="217" t="s">
        <v>29</v>
      </c>
      <c r="G20" s="196" t="s">
        <v>12</v>
      </c>
      <c r="H20" s="217" t="s">
        <v>29</v>
      </c>
      <c r="I20" s="196" t="s">
        <v>12</v>
      </c>
      <c r="J20" s="217" t="s">
        <v>29</v>
      </c>
      <c r="K20" s="196" t="s">
        <v>12</v>
      </c>
      <c r="L20" s="217" t="s">
        <v>29</v>
      </c>
      <c r="M20" s="196" t="s">
        <v>12</v>
      </c>
      <c r="N20" s="579"/>
      <c r="Q20" s="102"/>
    </row>
    <row r="21" spans="1:17" ht="14">
      <c r="A21" s="101" t="s">
        <v>15</v>
      </c>
      <c r="B21" s="166">
        <v>0</v>
      </c>
      <c r="C21" s="201">
        <v>0</v>
      </c>
      <c r="D21" s="166">
        <v>761</v>
      </c>
      <c r="E21" s="201">
        <v>2.2969493735455421E-3</v>
      </c>
      <c r="F21" s="166">
        <v>0</v>
      </c>
      <c r="G21" s="201">
        <v>0</v>
      </c>
      <c r="H21" s="166">
        <v>16377</v>
      </c>
      <c r="I21" s="201">
        <v>4.9431195651189676E-2</v>
      </c>
      <c r="J21" s="166">
        <v>0</v>
      </c>
      <c r="K21" s="201">
        <v>0</v>
      </c>
      <c r="L21" s="166">
        <v>314171</v>
      </c>
      <c r="M21" s="201">
        <v>0.94827185497526478</v>
      </c>
      <c r="N21" s="96">
        <v>331309</v>
      </c>
      <c r="Q21" s="102"/>
    </row>
    <row r="22" spans="1:17">
      <c r="A22" s="41" t="s">
        <v>16</v>
      </c>
      <c r="B22" s="165">
        <v>28724</v>
      </c>
      <c r="C22" s="198">
        <v>5.9760305500740135E-3</v>
      </c>
      <c r="D22" s="165">
        <v>19263</v>
      </c>
      <c r="E22" s="198">
        <v>4.0076687260157265E-3</v>
      </c>
      <c r="F22" s="165">
        <v>4153</v>
      </c>
      <c r="G22" s="198">
        <v>8.6403198978058E-4</v>
      </c>
      <c r="H22" s="165">
        <v>109143</v>
      </c>
      <c r="I22" s="198">
        <v>2.2707210079610365E-2</v>
      </c>
      <c r="J22" s="165">
        <v>2995</v>
      </c>
      <c r="K22" s="198">
        <v>6.231099950380055E-4</v>
      </c>
      <c r="L22" s="165">
        <v>4649584</v>
      </c>
      <c r="M22" s="198">
        <v>0.9673463316089449</v>
      </c>
      <c r="N22" s="90">
        <v>4806535</v>
      </c>
      <c r="Q22" s="102"/>
    </row>
    <row r="23" spans="1:17">
      <c r="A23" s="45" t="s">
        <v>17</v>
      </c>
      <c r="B23" s="168">
        <v>29771</v>
      </c>
      <c r="C23" s="199">
        <v>3.7359104937535717E-3</v>
      </c>
      <c r="D23" s="168">
        <v>10027</v>
      </c>
      <c r="E23" s="199">
        <v>1.2582706164007613E-3</v>
      </c>
      <c r="F23" s="168">
        <v>1861</v>
      </c>
      <c r="G23" s="199">
        <v>2.3353362093565539E-4</v>
      </c>
      <c r="H23" s="168">
        <v>29285</v>
      </c>
      <c r="I23" s="199">
        <v>3.6749232074694618E-3</v>
      </c>
      <c r="J23" s="168">
        <v>7683</v>
      </c>
      <c r="K23" s="199">
        <v>9.6412617391114475E-4</v>
      </c>
      <c r="L23" s="168">
        <v>2758347</v>
      </c>
      <c r="M23" s="199">
        <v>0.34614011967060843</v>
      </c>
      <c r="N23" s="92">
        <v>7968874</v>
      </c>
      <c r="Q23" s="102"/>
    </row>
    <row r="24" spans="1:17">
      <c r="A24" s="34" t="s">
        <v>30</v>
      </c>
      <c r="B24" s="5"/>
      <c r="C24" s="200"/>
      <c r="D24" s="5"/>
      <c r="E24" s="200"/>
      <c r="F24" s="5"/>
      <c r="G24" s="200"/>
      <c r="H24" s="5"/>
      <c r="I24" s="200"/>
      <c r="J24" s="5"/>
      <c r="K24" s="200"/>
      <c r="L24" s="5"/>
      <c r="M24" s="200"/>
      <c r="N24" s="94"/>
    </row>
    <row r="25" spans="1:17">
      <c r="B25" s="5"/>
      <c r="C25" s="200"/>
      <c r="D25" s="5"/>
      <c r="E25" s="200"/>
      <c r="F25" s="5"/>
      <c r="G25" s="200"/>
      <c r="H25" s="5"/>
      <c r="I25" s="200"/>
      <c r="J25" s="5"/>
      <c r="K25" s="200"/>
      <c r="L25" s="5"/>
      <c r="M25" s="200"/>
      <c r="N25" s="94"/>
    </row>
    <row r="26" spans="1:17" ht="63.75" customHeight="1">
      <c r="A26" s="536" t="s">
        <v>18</v>
      </c>
      <c r="B26" s="529" t="s">
        <v>153</v>
      </c>
      <c r="C26" s="530"/>
      <c r="D26" s="529" t="s">
        <v>154</v>
      </c>
      <c r="E26" s="530"/>
      <c r="F26" s="529" t="s">
        <v>155</v>
      </c>
      <c r="G26" s="530"/>
      <c r="H26" s="529" t="s">
        <v>156</v>
      </c>
      <c r="I26" s="530"/>
      <c r="J26" s="529" t="s">
        <v>157</v>
      </c>
      <c r="K26" s="530" t="s">
        <v>112</v>
      </c>
      <c r="L26" s="529" t="s">
        <v>112</v>
      </c>
      <c r="M26" s="530"/>
      <c r="N26" s="578" t="s">
        <v>11</v>
      </c>
    </row>
    <row r="27" spans="1:17">
      <c r="A27" s="536"/>
      <c r="B27" s="217" t="s">
        <v>29</v>
      </c>
      <c r="C27" s="196" t="s">
        <v>12</v>
      </c>
      <c r="D27" s="217" t="s">
        <v>29</v>
      </c>
      <c r="E27" s="196" t="s">
        <v>12</v>
      </c>
      <c r="F27" s="217" t="s">
        <v>29</v>
      </c>
      <c r="G27" s="196" t="s">
        <v>12</v>
      </c>
      <c r="H27" s="217" t="s">
        <v>29</v>
      </c>
      <c r="I27" s="196" t="s">
        <v>12</v>
      </c>
      <c r="J27" s="217" t="s">
        <v>29</v>
      </c>
      <c r="K27" s="196" t="s">
        <v>12</v>
      </c>
      <c r="L27" s="217" t="s">
        <v>29</v>
      </c>
      <c r="M27" s="196" t="s">
        <v>12</v>
      </c>
      <c r="N27" s="579"/>
      <c r="Q27" s="102"/>
    </row>
    <row r="28" spans="1:17" ht="14">
      <c r="A28" s="101" t="s">
        <v>19</v>
      </c>
      <c r="B28" s="166">
        <v>981</v>
      </c>
      <c r="C28" s="202">
        <v>1.1946878406108618E-3</v>
      </c>
      <c r="D28" s="166">
        <v>1872</v>
      </c>
      <c r="E28" s="202">
        <v>2.2797712921748554E-3</v>
      </c>
      <c r="F28" s="166">
        <v>241</v>
      </c>
      <c r="G28" s="202">
        <v>2.9349619733661333E-4</v>
      </c>
      <c r="H28" s="166">
        <v>12716</v>
      </c>
      <c r="I28" s="202">
        <v>1.5485882345777491E-2</v>
      </c>
      <c r="J28" s="166">
        <v>2272</v>
      </c>
      <c r="K28" s="202">
        <v>2.7669019101609358E-3</v>
      </c>
      <c r="L28" s="166">
        <v>803800</v>
      </c>
      <c r="M28" s="202">
        <v>0.97888897684302822</v>
      </c>
      <c r="N28" s="96">
        <v>821135</v>
      </c>
      <c r="Q28" s="102"/>
    </row>
    <row r="29" spans="1:17">
      <c r="A29" s="41" t="s">
        <v>20</v>
      </c>
      <c r="B29" s="165">
        <v>13562</v>
      </c>
      <c r="C29" s="198">
        <v>6.2986786800733807E-3</v>
      </c>
      <c r="D29" s="165">
        <v>6174</v>
      </c>
      <c r="E29" s="198">
        <v>2.8674267933028355E-3</v>
      </c>
      <c r="F29" s="165">
        <v>901</v>
      </c>
      <c r="G29" s="198">
        <v>4.1845667974827578E-4</v>
      </c>
      <c r="H29" s="165">
        <v>40160</v>
      </c>
      <c r="I29" s="198">
        <v>1.8651742795439241E-2</v>
      </c>
      <c r="J29" s="165">
        <v>2130</v>
      </c>
      <c r="K29" s="198">
        <v>9.8924831061468076E-4</v>
      </c>
      <c r="L29" s="165">
        <v>2093258</v>
      </c>
      <c r="M29" s="198">
        <v>0.97218400947449091</v>
      </c>
      <c r="N29" s="90">
        <v>2153150</v>
      </c>
      <c r="Q29" s="102"/>
    </row>
    <row r="30" spans="1:17">
      <c r="A30" s="55" t="s">
        <v>21</v>
      </c>
      <c r="B30" s="163">
        <v>18346</v>
      </c>
      <c r="C30" s="203">
        <v>6.9448308782640725E-3</v>
      </c>
      <c r="D30" s="163">
        <v>14163</v>
      </c>
      <c r="E30" s="203">
        <v>5.3613670407093679E-3</v>
      </c>
      <c r="F30" s="163">
        <v>2853</v>
      </c>
      <c r="G30" s="203">
        <v>1.0799957754108469E-3</v>
      </c>
      <c r="H30" s="163">
        <v>66280</v>
      </c>
      <c r="I30" s="203">
        <v>2.5090122675860825E-2</v>
      </c>
      <c r="J30" s="163">
        <v>2702</v>
      </c>
      <c r="K30" s="203">
        <v>1.0228351157238376E-3</v>
      </c>
      <c r="L30" s="163">
        <v>2544218</v>
      </c>
      <c r="M30" s="203">
        <v>0.96310714746730963</v>
      </c>
      <c r="N30" s="98">
        <v>2641677</v>
      </c>
      <c r="Q30" s="102"/>
    </row>
    <row r="31" spans="1:17">
      <c r="A31" s="41" t="s">
        <v>22</v>
      </c>
      <c r="B31" s="165">
        <v>4865</v>
      </c>
      <c r="C31" s="198">
        <v>4.9647264604102612E-3</v>
      </c>
      <c r="D31" s="165">
        <v>3722</v>
      </c>
      <c r="E31" s="198">
        <v>3.7982963793724545E-3</v>
      </c>
      <c r="F31" s="165">
        <v>520</v>
      </c>
      <c r="G31" s="198">
        <v>5.3065935445289526E-4</v>
      </c>
      <c r="H31" s="165">
        <v>14826</v>
      </c>
      <c r="I31" s="198">
        <v>1.5129914594458897E-2</v>
      </c>
      <c r="J31" s="165">
        <v>1900</v>
      </c>
      <c r="K31" s="198">
        <v>1.9389476412701944E-3</v>
      </c>
      <c r="L31" s="165">
        <v>954732</v>
      </c>
      <c r="M31" s="198">
        <v>0.97430282076061858</v>
      </c>
      <c r="N31" s="90">
        <v>979913</v>
      </c>
      <c r="Q31" s="102"/>
    </row>
    <row r="32" spans="1:17">
      <c r="A32" s="45" t="s">
        <v>23</v>
      </c>
      <c r="B32" s="168">
        <v>20740</v>
      </c>
      <c r="C32" s="199">
        <v>1.5114679166520912E-2</v>
      </c>
      <c r="D32" s="168">
        <v>4121</v>
      </c>
      <c r="E32" s="199">
        <v>3.0032590571471879E-3</v>
      </c>
      <c r="F32" s="168">
        <v>1499</v>
      </c>
      <c r="G32" s="199">
        <v>1.0924254614568393E-3</v>
      </c>
      <c r="H32" s="168">
        <v>20823</v>
      </c>
      <c r="I32" s="199">
        <v>1.5175167033966487E-2</v>
      </c>
      <c r="J32" s="168">
        <v>1674</v>
      </c>
      <c r="K32" s="199">
        <v>1.2199601217336552E-3</v>
      </c>
      <c r="L32" s="168">
        <v>1325272</v>
      </c>
      <c r="M32" s="199">
        <v>0.96581779596786421</v>
      </c>
      <c r="N32" s="92">
        <v>1372176</v>
      </c>
      <c r="Q32" s="102"/>
    </row>
    <row r="33" spans="1:17">
      <c r="A33" s="34" t="s">
        <v>30</v>
      </c>
      <c r="B33" s="5"/>
      <c r="C33" s="200"/>
      <c r="D33" s="5"/>
      <c r="E33" s="200"/>
      <c r="F33" s="5"/>
      <c r="G33" s="200"/>
      <c r="H33" s="5"/>
      <c r="I33" s="200"/>
      <c r="J33" s="5"/>
      <c r="K33" s="200"/>
      <c r="L33" s="5"/>
      <c r="M33" s="200"/>
      <c r="N33" s="94"/>
    </row>
    <row r="34" spans="1:17">
      <c r="B34" s="5"/>
      <c r="C34" s="200"/>
      <c r="D34" s="5"/>
      <c r="E34" s="200"/>
      <c r="F34" s="5"/>
      <c r="G34" s="200"/>
      <c r="H34" s="5"/>
      <c r="I34" s="200"/>
      <c r="J34" s="5"/>
      <c r="K34" s="200"/>
      <c r="L34" s="5"/>
      <c r="M34" s="200"/>
      <c r="N34" s="94"/>
    </row>
    <row r="35" spans="1:17" ht="63.75" customHeight="1">
      <c r="A35" s="536" t="s">
        <v>24</v>
      </c>
      <c r="B35" s="529" t="s">
        <v>153</v>
      </c>
      <c r="C35" s="530"/>
      <c r="D35" s="529" t="s">
        <v>154</v>
      </c>
      <c r="E35" s="530"/>
      <c r="F35" s="529" t="s">
        <v>155</v>
      </c>
      <c r="G35" s="530"/>
      <c r="H35" s="529" t="s">
        <v>156</v>
      </c>
      <c r="I35" s="530"/>
      <c r="J35" s="529" t="s">
        <v>157</v>
      </c>
      <c r="K35" s="530" t="s">
        <v>112</v>
      </c>
      <c r="L35" s="529" t="s">
        <v>112</v>
      </c>
      <c r="M35" s="530"/>
      <c r="N35" s="578" t="s">
        <v>11</v>
      </c>
    </row>
    <row r="36" spans="1:17">
      <c r="A36" s="536"/>
      <c r="B36" s="217" t="s">
        <v>29</v>
      </c>
      <c r="C36" s="196" t="s">
        <v>12</v>
      </c>
      <c r="D36" s="217" t="s">
        <v>29</v>
      </c>
      <c r="E36" s="196" t="s">
        <v>12</v>
      </c>
      <c r="F36" s="217" t="s">
        <v>29</v>
      </c>
      <c r="G36" s="196" t="s">
        <v>12</v>
      </c>
      <c r="H36" s="217" t="s">
        <v>29</v>
      </c>
      <c r="I36" s="196" t="s">
        <v>12</v>
      </c>
      <c r="J36" s="217" t="s">
        <v>29</v>
      </c>
      <c r="K36" s="196" t="s">
        <v>12</v>
      </c>
      <c r="L36" s="217" t="s">
        <v>29</v>
      </c>
      <c r="M36" s="196" t="s">
        <v>12</v>
      </c>
      <c r="N36" s="579"/>
      <c r="Q36" s="102"/>
    </row>
    <row r="37" spans="1:17" ht="14">
      <c r="A37" s="101" t="s">
        <v>25</v>
      </c>
      <c r="B37" s="166">
        <v>3682</v>
      </c>
      <c r="C37" s="202">
        <v>3.3430392239645612E-3</v>
      </c>
      <c r="D37" s="166">
        <v>1409</v>
      </c>
      <c r="E37" s="202">
        <v>1.2792890457811153E-3</v>
      </c>
      <c r="F37" s="166">
        <v>0</v>
      </c>
      <c r="G37" s="202">
        <v>0</v>
      </c>
      <c r="H37" s="166">
        <v>626</v>
      </c>
      <c r="I37" s="202">
        <v>5.6837114454150336E-4</v>
      </c>
      <c r="J37" s="166">
        <v>1071</v>
      </c>
      <c r="K37" s="202">
        <v>9.7240494537372219E-4</v>
      </c>
      <c r="L37" s="166">
        <v>1094642</v>
      </c>
      <c r="M37" s="202">
        <v>0.99387048946198131</v>
      </c>
      <c r="N37" s="96">
        <v>1101393</v>
      </c>
      <c r="Q37" s="102"/>
    </row>
    <row r="38" spans="1:17">
      <c r="A38" s="41" t="s">
        <v>26</v>
      </c>
      <c r="B38" s="165">
        <v>22015</v>
      </c>
      <c r="C38" s="198">
        <v>1.3205241788187083E-2</v>
      </c>
      <c r="D38" s="165">
        <v>4464</v>
      </c>
      <c r="E38" s="198">
        <v>2.6776379442410691E-3</v>
      </c>
      <c r="F38" s="165">
        <v>318</v>
      </c>
      <c r="G38" s="198">
        <v>1.9074571376986109E-4</v>
      </c>
      <c r="H38" s="165">
        <v>7420</v>
      </c>
      <c r="I38" s="198">
        <v>4.4507333212967593E-3</v>
      </c>
      <c r="J38" s="165">
        <v>1229</v>
      </c>
      <c r="K38" s="198">
        <v>7.3719019567031218E-4</v>
      </c>
      <c r="L38" s="165">
        <v>1632731</v>
      </c>
      <c r="M38" s="198">
        <v>0.97935987417980841</v>
      </c>
      <c r="N38" s="90">
        <v>1667141</v>
      </c>
      <c r="Q38" s="102"/>
    </row>
    <row r="39" spans="1:17">
      <c r="A39" s="55" t="s">
        <v>27</v>
      </c>
      <c r="B39" s="163">
        <v>9602</v>
      </c>
      <c r="C39" s="203">
        <v>4.9012826945722962E-3</v>
      </c>
      <c r="D39" s="163">
        <v>5704</v>
      </c>
      <c r="E39" s="203">
        <v>2.9115722234784817E-3</v>
      </c>
      <c r="F39" s="163">
        <v>2843</v>
      </c>
      <c r="G39" s="203">
        <v>1.4511921162954633E-3</v>
      </c>
      <c r="H39" s="163">
        <v>37408</v>
      </c>
      <c r="I39" s="203">
        <v>1.9094686840091697E-2</v>
      </c>
      <c r="J39" s="163">
        <v>3228</v>
      </c>
      <c r="K39" s="203">
        <v>1.6477130325014968E-3</v>
      </c>
      <c r="L39" s="163">
        <v>1903542</v>
      </c>
      <c r="M39" s="203">
        <v>0.97165147500432603</v>
      </c>
      <c r="N39" s="98">
        <v>1959079</v>
      </c>
      <c r="Q39" s="102"/>
    </row>
    <row r="40" spans="1:17">
      <c r="A40" s="59" t="s">
        <v>28</v>
      </c>
      <c r="B40" s="161">
        <v>23195</v>
      </c>
      <c r="C40" s="204">
        <v>7.1537001546395883E-3</v>
      </c>
      <c r="D40" s="161">
        <v>18475</v>
      </c>
      <c r="E40" s="204">
        <v>5.6979784590198918E-3</v>
      </c>
      <c r="F40" s="161">
        <v>2853</v>
      </c>
      <c r="G40" s="204">
        <v>8.799097452548716E-4</v>
      </c>
      <c r="H40" s="161">
        <v>109351</v>
      </c>
      <c r="I40" s="204">
        <v>3.3725555749514705E-2</v>
      </c>
      <c r="J40" s="161">
        <v>5150</v>
      </c>
      <c r="K40" s="204">
        <v>1.5883404094155587E-3</v>
      </c>
      <c r="L40" s="161">
        <v>3092304</v>
      </c>
      <c r="M40" s="204">
        <v>0.95371483522279021</v>
      </c>
      <c r="N40" s="99">
        <v>3242378</v>
      </c>
      <c r="Q40" s="102"/>
    </row>
    <row r="41" spans="1:17">
      <c r="A41" s="34" t="s">
        <v>30</v>
      </c>
      <c r="B41" s="5"/>
      <c r="C41" s="200"/>
      <c r="D41" s="5"/>
      <c r="E41" s="200"/>
      <c r="F41" s="5"/>
      <c r="G41" s="200"/>
      <c r="H41" s="5"/>
      <c r="I41" s="200"/>
      <c r="J41" s="5"/>
      <c r="K41" s="200"/>
      <c r="L41" s="5"/>
      <c r="M41" s="200"/>
      <c r="N41" s="75"/>
    </row>
    <row r="42" spans="1:17">
      <c r="B42" s="5"/>
      <c r="C42" s="200"/>
      <c r="D42" s="5"/>
      <c r="E42" s="200"/>
      <c r="F42" s="5"/>
      <c r="G42" s="200"/>
      <c r="H42" s="5"/>
      <c r="I42" s="200"/>
      <c r="J42" s="5"/>
      <c r="K42" s="200"/>
      <c r="L42" s="5"/>
      <c r="M42" s="200"/>
      <c r="N42" s="75"/>
    </row>
    <row r="43" spans="1:17" ht="65" customHeight="1">
      <c r="A43" s="537" t="s">
        <v>219</v>
      </c>
      <c r="B43" s="529" t="s">
        <v>153</v>
      </c>
      <c r="C43" s="530"/>
      <c r="D43" s="529" t="s">
        <v>154</v>
      </c>
      <c r="E43" s="530"/>
      <c r="F43" s="529" t="s">
        <v>155</v>
      </c>
      <c r="G43" s="530"/>
      <c r="H43" s="529" t="s">
        <v>156</v>
      </c>
      <c r="I43" s="530"/>
      <c r="J43" s="529" t="s">
        <v>157</v>
      </c>
      <c r="K43" s="530" t="s">
        <v>112</v>
      </c>
      <c r="L43" s="529" t="s">
        <v>112</v>
      </c>
      <c r="M43" s="530"/>
      <c r="N43" s="578" t="s">
        <v>11</v>
      </c>
    </row>
    <row r="44" spans="1:17">
      <c r="A44" s="538"/>
      <c r="B44" s="217" t="s">
        <v>29</v>
      </c>
      <c r="C44" s="196" t="s">
        <v>12</v>
      </c>
      <c r="D44" s="217" t="s">
        <v>29</v>
      </c>
      <c r="E44" s="196" t="s">
        <v>12</v>
      </c>
      <c r="F44" s="217" t="s">
        <v>29</v>
      </c>
      <c r="G44" s="196" t="s">
        <v>12</v>
      </c>
      <c r="H44" s="217" t="s">
        <v>29</v>
      </c>
      <c r="I44" s="196" t="s">
        <v>12</v>
      </c>
      <c r="J44" s="217" t="s">
        <v>29</v>
      </c>
      <c r="K44" s="196" t="s">
        <v>12</v>
      </c>
      <c r="L44" s="217" t="s">
        <v>29</v>
      </c>
      <c r="M44" s="196" t="s">
        <v>12</v>
      </c>
      <c r="N44" s="582"/>
    </row>
    <row r="45" spans="1:17">
      <c r="A45" s="181" t="s">
        <v>194</v>
      </c>
      <c r="B45" s="112">
        <v>41663</v>
      </c>
      <c r="C45" s="205">
        <v>9.6278967980420217E-3</v>
      </c>
      <c r="D45" s="112">
        <v>12377</v>
      </c>
      <c r="E45" s="205">
        <v>2.8601991855931189E-3</v>
      </c>
      <c r="F45" s="112">
        <v>4898</v>
      </c>
      <c r="G45" s="205">
        <v>1.1318781296788475E-3</v>
      </c>
      <c r="H45" s="112">
        <v>67781</v>
      </c>
      <c r="I45" s="205">
        <v>1.5663501736986926E-2</v>
      </c>
      <c r="J45" s="112">
        <v>4054</v>
      </c>
      <c r="K45" s="205">
        <v>9.3683828863169618E-4</v>
      </c>
      <c r="L45" s="112">
        <v>4203498</v>
      </c>
      <c r="M45" s="205">
        <v>0.97138576038153857</v>
      </c>
      <c r="N45" s="183">
        <v>4327321</v>
      </c>
    </row>
    <row r="46" spans="1:17">
      <c r="A46" s="59" t="s">
        <v>195</v>
      </c>
      <c r="B46" s="19">
        <v>16832</v>
      </c>
      <c r="C46" s="206">
        <v>4.6207876697004309E-3</v>
      </c>
      <c r="D46" s="19">
        <v>17674</v>
      </c>
      <c r="E46" s="206">
        <v>4.8519368627783638E-3</v>
      </c>
      <c r="F46" s="19">
        <v>1116</v>
      </c>
      <c r="G46" s="206">
        <v>3.0636876422205804E-4</v>
      </c>
      <c r="H46" s="19">
        <v>87024</v>
      </c>
      <c r="I46" s="206">
        <v>2.389017503374586E-2</v>
      </c>
      <c r="J46" s="19">
        <v>6624</v>
      </c>
      <c r="K46" s="206">
        <v>1.8184468586083446E-3</v>
      </c>
      <c r="L46" s="19">
        <v>3519720</v>
      </c>
      <c r="M46" s="206">
        <v>0.96624755090292314</v>
      </c>
      <c r="N46" s="62">
        <v>3642669</v>
      </c>
    </row>
    <row r="47" spans="1:17">
      <c r="A47" s="34" t="s">
        <v>30</v>
      </c>
      <c r="B47" s="5"/>
      <c r="C47" s="200"/>
      <c r="D47" s="5"/>
      <c r="E47" s="200"/>
      <c r="F47" s="21"/>
      <c r="G47" s="207"/>
      <c r="H47" s="21"/>
      <c r="I47" s="207"/>
      <c r="J47" s="4"/>
      <c r="K47" s="207"/>
      <c r="L47" s="4"/>
      <c r="M47" s="207"/>
    </row>
    <row r="48" spans="1:17">
      <c r="B48" s="5"/>
      <c r="C48" s="200"/>
      <c r="D48" s="5"/>
      <c r="E48" s="200"/>
      <c r="F48" s="4"/>
      <c r="G48" s="207"/>
      <c r="H48" s="4"/>
      <c r="I48" s="207"/>
      <c r="J48" s="4"/>
      <c r="K48" s="207"/>
      <c r="L48" s="4"/>
      <c r="M48" s="207"/>
    </row>
    <row r="49" spans="1:14" ht="12" customHeight="1">
      <c r="A49" s="564" t="s">
        <v>191</v>
      </c>
      <c r="B49" s="529" t="s">
        <v>153</v>
      </c>
      <c r="C49" s="530"/>
      <c r="D49" s="529" t="s">
        <v>154</v>
      </c>
      <c r="E49" s="530"/>
      <c r="F49" s="529" t="s">
        <v>155</v>
      </c>
      <c r="G49" s="530"/>
      <c r="H49" s="529" t="s">
        <v>156</v>
      </c>
      <c r="I49" s="530"/>
      <c r="J49" s="529" t="s">
        <v>157</v>
      </c>
      <c r="K49" s="530" t="s">
        <v>112</v>
      </c>
      <c r="L49" s="529" t="s">
        <v>112</v>
      </c>
      <c r="M49" s="530"/>
      <c r="N49" s="578" t="s">
        <v>11</v>
      </c>
    </row>
    <row r="50" spans="1:14">
      <c r="A50" s="565"/>
      <c r="B50" s="217" t="s">
        <v>29</v>
      </c>
      <c r="C50" s="196" t="s">
        <v>12</v>
      </c>
      <c r="D50" s="217" t="s">
        <v>29</v>
      </c>
      <c r="E50" s="196" t="s">
        <v>12</v>
      </c>
      <c r="F50" s="217" t="s">
        <v>29</v>
      </c>
      <c r="G50" s="196" t="s">
        <v>12</v>
      </c>
      <c r="H50" s="217" t="s">
        <v>29</v>
      </c>
      <c r="I50" s="196" t="s">
        <v>12</v>
      </c>
      <c r="J50" s="217" t="s">
        <v>29</v>
      </c>
      <c r="K50" s="196" t="s">
        <v>12</v>
      </c>
      <c r="L50" s="217" t="s">
        <v>29</v>
      </c>
      <c r="M50" s="196" t="s">
        <v>12</v>
      </c>
      <c r="N50" s="579"/>
    </row>
    <row r="51" spans="1:14">
      <c r="A51" s="55" t="s">
        <v>173</v>
      </c>
      <c r="B51" s="112">
        <v>548</v>
      </c>
      <c r="C51" s="111">
        <v>5.5695018954600431E-3</v>
      </c>
      <c r="D51" s="112">
        <v>114</v>
      </c>
      <c r="E51" s="111">
        <v>1.1586190074497169E-3</v>
      </c>
      <c r="F51" s="112">
        <v>0</v>
      </c>
      <c r="G51" s="111">
        <v>0</v>
      </c>
      <c r="H51" s="112">
        <v>0</v>
      </c>
      <c r="I51" s="111">
        <v>0</v>
      </c>
      <c r="J51" s="112">
        <v>166</v>
      </c>
      <c r="K51" s="111">
        <v>1.6871118880408158E-3</v>
      </c>
      <c r="L51" s="112">
        <v>97680</v>
      </c>
      <c r="M51" s="111">
        <v>0.99275354954112593</v>
      </c>
      <c r="N51" s="107">
        <v>98393</v>
      </c>
    </row>
    <row r="52" spans="1:14">
      <c r="A52" s="41" t="s">
        <v>190</v>
      </c>
      <c r="B52" s="127">
        <v>6932</v>
      </c>
      <c r="C52" s="82">
        <v>1.470875310852904E-2</v>
      </c>
      <c r="D52" s="127">
        <v>3945</v>
      </c>
      <c r="E52" s="82">
        <v>8.3707488478284853E-3</v>
      </c>
      <c r="F52" s="127">
        <v>1681</v>
      </c>
      <c r="G52" s="82">
        <v>3.5668514101900341E-3</v>
      </c>
      <c r="H52" s="127">
        <v>305</v>
      </c>
      <c r="I52" s="82">
        <v>6.4716816187267124E-4</v>
      </c>
      <c r="J52" s="127">
        <v>297</v>
      </c>
      <c r="K52" s="82">
        <v>6.3019325926617496E-4</v>
      </c>
      <c r="L52" s="127">
        <v>458420</v>
      </c>
      <c r="M52" s="82">
        <v>0.97270435660875398</v>
      </c>
      <c r="N52" s="44">
        <v>471284</v>
      </c>
    </row>
    <row r="53" spans="1:14">
      <c r="A53" s="55" t="s">
        <v>174</v>
      </c>
      <c r="B53" s="125">
        <v>14226</v>
      </c>
      <c r="C53" s="124">
        <v>5.1562963830172051E-3</v>
      </c>
      <c r="D53" s="125">
        <v>0</v>
      </c>
      <c r="E53" s="124">
        <v>0</v>
      </c>
      <c r="F53" s="125">
        <v>1273</v>
      </c>
      <c r="G53" s="124">
        <v>4.6140624881069186E-4</v>
      </c>
      <c r="H53" s="125">
        <v>5205</v>
      </c>
      <c r="I53" s="124">
        <v>1.8865825020107237E-3</v>
      </c>
      <c r="J53" s="125">
        <v>1402</v>
      </c>
      <c r="K53" s="124">
        <v>5.0816304857234087E-4</v>
      </c>
      <c r="L53" s="125">
        <v>2740305</v>
      </c>
      <c r="M53" s="124">
        <v>0.9932394741926025</v>
      </c>
      <c r="N53" s="107">
        <v>2758957</v>
      </c>
    </row>
    <row r="54" spans="1:14">
      <c r="A54" s="41" t="s">
        <v>184</v>
      </c>
      <c r="B54" s="127">
        <v>3085</v>
      </c>
      <c r="C54" s="82">
        <v>9.1324065741486288E-3</v>
      </c>
      <c r="D54" s="127">
        <v>227</v>
      </c>
      <c r="E54" s="82">
        <v>6.7197934921612277E-4</v>
      </c>
      <c r="F54" s="127">
        <v>621</v>
      </c>
      <c r="G54" s="82">
        <v>1.8383223606308909E-3</v>
      </c>
      <c r="H54" s="127">
        <v>0</v>
      </c>
      <c r="I54" s="82">
        <v>0</v>
      </c>
      <c r="J54" s="127">
        <v>0</v>
      </c>
      <c r="K54" s="82">
        <v>0</v>
      </c>
      <c r="L54" s="127">
        <v>334333</v>
      </c>
      <c r="M54" s="82">
        <v>0.98971309146023778</v>
      </c>
      <c r="N54" s="44">
        <v>337808</v>
      </c>
    </row>
    <row r="55" spans="1:14">
      <c r="A55" s="55" t="s">
        <v>213</v>
      </c>
      <c r="B55" s="130">
        <v>8370</v>
      </c>
      <c r="C55" s="124">
        <v>1.011209077443876E-2</v>
      </c>
      <c r="D55" s="130">
        <v>0</v>
      </c>
      <c r="E55" s="124">
        <v>0</v>
      </c>
      <c r="F55" s="130">
        <v>1659</v>
      </c>
      <c r="G55" s="124">
        <v>2.0042961284102634E-3</v>
      </c>
      <c r="H55" s="130">
        <v>5589</v>
      </c>
      <c r="I55" s="124">
        <v>6.7522670655123336E-3</v>
      </c>
      <c r="J55" s="130">
        <v>469</v>
      </c>
      <c r="K55" s="124">
        <v>5.6661536119615038E-4</v>
      </c>
      <c r="L55" s="130">
        <v>811635</v>
      </c>
      <c r="M55" s="124">
        <v>0.98056473067044247</v>
      </c>
      <c r="N55" s="107">
        <v>827722</v>
      </c>
    </row>
    <row r="56" spans="1:14">
      <c r="A56" s="41" t="s">
        <v>175</v>
      </c>
      <c r="B56" s="127">
        <v>1158</v>
      </c>
      <c r="C56" s="82">
        <v>4.3674051277409424E-3</v>
      </c>
      <c r="D56" s="127">
        <v>11869</v>
      </c>
      <c r="E56" s="82">
        <v>4.4764016805835277E-2</v>
      </c>
      <c r="F56" s="127">
        <v>0</v>
      </c>
      <c r="G56" s="82">
        <v>0</v>
      </c>
      <c r="H56" s="127">
        <v>13940</v>
      </c>
      <c r="I56" s="82">
        <v>5.2574807841717391E-2</v>
      </c>
      <c r="J56" s="127">
        <v>892</v>
      </c>
      <c r="K56" s="82">
        <v>3.3641842607469094E-3</v>
      </c>
      <c r="L56" s="127">
        <v>239751</v>
      </c>
      <c r="M56" s="82">
        <v>0.90422257925822003</v>
      </c>
      <c r="N56" s="44">
        <v>265146</v>
      </c>
    </row>
    <row r="57" spans="1:14">
      <c r="A57" s="55" t="s">
        <v>215</v>
      </c>
      <c r="B57" s="125">
        <v>685</v>
      </c>
      <c r="C57" s="124">
        <v>2.8119291475954926E-3</v>
      </c>
      <c r="D57" s="125">
        <v>0</v>
      </c>
      <c r="E57" s="124">
        <v>0</v>
      </c>
      <c r="F57" s="125">
        <v>0</v>
      </c>
      <c r="G57" s="124">
        <v>0</v>
      </c>
      <c r="H57" s="125">
        <v>71667</v>
      </c>
      <c r="I57" s="124">
        <v>0.29419346893536669</v>
      </c>
      <c r="J57" s="125">
        <v>3582</v>
      </c>
      <c r="K57" s="124">
        <v>1.4704131688594241E-2</v>
      </c>
      <c r="L57" s="125">
        <v>167796</v>
      </c>
      <c r="M57" s="124">
        <v>0.68880359598530405</v>
      </c>
      <c r="N57" s="107">
        <v>243605</v>
      </c>
    </row>
    <row r="58" spans="1:14">
      <c r="A58" s="41" t="s">
        <v>176</v>
      </c>
      <c r="B58" s="127">
        <v>1607</v>
      </c>
      <c r="C58" s="82">
        <v>3.0299030883517479E-2</v>
      </c>
      <c r="D58" s="127">
        <v>462</v>
      </c>
      <c r="E58" s="82">
        <v>8.7107356989328411E-3</v>
      </c>
      <c r="F58" s="127">
        <v>587</v>
      </c>
      <c r="G58" s="82">
        <v>1.1067536483276142E-2</v>
      </c>
      <c r="H58" s="127">
        <v>167</v>
      </c>
      <c r="I58" s="82">
        <v>3.14868584788265E-3</v>
      </c>
      <c r="J58" s="127">
        <v>0</v>
      </c>
      <c r="K58" s="82">
        <v>0</v>
      </c>
      <c r="L58" s="127">
        <v>50553</v>
      </c>
      <c r="M58" s="82">
        <v>0.95314680040725519</v>
      </c>
      <c r="N58" s="44">
        <v>53038</v>
      </c>
    </row>
    <row r="59" spans="1:14">
      <c r="A59" s="55" t="s">
        <v>189</v>
      </c>
      <c r="B59" s="130">
        <v>2344</v>
      </c>
      <c r="C59" s="124">
        <v>1.33027627068625E-2</v>
      </c>
      <c r="D59" s="130">
        <v>5663</v>
      </c>
      <c r="E59" s="124">
        <v>3.2138884474813285E-2</v>
      </c>
      <c r="F59" s="130">
        <v>177</v>
      </c>
      <c r="G59" s="124">
        <v>1.0045174910898731E-3</v>
      </c>
      <c r="H59" s="130">
        <v>5069</v>
      </c>
      <c r="I59" s="124">
        <v>2.8767791877596424E-2</v>
      </c>
      <c r="J59" s="130">
        <v>133</v>
      </c>
      <c r="K59" s="124">
        <v>7.5480692833306852E-4</v>
      </c>
      <c r="L59" s="130">
        <v>164036</v>
      </c>
      <c r="M59" s="124">
        <v>0.9309436789176182</v>
      </c>
      <c r="N59" s="107">
        <v>176204</v>
      </c>
    </row>
    <row r="60" spans="1:14">
      <c r="A60" s="41" t="s">
        <v>186</v>
      </c>
      <c r="B60" s="127">
        <v>766</v>
      </c>
      <c r="C60" s="82">
        <v>5.3242140528668045E-3</v>
      </c>
      <c r="D60" s="127">
        <v>550</v>
      </c>
      <c r="E60" s="82">
        <v>3.8228690980114128E-3</v>
      </c>
      <c r="F60" s="127">
        <v>0</v>
      </c>
      <c r="G60" s="82">
        <v>0</v>
      </c>
      <c r="H60" s="127">
        <v>35918</v>
      </c>
      <c r="I60" s="82">
        <v>0.24965420411340716</v>
      </c>
      <c r="J60" s="127">
        <v>896</v>
      </c>
      <c r="K60" s="82">
        <v>6.227801294214956E-3</v>
      </c>
      <c r="L60" s="127">
        <v>106098</v>
      </c>
      <c r="M60" s="82">
        <v>0.73745230101966341</v>
      </c>
      <c r="N60" s="44">
        <v>143871</v>
      </c>
    </row>
    <row r="61" spans="1:14">
      <c r="A61" s="55" t="s">
        <v>217</v>
      </c>
      <c r="B61" s="125">
        <v>2773</v>
      </c>
      <c r="C61" s="124">
        <v>2.2302703911297492E-3</v>
      </c>
      <c r="D61" s="125">
        <v>1502</v>
      </c>
      <c r="E61" s="124">
        <v>1.2080296168326299E-3</v>
      </c>
      <c r="F61" s="125">
        <v>0</v>
      </c>
      <c r="G61" s="124">
        <v>0</v>
      </c>
      <c r="H61" s="125">
        <v>2463</v>
      </c>
      <c r="I61" s="124">
        <v>1.9809433730085006E-3</v>
      </c>
      <c r="J61" s="125">
        <v>613</v>
      </c>
      <c r="K61" s="124">
        <v>4.9302407131717851E-4</v>
      </c>
      <c r="L61" s="125">
        <v>1235996</v>
      </c>
      <c r="M61" s="124">
        <v>0.99408773254771199</v>
      </c>
      <c r="N61" s="107">
        <v>1243347</v>
      </c>
    </row>
    <row r="62" spans="1:14">
      <c r="A62" s="41" t="s">
        <v>188</v>
      </c>
      <c r="B62" s="127">
        <v>694</v>
      </c>
      <c r="C62" s="82">
        <v>7.2207424671216916E-3</v>
      </c>
      <c r="D62" s="127">
        <v>381</v>
      </c>
      <c r="E62" s="82">
        <v>3.9641251872815052E-3</v>
      </c>
      <c r="F62" s="127">
        <v>204</v>
      </c>
      <c r="G62" s="82">
        <v>2.1225237223239553E-3</v>
      </c>
      <c r="H62" s="127">
        <v>1241</v>
      </c>
      <c r="I62" s="82">
        <v>1.2912019310804062E-2</v>
      </c>
      <c r="J62" s="127">
        <v>286</v>
      </c>
      <c r="K62" s="82">
        <v>2.9756950224737806E-3</v>
      </c>
      <c r="L62" s="127">
        <v>94173</v>
      </c>
      <c r="M62" s="82">
        <v>0.97982562010987184</v>
      </c>
      <c r="N62" s="44">
        <v>96112</v>
      </c>
    </row>
    <row r="63" spans="1:14">
      <c r="A63" s="55" t="s">
        <v>177</v>
      </c>
      <c r="B63" s="130">
        <v>2349</v>
      </c>
      <c r="C63" s="124">
        <v>2.2545999020991102E-2</v>
      </c>
      <c r="D63" s="130">
        <v>518</v>
      </c>
      <c r="E63" s="124">
        <v>4.9718294988818183E-3</v>
      </c>
      <c r="F63" s="130">
        <v>193</v>
      </c>
      <c r="G63" s="124">
        <v>1.8524384040235346E-3</v>
      </c>
      <c r="H63" s="130">
        <v>513</v>
      </c>
      <c r="I63" s="124">
        <v>4.923838866653229E-3</v>
      </c>
      <c r="J63" s="130">
        <v>77</v>
      </c>
      <c r="K63" s="124">
        <v>7.3905573632027024E-4</v>
      </c>
      <c r="L63" s="130">
        <v>100724</v>
      </c>
      <c r="M63" s="124">
        <v>0.96676168811847929</v>
      </c>
      <c r="N63" s="107">
        <v>104187</v>
      </c>
    </row>
    <row r="64" spans="1:14">
      <c r="A64" s="41" t="s">
        <v>178</v>
      </c>
      <c r="B64" s="127">
        <v>0</v>
      </c>
      <c r="C64" s="82">
        <v>0</v>
      </c>
      <c r="D64" s="127">
        <v>275</v>
      </c>
      <c r="E64" s="82">
        <v>2.232070387325087E-3</v>
      </c>
      <c r="F64" s="127">
        <v>0</v>
      </c>
      <c r="G64" s="82">
        <v>0</v>
      </c>
      <c r="H64" s="127">
        <v>52</v>
      </c>
      <c r="I64" s="82">
        <v>4.2206421869419827E-4</v>
      </c>
      <c r="J64" s="127">
        <v>557</v>
      </c>
      <c r="K64" s="82">
        <v>4.5209571117820853E-3</v>
      </c>
      <c r="L64" s="127">
        <v>122319</v>
      </c>
      <c r="M64" s="82">
        <v>0.99281679166260839</v>
      </c>
      <c r="N64" s="44">
        <v>123204</v>
      </c>
    </row>
    <row r="65" spans="1:14">
      <c r="A65" s="55" t="s">
        <v>214</v>
      </c>
      <c r="B65" s="125">
        <v>1409</v>
      </c>
      <c r="C65" s="124">
        <v>6.4530902928851127E-3</v>
      </c>
      <c r="D65" s="125">
        <v>684</v>
      </c>
      <c r="E65" s="124">
        <v>3.1326570335936249E-3</v>
      </c>
      <c r="F65" s="125">
        <v>96</v>
      </c>
      <c r="G65" s="124">
        <v>4.3967116260963153E-4</v>
      </c>
      <c r="H65" s="125">
        <v>6880</v>
      </c>
      <c r="I65" s="124">
        <v>3.1509766653690263E-2</v>
      </c>
      <c r="J65" s="125">
        <v>412</v>
      </c>
      <c r="K65" s="124">
        <v>1.8869220728663354E-3</v>
      </c>
      <c r="L65" s="125">
        <v>208864</v>
      </c>
      <c r="M65" s="124">
        <v>0.95657789278435501</v>
      </c>
      <c r="N65" s="107">
        <v>218345</v>
      </c>
    </row>
    <row r="66" spans="1:14">
      <c r="A66" s="41" t="s">
        <v>171</v>
      </c>
      <c r="B66" s="127">
        <v>43</v>
      </c>
      <c r="C66" s="82">
        <v>5.2268196625662473E-4</v>
      </c>
      <c r="D66" s="127">
        <v>47</v>
      </c>
      <c r="E66" s="82">
        <v>5.7130354451305487E-4</v>
      </c>
      <c r="F66" s="127">
        <v>124</v>
      </c>
      <c r="G66" s="82">
        <v>1.5072689259493363E-3</v>
      </c>
      <c r="H66" s="127">
        <v>1341</v>
      </c>
      <c r="I66" s="82">
        <v>1.6300384110468226E-2</v>
      </c>
      <c r="J66" s="127">
        <v>0</v>
      </c>
      <c r="K66" s="82">
        <v>0</v>
      </c>
      <c r="L66" s="127">
        <v>80713</v>
      </c>
      <c r="M66" s="82">
        <v>0.98109836145281271</v>
      </c>
      <c r="N66" s="44">
        <v>82268</v>
      </c>
    </row>
    <row r="67" spans="1:14">
      <c r="A67" s="55" t="s">
        <v>172</v>
      </c>
      <c r="B67" s="130">
        <v>76</v>
      </c>
      <c r="C67" s="124">
        <v>2.4659312134977288E-3</v>
      </c>
      <c r="D67" s="130">
        <v>0</v>
      </c>
      <c r="E67" s="124">
        <v>0</v>
      </c>
      <c r="F67" s="130">
        <v>0</v>
      </c>
      <c r="G67" s="124">
        <v>0</v>
      </c>
      <c r="H67" s="130">
        <v>0</v>
      </c>
      <c r="I67" s="124">
        <v>0</v>
      </c>
      <c r="J67" s="130">
        <v>0</v>
      </c>
      <c r="K67" s="124">
        <v>0</v>
      </c>
      <c r="L67" s="130">
        <v>30745</v>
      </c>
      <c r="M67" s="124">
        <v>0.99756651524983775</v>
      </c>
      <c r="N67" s="107">
        <v>30820</v>
      </c>
    </row>
    <row r="68" spans="1:14">
      <c r="A68" s="41" t="s">
        <v>179</v>
      </c>
      <c r="B68" s="127">
        <v>920</v>
      </c>
      <c r="C68" s="82">
        <v>1.370250666507797E-2</v>
      </c>
      <c r="D68" s="127">
        <v>0</v>
      </c>
      <c r="E68" s="82">
        <v>0</v>
      </c>
      <c r="F68" s="127">
        <v>53</v>
      </c>
      <c r="G68" s="82">
        <v>7.8938353614036133E-4</v>
      </c>
      <c r="H68" s="127">
        <v>0</v>
      </c>
      <c r="I68" s="82">
        <v>0</v>
      </c>
      <c r="J68" s="127">
        <v>35</v>
      </c>
      <c r="K68" s="82">
        <v>5.2129101443231407E-4</v>
      </c>
      <c r="L68" s="127">
        <v>66168</v>
      </c>
      <c r="M68" s="82">
        <v>0.98550810979878167</v>
      </c>
      <c r="N68" s="44">
        <v>67141</v>
      </c>
    </row>
    <row r="69" spans="1:14">
      <c r="A69" s="55" t="s">
        <v>187</v>
      </c>
      <c r="B69" s="125">
        <v>1225</v>
      </c>
      <c r="C69" s="124">
        <v>9.4119997234024567E-3</v>
      </c>
      <c r="D69" s="125">
        <v>0</v>
      </c>
      <c r="E69" s="124">
        <v>0</v>
      </c>
      <c r="F69" s="125">
        <v>0</v>
      </c>
      <c r="G69" s="124">
        <v>0</v>
      </c>
      <c r="H69" s="125">
        <v>770</v>
      </c>
      <c r="I69" s="124">
        <v>5.9161141118529732E-3</v>
      </c>
      <c r="J69" s="125">
        <v>208</v>
      </c>
      <c r="K69" s="124">
        <v>1.5981191367083355E-3</v>
      </c>
      <c r="L69" s="125">
        <v>127949</v>
      </c>
      <c r="M69" s="124">
        <v>0.9830660837629559</v>
      </c>
      <c r="N69" s="107">
        <v>130153</v>
      </c>
    </row>
    <row r="70" spans="1:14">
      <c r="A70" s="41" t="s">
        <v>180</v>
      </c>
      <c r="B70" s="127">
        <v>1162</v>
      </c>
      <c r="C70" s="82">
        <v>1.55113264720409E-2</v>
      </c>
      <c r="D70" s="127">
        <v>86</v>
      </c>
      <c r="E70" s="82">
        <v>1.1479983447465728E-3</v>
      </c>
      <c r="F70" s="127">
        <v>0</v>
      </c>
      <c r="G70" s="82">
        <v>0</v>
      </c>
      <c r="H70" s="127">
        <v>2663</v>
      </c>
      <c r="I70" s="82">
        <v>3.5547902233257246E-2</v>
      </c>
      <c r="J70" s="127">
        <v>93</v>
      </c>
      <c r="K70" s="82">
        <v>1.2414400704817588E-3</v>
      </c>
      <c r="L70" s="127">
        <v>70909</v>
      </c>
      <c r="M70" s="82">
        <v>0.94655133287947357</v>
      </c>
      <c r="N70" s="44">
        <v>74913</v>
      </c>
    </row>
    <row r="71" spans="1:14">
      <c r="A71" s="55" t="s">
        <v>181</v>
      </c>
      <c r="B71" s="130">
        <v>675</v>
      </c>
      <c r="C71" s="124">
        <v>1.0538806226482849E-2</v>
      </c>
      <c r="D71" s="130">
        <v>96</v>
      </c>
      <c r="E71" s="124">
        <v>1.498852441099783E-3</v>
      </c>
      <c r="F71" s="130">
        <v>233</v>
      </c>
      <c r="G71" s="124">
        <v>3.6378397789192649E-3</v>
      </c>
      <c r="H71" s="130">
        <v>20722</v>
      </c>
      <c r="I71" s="124">
        <v>0.32353354462989276</v>
      </c>
      <c r="J71" s="130">
        <v>846</v>
      </c>
      <c r="K71" s="124">
        <v>1.3208637137191838E-2</v>
      </c>
      <c r="L71" s="130">
        <v>42014</v>
      </c>
      <c r="M71" s="124">
        <v>0.65596652562881541</v>
      </c>
      <c r="N71" s="107">
        <v>64049</v>
      </c>
    </row>
    <row r="72" spans="1:14">
      <c r="A72" s="41" t="s">
        <v>182</v>
      </c>
      <c r="B72" s="127">
        <v>210</v>
      </c>
      <c r="C72" s="82">
        <v>1.8075866996049132E-3</v>
      </c>
      <c r="D72" s="127">
        <v>223</v>
      </c>
      <c r="E72" s="82">
        <v>1.9194849238661697E-3</v>
      </c>
      <c r="F72" s="127">
        <v>0</v>
      </c>
      <c r="G72" s="82">
        <v>0</v>
      </c>
      <c r="H72" s="127">
        <v>753</v>
      </c>
      <c r="I72" s="82">
        <v>6.4814894514404744E-3</v>
      </c>
      <c r="J72" s="127">
        <v>69</v>
      </c>
      <c r="K72" s="82">
        <v>5.9392134415590003E-4</v>
      </c>
      <c r="L72" s="127">
        <v>114922</v>
      </c>
      <c r="M72" s="82">
        <v>0.98919751758093255</v>
      </c>
      <c r="N72" s="44">
        <v>116177</v>
      </c>
    </row>
    <row r="73" spans="1:14">
      <c r="A73" s="55" t="s">
        <v>183</v>
      </c>
      <c r="B73" s="125">
        <v>10108</v>
      </c>
      <c r="C73" s="124">
        <v>6.0927535533025524E-2</v>
      </c>
      <c r="D73" s="125">
        <v>4263</v>
      </c>
      <c r="E73" s="124">
        <v>2.5695892755964365E-2</v>
      </c>
      <c r="F73" s="125">
        <v>2160</v>
      </c>
      <c r="G73" s="124">
        <v>1.3019734542079059E-2</v>
      </c>
      <c r="H73" s="125">
        <v>9291</v>
      </c>
      <c r="I73" s="124">
        <v>5.6002941495581729E-2</v>
      </c>
      <c r="J73" s="125">
        <v>937</v>
      </c>
      <c r="K73" s="124">
        <v>5.6479126231148511E-3</v>
      </c>
      <c r="L73" s="125">
        <v>143935</v>
      </c>
      <c r="M73" s="124">
        <v>0.86759050523803205</v>
      </c>
      <c r="N73" s="107">
        <v>165902</v>
      </c>
    </row>
    <row r="74" spans="1:14">
      <c r="A74" s="59" t="s">
        <v>11</v>
      </c>
      <c r="B74" s="119">
        <v>61364</v>
      </c>
      <c r="C74" s="118">
        <v>7.7748324199514336E-3</v>
      </c>
      <c r="D74" s="119">
        <v>30906</v>
      </c>
      <c r="E74" s="118">
        <v>3.9157970596932889E-3</v>
      </c>
      <c r="F74" s="119">
        <v>9060</v>
      </c>
      <c r="G74" s="118">
        <v>1.1479040108982462E-3</v>
      </c>
      <c r="H74" s="119">
        <v>184549</v>
      </c>
      <c r="I74" s="118">
        <v>2.3382399261287025E-2</v>
      </c>
      <c r="J74" s="119">
        <v>11971</v>
      </c>
      <c r="K74" s="118">
        <v>1.5167283570047358E-3</v>
      </c>
      <c r="L74" s="119">
        <v>7610037</v>
      </c>
      <c r="M74" s="118">
        <v>0.96419337697395779</v>
      </c>
      <c r="N74" s="62">
        <v>7892646</v>
      </c>
    </row>
    <row r="75" spans="1:14">
      <c r="A75" s="34" t="s">
        <v>405</v>
      </c>
      <c r="E75" s="75"/>
      <c r="I75" s="102"/>
    </row>
    <row r="76" spans="1:14" ht="15">
      <c r="A76" s="28" t="s">
        <v>406</v>
      </c>
    </row>
    <row r="77" spans="1:14">
      <c r="I77" s="102"/>
    </row>
    <row r="79" spans="1:14" ht="12.75" customHeight="1"/>
  </sheetData>
  <mergeCells count="50">
    <mergeCell ref="L43:M43"/>
    <mergeCell ref="N43:N44"/>
    <mergeCell ref="A43:A44"/>
    <mergeCell ref="B43:C43"/>
    <mergeCell ref="D43:E43"/>
    <mergeCell ref="F43:G43"/>
    <mergeCell ref="H43:I43"/>
    <mergeCell ref="J43:K43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L26:M26"/>
    <mergeCell ref="N26:N27"/>
    <mergeCell ref="A19:A20"/>
    <mergeCell ref="B19:C19"/>
    <mergeCell ref="D19:E19"/>
    <mergeCell ref="F19:G19"/>
    <mergeCell ref="H19:I19"/>
    <mergeCell ref="J19:K19"/>
    <mergeCell ref="L19:M19"/>
    <mergeCell ref="N19:N20"/>
    <mergeCell ref="A26:A27"/>
    <mergeCell ref="B26:C26"/>
    <mergeCell ref="D26:E26"/>
    <mergeCell ref="F26:G26"/>
    <mergeCell ref="H26:I26"/>
    <mergeCell ref="J26:K26"/>
    <mergeCell ref="L35:M35"/>
    <mergeCell ref="N35:N36"/>
    <mergeCell ref="A35:A36"/>
    <mergeCell ref="B35:C35"/>
    <mergeCell ref="D35:E35"/>
    <mergeCell ref="F35:G35"/>
    <mergeCell ref="H35:I35"/>
    <mergeCell ref="J35:K35"/>
    <mergeCell ref="L49:M49"/>
    <mergeCell ref="N49:N50"/>
    <mergeCell ref="A49:A50"/>
    <mergeCell ref="B49:C49"/>
    <mergeCell ref="D49:E49"/>
    <mergeCell ref="F49:G49"/>
    <mergeCell ref="H49:I49"/>
    <mergeCell ref="J49:K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4"/>
  <dimension ref="A6:H76"/>
  <sheetViews>
    <sheetView showGridLines="0" zoomScale="70" zoomScaleNormal="70" workbookViewId="0">
      <selection activeCell="C14" sqref="C14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6.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16384" width="11.5" style="34"/>
  </cols>
  <sheetData>
    <row r="6" spans="1:8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</row>
    <row r="7" spans="1:8" ht="15" customHeight="1">
      <c r="A7" s="33" t="s">
        <v>98</v>
      </c>
      <c r="B7" s="33"/>
      <c r="C7" s="33"/>
      <c r="D7" s="33"/>
      <c r="E7" s="33"/>
      <c r="F7" s="33"/>
      <c r="G7" s="33"/>
      <c r="H7" s="33"/>
    </row>
    <row r="8" spans="1:8" ht="15" customHeight="1">
      <c r="A8" s="33" t="s">
        <v>320</v>
      </c>
      <c r="B8" s="33"/>
      <c r="C8" s="33"/>
      <c r="D8" s="33"/>
      <c r="E8" s="33"/>
      <c r="F8" s="33"/>
      <c r="G8" s="33"/>
      <c r="H8" s="33"/>
    </row>
    <row r="9" spans="1:8" ht="15" customHeight="1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>
      <c r="A10" s="35" t="s">
        <v>404</v>
      </c>
      <c r="B10" s="35"/>
      <c r="C10" s="35"/>
      <c r="D10" s="35"/>
      <c r="E10" s="35"/>
      <c r="F10" s="35"/>
      <c r="G10" s="35"/>
      <c r="H10" s="33"/>
    </row>
    <row r="11" spans="1:8" ht="14">
      <c r="A11" s="532" t="s">
        <v>13</v>
      </c>
      <c r="B11" s="535"/>
      <c r="C11" s="535"/>
      <c r="D11" s="535"/>
      <c r="E11" s="535"/>
      <c r="F11" s="535"/>
      <c r="G11" s="535"/>
      <c r="H11" s="535"/>
    </row>
    <row r="12" spans="1:8" ht="20.25" customHeight="1">
      <c r="A12" s="533"/>
      <c r="B12" s="560" t="s">
        <v>99</v>
      </c>
      <c r="C12" s="561"/>
      <c r="D12" s="560" t="s">
        <v>100</v>
      </c>
      <c r="E12" s="561"/>
      <c r="F12" s="560" t="s">
        <v>101</v>
      </c>
      <c r="G12" s="561"/>
      <c r="H12" s="583" t="s">
        <v>11</v>
      </c>
    </row>
    <row r="13" spans="1:8" ht="17.25" customHeight="1">
      <c r="A13" s="53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584"/>
    </row>
    <row r="14" spans="1:8" ht="28">
      <c r="A14" s="100" t="s">
        <v>3</v>
      </c>
      <c r="B14" s="142">
        <v>754127</v>
      </c>
      <c r="C14" s="141">
        <v>6.1744949188534536E-2</v>
      </c>
      <c r="D14" s="142">
        <v>1175858</v>
      </c>
      <c r="E14" s="141">
        <v>9.6274622792887454E-2</v>
      </c>
      <c r="F14" s="142">
        <v>10283597</v>
      </c>
      <c r="G14" s="141">
        <v>0.84198042801857798</v>
      </c>
      <c r="H14" s="140">
        <v>12213582</v>
      </c>
    </row>
    <row r="15" spans="1:8">
      <c r="A15" s="41" t="s">
        <v>4</v>
      </c>
      <c r="B15" s="15">
        <v>200686</v>
      </c>
      <c r="C15" s="82">
        <v>4.3367675494668016E-2</v>
      </c>
      <c r="D15" s="15">
        <v>437474</v>
      </c>
      <c r="E15" s="82">
        <v>9.4536890811289256E-2</v>
      </c>
      <c r="F15" s="15">
        <v>3989388</v>
      </c>
      <c r="G15" s="82">
        <v>0.86209543369404273</v>
      </c>
      <c r="H15" s="16">
        <v>4627548</v>
      </c>
    </row>
    <row r="16" spans="1:8">
      <c r="A16" s="45" t="s">
        <v>5</v>
      </c>
      <c r="B16" s="138">
        <v>553442</v>
      </c>
      <c r="C16" s="137">
        <v>7.2955380901272002E-2</v>
      </c>
      <c r="D16" s="138">
        <v>738383</v>
      </c>
      <c r="E16" s="137">
        <v>9.7334522887717087E-2</v>
      </c>
      <c r="F16" s="138">
        <v>6294209</v>
      </c>
      <c r="G16" s="137">
        <v>0.82971009621101088</v>
      </c>
      <c r="H16" s="136">
        <v>7586034</v>
      </c>
    </row>
    <row r="17" spans="1:8">
      <c r="A17" s="34" t="s">
        <v>30</v>
      </c>
      <c r="B17" s="9"/>
      <c r="C17" s="9"/>
      <c r="D17" s="9"/>
      <c r="E17" s="9"/>
      <c r="F17" s="9"/>
      <c r="G17" s="9"/>
      <c r="H17" s="4"/>
    </row>
    <row r="18" spans="1:8">
      <c r="B18" s="9"/>
      <c r="C18" s="9"/>
      <c r="D18" s="9"/>
      <c r="E18" s="9"/>
      <c r="F18" s="9"/>
      <c r="G18" s="9"/>
      <c r="H18" s="4"/>
    </row>
    <row r="19" spans="1:8">
      <c r="A19" s="536" t="s">
        <v>14</v>
      </c>
      <c r="B19" s="560" t="s">
        <v>99</v>
      </c>
      <c r="C19" s="561"/>
      <c r="D19" s="560" t="s">
        <v>100</v>
      </c>
      <c r="E19" s="561"/>
      <c r="F19" s="560" t="s">
        <v>101</v>
      </c>
      <c r="G19" s="561"/>
      <c r="H19" s="518" t="s">
        <v>11</v>
      </c>
    </row>
    <row r="20" spans="1:8">
      <c r="A20" s="536"/>
      <c r="B20" s="208" t="s">
        <v>29</v>
      </c>
      <c r="C20" s="209" t="s">
        <v>12</v>
      </c>
      <c r="D20" s="208" t="s">
        <v>29</v>
      </c>
      <c r="E20" s="209" t="s">
        <v>12</v>
      </c>
      <c r="F20" s="208" t="s">
        <v>29</v>
      </c>
      <c r="G20" s="209" t="s">
        <v>12</v>
      </c>
      <c r="H20" s="518"/>
    </row>
    <row r="21" spans="1:8" ht="14">
      <c r="A21" s="101" t="s">
        <v>15</v>
      </c>
      <c r="B21" s="134">
        <v>13272</v>
      </c>
      <c r="C21" s="141">
        <v>2.4289941965486759E-2</v>
      </c>
      <c r="D21" s="134">
        <v>55879</v>
      </c>
      <c r="E21" s="141">
        <v>0.10226775671258549</v>
      </c>
      <c r="F21" s="134">
        <v>477248</v>
      </c>
      <c r="G21" s="141">
        <v>0.87344230132192779</v>
      </c>
      <c r="H21" s="110">
        <v>546399</v>
      </c>
    </row>
    <row r="22" spans="1:8">
      <c r="A22" s="41" t="s">
        <v>16</v>
      </c>
      <c r="B22" s="15">
        <v>529870</v>
      </c>
      <c r="C22" s="82">
        <v>7.2074741072577483E-2</v>
      </c>
      <c r="D22" s="15">
        <v>765578</v>
      </c>
      <c r="E22" s="82">
        <v>0.1041365544772524</v>
      </c>
      <c r="F22" s="15">
        <v>6056226</v>
      </c>
      <c r="G22" s="82">
        <v>0.82378870445017016</v>
      </c>
      <c r="H22" s="16">
        <v>7351674</v>
      </c>
    </row>
    <row r="23" spans="1:8">
      <c r="A23" s="45" t="s">
        <v>17</v>
      </c>
      <c r="B23" s="138">
        <v>210986</v>
      </c>
      <c r="C23" s="137">
        <v>4.8906859166947342E-2</v>
      </c>
      <c r="D23" s="138">
        <v>354401</v>
      </c>
      <c r="E23" s="137">
        <v>8.2150663056436465E-2</v>
      </c>
      <c r="F23" s="138">
        <v>3748651</v>
      </c>
      <c r="G23" s="137">
        <v>0.86894270957805875</v>
      </c>
      <c r="H23" s="136">
        <v>4314037</v>
      </c>
    </row>
    <row r="24" spans="1:8">
      <c r="A24" s="34" t="s">
        <v>30</v>
      </c>
      <c r="B24" s="5"/>
      <c r="C24" s="5"/>
      <c r="D24" s="5"/>
      <c r="E24" s="5"/>
      <c r="F24" s="5"/>
      <c r="G24" s="5"/>
      <c r="H24" s="4"/>
    </row>
    <row r="25" spans="1:8">
      <c r="B25" s="5"/>
      <c r="C25" s="5"/>
      <c r="D25" s="5"/>
      <c r="E25" s="5"/>
      <c r="F25" s="5"/>
      <c r="G25" s="5"/>
      <c r="H25" s="4"/>
    </row>
    <row r="26" spans="1:8">
      <c r="A26" s="536" t="s">
        <v>18</v>
      </c>
      <c r="B26" s="560" t="s">
        <v>99</v>
      </c>
      <c r="C26" s="561"/>
      <c r="D26" s="560" t="s">
        <v>100</v>
      </c>
      <c r="E26" s="561"/>
      <c r="F26" s="560" t="s">
        <v>101</v>
      </c>
      <c r="G26" s="561"/>
      <c r="H26" s="518" t="s">
        <v>11</v>
      </c>
    </row>
    <row r="27" spans="1:8">
      <c r="A27" s="536"/>
      <c r="B27" s="208" t="s">
        <v>29</v>
      </c>
      <c r="C27" s="209" t="s">
        <v>12</v>
      </c>
      <c r="D27" s="208" t="s">
        <v>29</v>
      </c>
      <c r="E27" s="209" t="s">
        <v>12</v>
      </c>
      <c r="F27" s="208" t="s">
        <v>29</v>
      </c>
      <c r="G27" s="209" t="s">
        <v>12</v>
      </c>
      <c r="H27" s="518"/>
    </row>
    <row r="28" spans="1:8" ht="14">
      <c r="A28" s="101" t="s">
        <v>19</v>
      </c>
      <c r="B28" s="134">
        <v>87949</v>
      </c>
      <c r="C28" s="111">
        <v>7.306457669417038E-2</v>
      </c>
      <c r="D28" s="134">
        <v>103255</v>
      </c>
      <c r="E28" s="111">
        <v>8.5780200645334953E-2</v>
      </c>
      <c r="F28" s="134">
        <v>1012511</v>
      </c>
      <c r="G28" s="111">
        <v>0.84115439189975039</v>
      </c>
      <c r="H28" s="147">
        <v>1203716</v>
      </c>
    </row>
    <row r="29" spans="1:8">
      <c r="A29" s="41" t="s">
        <v>20</v>
      </c>
      <c r="B29" s="15">
        <v>196572</v>
      </c>
      <c r="C29" s="82">
        <v>5.8633297599510345E-2</v>
      </c>
      <c r="D29" s="15">
        <v>306817</v>
      </c>
      <c r="E29" s="82">
        <v>9.1517064839290257E-2</v>
      </c>
      <c r="F29" s="15">
        <v>2849176</v>
      </c>
      <c r="G29" s="82">
        <v>0.84984933928220951</v>
      </c>
      <c r="H29" s="23">
        <v>3352566</v>
      </c>
    </row>
    <row r="30" spans="1:8">
      <c r="A30" s="55" t="s">
        <v>21</v>
      </c>
      <c r="B30" s="125">
        <v>232861</v>
      </c>
      <c r="C30" s="132">
        <v>5.6376816120514067E-2</v>
      </c>
      <c r="D30" s="125">
        <v>451106</v>
      </c>
      <c r="E30" s="132">
        <v>0.10921502532781624</v>
      </c>
      <c r="F30" s="125">
        <v>3446472</v>
      </c>
      <c r="G30" s="132">
        <v>0.83440815855166972</v>
      </c>
      <c r="H30" s="147">
        <v>4130439</v>
      </c>
    </row>
    <row r="31" spans="1:8">
      <c r="A31" s="41" t="s">
        <v>22</v>
      </c>
      <c r="B31" s="15">
        <v>134014</v>
      </c>
      <c r="C31" s="82">
        <v>8.9186530780114279E-2</v>
      </c>
      <c r="D31" s="15">
        <v>131114</v>
      </c>
      <c r="E31" s="82">
        <v>8.7256576154013041E-2</v>
      </c>
      <c r="F31" s="15">
        <v>1237498</v>
      </c>
      <c r="G31" s="82">
        <v>0.82355689306587265</v>
      </c>
      <c r="H31" s="23">
        <v>1502626</v>
      </c>
    </row>
    <row r="32" spans="1:8">
      <c r="A32" s="45" t="s">
        <v>23</v>
      </c>
      <c r="B32" s="138">
        <v>102731</v>
      </c>
      <c r="C32" s="137">
        <v>5.0839740820306796E-2</v>
      </c>
      <c r="D32" s="138">
        <v>183416</v>
      </c>
      <c r="E32" s="137">
        <v>9.0769309189021735E-2</v>
      </c>
      <c r="F32" s="138">
        <v>1734536</v>
      </c>
      <c r="G32" s="137">
        <v>0.85839094999067145</v>
      </c>
      <c r="H32" s="136">
        <v>2020683</v>
      </c>
    </row>
    <row r="33" spans="1:8">
      <c r="A33" s="34" t="s">
        <v>30</v>
      </c>
      <c r="B33" s="5"/>
      <c r="C33" s="5"/>
      <c r="D33" s="5"/>
      <c r="E33" s="5"/>
      <c r="F33" s="5"/>
      <c r="G33" s="5"/>
      <c r="H33" s="4"/>
    </row>
    <row r="34" spans="1:8">
      <c r="B34" s="5"/>
      <c r="C34" s="5"/>
      <c r="D34" s="5"/>
      <c r="E34" s="5"/>
      <c r="F34" s="5"/>
      <c r="G34" s="5"/>
      <c r="H34" s="4"/>
    </row>
    <row r="35" spans="1:8" ht="12" customHeight="1">
      <c r="A35" s="536" t="s">
        <v>24</v>
      </c>
      <c r="B35" s="560" t="s">
        <v>99</v>
      </c>
      <c r="C35" s="561"/>
      <c r="D35" s="560" t="s">
        <v>100</v>
      </c>
      <c r="E35" s="561"/>
      <c r="F35" s="560" t="s">
        <v>101</v>
      </c>
      <c r="G35" s="561"/>
      <c r="H35" s="518" t="s">
        <v>11</v>
      </c>
    </row>
    <row r="36" spans="1:8">
      <c r="A36" s="536"/>
      <c r="B36" s="208" t="s">
        <v>29</v>
      </c>
      <c r="C36" s="209" t="s">
        <v>12</v>
      </c>
      <c r="D36" s="208" t="s">
        <v>29</v>
      </c>
      <c r="E36" s="209" t="s">
        <v>12</v>
      </c>
      <c r="F36" s="208" t="s">
        <v>29</v>
      </c>
      <c r="G36" s="209" t="s">
        <v>12</v>
      </c>
      <c r="H36" s="518"/>
    </row>
    <row r="37" spans="1:8" ht="14">
      <c r="A37" s="101" t="s">
        <v>25</v>
      </c>
      <c r="B37" s="134">
        <v>5751</v>
      </c>
      <c r="C37" s="111">
        <v>4.0421945791998832E-3</v>
      </c>
      <c r="D37" s="134">
        <v>44751</v>
      </c>
      <c r="E37" s="111">
        <v>3.1454051402151621E-2</v>
      </c>
      <c r="F37" s="134">
        <v>1372240</v>
      </c>
      <c r="G37" s="111">
        <v>0.96450375401864852</v>
      </c>
      <c r="H37" s="147">
        <v>1422742</v>
      </c>
    </row>
    <row r="38" spans="1:8">
      <c r="A38" s="41" t="s">
        <v>26</v>
      </c>
      <c r="B38" s="15">
        <v>141506</v>
      </c>
      <c r="C38" s="82">
        <v>5.4703298411042871E-2</v>
      </c>
      <c r="D38" s="15">
        <v>253179</v>
      </c>
      <c r="E38" s="82">
        <v>9.7873774881697059E-2</v>
      </c>
      <c r="F38" s="15">
        <v>2192106</v>
      </c>
      <c r="G38" s="82">
        <v>0.84742292670726005</v>
      </c>
      <c r="H38" s="23">
        <v>2586791</v>
      </c>
    </row>
    <row r="39" spans="1:8">
      <c r="A39" s="55" t="s">
        <v>27</v>
      </c>
      <c r="B39" s="125">
        <v>169567</v>
      </c>
      <c r="C39" s="132">
        <v>5.5646311992407528E-2</v>
      </c>
      <c r="D39" s="125">
        <v>353455</v>
      </c>
      <c r="E39" s="132">
        <v>0.11599230513765298</v>
      </c>
      <c r="F39" s="125">
        <v>2524206</v>
      </c>
      <c r="G39" s="132">
        <v>0.82836138286993954</v>
      </c>
      <c r="H39" s="147">
        <v>3047228</v>
      </c>
    </row>
    <row r="40" spans="1:8">
      <c r="A40" s="59" t="s">
        <v>28</v>
      </c>
      <c r="B40" s="19">
        <v>437304</v>
      </c>
      <c r="C40" s="83">
        <v>8.4801098351309528E-2</v>
      </c>
      <c r="D40" s="19">
        <v>524472</v>
      </c>
      <c r="E40" s="83">
        <v>0.101704538843706</v>
      </c>
      <c r="F40" s="19">
        <v>4195044</v>
      </c>
      <c r="G40" s="83">
        <v>0.81349436280498444</v>
      </c>
      <c r="H40" s="17">
        <v>5156820</v>
      </c>
    </row>
    <row r="41" spans="1:8">
      <c r="A41" s="34" t="s">
        <v>30</v>
      </c>
      <c r="B41" s="5"/>
      <c r="C41" s="5"/>
      <c r="D41" s="5"/>
      <c r="E41" s="4"/>
      <c r="F41" s="4"/>
      <c r="G41" s="4"/>
      <c r="H41" s="4"/>
    </row>
    <row r="42" spans="1:8">
      <c r="B42" s="5"/>
      <c r="C42" s="5"/>
      <c r="D42" s="5"/>
      <c r="E42" s="4"/>
      <c r="F42" s="4"/>
      <c r="G42" s="4"/>
      <c r="H42" s="4"/>
    </row>
    <row r="43" spans="1:8" ht="39" customHeight="1">
      <c r="A43" s="537" t="s">
        <v>219</v>
      </c>
      <c r="B43" s="560" t="s">
        <v>99</v>
      </c>
      <c r="C43" s="561"/>
      <c r="D43" s="560" t="s">
        <v>100</v>
      </c>
      <c r="E43" s="561"/>
      <c r="F43" s="560" t="s">
        <v>101</v>
      </c>
      <c r="G43" s="561"/>
      <c r="H43" s="518" t="s">
        <v>11</v>
      </c>
    </row>
    <row r="44" spans="1:8">
      <c r="A44" s="538"/>
      <c r="B44" s="208" t="s">
        <v>29</v>
      </c>
      <c r="C44" s="209" t="s">
        <v>12</v>
      </c>
      <c r="D44" s="208" t="s">
        <v>29</v>
      </c>
      <c r="E44" s="209" t="s">
        <v>12</v>
      </c>
      <c r="F44" s="208" t="s">
        <v>29</v>
      </c>
      <c r="G44" s="209" t="s">
        <v>12</v>
      </c>
      <c r="H44" s="518"/>
    </row>
    <row r="45" spans="1:8">
      <c r="A45" s="181" t="s">
        <v>194</v>
      </c>
      <c r="B45" s="112">
        <v>309149</v>
      </c>
      <c r="C45" s="111">
        <v>4.6835477940062514E-2</v>
      </c>
      <c r="D45" s="112">
        <v>591750</v>
      </c>
      <c r="E45" s="111">
        <v>8.9648985023506447E-2</v>
      </c>
      <c r="F45" s="112">
        <v>5699846</v>
      </c>
      <c r="G45" s="111">
        <v>0.86351568853450456</v>
      </c>
      <c r="H45" s="110">
        <v>6600744</v>
      </c>
    </row>
    <row r="46" spans="1:8">
      <c r="A46" s="59" t="s">
        <v>195</v>
      </c>
      <c r="B46" s="19">
        <v>444979</v>
      </c>
      <c r="C46" s="83">
        <v>7.9278803214844831E-2</v>
      </c>
      <c r="D46" s="19">
        <v>584108</v>
      </c>
      <c r="E46" s="83">
        <v>0.10406644625525381</v>
      </c>
      <c r="F46" s="19">
        <v>4583751</v>
      </c>
      <c r="G46" s="83">
        <v>0.816654928692923</v>
      </c>
      <c r="H46" s="17">
        <v>5612837</v>
      </c>
    </row>
    <row r="47" spans="1:8">
      <c r="A47" s="34" t="s">
        <v>30</v>
      </c>
      <c r="B47" s="5"/>
      <c r="C47" s="5"/>
      <c r="D47" s="5"/>
      <c r="E47" s="5"/>
      <c r="F47" s="4"/>
      <c r="G47" s="4"/>
      <c r="H47" s="4"/>
    </row>
    <row r="48" spans="1:8">
      <c r="B48" s="5"/>
      <c r="C48" s="5"/>
      <c r="D48" s="5"/>
      <c r="E48" s="5"/>
      <c r="F48" s="4"/>
      <c r="G48" s="4"/>
      <c r="H48" s="4"/>
    </row>
    <row r="49" spans="1:8" ht="12.75" customHeight="1">
      <c r="A49" s="564" t="s">
        <v>191</v>
      </c>
      <c r="B49" s="560" t="s">
        <v>99</v>
      </c>
      <c r="C49" s="561"/>
      <c r="D49" s="560" t="s">
        <v>100</v>
      </c>
      <c r="E49" s="561"/>
      <c r="F49" s="560" t="s">
        <v>101</v>
      </c>
      <c r="G49" s="561"/>
      <c r="H49" s="516" t="s">
        <v>11</v>
      </c>
    </row>
    <row r="50" spans="1:8">
      <c r="A50" s="565"/>
      <c r="B50" s="208" t="s">
        <v>29</v>
      </c>
      <c r="C50" s="209" t="s">
        <v>12</v>
      </c>
      <c r="D50" s="208" t="s">
        <v>29</v>
      </c>
      <c r="E50" s="209" t="s">
        <v>12</v>
      </c>
      <c r="F50" s="208" t="s">
        <v>29</v>
      </c>
      <c r="G50" s="209" t="s">
        <v>12</v>
      </c>
      <c r="H50" s="517"/>
    </row>
    <row r="51" spans="1:8">
      <c r="A51" s="55" t="s">
        <v>173</v>
      </c>
      <c r="B51" s="112">
        <v>9376</v>
      </c>
      <c r="C51" s="111">
        <v>6.3280801808794251E-2</v>
      </c>
      <c r="D51" s="112">
        <v>13209</v>
      </c>
      <c r="E51" s="111">
        <v>8.9150609118212806E-2</v>
      </c>
      <c r="F51" s="112">
        <v>125580</v>
      </c>
      <c r="G51" s="111">
        <v>0.84756858907299293</v>
      </c>
      <c r="H51" s="110">
        <v>148165</v>
      </c>
    </row>
    <row r="52" spans="1:8">
      <c r="A52" s="41" t="s">
        <v>190</v>
      </c>
      <c r="B52" s="127">
        <v>41562</v>
      </c>
      <c r="C52" s="82">
        <v>5.3922490798198691E-2</v>
      </c>
      <c r="D52" s="127">
        <v>172256</v>
      </c>
      <c r="E52" s="82">
        <v>0.2234847354538885</v>
      </c>
      <c r="F52" s="127">
        <v>556955</v>
      </c>
      <c r="G52" s="82">
        <v>0.72259277374791286</v>
      </c>
      <c r="H52" s="16">
        <v>770773</v>
      </c>
    </row>
    <row r="53" spans="1:8">
      <c r="A53" s="55" t="s">
        <v>174</v>
      </c>
      <c r="B53" s="125">
        <v>425922</v>
      </c>
      <c r="C53" s="124">
        <v>9.9344208151635416E-2</v>
      </c>
      <c r="D53" s="125">
        <v>353721</v>
      </c>
      <c r="E53" s="124">
        <v>8.2503680607258212E-2</v>
      </c>
      <c r="F53" s="125">
        <v>3507693</v>
      </c>
      <c r="G53" s="124">
        <v>0.81815211124110632</v>
      </c>
      <c r="H53" s="123">
        <v>4287336</v>
      </c>
    </row>
    <row r="54" spans="1:8">
      <c r="A54" s="41" t="s">
        <v>184</v>
      </c>
      <c r="B54" s="127">
        <v>22068</v>
      </c>
      <c r="C54" s="82">
        <v>4.1530930832594667E-2</v>
      </c>
      <c r="D54" s="127">
        <v>77447</v>
      </c>
      <c r="E54" s="82">
        <v>0.14575158601558633</v>
      </c>
      <c r="F54" s="127">
        <v>431848</v>
      </c>
      <c r="G54" s="82">
        <v>0.81271748315181902</v>
      </c>
      <c r="H54" s="16">
        <v>531363</v>
      </c>
    </row>
    <row r="55" spans="1:8">
      <c r="A55" s="55" t="s">
        <v>213</v>
      </c>
      <c r="B55" s="130">
        <v>67686</v>
      </c>
      <c r="C55" s="124">
        <v>5.2662086114484759E-2</v>
      </c>
      <c r="D55" s="130">
        <v>60475</v>
      </c>
      <c r="E55" s="124">
        <v>4.7051674759528789E-2</v>
      </c>
      <c r="F55" s="130">
        <v>1157128</v>
      </c>
      <c r="G55" s="124">
        <v>0.90028623912598649</v>
      </c>
      <c r="H55" s="129">
        <v>1285289</v>
      </c>
    </row>
    <row r="56" spans="1:8">
      <c r="A56" s="41" t="s">
        <v>175</v>
      </c>
      <c r="B56" s="127">
        <v>57362</v>
      </c>
      <c r="C56" s="82">
        <v>0.13462003318446478</v>
      </c>
      <c r="D56" s="127">
        <v>136226</v>
      </c>
      <c r="E56" s="82">
        <v>0.31970204387202156</v>
      </c>
      <c r="F56" s="127">
        <v>232515</v>
      </c>
      <c r="G56" s="82">
        <v>0.54567792294351369</v>
      </c>
      <c r="H56" s="16">
        <v>426103</v>
      </c>
    </row>
    <row r="57" spans="1:8">
      <c r="A57" s="55" t="s">
        <v>215</v>
      </c>
      <c r="B57" s="125">
        <v>13179</v>
      </c>
      <c r="C57" s="124">
        <v>3.4136915477525689E-2</v>
      </c>
      <c r="D57" s="125">
        <v>7882</v>
      </c>
      <c r="E57" s="124">
        <v>2.0416356915840161E-2</v>
      </c>
      <c r="F57" s="125">
        <v>365002</v>
      </c>
      <c r="G57" s="124">
        <v>0.94544672760663417</v>
      </c>
      <c r="H57" s="123">
        <v>386063</v>
      </c>
    </row>
    <row r="58" spans="1:8">
      <c r="A58" s="41" t="s">
        <v>176</v>
      </c>
      <c r="B58" s="127">
        <v>6477</v>
      </c>
      <c r="C58" s="82">
        <v>8.0438643335278989E-2</v>
      </c>
      <c r="D58" s="127">
        <v>3719</v>
      </c>
      <c r="E58" s="82">
        <v>4.6186709057264567E-2</v>
      </c>
      <c r="F58" s="127">
        <v>70324</v>
      </c>
      <c r="G58" s="82">
        <v>0.87336222848697853</v>
      </c>
      <c r="H58" s="16">
        <v>80521</v>
      </c>
    </row>
    <row r="59" spans="1:8">
      <c r="A59" s="55" t="s">
        <v>189</v>
      </c>
      <c r="B59" s="130">
        <v>42226</v>
      </c>
      <c r="C59" s="124">
        <v>0.15782942491272398</v>
      </c>
      <c r="D59" s="130">
        <v>20660</v>
      </c>
      <c r="E59" s="124">
        <v>7.7221520359420204E-2</v>
      </c>
      <c r="F59" s="130">
        <v>204657</v>
      </c>
      <c r="G59" s="124">
        <v>0.76495279245875414</v>
      </c>
      <c r="H59" s="129">
        <v>267542</v>
      </c>
    </row>
    <row r="60" spans="1:8">
      <c r="A60" s="41" t="s">
        <v>186</v>
      </c>
      <c r="B60" s="127">
        <v>24539</v>
      </c>
      <c r="C60" s="82">
        <v>0.11303450594906331</v>
      </c>
      <c r="D60" s="127">
        <v>8429</v>
      </c>
      <c r="E60" s="82">
        <v>3.8826677967507016E-2</v>
      </c>
      <c r="F60" s="127">
        <v>184125</v>
      </c>
      <c r="G60" s="82">
        <v>0.84813881608342967</v>
      </c>
      <c r="H60" s="16">
        <v>217093</v>
      </c>
    </row>
    <row r="61" spans="1:8">
      <c r="A61" s="55" t="s">
        <v>217</v>
      </c>
      <c r="B61" s="125">
        <v>118935</v>
      </c>
      <c r="C61" s="124">
        <v>6.377382771656076E-2</v>
      </c>
      <c r="D61" s="125">
        <v>46449</v>
      </c>
      <c r="E61" s="124">
        <v>2.4906297755972012E-2</v>
      </c>
      <c r="F61" s="125">
        <v>1699566</v>
      </c>
      <c r="G61" s="124">
        <v>0.91131987452746721</v>
      </c>
      <c r="H61" s="123">
        <v>1864950</v>
      </c>
    </row>
    <row r="62" spans="1:8">
      <c r="A62" s="41" t="s">
        <v>188</v>
      </c>
      <c r="B62" s="127">
        <v>2719</v>
      </c>
      <c r="C62" s="82">
        <v>1.7317699210863211E-2</v>
      </c>
      <c r="D62" s="127">
        <v>5734</v>
      </c>
      <c r="E62" s="82">
        <v>3.6520664683740219E-2</v>
      </c>
      <c r="F62" s="127">
        <v>148554</v>
      </c>
      <c r="G62" s="82">
        <v>0.94616163610539661</v>
      </c>
      <c r="H62" s="16">
        <v>157007</v>
      </c>
    </row>
    <row r="63" spans="1:8">
      <c r="A63" s="55" t="s">
        <v>177</v>
      </c>
      <c r="B63" s="130">
        <v>10790</v>
      </c>
      <c r="C63" s="124">
        <v>6.6361612359619668E-2</v>
      </c>
      <c r="D63" s="130">
        <v>8889</v>
      </c>
      <c r="E63" s="124">
        <v>5.4669914018967487E-2</v>
      </c>
      <c r="F63" s="130">
        <v>142915</v>
      </c>
      <c r="G63" s="124">
        <v>0.87896847362141284</v>
      </c>
      <c r="H63" s="129">
        <v>162594</v>
      </c>
    </row>
    <row r="64" spans="1:8">
      <c r="A64" s="41" t="s">
        <v>178</v>
      </c>
      <c r="B64" s="127">
        <v>17171</v>
      </c>
      <c r="C64" s="82">
        <v>9.2047001811885534E-2</v>
      </c>
      <c r="D64" s="127">
        <v>11780</v>
      </c>
      <c r="E64" s="82">
        <v>6.3147963504980004E-2</v>
      </c>
      <c r="F64" s="127">
        <v>157596</v>
      </c>
      <c r="G64" s="82">
        <v>0.8448103952912418</v>
      </c>
      <c r="H64" s="16">
        <v>186546</v>
      </c>
    </row>
    <row r="65" spans="1:8">
      <c r="A65" s="55" t="s">
        <v>214</v>
      </c>
      <c r="B65" s="125">
        <v>49992</v>
      </c>
      <c r="C65" s="124">
        <v>0.15363481307334162</v>
      </c>
      <c r="D65" s="125">
        <v>44650</v>
      </c>
      <c r="E65" s="124">
        <v>0.13721784292936279</v>
      </c>
      <c r="F65" s="125">
        <v>230753</v>
      </c>
      <c r="G65" s="124">
        <v>0.70914734399729562</v>
      </c>
      <c r="H65" s="123">
        <v>325395</v>
      </c>
    </row>
    <row r="66" spans="1:8">
      <c r="A66" s="41" t="s">
        <v>171</v>
      </c>
      <c r="B66" s="127">
        <v>11302</v>
      </c>
      <c r="C66" s="82">
        <v>9.1183399490108757E-2</v>
      </c>
      <c r="D66" s="127">
        <v>6972</v>
      </c>
      <c r="E66" s="82">
        <v>5.6249394907541869E-2</v>
      </c>
      <c r="F66" s="127">
        <v>105674</v>
      </c>
      <c r="G66" s="82">
        <v>0.85256720560234933</v>
      </c>
      <c r="H66" s="16">
        <v>123948</v>
      </c>
    </row>
    <row r="67" spans="1:8">
      <c r="A67" s="55" t="s">
        <v>172</v>
      </c>
      <c r="B67" s="130">
        <v>69</v>
      </c>
      <c r="C67" s="124">
        <v>1.5454219673893567E-3</v>
      </c>
      <c r="D67" s="130">
        <v>3706</v>
      </c>
      <c r="E67" s="124">
        <v>8.3004837842680521E-2</v>
      </c>
      <c r="F67" s="130">
        <v>40872</v>
      </c>
      <c r="G67" s="124">
        <v>0.91542734277011284</v>
      </c>
      <c r="H67" s="129">
        <v>44648</v>
      </c>
    </row>
    <row r="68" spans="1:8">
      <c r="A68" s="41" t="s">
        <v>179</v>
      </c>
      <c r="B68" s="127">
        <v>1871</v>
      </c>
      <c r="C68" s="82">
        <v>1.7449451615310006E-2</v>
      </c>
      <c r="D68" s="127">
        <v>12831</v>
      </c>
      <c r="E68" s="82">
        <v>0.11966537342386033</v>
      </c>
      <c r="F68" s="127">
        <v>92522</v>
      </c>
      <c r="G68" s="82">
        <v>0.86288517496082962</v>
      </c>
      <c r="H68" s="16">
        <v>107224</v>
      </c>
    </row>
    <row r="69" spans="1:8">
      <c r="A69" s="55" t="s">
        <v>187</v>
      </c>
      <c r="B69" s="125">
        <v>17947</v>
      </c>
      <c r="C69" s="124">
        <v>8.5538074380519802E-2</v>
      </c>
      <c r="D69" s="125">
        <v>12962</v>
      </c>
      <c r="E69" s="124">
        <v>6.1778822093959858E-2</v>
      </c>
      <c r="F69" s="125">
        <v>178904</v>
      </c>
      <c r="G69" s="124">
        <v>0.85268310352552035</v>
      </c>
      <c r="H69" s="123">
        <v>209813</v>
      </c>
    </row>
    <row r="70" spans="1:8">
      <c r="A70" s="41" t="s">
        <v>180</v>
      </c>
      <c r="B70" s="127">
        <v>9762</v>
      </c>
      <c r="C70" s="82">
        <v>8.0484788523373735E-2</v>
      </c>
      <c r="D70" s="127">
        <v>29280</v>
      </c>
      <c r="E70" s="82">
        <v>0.24140489735345041</v>
      </c>
      <c r="F70" s="127">
        <v>82249</v>
      </c>
      <c r="G70" s="82">
        <v>0.67811855882595429</v>
      </c>
      <c r="H70" s="16">
        <v>121290</v>
      </c>
    </row>
    <row r="71" spans="1:8">
      <c r="A71" s="55" t="s">
        <v>181</v>
      </c>
      <c r="B71" s="130">
        <v>11385</v>
      </c>
      <c r="C71" s="124">
        <v>0.11625532262511359</v>
      </c>
      <c r="D71" s="130">
        <v>3247</v>
      </c>
      <c r="E71" s="124">
        <v>3.3155997590139999E-2</v>
      </c>
      <c r="F71" s="130">
        <v>83300</v>
      </c>
      <c r="G71" s="124">
        <v>0.85059889105594755</v>
      </c>
      <c r="H71" s="129">
        <v>97931</v>
      </c>
    </row>
    <row r="72" spans="1:8">
      <c r="A72" s="41" t="s">
        <v>182</v>
      </c>
      <c r="B72" s="127">
        <v>3641</v>
      </c>
      <c r="C72" s="82">
        <v>1.9774824438011547E-2</v>
      </c>
      <c r="D72" s="127">
        <v>3610</v>
      </c>
      <c r="E72" s="82">
        <v>1.9606458725960365E-2</v>
      </c>
      <c r="F72" s="127">
        <v>176872</v>
      </c>
      <c r="G72" s="82">
        <v>0.96061871683602806</v>
      </c>
      <c r="H72" s="16">
        <v>184123</v>
      </c>
    </row>
    <row r="73" spans="1:8">
      <c r="A73" s="55" t="s">
        <v>183</v>
      </c>
      <c r="B73" s="125">
        <v>26595</v>
      </c>
      <c r="C73" s="124">
        <v>0.10632598639890935</v>
      </c>
      <c r="D73" s="125">
        <v>31277</v>
      </c>
      <c r="E73" s="124">
        <v>0.12504447740547803</v>
      </c>
      <c r="F73" s="125">
        <v>192255</v>
      </c>
      <c r="G73" s="124">
        <v>0.76862953619561258</v>
      </c>
      <c r="H73" s="123">
        <v>250127</v>
      </c>
    </row>
    <row r="74" spans="1:8">
      <c r="A74" s="59" t="s">
        <v>11</v>
      </c>
      <c r="B74" s="155">
        <v>992573</v>
      </c>
      <c r="C74" s="152">
        <v>8.1120115712501384E-2</v>
      </c>
      <c r="D74" s="155">
        <v>1075410</v>
      </c>
      <c r="E74" s="152">
        <v>8.78901437359077E-2</v>
      </c>
      <c r="F74" s="155">
        <v>10167860</v>
      </c>
      <c r="G74" s="152">
        <v>0.83098974055159092</v>
      </c>
      <c r="H74" s="151">
        <v>12235843</v>
      </c>
    </row>
    <row r="75" spans="1:8">
      <c r="A75" s="34" t="s">
        <v>405</v>
      </c>
    </row>
    <row r="76" spans="1:8" ht="15">
      <c r="A76" s="28" t="s">
        <v>406</v>
      </c>
    </row>
  </sheetData>
  <mergeCells count="32"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A26:A27"/>
    <mergeCell ref="A35:A36"/>
    <mergeCell ref="F19:G19"/>
    <mergeCell ref="B35:C35"/>
    <mergeCell ref="B26:C26"/>
    <mergeCell ref="D26:E26"/>
    <mergeCell ref="F35:G35"/>
    <mergeCell ref="H19:H20"/>
    <mergeCell ref="F26:G26"/>
    <mergeCell ref="D49:E49"/>
    <mergeCell ref="H26:H27"/>
    <mergeCell ref="D19:E19"/>
    <mergeCell ref="H49:H50"/>
    <mergeCell ref="H43:H44"/>
    <mergeCell ref="D35:E35"/>
    <mergeCell ref="H35:H36"/>
    <mergeCell ref="B43:C43"/>
    <mergeCell ref="A49:A50"/>
    <mergeCell ref="B49:C49"/>
    <mergeCell ref="A43:A44"/>
    <mergeCell ref="F49:G49"/>
    <mergeCell ref="D43:E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5"/>
  <dimension ref="A6:H76"/>
  <sheetViews>
    <sheetView showGridLines="0" topLeftCell="A4" zoomScale="70" zoomScaleNormal="70" workbookViewId="0">
      <selection activeCell="A77" sqref="A77"/>
    </sheetView>
  </sheetViews>
  <sheetFormatPr baseColWidth="10" defaultColWidth="11.5" defaultRowHeight="13"/>
  <cols>
    <col min="1" max="1" width="24" style="34" customWidth="1"/>
    <col min="2" max="8" width="21.1640625" style="34" customWidth="1"/>
    <col min="9" max="226" width="11.5" style="34"/>
    <col min="227" max="227" width="24" style="34" customWidth="1"/>
    <col min="228" max="228" width="19.5" style="34" customWidth="1"/>
    <col min="229" max="229" width="6.5" style="34" customWidth="1"/>
    <col min="230" max="230" width="14.1640625" style="34" customWidth="1"/>
    <col min="231" max="231" width="12.1640625" style="34" customWidth="1"/>
    <col min="232" max="232" width="12.83203125" style="34" customWidth="1"/>
    <col min="233" max="233" width="14.5" style="34" customWidth="1"/>
    <col min="234" max="234" width="12.83203125" style="34" customWidth="1"/>
    <col min="235" max="235" width="14.5" style="34" customWidth="1"/>
    <col min="236" max="236" width="12.83203125" style="34" customWidth="1"/>
    <col min="237" max="237" width="14.5" style="34" customWidth="1"/>
    <col min="238" max="238" width="12.83203125" style="34" customWidth="1"/>
    <col min="239" max="239" width="14.5" style="34" customWidth="1"/>
    <col min="240" max="16384" width="11.5" style="34"/>
  </cols>
  <sheetData>
    <row r="6" spans="1:8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</row>
    <row r="7" spans="1:8" ht="15" customHeight="1">
      <c r="A7" s="370" t="s">
        <v>321</v>
      </c>
      <c r="B7" s="370"/>
      <c r="C7" s="370"/>
      <c r="D7" s="370"/>
      <c r="E7" s="370"/>
      <c r="F7" s="370"/>
      <c r="G7" s="370"/>
      <c r="H7" s="370"/>
    </row>
    <row r="8" spans="1:8" ht="15" customHeight="1">
      <c r="A8" s="370" t="s">
        <v>289</v>
      </c>
      <c r="B8" s="370"/>
      <c r="C8" s="370"/>
      <c r="D8" s="370"/>
      <c r="E8" s="370"/>
      <c r="F8" s="370"/>
      <c r="G8" s="370"/>
      <c r="H8" s="370"/>
    </row>
    <row r="9" spans="1:8" ht="15" customHeight="1">
      <c r="A9" s="370" t="s">
        <v>3</v>
      </c>
      <c r="B9" s="370"/>
      <c r="C9" s="370"/>
      <c r="D9" s="370"/>
      <c r="E9" s="370"/>
      <c r="F9" s="370"/>
      <c r="G9" s="370"/>
      <c r="H9" s="370"/>
    </row>
    <row r="10" spans="1:8" ht="15" customHeight="1">
      <c r="A10" s="371" t="s">
        <v>404</v>
      </c>
      <c r="B10" s="372"/>
      <c r="C10" s="372"/>
      <c r="D10" s="372"/>
      <c r="E10" s="372"/>
      <c r="F10" s="372"/>
      <c r="G10" s="372"/>
      <c r="H10" s="370"/>
    </row>
    <row r="11" spans="1:8" ht="14">
      <c r="A11" s="532" t="s">
        <v>13</v>
      </c>
      <c r="B11" s="535"/>
      <c r="C11" s="535"/>
      <c r="D11" s="535"/>
      <c r="E11" s="535"/>
      <c r="F11" s="535"/>
      <c r="G11" s="535"/>
      <c r="H11" s="535"/>
    </row>
    <row r="12" spans="1:8" ht="32" customHeight="1">
      <c r="A12" s="533"/>
      <c r="B12" s="585" t="s">
        <v>302</v>
      </c>
      <c r="C12" s="585"/>
      <c r="D12" s="585" t="s">
        <v>303</v>
      </c>
      <c r="E12" s="585"/>
      <c r="F12" s="585" t="s">
        <v>101</v>
      </c>
      <c r="G12" s="585"/>
      <c r="H12" s="586" t="s">
        <v>11</v>
      </c>
    </row>
    <row r="13" spans="1:8" ht="17.25" customHeight="1">
      <c r="A13" s="534"/>
      <c r="B13" s="208" t="s">
        <v>29</v>
      </c>
      <c r="C13" s="209" t="s">
        <v>12</v>
      </c>
      <c r="D13" s="208" t="s">
        <v>29</v>
      </c>
      <c r="E13" s="209" t="s">
        <v>12</v>
      </c>
      <c r="F13" s="208" t="s">
        <v>29</v>
      </c>
      <c r="G13" s="209" t="s">
        <v>12</v>
      </c>
      <c r="H13" s="586"/>
    </row>
    <row r="14" spans="1:8" ht="28">
      <c r="A14" s="100" t="s">
        <v>3</v>
      </c>
      <c r="B14" s="142">
        <v>159725</v>
      </c>
      <c r="C14" s="141">
        <v>1.3077654041214117E-2</v>
      </c>
      <c r="D14" s="142">
        <v>525885</v>
      </c>
      <c r="E14" s="141">
        <v>4.3057392990852317E-2</v>
      </c>
      <c r="F14" s="142">
        <v>11527972</v>
      </c>
      <c r="G14" s="141">
        <v>0.9438649529679336</v>
      </c>
      <c r="H14" s="140">
        <v>12213582</v>
      </c>
    </row>
    <row r="15" spans="1:8">
      <c r="A15" s="41" t="s">
        <v>4</v>
      </c>
      <c r="B15" s="15">
        <v>62454</v>
      </c>
      <c r="C15" s="82">
        <v>1.3496132292955145E-2</v>
      </c>
      <c r="D15" s="15">
        <v>208967</v>
      </c>
      <c r="E15" s="82">
        <v>4.5157176111409326E-2</v>
      </c>
      <c r="F15" s="15">
        <v>4356127</v>
      </c>
      <c r="G15" s="82">
        <v>0.94134669159563555</v>
      </c>
      <c r="H15" s="16">
        <v>4627548</v>
      </c>
    </row>
    <row r="16" spans="1:8">
      <c r="A16" s="45" t="s">
        <v>5</v>
      </c>
      <c r="B16" s="138">
        <v>97271</v>
      </c>
      <c r="C16" s="137">
        <v>1.2822378597301304E-2</v>
      </c>
      <c r="D16" s="138">
        <v>316919</v>
      </c>
      <c r="E16" s="137">
        <v>4.1776638491206337E-2</v>
      </c>
      <c r="F16" s="138">
        <v>7171845</v>
      </c>
      <c r="G16" s="137">
        <v>0.94540111473267852</v>
      </c>
      <c r="H16" s="136">
        <v>7586034</v>
      </c>
    </row>
    <row r="17" spans="1:8">
      <c r="A17" s="34" t="s">
        <v>30</v>
      </c>
      <c r="B17" s="9"/>
      <c r="C17" s="9"/>
      <c r="D17" s="9"/>
      <c r="E17" s="9"/>
      <c r="F17" s="9"/>
      <c r="G17" s="9"/>
      <c r="H17" s="4"/>
    </row>
    <row r="18" spans="1:8">
      <c r="B18" s="9"/>
      <c r="C18" s="9"/>
      <c r="D18" s="9"/>
      <c r="E18" s="9"/>
      <c r="F18" s="9"/>
      <c r="G18" s="9"/>
      <c r="H18" s="4"/>
    </row>
    <row r="19" spans="1:8" ht="26" customHeight="1">
      <c r="A19" s="536" t="s">
        <v>14</v>
      </c>
      <c r="B19" s="585" t="s">
        <v>302</v>
      </c>
      <c r="C19" s="585"/>
      <c r="D19" s="585" t="s">
        <v>303</v>
      </c>
      <c r="E19" s="585"/>
      <c r="F19" s="585" t="s">
        <v>101</v>
      </c>
      <c r="G19" s="585"/>
      <c r="H19" s="518" t="s">
        <v>11</v>
      </c>
    </row>
    <row r="20" spans="1:8">
      <c r="A20" s="536"/>
      <c r="B20" s="208" t="s">
        <v>29</v>
      </c>
      <c r="C20" s="209" t="s">
        <v>12</v>
      </c>
      <c r="D20" s="208" t="s">
        <v>29</v>
      </c>
      <c r="E20" s="209" t="s">
        <v>12</v>
      </c>
      <c r="F20" s="208" t="s">
        <v>29</v>
      </c>
      <c r="G20" s="209" t="s">
        <v>12</v>
      </c>
      <c r="H20" s="518"/>
    </row>
    <row r="21" spans="1:8" ht="14">
      <c r="A21" s="101" t="s">
        <v>15</v>
      </c>
      <c r="B21" s="134">
        <v>15676</v>
      </c>
      <c r="C21" s="141">
        <v>2.8689657191905547E-2</v>
      </c>
      <c r="D21" s="134">
        <v>13072</v>
      </c>
      <c r="E21" s="141">
        <v>2.3923909084753083E-2</v>
      </c>
      <c r="F21" s="134">
        <v>517652</v>
      </c>
      <c r="G21" s="141">
        <v>0.947388263887745</v>
      </c>
      <c r="H21" s="110">
        <v>546399</v>
      </c>
    </row>
    <row r="22" spans="1:8">
      <c r="A22" s="41" t="s">
        <v>16</v>
      </c>
      <c r="B22" s="15">
        <v>103228</v>
      </c>
      <c r="C22" s="82">
        <v>1.404142784350884E-2</v>
      </c>
      <c r="D22" s="15">
        <v>331248</v>
      </c>
      <c r="E22" s="82">
        <v>4.5057493028118491E-2</v>
      </c>
      <c r="F22" s="15">
        <v>6917197</v>
      </c>
      <c r="G22" s="82">
        <v>0.94090094310493089</v>
      </c>
      <c r="H22" s="16">
        <v>7351674</v>
      </c>
    </row>
    <row r="23" spans="1:8">
      <c r="A23" s="45" t="s">
        <v>17</v>
      </c>
      <c r="B23" s="138">
        <v>40821</v>
      </c>
      <c r="C23" s="137">
        <v>9.4623666880928464E-3</v>
      </c>
      <c r="D23" s="138">
        <v>181566</v>
      </c>
      <c r="E23" s="137">
        <v>4.2087260725858402E-2</v>
      </c>
      <c r="F23" s="138">
        <v>4091651</v>
      </c>
      <c r="G23" s="137">
        <v>0.94845060438749129</v>
      </c>
      <c r="H23" s="136">
        <v>4314037</v>
      </c>
    </row>
    <row r="24" spans="1:8">
      <c r="A24" s="34" t="s">
        <v>30</v>
      </c>
      <c r="B24" s="5"/>
      <c r="C24" s="5"/>
      <c r="D24" s="5"/>
      <c r="E24" s="5"/>
      <c r="F24" s="5"/>
      <c r="G24" s="5"/>
      <c r="H24" s="4"/>
    </row>
    <row r="25" spans="1:8">
      <c r="B25" s="5"/>
      <c r="C25" s="5"/>
      <c r="D25" s="5"/>
      <c r="E25" s="5"/>
      <c r="F25" s="5"/>
      <c r="G25" s="5"/>
      <c r="H25" s="4"/>
    </row>
    <row r="26" spans="1:8" ht="27" customHeight="1">
      <c r="A26" s="536" t="s">
        <v>18</v>
      </c>
      <c r="B26" s="585" t="s">
        <v>302</v>
      </c>
      <c r="C26" s="585"/>
      <c r="D26" s="585" t="s">
        <v>303</v>
      </c>
      <c r="E26" s="585"/>
      <c r="F26" s="585" t="s">
        <v>101</v>
      </c>
      <c r="G26" s="585"/>
      <c r="H26" s="518" t="s">
        <v>11</v>
      </c>
    </row>
    <row r="27" spans="1:8">
      <c r="A27" s="536"/>
      <c r="B27" s="208" t="s">
        <v>29</v>
      </c>
      <c r="C27" s="209" t="s">
        <v>12</v>
      </c>
      <c r="D27" s="208" t="s">
        <v>29</v>
      </c>
      <c r="E27" s="209" t="s">
        <v>12</v>
      </c>
      <c r="F27" s="208" t="s">
        <v>29</v>
      </c>
      <c r="G27" s="209" t="s">
        <v>12</v>
      </c>
      <c r="H27" s="518"/>
    </row>
    <row r="28" spans="1:8" ht="14">
      <c r="A28" s="101" t="s">
        <v>19</v>
      </c>
      <c r="B28" s="134">
        <v>17820</v>
      </c>
      <c r="C28" s="111">
        <v>1.4804156462155525E-2</v>
      </c>
      <c r="D28" s="134">
        <v>34685</v>
      </c>
      <c r="E28" s="111">
        <v>2.8814936413572637E-2</v>
      </c>
      <c r="F28" s="134">
        <v>1151211</v>
      </c>
      <c r="G28" s="111">
        <v>0.95638090712427182</v>
      </c>
      <c r="H28" s="147">
        <v>1203716</v>
      </c>
    </row>
    <row r="29" spans="1:8">
      <c r="A29" s="41" t="s">
        <v>20</v>
      </c>
      <c r="B29" s="15">
        <v>47394</v>
      </c>
      <c r="C29" s="82">
        <v>1.4136634446570179E-2</v>
      </c>
      <c r="D29" s="15">
        <v>123068</v>
      </c>
      <c r="E29" s="82">
        <v>3.6708598727064584E-2</v>
      </c>
      <c r="F29" s="15">
        <v>3182104</v>
      </c>
      <c r="G29" s="82">
        <v>0.94915476682636524</v>
      </c>
      <c r="H29" s="23">
        <v>3352566</v>
      </c>
    </row>
    <row r="30" spans="1:8">
      <c r="A30" s="55" t="s">
        <v>21</v>
      </c>
      <c r="B30" s="125">
        <v>61381</v>
      </c>
      <c r="C30" s="132">
        <v>1.4860647984391006E-2</v>
      </c>
      <c r="D30" s="125">
        <v>178087</v>
      </c>
      <c r="E30" s="132">
        <v>4.31157559765439E-2</v>
      </c>
      <c r="F30" s="125">
        <v>3890970</v>
      </c>
      <c r="G30" s="132">
        <v>0.94202335393404912</v>
      </c>
      <c r="H30" s="147">
        <v>4130439</v>
      </c>
    </row>
    <row r="31" spans="1:8">
      <c r="A31" s="41" t="s">
        <v>22</v>
      </c>
      <c r="B31" s="15">
        <v>20865</v>
      </c>
      <c r="C31" s="82">
        <v>1.388569078400081E-2</v>
      </c>
      <c r="D31" s="15">
        <v>84984</v>
      </c>
      <c r="E31" s="82">
        <v>5.6556987567099197E-2</v>
      </c>
      <c r="F31" s="15">
        <v>1396776</v>
      </c>
      <c r="G31" s="82">
        <v>0.92955665614730476</v>
      </c>
      <c r="H31" s="23">
        <v>1502626</v>
      </c>
    </row>
    <row r="32" spans="1:8">
      <c r="A32" s="45" t="s">
        <v>23</v>
      </c>
      <c r="B32" s="138">
        <v>12265</v>
      </c>
      <c r="C32" s="137">
        <v>6.0697298883595303E-3</v>
      </c>
      <c r="D32" s="138">
        <v>103584</v>
      </c>
      <c r="E32" s="137">
        <v>5.1261875316415288E-2</v>
      </c>
      <c r="F32" s="138">
        <v>1904834</v>
      </c>
      <c r="G32" s="137">
        <v>0.94266839479522513</v>
      </c>
      <c r="H32" s="136">
        <v>2020683</v>
      </c>
    </row>
    <row r="33" spans="1:8">
      <c r="A33" s="34" t="s">
        <v>30</v>
      </c>
      <c r="B33" s="5"/>
      <c r="C33" s="5"/>
      <c r="D33" s="5"/>
      <c r="E33" s="5"/>
      <c r="F33" s="5"/>
      <c r="G33" s="5"/>
      <c r="H33" s="4"/>
    </row>
    <row r="34" spans="1:8">
      <c r="B34" s="5"/>
      <c r="C34" s="5"/>
      <c r="D34" s="5"/>
      <c r="E34" s="5"/>
      <c r="F34" s="5"/>
      <c r="G34" s="5"/>
      <c r="H34" s="4"/>
    </row>
    <row r="35" spans="1:8" ht="24" customHeight="1">
      <c r="A35" s="536" t="s">
        <v>24</v>
      </c>
      <c r="B35" s="585" t="s">
        <v>302</v>
      </c>
      <c r="C35" s="585"/>
      <c r="D35" s="585" t="s">
        <v>303</v>
      </c>
      <c r="E35" s="585"/>
      <c r="F35" s="585" t="s">
        <v>101</v>
      </c>
      <c r="G35" s="585"/>
      <c r="H35" s="518" t="s">
        <v>11</v>
      </c>
    </row>
    <row r="36" spans="1:8">
      <c r="A36" s="536"/>
      <c r="B36" s="208" t="s">
        <v>29</v>
      </c>
      <c r="C36" s="209" t="s">
        <v>12</v>
      </c>
      <c r="D36" s="208" t="s">
        <v>29</v>
      </c>
      <c r="E36" s="209" t="s">
        <v>12</v>
      </c>
      <c r="F36" s="208" t="s">
        <v>29</v>
      </c>
      <c r="G36" s="209" t="s">
        <v>12</v>
      </c>
      <c r="H36" s="518"/>
    </row>
    <row r="37" spans="1:8">
      <c r="A37" s="41" t="s">
        <v>25</v>
      </c>
      <c r="B37" s="134">
        <v>8055</v>
      </c>
      <c r="C37" s="111">
        <v>5.6616027361250315E-3</v>
      </c>
      <c r="D37" s="134">
        <v>50722</v>
      </c>
      <c r="E37" s="111">
        <v>3.5650876968557899E-2</v>
      </c>
      <c r="F37" s="134">
        <v>1363964</v>
      </c>
      <c r="G37" s="111">
        <v>0.95868681742719342</v>
      </c>
      <c r="H37" s="147">
        <v>1422742</v>
      </c>
    </row>
    <row r="38" spans="1:8" ht="14">
      <c r="A38" s="319" t="s">
        <v>26</v>
      </c>
      <c r="B38" s="15">
        <v>31391</v>
      </c>
      <c r="C38" s="82">
        <v>1.2135112577707283E-2</v>
      </c>
      <c r="D38" s="15">
        <v>111321</v>
      </c>
      <c r="E38" s="82">
        <v>4.3034400537190674E-2</v>
      </c>
      <c r="F38" s="15">
        <v>2444079</v>
      </c>
      <c r="G38" s="82">
        <v>0.94483048688510207</v>
      </c>
      <c r="H38" s="23">
        <v>2586791</v>
      </c>
    </row>
    <row r="39" spans="1:8">
      <c r="A39" s="41" t="s">
        <v>27</v>
      </c>
      <c r="B39" s="125">
        <v>30903</v>
      </c>
      <c r="C39" s="132">
        <v>1.0141348136732795E-2</v>
      </c>
      <c r="D39" s="125">
        <v>141671</v>
      </c>
      <c r="E39" s="132">
        <v>4.6491762349256442E-2</v>
      </c>
      <c r="F39" s="125">
        <v>2874655</v>
      </c>
      <c r="G39" s="132">
        <v>0.94336721768111875</v>
      </c>
      <c r="H39" s="147">
        <v>3047228</v>
      </c>
    </row>
    <row r="40" spans="1:8">
      <c r="A40" s="76" t="s">
        <v>28</v>
      </c>
      <c r="B40" s="19">
        <v>89375</v>
      </c>
      <c r="C40" s="83">
        <v>1.7331417423916289E-2</v>
      </c>
      <c r="D40" s="19">
        <v>222171</v>
      </c>
      <c r="E40" s="83">
        <v>4.3082946467008741E-2</v>
      </c>
      <c r="F40" s="19">
        <v>4845274</v>
      </c>
      <c r="G40" s="83">
        <v>0.93958563610907497</v>
      </c>
      <c r="H40" s="17">
        <v>5156820</v>
      </c>
    </row>
    <row r="41" spans="1:8">
      <c r="A41" s="34" t="s">
        <v>30</v>
      </c>
      <c r="B41" s="5"/>
      <c r="C41" s="5"/>
      <c r="D41" s="5"/>
      <c r="E41" s="4"/>
      <c r="F41" s="4"/>
      <c r="G41" s="4"/>
      <c r="H41" s="4"/>
    </row>
    <row r="42" spans="1:8">
      <c r="B42" s="5"/>
      <c r="C42" s="5"/>
      <c r="D42" s="5"/>
      <c r="E42" s="4"/>
      <c r="F42" s="4"/>
      <c r="G42" s="4"/>
      <c r="H42" s="4"/>
    </row>
    <row r="43" spans="1:8" ht="24" customHeight="1">
      <c r="A43" s="537" t="s">
        <v>219</v>
      </c>
      <c r="B43" s="585" t="s">
        <v>302</v>
      </c>
      <c r="C43" s="585"/>
      <c r="D43" s="585" t="s">
        <v>303</v>
      </c>
      <c r="E43" s="585"/>
      <c r="F43" s="585" t="s">
        <v>101</v>
      </c>
      <c r="G43" s="585"/>
      <c r="H43" s="518" t="s">
        <v>11</v>
      </c>
    </row>
    <row r="44" spans="1:8">
      <c r="A44" s="538"/>
      <c r="B44" s="208" t="s">
        <v>29</v>
      </c>
      <c r="C44" s="209" t="s">
        <v>12</v>
      </c>
      <c r="D44" s="208" t="s">
        <v>29</v>
      </c>
      <c r="E44" s="209" t="s">
        <v>12</v>
      </c>
      <c r="F44" s="208" t="s">
        <v>29</v>
      </c>
      <c r="G44" s="209" t="s">
        <v>12</v>
      </c>
      <c r="H44" s="518"/>
    </row>
    <row r="45" spans="1:8">
      <c r="A45" s="181" t="s">
        <v>194</v>
      </c>
      <c r="B45" s="112">
        <v>72779</v>
      </c>
      <c r="C45" s="111">
        <v>1.1025878294931601E-2</v>
      </c>
      <c r="D45" s="112">
        <v>316180</v>
      </c>
      <c r="E45" s="111">
        <v>4.7900660895196054E-2</v>
      </c>
      <c r="F45" s="112">
        <v>6211786</v>
      </c>
      <c r="G45" s="111">
        <v>0.94107361230794584</v>
      </c>
      <c r="H45" s="110">
        <v>6600744</v>
      </c>
    </row>
    <row r="46" spans="1:8">
      <c r="A46" s="59" t="s">
        <v>195</v>
      </c>
      <c r="B46" s="19">
        <v>86946</v>
      </c>
      <c r="C46" s="83">
        <v>1.5490562081172141E-2</v>
      </c>
      <c r="D46" s="19">
        <v>209706</v>
      </c>
      <c r="E46" s="83">
        <v>3.7361854620043301E-2</v>
      </c>
      <c r="F46" s="19">
        <v>5316186</v>
      </c>
      <c r="G46" s="83">
        <v>0.94714776146180624</v>
      </c>
      <c r="H46" s="17">
        <v>5612837</v>
      </c>
    </row>
    <row r="47" spans="1:8">
      <c r="A47" s="34" t="s">
        <v>30</v>
      </c>
      <c r="B47" s="5"/>
      <c r="C47" s="5"/>
      <c r="D47" s="5"/>
      <c r="E47" s="5"/>
      <c r="F47" s="4"/>
      <c r="G47" s="4"/>
      <c r="H47" s="4"/>
    </row>
    <row r="48" spans="1:8">
      <c r="B48" s="5"/>
      <c r="C48" s="5"/>
      <c r="D48" s="5"/>
      <c r="E48" s="5"/>
      <c r="F48" s="4"/>
      <c r="G48" s="4"/>
      <c r="H48" s="4"/>
    </row>
    <row r="49" spans="1:8" ht="12" customHeight="1">
      <c r="A49" s="564" t="s">
        <v>191</v>
      </c>
      <c r="B49" s="585" t="s">
        <v>302</v>
      </c>
      <c r="C49" s="585"/>
      <c r="D49" s="585" t="s">
        <v>303</v>
      </c>
      <c r="E49" s="585"/>
      <c r="F49" s="585" t="s">
        <v>101</v>
      </c>
      <c r="G49" s="585"/>
      <c r="H49" s="516" t="s">
        <v>11</v>
      </c>
    </row>
    <row r="50" spans="1:8">
      <c r="A50" s="565"/>
      <c r="B50" s="208" t="s">
        <v>29</v>
      </c>
      <c r="C50" s="209" t="s">
        <v>12</v>
      </c>
      <c r="D50" s="208" t="s">
        <v>29</v>
      </c>
      <c r="E50" s="209" t="s">
        <v>12</v>
      </c>
      <c r="F50" s="208" t="s">
        <v>29</v>
      </c>
      <c r="G50" s="209" t="s">
        <v>12</v>
      </c>
      <c r="H50" s="517"/>
    </row>
    <row r="51" spans="1:8">
      <c r="A51" s="55" t="s">
        <v>173</v>
      </c>
      <c r="B51" s="112">
        <v>2556</v>
      </c>
      <c r="C51" s="111">
        <v>1.7251037694462255E-2</v>
      </c>
      <c r="D51" s="112">
        <v>637</v>
      </c>
      <c r="E51" s="111">
        <v>4.2992609590659066E-3</v>
      </c>
      <c r="F51" s="112">
        <v>144972</v>
      </c>
      <c r="G51" s="111">
        <v>0.9784497013464718</v>
      </c>
      <c r="H51" s="110">
        <v>148165</v>
      </c>
    </row>
    <row r="52" spans="1:8">
      <c r="A52" s="41" t="s">
        <v>190</v>
      </c>
      <c r="B52" s="127">
        <v>12181</v>
      </c>
      <c r="C52" s="82">
        <v>1.5803615331621633E-2</v>
      </c>
      <c r="D52" s="127">
        <v>80162</v>
      </c>
      <c r="E52" s="82">
        <v>0.10400208621734285</v>
      </c>
      <c r="F52" s="127">
        <v>678430</v>
      </c>
      <c r="G52" s="82">
        <v>0.88019429845103547</v>
      </c>
      <c r="H52" s="16">
        <v>770773</v>
      </c>
    </row>
    <row r="53" spans="1:8">
      <c r="A53" s="55" t="s">
        <v>174</v>
      </c>
      <c r="B53" s="125">
        <v>56183</v>
      </c>
      <c r="C53" s="124">
        <v>1.3104407958695096E-2</v>
      </c>
      <c r="D53" s="125">
        <v>94866</v>
      </c>
      <c r="E53" s="124">
        <v>2.2127027132932898E-2</v>
      </c>
      <c r="F53" s="125">
        <v>4136287</v>
      </c>
      <c r="G53" s="124">
        <v>0.96476856490837204</v>
      </c>
      <c r="H53" s="123">
        <v>4287336</v>
      </c>
    </row>
    <row r="54" spans="1:8">
      <c r="A54" s="41" t="s">
        <v>184</v>
      </c>
      <c r="B54" s="127">
        <v>2127</v>
      </c>
      <c r="C54" s="82">
        <v>4.0029132626848317E-3</v>
      </c>
      <c r="D54" s="127">
        <v>76201</v>
      </c>
      <c r="E54" s="82">
        <v>0.14340667302766658</v>
      </c>
      <c r="F54" s="127">
        <v>453035</v>
      </c>
      <c r="G54" s="82">
        <v>0.85259041370964861</v>
      </c>
      <c r="H54" s="16">
        <v>531363</v>
      </c>
    </row>
    <row r="55" spans="1:8">
      <c r="A55" s="55" t="s">
        <v>213</v>
      </c>
      <c r="B55" s="130">
        <v>6296</v>
      </c>
      <c r="C55" s="124">
        <v>4.8985092068787647E-3</v>
      </c>
      <c r="D55" s="130">
        <v>16312</v>
      </c>
      <c r="E55" s="124">
        <v>1.2691309114136975E-2</v>
      </c>
      <c r="F55" s="130">
        <v>1262681</v>
      </c>
      <c r="G55" s="124">
        <v>0.98241018167898431</v>
      </c>
      <c r="H55" s="129">
        <v>1285289</v>
      </c>
    </row>
    <row r="56" spans="1:8">
      <c r="A56" s="41" t="s">
        <v>175</v>
      </c>
      <c r="B56" s="127">
        <v>39956</v>
      </c>
      <c r="C56" s="82">
        <v>9.3770754958308208E-2</v>
      </c>
      <c r="D56" s="127">
        <v>136537</v>
      </c>
      <c r="E56" s="82">
        <v>0.32043191434934748</v>
      </c>
      <c r="F56" s="127">
        <v>249610</v>
      </c>
      <c r="G56" s="82">
        <v>0.5857973306923443</v>
      </c>
      <c r="H56" s="16">
        <v>426103</v>
      </c>
    </row>
    <row r="57" spans="1:8">
      <c r="A57" s="55" t="s">
        <v>215</v>
      </c>
      <c r="B57" s="125">
        <v>3431</v>
      </c>
      <c r="C57" s="124">
        <v>8.8871505427870583E-3</v>
      </c>
      <c r="D57" s="125">
        <v>9735</v>
      </c>
      <c r="E57" s="124">
        <v>2.521609167415681E-2</v>
      </c>
      <c r="F57" s="125">
        <v>372897</v>
      </c>
      <c r="G57" s="124">
        <v>0.96589675778305617</v>
      </c>
      <c r="H57" s="123">
        <v>386063</v>
      </c>
    </row>
    <row r="58" spans="1:8">
      <c r="A58" s="41" t="s">
        <v>176</v>
      </c>
      <c r="B58" s="127">
        <v>709</v>
      </c>
      <c r="C58" s="82">
        <v>8.8051564188224192E-3</v>
      </c>
      <c r="D58" s="127">
        <v>1394</v>
      </c>
      <c r="E58" s="82">
        <v>1.7312253946175533E-2</v>
      </c>
      <c r="F58" s="127">
        <v>78418</v>
      </c>
      <c r="G58" s="82">
        <v>0.97388258963500207</v>
      </c>
      <c r="H58" s="16">
        <v>80521</v>
      </c>
    </row>
    <row r="59" spans="1:8">
      <c r="A59" s="55" t="s">
        <v>189</v>
      </c>
      <c r="B59" s="130">
        <v>19172</v>
      </c>
      <c r="C59" s="124">
        <v>7.1659776782710752E-2</v>
      </c>
      <c r="D59" s="130">
        <v>4587</v>
      </c>
      <c r="E59" s="124">
        <v>1.7144971630622483E-2</v>
      </c>
      <c r="F59" s="130">
        <v>243783</v>
      </c>
      <c r="G59" s="124">
        <v>0.91119525158666681</v>
      </c>
      <c r="H59" s="129">
        <v>267542</v>
      </c>
    </row>
    <row r="60" spans="1:8">
      <c r="A60" s="41" t="s">
        <v>186</v>
      </c>
      <c r="B60" s="127">
        <v>5646</v>
      </c>
      <c r="C60" s="82">
        <v>2.6007287199495147E-2</v>
      </c>
      <c r="D60" s="127">
        <v>7198</v>
      </c>
      <c r="E60" s="82">
        <v>3.3156297070840605E-2</v>
      </c>
      <c r="F60" s="127">
        <v>204249</v>
      </c>
      <c r="G60" s="82">
        <v>0.94083641572966425</v>
      </c>
      <c r="H60" s="16">
        <v>217093</v>
      </c>
    </row>
    <row r="61" spans="1:8">
      <c r="A61" s="55" t="s">
        <v>217</v>
      </c>
      <c r="B61" s="125">
        <v>16119</v>
      </c>
      <c r="C61" s="124">
        <v>8.6431271615861009E-3</v>
      </c>
      <c r="D61" s="125">
        <v>77779</v>
      </c>
      <c r="E61" s="124">
        <v>4.1705675755382185E-2</v>
      </c>
      <c r="F61" s="125">
        <v>1771052</v>
      </c>
      <c r="G61" s="124">
        <v>0.9496511970830317</v>
      </c>
      <c r="H61" s="123">
        <v>1864950</v>
      </c>
    </row>
    <row r="62" spans="1:8">
      <c r="A62" s="41" t="s">
        <v>188</v>
      </c>
      <c r="B62" s="127">
        <v>519</v>
      </c>
      <c r="C62" s="82">
        <v>3.3055851013012159E-3</v>
      </c>
      <c r="D62" s="127">
        <v>1585</v>
      </c>
      <c r="E62" s="82">
        <v>1.009509130166171E-2</v>
      </c>
      <c r="F62" s="127">
        <v>154903</v>
      </c>
      <c r="G62" s="82">
        <v>0.98659932359703706</v>
      </c>
      <c r="H62" s="16">
        <v>157007</v>
      </c>
    </row>
    <row r="63" spans="1:8">
      <c r="A63" s="55" t="s">
        <v>177</v>
      </c>
      <c r="B63" s="130">
        <v>8280</v>
      </c>
      <c r="C63" s="124">
        <v>5.0924388353813792E-2</v>
      </c>
      <c r="D63" s="130">
        <v>3017</v>
      </c>
      <c r="E63" s="124">
        <v>1.8555420249209687E-2</v>
      </c>
      <c r="F63" s="130">
        <v>151297</v>
      </c>
      <c r="G63" s="124">
        <v>0.9305201913969765</v>
      </c>
      <c r="H63" s="129">
        <v>162594</v>
      </c>
    </row>
    <row r="64" spans="1:8">
      <c r="A64" s="41" t="s">
        <v>178</v>
      </c>
      <c r="B64" s="127">
        <v>2618</v>
      </c>
      <c r="C64" s="82">
        <v>1.4034072025130531E-2</v>
      </c>
      <c r="D64" s="127">
        <v>531</v>
      </c>
      <c r="E64" s="82">
        <v>2.8464829050207454E-3</v>
      </c>
      <c r="F64" s="127">
        <v>183397</v>
      </c>
      <c r="G64" s="82">
        <v>0.98311944506984872</v>
      </c>
      <c r="H64" s="16">
        <v>186546</v>
      </c>
    </row>
    <row r="65" spans="1:8">
      <c r="A65" s="55" t="s">
        <v>214</v>
      </c>
      <c r="B65" s="125">
        <v>5623</v>
      </c>
      <c r="C65" s="124">
        <v>1.7280535963982237E-2</v>
      </c>
      <c r="D65" s="125">
        <v>4787</v>
      </c>
      <c r="E65" s="124">
        <v>1.4711350819772892E-2</v>
      </c>
      <c r="F65" s="125">
        <v>314985</v>
      </c>
      <c r="G65" s="124">
        <v>0.96800811321624491</v>
      </c>
      <c r="H65" s="123">
        <v>325395</v>
      </c>
    </row>
    <row r="66" spans="1:8">
      <c r="A66" s="41" t="s">
        <v>171</v>
      </c>
      <c r="B66" s="127">
        <v>1603</v>
      </c>
      <c r="C66" s="82">
        <v>1.2932842805047277E-2</v>
      </c>
      <c r="D66" s="127">
        <v>2054</v>
      </c>
      <c r="E66" s="82">
        <v>1.6571465453254591E-2</v>
      </c>
      <c r="F66" s="127">
        <v>120291</v>
      </c>
      <c r="G66" s="82">
        <v>0.97049569174169814</v>
      </c>
      <c r="H66" s="16">
        <v>123948</v>
      </c>
    </row>
    <row r="67" spans="1:8">
      <c r="A67" s="55" t="s">
        <v>172</v>
      </c>
      <c r="B67" s="130">
        <v>130</v>
      </c>
      <c r="C67" s="124">
        <v>2.9116645762408172E-3</v>
      </c>
      <c r="D67" s="130">
        <v>2991</v>
      </c>
      <c r="E67" s="124">
        <v>6.6990682673356033E-2</v>
      </c>
      <c r="F67" s="130">
        <v>41526</v>
      </c>
      <c r="G67" s="124">
        <v>0.93007525533058588</v>
      </c>
      <c r="H67" s="129">
        <v>44648</v>
      </c>
    </row>
    <row r="68" spans="1:8">
      <c r="A68" s="41" t="s">
        <v>179</v>
      </c>
      <c r="B68" s="127">
        <v>590</v>
      </c>
      <c r="C68" s="82">
        <v>5.5024994404237861E-3</v>
      </c>
      <c r="D68" s="127">
        <v>3531</v>
      </c>
      <c r="E68" s="82">
        <v>3.2931060210400653E-2</v>
      </c>
      <c r="F68" s="127">
        <v>103104</v>
      </c>
      <c r="G68" s="82">
        <v>0.96157576661941357</v>
      </c>
      <c r="H68" s="16">
        <v>107224</v>
      </c>
    </row>
    <row r="69" spans="1:8">
      <c r="A69" s="55" t="s">
        <v>187</v>
      </c>
      <c r="B69" s="125">
        <v>4677</v>
      </c>
      <c r="C69" s="124">
        <v>2.2291278424120528E-2</v>
      </c>
      <c r="D69" s="125">
        <v>8820</v>
      </c>
      <c r="E69" s="124">
        <v>4.2037433333492205E-2</v>
      </c>
      <c r="F69" s="125">
        <v>196316</v>
      </c>
      <c r="G69" s="124">
        <v>0.93567128824238732</v>
      </c>
      <c r="H69" s="123">
        <v>209813</v>
      </c>
    </row>
    <row r="70" spans="1:8">
      <c r="A70" s="41" t="s">
        <v>180</v>
      </c>
      <c r="B70" s="127">
        <v>4008</v>
      </c>
      <c r="C70" s="82">
        <v>3.3044768736087062E-2</v>
      </c>
      <c r="D70" s="127">
        <v>11541</v>
      </c>
      <c r="E70" s="82">
        <v>9.5152114766262674E-2</v>
      </c>
      <c r="F70" s="127">
        <v>105741</v>
      </c>
      <c r="G70" s="82">
        <v>0.8718031164976503</v>
      </c>
      <c r="H70" s="16">
        <v>121290</v>
      </c>
    </row>
    <row r="71" spans="1:8">
      <c r="A71" s="55" t="s">
        <v>181</v>
      </c>
      <c r="B71" s="130">
        <v>4238</v>
      </c>
      <c r="C71" s="124">
        <v>4.3275367350481458E-2</v>
      </c>
      <c r="D71" s="130">
        <v>967</v>
      </c>
      <c r="E71" s="124">
        <v>9.8742992515138215E-3</v>
      </c>
      <c r="F71" s="130">
        <v>92726</v>
      </c>
      <c r="G71" s="124">
        <v>0.94685033339800473</v>
      </c>
      <c r="H71" s="129">
        <v>97931</v>
      </c>
    </row>
    <row r="72" spans="1:8">
      <c r="A72" s="41" t="s">
        <v>182</v>
      </c>
      <c r="B72" s="127">
        <v>313</v>
      </c>
      <c r="C72" s="82">
        <v>1.699950576516785E-3</v>
      </c>
      <c r="D72" s="127">
        <v>1547</v>
      </c>
      <c r="E72" s="82">
        <v>8.401992146554205E-3</v>
      </c>
      <c r="F72" s="127">
        <v>182263</v>
      </c>
      <c r="G72" s="82">
        <v>0.98989805727692903</v>
      </c>
      <c r="H72" s="16">
        <v>184123</v>
      </c>
    </row>
    <row r="73" spans="1:8">
      <c r="A73" s="55" t="s">
        <v>183</v>
      </c>
      <c r="B73" s="125">
        <v>5681</v>
      </c>
      <c r="C73" s="124">
        <v>2.2712462069268812E-2</v>
      </c>
      <c r="D73" s="125">
        <v>6568</v>
      </c>
      <c r="E73" s="124">
        <v>2.6258660600414988E-2</v>
      </c>
      <c r="F73" s="125">
        <v>237877</v>
      </c>
      <c r="G73" s="124">
        <v>0.95102487936128444</v>
      </c>
      <c r="H73" s="123">
        <v>250127</v>
      </c>
    </row>
    <row r="74" spans="1:8">
      <c r="A74" s="59" t="s">
        <v>11</v>
      </c>
      <c r="B74" s="155">
        <v>202656</v>
      </c>
      <c r="C74" s="152">
        <v>1.6562487766474284E-2</v>
      </c>
      <c r="D74" s="155">
        <v>553349</v>
      </c>
      <c r="E74" s="152">
        <v>4.522361066581191E-2</v>
      </c>
      <c r="F74" s="155">
        <v>11479838</v>
      </c>
      <c r="G74" s="152">
        <v>0.93821390156771378</v>
      </c>
      <c r="H74" s="151">
        <v>12235843</v>
      </c>
    </row>
    <row r="75" spans="1:8">
      <c r="A75" s="34" t="s">
        <v>405</v>
      </c>
    </row>
    <row r="76" spans="1:8">
      <c r="A76" s="34" t="s">
        <v>406</v>
      </c>
    </row>
  </sheetData>
  <mergeCells count="32">
    <mergeCell ref="B49:C49"/>
    <mergeCell ref="D49:E49"/>
    <mergeCell ref="F49:G49"/>
    <mergeCell ref="H49:H50"/>
    <mergeCell ref="A49:A50"/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D19:E19"/>
    <mergeCell ref="F19:G19"/>
    <mergeCell ref="H19:H20"/>
    <mergeCell ref="A26:A27"/>
    <mergeCell ref="B26:C26"/>
    <mergeCell ref="D26:E26"/>
    <mergeCell ref="F26:G26"/>
    <mergeCell ref="H26:H27"/>
    <mergeCell ref="A35:A36"/>
    <mergeCell ref="B35:C35"/>
    <mergeCell ref="D35:E35"/>
    <mergeCell ref="F35:G35"/>
    <mergeCell ref="H35:H36"/>
    <mergeCell ref="A43:A44"/>
    <mergeCell ref="B43:C43"/>
    <mergeCell ref="D43:E43"/>
    <mergeCell ref="F43:G43"/>
    <mergeCell ref="H43:H44"/>
  </mergeCells>
  <phoneticPr fontId="0" type="noConversion"/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46"/>
  <dimension ref="A1:EH79"/>
  <sheetViews>
    <sheetView showGridLines="0" topLeftCell="A40" zoomScale="70" zoomScaleNormal="70" workbookViewId="0">
      <selection activeCell="A77" sqref="A77"/>
    </sheetView>
  </sheetViews>
  <sheetFormatPr baseColWidth="10" defaultColWidth="9.1640625" defaultRowHeight="15"/>
  <cols>
    <col min="1" max="1" width="22.83203125" style="28" bestFit="1" customWidth="1"/>
    <col min="2" max="2" width="14.5" style="28" customWidth="1"/>
    <col min="3" max="3" width="6" style="28" bestFit="1" customWidth="1"/>
    <col min="4" max="5" width="13" style="28" customWidth="1"/>
    <col min="6" max="6" width="22.83203125" style="28" customWidth="1"/>
    <col min="7" max="7" width="6" style="28" bestFit="1" customWidth="1"/>
    <col min="8" max="8" width="14.6640625" style="28" customWidth="1"/>
    <col min="9" max="9" width="8.33203125" style="28" customWidth="1"/>
    <col min="10" max="10" width="13.1640625" style="28" bestFit="1" customWidth="1"/>
    <col min="11" max="12" width="12.6640625" style="28" customWidth="1"/>
    <col min="13" max="13" width="14" style="28" customWidth="1"/>
    <col min="14" max="14" width="13.5" style="28" customWidth="1"/>
    <col min="15" max="15" width="11.1640625" style="28" bestFit="1" customWidth="1"/>
    <col min="16" max="16384" width="9.1640625" style="28"/>
  </cols>
  <sheetData>
    <row r="1" spans="1:10" s="34" customFormat="1" ht="13"/>
    <row r="2" spans="1:10" s="34" customFormat="1" ht="13"/>
    <row r="3" spans="1:10" s="34" customFormat="1" ht="13"/>
    <row r="4" spans="1:10" s="34" customFormat="1" ht="13"/>
    <row r="5" spans="1:10" s="34" customFormat="1" ht="13"/>
    <row r="6" spans="1:10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</row>
    <row r="7" spans="1:10" s="34" customFormat="1" ht="15" customHeight="1">
      <c r="A7" s="33" t="s">
        <v>169</v>
      </c>
      <c r="B7" s="33"/>
      <c r="C7" s="33"/>
      <c r="D7" s="33"/>
      <c r="E7" s="33"/>
      <c r="F7" s="33"/>
      <c r="G7" s="33"/>
      <c r="H7" s="458"/>
      <c r="I7" s="459"/>
      <c r="J7" s="459"/>
    </row>
    <row r="8" spans="1:10" s="34" customFormat="1" ht="15" customHeight="1">
      <c r="A8" s="33" t="s">
        <v>320</v>
      </c>
      <c r="B8" s="33"/>
      <c r="C8" s="33"/>
      <c r="D8" s="33"/>
      <c r="E8" s="33"/>
      <c r="F8" s="33"/>
      <c r="G8" s="33"/>
      <c r="H8" s="458"/>
      <c r="I8" s="459"/>
      <c r="J8" s="459"/>
    </row>
    <row r="9" spans="1:10" s="34" customFormat="1" ht="15" customHeight="1">
      <c r="A9" s="33" t="s">
        <v>3</v>
      </c>
      <c r="B9" s="33"/>
      <c r="C9" s="33"/>
      <c r="D9" s="33"/>
      <c r="E9" s="33"/>
      <c r="F9" s="33"/>
      <c r="G9" s="33"/>
      <c r="H9" s="458"/>
      <c r="I9" s="459"/>
      <c r="J9" s="459"/>
    </row>
    <row r="10" spans="1:10" s="34" customFormat="1" ht="15" customHeight="1">
      <c r="A10" s="35" t="s">
        <v>404</v>
      </c>
      <c r="B10" s="35"/>
      <c r="C10" s="35"/>
      <c r="D10" s="35"/>
      <c r="E10" s="35"/>
      <c r="F10" s="35"/>
      <c r="G10" s="35"/>
      <c r="H10" s="458"/>
      <c r="I10" s="459"/>
      <c r="J10" s="459"/>
    </row>
    <row r="11" spans="1:10" s="34" customFormat="1" ht="15" customHeight="1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</row>
    <row r="12" spans="1:10">
      <c r="A12" s="533"/>
      <c r="B12" s="587" t="s">
        <v>162</v>
      </c>
      <c r="C12" s="588"/>
      <c r="D12" s="587" t="s">
        <v>163</v>
      </c>
      <c r="E12" s="588"/>
      <c r="F12" s="587" t="s">
        <v>164</v>
      </c>
      <c r="G12" s="588"/>
      <c r="H12" s="587" t="s">
        <v>165</v>
      </c>
      <c r="I12" s="588"/>
      <c r="J12" s="562" t="s">
        <v>11</v>
      </c>
    </row>
    <row r="13" spans="1:10" s="29" customFormat="1" ht="13">
      <c r="A13" s="534"/>
      <c r="B13" s="211" t="s">
        <v>29</v>
      </c>
      <c r="C13" s="212" t="s">
        <v>12</v>
      </c>
      <c r="D13" s="211" t="s">
        <v>29</v>
      </c>
      <c r="E13" s="212" t="s">
        <v>12</v>
      </c>
      <c r="F13" s="211" t="s">
        <v>29</v>
      </c>
      <c r="G13" s="212" t="s">
        <v>12</v>
      </c>
      <c r="H13" s="211" t="s">
        <v>29</v>
      </c>
      <c r="I13" s="212" t="s">
        <v>12</v>
      </c>
      <c r="J13" s="563">
        <v>12065548</v>
      </c>
    </row>
    <row r="14" spans="1:10" s="29" customFormat="1" ht="28">
      <c r="A14" s="100" t="s">
        <v>3</v>
      </c>
      <c r="B14" s="171">
        <v>82057</v>
      </c>
      <c r="C14" s="197">
        <v>6.7185040391917784E-3</v>
      </c>
      <c r="D14" s="171">
        <v>53462</v>
      </c>
      <c r="E14" s="197">
        <v>4.3772580394514891E-3</v>
      </c>
      <c r="F14" s="171">
        <v>54106</v>
      </c>
      <c r="G14" s="197">
        <v>4.4299862235337674E-3</v>
      </c>
      <c r="H14" s="171">
        <v>12064501</v>
      </c>
      <c r="I14" s="197">
        <v>0.98779383476526383</v>
      </c>
      <c r="J14" s="40">
        <v>12213582</v>
      </c>
    </row>
    <row r="15" spans="1:10" s="29" customFormat="1" ht="14">
      <c r="A15" s="41" t="s">
        <v>159</v>
      </c>
      <c r="B15" s="165">
        <v>21462</v>
      </c>
      <c r="C15" s="198">
        <v>4.6378773380632678E-3</v>
      </c>
      <c r="D15" s="165">
        <v>21265</v>
      </c>
      <c r="E15" s="198">
        <v>4.5953061967158419E-3</v>
      </c>
      <c r="F15" s="165">
        <v>16568</v>
      </c>
      <c r="G15" s="198">
        <v>3.580297816467814E-3</v>
      </c>
      <c r="H15" s="165">
        <v>4580711</v>
      </c>
      <c r="I15" s="198">
        <v>0.98987865712035839</v>
      </c>
      <c r="J15" s="44">
        <v>4627548</v>
      </c>
    </row>
    <row r="16" spans="1:10" s="29" customFormat="1" ht="14">
      <c r="A16" s="45" t="s">
        <v>160</v>
      </c>
      <c r="B16" s="168">
        <v>60596</v>
      </c>
      <c r="C16" s="199">
        <v>7.9878365955122262E-3</v>
      </c>
      <c r="D16" s="168">
        <v>32197</v>
      </c>
      <c r="E16" s="199">
        <v>4.2442467302413883E-3</v>
      </c>
      <c r="F16" s="168">
        <v>37538</v>
      </c>
      <c r="G16" s="199">
        <v>4.9483036854303577E-3</v>
      </c>
      <c r="H16" s="168">
        <v>7483790</v>
      </c>
      <c r="I16" s="199">
        <v>0.98652207464401032</v>
      </c>
      <c r="J16" s="48">
        <v>7586034</v>
      </c>
    </row>
    <row r="17" spans="1:138" s="29" customFormat="1">
      <c r="A17" s="34" t="s">
        <v>30</v>
      </c>
      <c r="B17" s="9"/>
      <c r="C17" s="200"/>
      <c r="D17" s="9"/>
      <c r="E17" s="200"/>
      <c r="F17" s="9"/>
      <c r="G17" s="200"/>
      <c r="H17" s="9"/>
      <c r="I17" s="200"/>
      <c r="J17" s="30"/>
    </row>
    <row r="18" spans="1:138" s="29" customFormat="1">
      <c r="A18" s="30"/>
      <c r="B18" s="9"/>
      <c r="C18" s="200"/>
      <c r="D18" s="9"/>
      <c r="E18" s="200"/>
      <c r="F18" s="9"/>
      <c r="G18" s="200"/>
      <c r="H18" s="9"/>
      <c r="I18" s="200"/>
      <c r="J18" s="30"/>
    </row>
    <row r="19" spans="1:138" s="29" customFormat="1">
      <c r="A19" s="536" t="s">
        <v>14</v>
      </c>
      <c r="B19" s="587" t="s">
        <v>162</v>
      </c>
      <c r="C19" s="588"/>
      <c r="D19" s="587" t="s">
        <v>163</v>
      </c>
      <c r="E19" s="588"/>
      <c r="F19" s="587" t="s">
        <v>164</v>
      </c>
      <c r="G19" s="588"/>
      <c r="H19" s="587" t="s">
        <v>165</v>
      </c>
      <c r="I19" s="588"/>
      <c r="J19" s="589" t="s">
        <v>11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</row>
    <row r="20" spans="1:138" s="29" customFormat="1" ht="13">
      <c r="A20" s="536"/>
      <c r="B20" s="290" t="s">
        <v>29</v>
      </c>
      <c r="C20" s="291" t="s">
        <v>12</v>
      </c>
      <c r="D20" s="290" t="s">
        <v>29</v>
      </c>
      <c r="E20" s="291" t="s">
        <v>12</v>
      </c>
      <c r="F20" s="290" t="s">
        <v>29</v>
      </c>
      <c r="G20" s="291" t="s">
        <v>12</v>
      </c>
      <c r="H20" s="290" t="s">
        <v>29</v>
      </c>
      <c r="I20" s="291" t="s">
        <v>12</v>
      </c>
      <c r="J20" s="563">
        <v>12065548</v>
      </c>
    </row>
    <row r="21" spans="1:138" s="29" customFormat="1" ht="14">
      <c r="A21" s="101" t="s">
        <v>15</v>
      </c>
      <c r="B21" s="166">
        <v>1698</v>
      </c>
      <c r="C21" s="201">
        <v>3.1076191574289118E-3</v>
      </c>
      <c r="D21" s="166">
        <v>786</v>
      </c>
      <c r="E21" s="201">
        <v>1.4385092212833479E-3</v>
      </c>
      <c r="F21" s="166">
        <v>669</v>
      </c>
      <c r="G21" s="201">
        <v>1.2243799860541472E-3</v>
      </c>
      <c r="H21" s="166">
        <v>544033</v>
      </c>
      <c r="I21" s="201">
        <v>0.99566983102092066</v>
      </c>
      <c r="J21" s="54">
        <v>546399</v>
      </c>
      <c r="K21" s="106"/>
      <c r="L21" s="106"/>
      <c r="M21" s="106"/>
    </row>
    <row r="22" spans="1:138" s="29" customFormat="1" ht="14">
      <c r="A22" s="41" t="s">
        <v>16</v>
      </c>
      <c r="B22" s="165">
        <v>62917</v>
      </c>
      <c r="C22" s="198">
        <v>8.5581868836947881E-3</v>
      </c>
      <c r="D22" s="165">
        <v>25188</v>
      </c>
      <c r="E22" s="198">
        <v>3.4261584504427156E-3</v>
      </c>
      <c r="F22" s="165">
        <v>28539</v>
      </c>
      <c r="G22" s="198">
        <v>3.8819730036995658E-3</v>
      </c>
      <c r="H22" s="165">
        <v>7246775</v>
      </c>
      <c r="I22" s="198">
        <v>0.98573127698535057</v>
      </c>
      <c r="J22" s="44">
        <v>7351674</v>
      </c>
    </row>
    <row r="23" spans="1:138" s="29" customFormat="1" ht="14">
      <c r="A23" s="45" t="s">
        <v>17</v>
      </c>
      <c r="B23" s="168">
        <v>17443</v>
      </c>
      <c r="C23" s="199">
        <v>4.0433125631514051E-3</v>
      </c>
      <c r="D23" s="168">
        <v>27488</v>
      </c>
      <c r="E23" s="199">
        <v>6.3717580539990734E-3</v>
      </c>
      <c r="F23" s="168">
        <v>24898</v>
      </c>
      <c r="G23" s="199">
        <v>5.7713923176829496E-3</v>
      </c>
      <c r="H23" s="168">
        <v>4272221</v>
      </c>
      <c r="I23" s="199">
        <v>0.99030699087652707</v>
      </c>
      <c r="J23" s="48">
        <v>4314037</v>
      </c>
    </row>
    <row r="24" spans="1:138" s="29" customFormat="1">
      <c r="A24" s="34" t="s">
        <v>30</v>
      </c>
      <c r="B24" s="5"/>
      <c r="C24" s="200"/>
      <c r="D24" s="5"/>
      <c r="E24" s="200"/>
      <c r="F24" s="5"/>
      <c r="G24" s="200"/>
      <c r="H24" s="5"/>
      <c r="I24" s="200"/>
      <c r="J24" s="30"/>
    </row>
    <row r="25" spans="1:138" s="29" customFormat="1">
      <c r="A25" s="30"/>
      <c r="B25" s="5"/>
      <c r="C25" s="200"/>
      <c r="D25" s="5"/>
      <c r="E25" s="200"/>
      <c r="F25" s="5"/>
      <c r="G25" s="200"/>
      <c r="H25" s="5"/>
      <c r="I25" s="200"/>
      <c r="J25" s="30"/>
    </row>
    <row r="26" spans="1:138" s="29" customFormat="1">
      <c r="A26" s="536" t="s">
        <v>166</v>
      </c>
      <c r="B26" s="587" t="s">
        <v>162</v>
      </c>
      <c r="C26" s="588"/>
      <c r="D26" s="587" t="s">
        <v>163</v>
      </c>
      <c r="E26" s="588"/>
      <c r="F26" s="587" t="s">
        <v>164</v>
      </c>
      <c r="G26" s="588"/>
      <c r="H26" s="587" t="s">
        <v>165</v>
      </c>
      <c r="I26" s="588"/>
      <c r="J26" s="589" t="s">
        <v>11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</row>
    <row r="27" spans="1:138" s="29" customFormat="1" ht="13">
      <c r="A27" s="536"/>
      <c r="B27" s="290" t="s">
        <v>29</v>
      </c>
      <c r="C27" s="291" t="s">
        <v>12</v>
      </c>
      <c r="D27" s="290" t="s">
        <v>29</v>
      </c>
      <c r="E27" s="291" t="s">
        <v>12</v>
      </c>
      <c r="F27" s="290" t="s">
        <v>29</v>
      </c>
      <c r="G27" s="291" t="s">
        <v>12</v>
      </c>
      <c r="H27" s="290" t="s">
        <v>29</v>
      </c>
      <c r="I27" s="291" t="s">
        <v>12</v>
      </c>
      <c r="J27" s="563">
        <v>12065548</v>
      </c>
    </row>
    <row r="28" spans="1:138" s="29" customFormat="1" ht="14">
      <c r="A28" s="101" t="s">
        <v>19</v>
      </c>
      <c r="B28" s="166">
        <v>9868</v>
      </c>
      <c r="C28" s="202">
        <v>8.1979470240488624E-3</v>
      </c>
      <c r="D28" s="166">
        <v>10263</v>
      </c>
      <c r="E28" s="202">
        <v>8.5260975180192003E-3</v>
      </c>
      <c r="F28" s="166">
        <v>2157</v>
      </c>
      <c r="G28" s="202">
        <v>1.791950925301317E-3</v>
      </c>
      <c r="H28" s="166">
        <v>1182948</v>
      </c>
      <c r="I28" s="202">
        <v>0.98274676086385826</v>
      </c>
      <c r="J28" s="54">
        <v>1203716</v>
      </c>
      <c r="K28" s="106"/>
      <c r="L28" s="106"/>
      <c r="M28" s="106"/>
      <c r="N28" s="106"/>
      <c r="O28" s="106"/>
    </row>
    <row r="29" spans="1:138" s="29" customFormat="1" ht="14">
      <c r="A29" s="41" t="s">
        <v>20</v>
      </c>
      <c r="B29" s="165">
        <v>21374</v>
      </c>
      <c r="C29" s="198">
        <v>6.375415129784171E-3</v>
      </c>
      <c r="D29" s="165">
        <v>12043</v>
      </c>
      <c r="E29" s="198">
        <v>3.5921738751750151E-3</v>
      </c>
      <c r="F29" s="165">
        <v>10367</v>
      </c>
      <c r="G29" s="198">
        <v>3.0922582881291526E-3</v>
      </c>
      <c r="H29" s="165">
        <v>3316915</v>
      </c>
      <c r="I29" s="198">
        <v>0.9893660557316396</v>
      </c>
      <c r="J29" s="44">
        <v>3352566</v>
      </c>
    </row>
    <row r="30" spans="1:138" s="29" customFormat="1" ht="14">
      <c r="A30" s="55" t="s">
        <v>21</v>
      </c>
      <c r="B30" s="163">
        <v>26043</v>
      </c>
      <c r="C30" s="203">
        <v>6.3051409305403131E-3</v>
      </c>
      <c r="D30" s="163">
        <v>17178</v>
      </c>
      <c r="E30" s="203">
        <v>4.158879964090984E-3</v>
      </c>
      <c r="F30" s="163">
        <v>13663</v>
      </c>
      <c r="G30" s="203">
        <v>3.3078808330058865E-3</v>
      </c>
      <c r="H30" s="163">
        <v>4082477</v>
      </c>
      <c r="I30" s="203">
        <v>0.98838815922472167</v>
      </c>
      <c r="J30" s="107">
        <v>4130439</v>
      </c>
    </row>
    <row r="31" spans="1:138" s="29" customFormat="1" ht="14">
      <c r="A31" s="41" t="s">
        <v>167</v>
      </c>
      <c r="B31" s="165">
        <v>8739</v>
      </c>
      <c r="C31" s="198">
        <v>5.8158184405168022E-3</v>
      </c>
      <c r="D31" s="165">
        <v>1748</v>
      </c>
      <c r="E31" s="198">
        <v>1.1632967884224019E-3</v>
      </c>
      <c r="F31" s="165">
        <v>8209</v>
      </c>
      <c r="G31" s="198">
        <v>5.4631025950569205E-3</v>
      </c>
      <c r="H31" s="165">
        <v>1483930</v>
      </c>
      <c r="I31" s="198">
        <v>0.98755778217600387</v>
      </c>
      <c r="J31" s="44">
        <v>1502626</v>
      </c>
    </row>
    <row r="32" spans="1:138" s="29" customFormat="1" ht="14">
      <c r="A32" s="45" t="s">
        <v>23</v>
      </c>
      <c r="B32" s="168">
        <v>16033</v>
      </c>
      <c r="C32" s="199">
        <v>7.9344459274413651E-3</v>
      </c>
      <c r="D32" s="168">
        <v>12230</v>
      </c>
      <c r="E32" s="199">
        <v>6.0524090122003301E-3</v>
      </c>
      <c r="F32" s="168">
        <v>19709</v>
      </c>
      <c r="G32" s="199">
        <v>9.7536328063333039E-3</v>
      </c>
      <c r="H32" s="168">
        <v>1994678</v>
      </c>
      <c r="I32" s="199">
        <v>0.98713058901371464</v>
      </c>
      <c r="J32" s="48">
        <v>2020683</v>
      </c>
    </row>
    <row r="33" spans="1:138" s="29" customFormat="1">
      <c r="A33" s="34" t="s">
        <v>30</v>
      </c>
      <c r="B33" s="5"/>
      <c r="C33" s="200"/>
      <c r="D33" s="5"/>
      <c r="E33" s="200"/>
      <c r="F33" s="5"/>
      <c r="G33" s="200"/>
      <c r="H33" s="5"/>
      <c r="I33" s="200"/>
      <c r="J33" s="30"/>
    </row>
    <row r="34" spans="1:138" s="29" customFormat="1">
      <c r="A34" s="30"/>
      <c r="B34" s="5"/>
      <c r="C34" s="200"/>
      <c r="D34" s="5"/>
      <c r="E34" s="200"/>
      <c r="F34" s="5"/>
      <c r="G34" s="200"/>
      <c r="H34" s="5"/>
      <c r="I34" s="200"/>
      <c r="J34" s="30"/>
    </row>
    <row r="35" spans="1:138" s="29" customFormat="1">
      <c r="A35" s="536" t="s">
        <v>24</v>
      </c>
      <c r="B35" s="587" t="s">
        <v>162</v>
      </c>
      <c r="C35" s="588"/>
      <c r="D35" s="587" t="s">
        <v>163</v>
      </c>
      <c r="E35" s="588"/>
      <c r="F35" s="587" t="s">
        <v>164</v>
      </c>
      <c r="G35" s="588"/>
      <c r="H35" s="587" t="s">
        <v>165</v>
      </c>
      <c r="I35" s="588"/>
      <c r="J35" s="589" t="s">
        <v>11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</row>
    <row r="36" spans="1:138" s="29" customFormat="1" ht="13">
      <c r="A36" s="536"/>
      <c r="B36" s="290" t="s">
        <v>29</v>
      </c>
      <c r="C36" s="291" t="s">
        <v>12</v>
      </c>
      <c r="D36" s="290" t="s">
        <v>29</v>
      </c>
      <c r="E36" s="291" t="s">
        <v>12</v>
      </c>
      <c r="F36" s="290" t="s">
        <v>29</v>
      </c>
      <c r="G36" s="291" t="s">
        <v>12</v>
      </c>
      <c r="H36" s="290" t="s">
        <v>29</v>
      </c>
      <c r="I36" s="291" t="s">
        <v>12</v>
      </c>
      <c r="J36" s="563">
        <v>12065548</v>
      </c>
    </row>
    <row r="37" spans="1:138" s="29" customFormat="1" ht="14">
      <c r="A37" s="101" t="s">
        <v>25</v>
      </c>
      <c r="B37" s="166">
        <v>1401</v>
      </c>
      <c r="C37" s="202">
        <v>9.8471824125526629E-4</v>
      </c>
      <c r="D37" s="166">
        <v>1476</v>
      </c>
      <c r="E37" s="202">
        <v>1.0374333505301734E-3</v>
      </c>
      <c r="F37" s="166">
        <v>0</v>
      </c>
      <c r="G37" s="202">
        <v>0</v>
      </c>
      <c r="H37" s="166">
        <v>1420216</v>
      </c>
      <c r="I37" s="202">
        <v>0.99822455511962116</v>
      </c>
      <c r="J37" s="54">
        <v>1422742</v>
      </c>
      <c r="K37" s="106"/>
      <c r="L37" s="106"/>
      <c r="M37" s="106"/>
      <c r="N37" s="106"/>
    </row>
    <row r="38" spans="1:138" s="29" customFormat="1" ht="14">
      <c r="A38" s="41" t="s">
        <v>26</v>
      </c>
      <c r="B38" s="165">
        <v>17309</v>
      </c>
      <c r="C38" s="198">
        <v>6.6913020804541222E-3</v>
      </c>
      <c r="D38" s="165">
        <v>18450</v>
      </c>
      <c r="E38" s="198">
        <v>7.1323891261412305E-3</v>
      </c>
      <c r="F38" s="165">
        <v>17582</v>
      </c>
      <c r="G38" s="198">
        <v>6.796838244759627E-3</v>
      </c>
      <c r="H38" s="165">
        <v>2555418</v>
      </c>
      <c r="I38" s="198">
        <v>0.98787184585070842</v>
      </c>
      <c r="J38" s="44">
        <v>2586791</v>
      </c>
    </row>
    <row r="39" spans="1:138" s="29" customFormat="1" ht="14">
      <c r="A39" s="55" t="s">
        <v>27</v>
      </c>
      <c r="B39" s="163">
        <v>19751</v>
      </c>
      <c r="C39" s="203">
        <v>6.4816285489631888E-3</v>
      </c>
      <c r="D39" s="163">
        <v>5024</v>
      </c>
      <c r="E39" s="203">
        <v>1.648711550300798E-3</v>
      </c>
      <c r="F39" s="163">
        <v>10735</v>
      </c>
      <c r="G39" s="203">
        <v>3.5228739037577758E-3</v>
      </c>
      <c r="H39" s="163">
        <v>3014425</v>
      </c>
      <c r="I39" s="203">
        <v>0.98923513435817734</v>
      </c>
      <c r="J39" s="107">
        <v>3047228</v>
      </c>
    </row>
    <row r="40" spans="1:138" s="29" customFormat="1" ht="14">
      <c r="A40" s="59" t="s">
        <v>28</v>
      </c>
      <c r="B40" s="161">
        <v>43596</v>
      </c>
      <c r="C40" s="204">
        <v>8.4540472616845257E-3</v>
      </c>
      <c r="D40" s="161">
        <v>28513</v>
      </c>
      <c r="E40" s="204">
        <v>5.529182713377624E-3</v>
      </c>
      <c r="F40" s="161">
        <v>25790</v>
      </c>
      <c r="G40" s="204">
        <v>5.0011441159474252E-3</v>
      </c>
      <c r="H40" s="161">
        <v>5074441</v>
      </c>
      <c r="I40" s="204">
        <v>0.98402523260458963</v>
      </c>
      <c r="J40" s="62">
        <v>5156820</v>
      </c>
    </row>
    <row r="41" spans="1:138" s="29" customFormat="1" ht="14">
      <c r="A41" s="34" t="s">
        <v>30</v>
      </c>
      <c r="B41" s="5"/>
      <c r="C41" s="200"/>
      <c r="D41" s="5"/>
      <c r="E41" s="200"/>
      <c r="F41" s="5"/>
      <c r="G41" s="200"/>
      <c r="H41" s="5"/>
      <c r="I41" s="200"/>
    </row>
    <row r="42" spans="1:138" s="29" customFormat="1" ht="14">
      <c r="A42" s="34"/>
      <c r="B42" s="5"/>
      <c r="C42" s="200"/>
      <c r="D42" s="5"/>
      <c r="E42" s="200"/>
      <c r="F42" s="5"/>
      <c r="G42" s="200"/>
      <c r="H42" s="5"/>
      <c r="I42" s="200"/>
    </row>
    <row r="43" spans="1:138" s="29" customFormat="1" ht="12.75" customHeight="1">
      <c r="A43" s="537" t="s">
        <v>219</v>
      </c>
      <c r="B43" s="587" t="s">
        <v>162</v>
      </c>
      <c r="C43" s="588"/>
      <c r="D43" s="587" t="s">
        <v>163</v>
      </c>
      <c r="E43" s="588"/>
      <c r="F43" s="587" t="s">
        <v>164</v>
      </c>
      <c r="G43" s="588"/>
      <c r="H43" s="587" t="s">
        <v>165</v>
      </c>
      <c r="I43" s="588"/>
      <c r="J43" s="589" t="s">
        <v>11</v>
      </c>
    </row>
    <row r="44" spans="1:138" s="29" customFormat="1" ht="13">
      <c r="A44" s="538"/>
      <c r="B44" s="290" t="s">
        <v>29</v>
      </c>
      <c r="C44" s="291" t="s">
        <v>12</v>
      </c>
      <c r="D44" s="290" t="s">
        <v>29</v>
      </c>
      <c r="E44" s="291" t="s">
        <v>12</v>
      </c>
      <c r="F44" s="290" t="s">
        <v>29</v>
      </c>
      <c r="G44" s="291" t="s">
        <v>12</v>
      </c>
      <c r="H44" s="290" t="s">
        <v>29</v>
      </c>
      <c r="I44" s="291" t="s">
        <v>12</v>
      </c>
      <c r="J44" s="563">
        <v>12065548</v>
      </c>
    </row>
    <row r="45" spans="1:138" s="29" customFormat="1" ht="14">
      <c r="A45" s="181" t="s">
        <v>194</v>
      </c>
      <c r="B45" s="112">
        <v>41570</v>
      </c>
      <c r="C45" s="205">
        <v>6.2977749174941491E-3</v>
      </c>
      <c r="D45" s="112">
        <v>20556</v>
      </c>
      <c r="E45" s="205">
        <v>3.1141943999040108E-3</v>
      </c>
      <c r="F45" s="112">
        <v>35520</v>
      </c>
      <c r="G45" s="205">
        <v>5.3812115725136436E-3</v>
      </c>
      <c r="H45" s="112">
        <v>6531062</v>
      </c>
      <c r="I45" s="205">
        <v>0.98944331123885432</v>
      </c>
      <c r="J45" s="427">
        <v>6600744</v>
      </c>
    </row>
    <row r="46" spans="1:138" s="29" customFormat="1" ht="14">
      <c r="A46" s="59" t="s">
        <v>195</v>
      </c>
      <c r="B46" s="19">
        <v>40487</v>
      </c>
      <c r="C46" s="206">
        <v>7.2132862579119975E-3</v>
      </c>
      <c r="D46" s="19">
        <v>32906</v>
      </c>
      <c r="E46" s="206">
        <v>5.8626323907143571E-3</v>
      </c>
      <c r="F46" s="19">
        <v>18586</v>
      </c>
      <c r="G46" s="206">
        <v>3.3113379205560395E-3</v>
      </c>
      <c r="H46" s="19">
        <v>5533439</v>
      </c>
      <c r="I46" s="206">
        <v>0.98585421240631077</v>
      </c>
      <c r="J46" s="62">
        <v>5612837</v>
      </c>
    </row>
    <row r="47" spans="1:138" s="29" customFormat="1">
      <c r="A47" s="34" t="s">
        <v>30</v>
      </c>
      <c r="B47" s="186"/>
      <c r="C47" s="186"/>
      <c r="D47" s="186"/>
      <c r="E47" s="186"/>
      <c r="F47" s="186"/>
      <c r="G47" s="186"/>
      <c r="H47" s="186"/>
      <c r="I47" s="186"/>
      <c r="J47" s="185"/>
    </row>
    <row r="48" spans="1:138" s="29" customFormat="1" ht="13"/>
    <row r="49" spans="1:10" s="29" customFormat="1" ht="13">
      <c r="A49" s="564" t="s">
        <v>191</v>
      </c>
      <c r="B49" s="587" t="s">
        <v>162</v>
      </c>
      <c r="C49" s="588"/>
      <c r="D49" s="587" t="s">
        <v>163</v>
      </c>
      <c r="E49" s="588"/>
      <c r="F49" s="587" t="s">
        <v>164</v>
      </c>
      <c r="G49" s="588"/>
      <c r="H49" s="587" t="s">
        <v>165</v>
      </c>
      <c r="I49" s="588"/>
      <c r="J49" s="589" t="s">
        <v>11</v>
      </c>
    </row>
    <row r="50" spans="1:10" ht="14" customHeight="1">
      <c r="A50" s="565"/>
      <c r="B50" s="290" t="s">
        <v>29</v>
      </c>
      <c r="C50" s="291" t="s">
        <v>12</v>
      </c>
      <c r="D50" s="290" t="s">
        <v>29</v>
      </c>
      <c r="E50" s="291" t="s">
        <v>12</v>
      </c>
      <c r="F50" s="290" t="s">
        <v>29</v>
      </c>
      <c r="G50" s="291" t="s">
        <v>12</v>
      </c>
      <c r="H50" s="290" t="s">
        <v>29</v>
      </c>
      <c r="I50" s="291" t="s">
        <v>12</v>
      </c>
      <c r="J50" s="563">
        <v>12065548</v>
      </c>
    </row>
    <row r="51" spans="1:10">
      <c r="A51" s="55" t="s">
        <v>173</v>
      </c>
      <c r="B51" s="112">
        <v>896</v>
      </c>
      <c r="C51" s="111">
        <v>6.0473121182465497E-3</v>
      </c>
      <c r="D51" s="112">
        <v>568</v>
      </c>
      <c r="E51" s="111">
        <v>3.8335639321027235E-3</v>
      </c>
      <c r="F51" s="112">
        <v>200</v>
      </c>
      <c r="G51" s="111">
        <v>1.3498464549657476E-3</v>
      </c>
      <c r="H51" s="112">
        <v>146764</v>
      </c>
      <c r="I51" s="111">
        <v>0.9905443255829649</v>
      </c>
      <c r="J51" s="107">
        <v>148165</v>
      </c>
    </row>
    <row r="52" spans="1:10">
      <c r="A52" s="41" t="s">
        <v>190</v>
      </c>
      <c r="B52" s="127">
        <v>3143</v>
      </c>
      <c r="C52" s="82">
        <v>4.0777245700095877E-3</v>
      </c>
      <c r="D52" s="127">
        <v>2150</v>
      </c>
      <c r="E52" s="82">
        <v>2.7894075168694286E-3</v>
      </c>
      <c r="F52" s="127">
        <v>3159</v>
      </c>
      <c r="G52" s="82">
        <v>4.0984829515304765E-3</v>
      </c>
      <c r="H52" s="127">
        <v>762947</v>
      </c>
      <c r="I52" s="82">
        <v>0.98984655663859533</v>
      </c>
      <c r="J52" s="44">
        <v>770773</v>
      </c>
    </row>
    <row r="53" spans="1:10">
      <c r="A53" s="55" t="s">
        <v>174</v>
      </c>
      <c r="B53" s="125">
        <v>44891</v>
      </c>
      <c r="C53" s="124">
        <v>1.0470604589889852E-2</v>
      </c>
      <c r="D53" s="125">
        <v>26917</v>
      </c>
      <c r="E53" s="124">
        <v>6.2782576406421146E-3</v>
      </c>
      <c r="F53" s="125">
        <v>21894</v>
      </c>
      <c r="G53" s="124">
        <v>5.1066676369661721E-3</v>
      </c>
      <c r="H53" s="125">
        <v>4206562</v>
      </c>
      <c r="I53" s="124">
        <v>0.98115986244138553</v>
      </c>
      <c r="J53" s="107">
        <v>4287336</v>
      </c>
    </row>
    <row r="54" spans="1:10">
      <c r="A54" s="41" t="s">
        <v>184</v>
      </c>
      <c r="B54" s="127">
        <v>871</v>
      </c>
      <c r="C54" s="82">
        <v>1.6391807483772864E-3</v>
      </c>
      <c r="D54" s="127">
        <v>362</v>
      </c>
      <c r="E54" s="82">
        <v>6.8126685523832106E-4</v>
      </c>
      <c r="F54" s="127">
        <v>157</v>
      </c>
      <c r="G54" s="82">
        <v>2.954665642884431E-4</v>
      </c>
      <c r="H54" s="127">
        <v>530336</v>
      </c>
      <c r="I54" s="82">
        <v>0.99806723463997304</v>
      </c>
      <c r="J54" s="44">
        <v>531363</v>
      </c>
    </row>
    <row r="55" spans="1:10">
      <c r="A55" s="55" t="s">
        <v>213</v>
      </c>
      <c r="B55" s="130">
        <v>14481</v>
      </c>
      <c r="C55" s="124">
        <v>1.126672678284806E-2</v>
      </c>
      <c r="D55" s="130">
        <v>7495</v>
      </c>
      <c r="E55" s="124">
        <v>5.8313733331569785E-3</v>
      </c>
      <c r="F55" s="130">
        <v>3455</v>
      </c>
      <c r="G55" s="124">
        <v>2.6881113897341377E-3</v>
      </c>
      <c r="H55" s="130">
        <v>1263271</v>
      </c>
      <c r="I55" s="124">
        <v>0.98286922240834551</v>
      </c>
      <c r="J55" s="107">
        <v>1285289</v>
      </c>
    </row>
    <row r="56" spans="1:10">
      <c r="A56" s="41" t="s">
        <v>175</v>
      </c>
      <c r="B56" s="127">
        <v>307</v>
      </c>
      <c r="C56" s="82">
        <v>7.2048307568827255E-4</v>
      </c>
      <c r="D56" s="127">
        <v>819</v>
      </c>
      <c r="E56" s="82">
        <v>1.9220704853051961E-3</v>
      </c>
      <c r="F56" s="127">
        <v>304</v>
      </c>
      <c r="G56" s="82">
        <v>7.1344252446004842E-4</v>
      </c>
      <c r="H56" s="127">
        <v>424673</v>
      </c>
      <c r="I56" s="82">
        <v>0.99664400391454644</v>
      </c>
      <c r="J56" s="44">
        <v>426103</v>
      </c>
    </row>
    <row r="57" spans="1:10">
      <c r="A57" s="55" t="s">
        <v>215</v>
      </c>
      <c r="B57" s="125">
        <v>2938</v>
      </c>
      <c r="C57" s="124">
        <v>7.610156891491803E-3</v>
      </c>
      <c r="D57" s="125">
        <v>1367</v>
      </c>
      <c r="E57" s="124">
        <v>3.5408728627192971E-3</v>
      </c>
      <c r="F57" s="125">
        <v>2316</v>
      </c>
      <c r="G57" s="124">
        <v>5.9990208851923134E-3</v>
      </c>
      <c r="H57" s="125">
        <v>380131</v>
      </c>
      <c r="I57" s="124">
        <v>0.98463463217143321</v>
      </c>
      <c r="J57" s="107">
        <v>386063</v>
      </c>
    </row>
    <row r="58" spans="1:10">
      <c r="A58" s="41" t="s">
        <v>176</v>
      </c>
      <c r="B58" s="127">
        <v>171</v>
      </c>
      <c r="C58" s="82">
        <v>2.1236696017188062E-3</v>
      </c>
      <c r="D58" s="127">
        <v>117</v>
      </c>
      <c r="E58" s="82">
        <v>1.4530370959128674E-3</v>
      </c>
      <c r="F58" s="127">
        <v>223</v>
      </c>
      <c r="G58" s="82">
        <v>2.7694638665689696E-3</v>
      </c>
      <c r="H58" s="127">
        <v>80132</v>
      </c>
      <c r="I58" s="82">
        <v>0.99516896213410166</v>
      </c>
      <c r="J58" s="44">
        <v>80521</v>
      </c>
    </row>
    <row r="59" spans="1:10">
      <c r="A59" s="55" t="s">
        <v>189</v>
      </c>
      <c r="B59" s="130">
        <v>3659</v>
      </c>
      <c r="C59" s="124">
        <v>1.3676357356975727E-2</v>
      </c>
      <c r="D59" s="130">
        <v>2292</v>
      </c>
      <c r="E59" s="124">
        <v>8.5668792189637511E-3</v>
      </c>
      <c r="F59" s="130">
        <v>2039</v>
      </c>
      <c r="G59" s="124">
        <v>7.6212333016872115E-3</v>
      </c>
      <c r="H59" s="130">
        <v>261715</v>
      </c>
      <c r="I59" s="124">
        <v>0.97822024205545299</v>
      </c>
      <c r="J59" s="107">
        <v>267542</v>
      </c>
    </row>
    <row r="60" spans="1:10">
      <c r="A60" s="41" t="s">
        <v>186</v>
      </c>
      <c r="B60" s="127">
        <v>2696</v>
      </c>
      <c r="C60" s="82">
        <v>1.2418640858986701E-2</v>
      </c>
      <c r="D60" s="127">
        <v>1703</v>
      </c>
      <c r="E60" s="82">
        <v>7.8445643111477569E-3</v>
      </c>
      <c r="F60" s="127">
        <v>2252</v>
      </c>
      <c r="G60" s="82">
        <v>1.0373434426720346E-2</v>
      </c>
      <c r="H60" s="127">
        <v>211712</v>
      </c>
      <c r="I60" s="82">
        <v>0.97521338781075395</v>
      </c>
      <c r="J60" s="44">
        <v>217093</v>
      </c>
    </row>
    <row r="61" spans="1:10">
      <c r="A61" s="55" t="s">
        <v>217</v>
      </c>
      <c r="B61" s="125">
        <v>11317</v>
      </c>
      <c r="C61" s="124">
        <v>6.0682592026595891E-3</v>
      </c>
      <c r="D61" s="125">
        <v>2532</v>
      </c>
      <c r="E61" s="124">
        <v>1.3576771495214348E-3</v>
      </c>
      <c r="F61" s="125">
        <v>3401</v>
      </c>
      <c r="G61" s="124">
        <v>1.8236413844875197E-3</v>
      </c>
      <c r="H61" s="125">
        <v>1850182</v>
      </c>
      <c r="I61" s="124">
        <v>0.99208128904260173</v>
      </c>
      <c r="J61" s="107">
        <v>1864950</v>
      </c>
    </row>
    <row r="62" spans="1:10">
      <c r="A62" s="41" t="s">
        <v>188</v>
      </c>
      <c r="B62" s="127">
        <v>1745</v>
      </c>
      <c r="C62" s="82">
        <v>1.1114154145993491E-2</v>
      </c>
      <c r="D62" s="127">
        <v>347</v>
      </c>
      <c r="E62" s="82">
        <v>2.2100925436445507E-3</v>
      </c>
      <c r="F62" s="127">
        <v>542</v>
      </c>
      <c r="G62" s="82">
        <v>3.4520753851739095E-3</v>
      </c>
      <c r="H62" s="127">
        <v>154651</v>
      </c>
      <c r="I62" s="82">
        <v>0.98499429961721452</v>
      </c>
      <c r="J62" s="44">
        <v>157007</v>
      </c>
    </row>
    <row r="63" spans="1:10">
      <c r="A63" s="55" t="s">
        <v>177</v>
      </c>
      <c r="B63" s="130">
        <v>1696</v>
      </c>
      <c r="C63" s="124">
        <v>1.0430889208703888E-2</v>
      </c>
      <c r="D63" s="130">
        <v>396</v>
      </c>
      <c r="E63" s="124">
        <v>2.4355142256171814E-3</v>
      </c>
      <c r="F63" s="130">
        <v>1002</v>
      </c>
      <c r="G63" s="124">
        <v>6.1625890254252925E-3</v>
      </c>
      <c r="H63" s="130">
        <v>159701</v>
      </c>
      <c r="I63" s="124">
        <v>0.98220721551840784</v>
      </c>
      <c r="J63" s="107">
        <v>162594</v>
      </c>
    </row>
    <row r="64" spans="1:10">
      <c r="A64" s="41" t="s">
        <v>178</v>
      </c>
      <c r="B64" s="127">
        <v>2693</v>
      </c>
      <c r="C64" s="82">
        <v>1.4436117633184309E-2</v>
      </c>
      <c r="D64" s="127">
        <v>1200</v>
      </c>
      <c r="E64" s="82">
        <v>6.4327297288604415E-3</v>
      </c>
      <c r="F64" s="127">
        <v>363</v>
      </c>
      <c r="G64" s="82">
        <v>1.9459007429802836E-3</v>
      </c>
      <c r="H64" s="127">
        <v>182639</v>
      </c>
      <c r="I64" s="82">
        <v>0.97905610412445188</v>
      </c>
      <c r="J64" s="44">
        <v>186546</v>
      </c>
    </row>
    <row r="65" spans="1:10">
      <c r="A65" s="55" t="s">
        <v>214</v>
      </c>
      <c r="B65" s="125">
        <v>1736</v>
      </c>
      <c r="C65" s="124">
        <v>5.3350543185973973E-3</v>
      </c>
      <c r="D65" s="125">
        <v>1216</v>
      </c>
      <c r="E65" s="124">
        <v>3.7369965733954117E-3</v>
      </c>
      <c r="F65" s="125">
        <v>1818</v>
      </c>
      <c r="G65" s="124">
        <v>5.5870557322638638E-3</v>
      </c>
      <c r="H65" s="125">
        <v>321022</v>
      </c>
      <c r="I65" s="124">
        <v>0.98656094900044566</v>
      </c>
      <c r="J65" s="107">
        <v>325395</v>
      </c>
    </row>
    <row r="66" spans="1:10">
      <c r="A66" s="41" t="s">
        <v>171</v>
      </c>
      <c r="B66" s="127">
        <v>1183</v>
      </c>
      <c r="C66" s="82">
        <v>9.544325039532708E-3</v>
      </c>
      <c r="D66" s="127">
        <v>1310</v>
      </c>
      <c r="E66" s="82">
        <v>1.0568948268628781E-2</v>
      </c>
      <c r="F66" s="127">
        <v>702</v>
      </c>
      <c r="G66" s="82">
        <v>5.6636654080743538E-3</v>
      </c>
      <c r="H66" s="127">
        <v>121100</v>
      </c>
      <c r="I66" s="82">
        <v>0.97702262239003457</v>
      </c>
      <c r="J66" s="44">
        <v>123948</v>
      </c>
    </row>
    <row r="67" spans="1:10">
      <c r="A67" s="55" t="s">
        <v>172</v>
      </c>
      <c r="B67" s="130">
        <v>0</v>
      </c>
      <c r="C67" s="124">
        <v>0</v>
      </c>
      <c r="D67" s="130">
        <v>21</v>
      </c>
      <c r="E67" s="124">
        <v>4.7034581616197811E-4</v>
      </c>
      <c r="F67" s="130">
        <v>155</v>
      </c>
      <c r="G67" s="124">
        <v>3.4716000716717432E-3</v>
      </c>
      <c r="H67" s="130">
        <v>44472</v>
      </c>
      <c r="I67" s="124">
        <v>0.9960580541121663</v>
      </c>
      <c r="J67" s="107">
        <v>44648</v>
      </c>
    </row>
    <row r="68" spans="1:10">
      <c r="A68" s="41" t="s">
        <v>179</v>
      </c>
      <c r="B68" s="127">
        <v>1893</v>
      </c>
      <c r="C68" s="82">
        <v>1.7654629560546146E-2</v>
      </c>
      <c r="D68" s="127">
        <v>699</v>
      </c>
      <c r="E68" s="82">
        <v>6.5190628963664853E-3</v>
      </c>
      <c r="F68" s="127">
        <v>55</v>
      </c>
      <c r="G68" s="82">
        <v>5.1294486309035286E-4</v>
      </c>
      <c r="H68" s="127">
        <v>104632</v>
      </c>
      <c r="I68" s="82">
        <v>0.97582630754308741</v>
      </c>
      <c r="J68" s="44">
        <v>107224</v>
      </c>
    </row>
    <row r="69" spans="1:10">
      <c r="A69" s="55" t="s">
        <v>187</v>
      </c>
      <c r="B69" s="125">
        <v>3127</v>
      </c>
      <c r="C69" s="124">
        <v>1.4903747622883235E-2</v>
      </c>
      <c r="D69" s="125">
        <v>423</v>
      </c>
      <c r="E69" s="124">
        <v>2.0160809864021773E-3</v>
      </c>
      <c r="F69" s="125">
        <v>1577</v>
      </c>
      <c r="G69" s="124">
        <v>7.5162168216459414E-3</v>
      </c>
      <c r="H69" s="125">
        <v>204923</v>
      </c>
      <c r="I69" s="124">
        <v>0.97669353185932239</v>
      </c>
      <c r="J69" s="107">
        <v>209813</v>
      </c>
    </row>
    <row r="70" spans="1:10">
      <c r="A70" s="41" t="s">
        <v>180</v>
      </c>
      <c r="B70" s="127">
        <v>969</v>
      </c>
      <c r="C70" s="82">
        <v>7.9891169923324273E-3</v>
      </c>
      <c r="D70" s="127">
        <v>1063</v>
      </c>
      <c r="E70" s="82">
        <v>8.7641190535081206E-3</v>
      </c>
      <c r="F70" s="127">
        <v>745</v>
      </c>
      <c r="G70" s="82">
        <v>6.1423035699563035E-3</v>
      </c>
      <c r="H70" s="127">
        <v>118513</v>
      </c>
      <c r="I70" s="82">
        <v>0.97710446038420318</v>
      </c>
      <c r="J70" s="44">
        <v>121290</v>
      </c>
    </row>
    <row r="71" spans="1:10">
      <c r="A71" s="55" t="s">
        <v>181</v>
      </c>
      <c r="B71" s="130">
        <v>379</v>
      </c>
      <c r="C71" s="124">
        <v>3.8700717852365443E-3</v>
      </c>
      <c r="D71" s="130">
        <v>655</v>
      </c>
      <c r="E71" s="124">
        <v>6.6883826367544492E-3</v>
      </c>
      <c r="F71" s="130">
        <v>387</v>
      </c>
      <c r="G71" s="124">
        <v>3.9517619548457587E-3</v>
      </c>
      <c r="H71" s="130">
        <v>96687</v>
      </c>
      <c r="I71" s="124">
        <v>0.98729717862576716</v>
      </c>
      <c r="J71" s="107">
        <v>97931</v>
      </c>
    </row>
    <row r="72" spans="1:10">
      <c r="A72" s="41" t="s">
        <v>182</v>
      </c>
      <c r="B72" s="127">
        <v>1209</v>
      </c>
      <c r="C72" s="82">
        <v>6.5662627699961439E-3</v>
      </c>
      <c r="D72" s="127">
        <v>204</v>
      </c>
      <c r="E72" s="82">
        <v>1.1079550083368183E-3</v>
      </c>
      <c r="F72" s="127">
        <v>144</v>
      </c>
      <c r="G72" s="82">
        <v>7.8208588823775415E-4</v>
      </c>
      <c r="H72" s="127">
        <v>182656</v>
      </c>
      <c r="I72" s="82">
        <v>0.9920325000135779</v>
      </c>
      <c r="J72" s="44">
        <v>184123</v>
      </c>
    </row>
    <row r="73" spans="1:10">
      <c r="A73" s="55" t="s">
        <v>183</v>
      </c>
      <c r="B73" s="125">
        <v>5840</v>
      </c>
      <c r="C73" s="124">
        <v>2.3348139145314181E-2</v>
      </c>
      <c r="D73" s="125">
        <v>2234</v>
      </c>
      <c r="E73" s="124">
        <v>8.9314628168890211E-3</v>
      </c>
      <c r="F73" s="125">
        <v>1419</v>
      </c>
      <c r="G73" s="124">
        <v>5.6731180560275381E-3</v>
      </c>
      <c r="H73" s="125">
        <v>241826</v>
      </c>
      <c r="I73" s="124">
        <v>0.96681285906759362</v>
      </c>
      <c r="J73" s="107">
        <v>250127</v>
      </c>
    </row>
    <row r="74" spans="1:10">
      <c r="A74" s="59" t="s">
        <v>11</v>
      </c>
      <c r="B74" s="119">
        <v>107840</v>
      </c>
      <c r="C74" s="118">
        <v>8.813450777359599E-3</v>
      </c>
      <c r="D74" s="119">
        <v>56089</v>
      </c>
      <c r="E74" s="118">
        <v>4.5839914748824415E-3</v>
      </c>
      <c r="F74" s="119">
        <v>48308</v>
      </c>
      <c r="G74" s="118">
        <v>3.9480728871725468E-3</v>
      </c>
      <c r="H74" s="119">
        <v>12051246</v>
      </c>
      <c r="I74" s="118">
        <v>0.98491342198490128</v>
      </c>
      <c r="J74" s="62">
        <v>12235843</v>
      </c>
    </row>
    <row r="75" spans="1:10">
      <c r="A75" s="34" t="s">
        <v>405</v>
      </c>
    </row>
    <row r="76" spans="1:10">
      <c r="A76" s="34" t="s">
        <v>406</v>
      </c>
      <c r="C76" s="108"/>
    </row>
    <row r="79" spans="1:10" ht="14" customHeight="1"/>
  </sheetData>
  <mergeCells count="38">
    <mergeCell ref="H12:I12"/>
    <mergeCell ref="J12:J13"/>
    <mergeCell ref="J19:J20"/>
    <mergeCell ref="A19:A20"/>
    <mergeCell ref="B19:C19"/>
    <mergeCell ref="D19:E19"/>
    <mergeCell ref="F19:G19"/>
    <mergeCell ref="H19:I19"/>
    <mergeCell ref="A6:J6"/>
    <mergeCell ref="J26:J27"/>
    <mergeCell ref="J43:J44"/>
    <mergeCell ref="J35:J36"/>
    <mergeCell ref="B43:C43"/>
    <mergeCell ref="D43:E43"/>
    <mergeCell ref="F43:G43"/>
    <mergeCell ref="H43:I43"/>
    <mergeCell ref="F26:G26"/>
    <mergeCell ref="H26:I26"/>
    <mergeCell ref="D26:E26"/>
    <mergeCell ref="A11:A13"/>
    <mergeCell ref="B11:J11"/>
    <mergeCell ref="B12:C12"/>
    <mergeCell ref="D12:E12"/>
    <mergeCell ref="F12:G12"/>
    <mergeCell ref="D49:E49"/>
    <mergeCell ref="F49:G49"/>
    <mergeCell ref="H49:I49"/>
    <mergeCell ref="J49:J50"/>
    <mergeCell ref="B35:C35"/>
    <mergeCell ref="D35:E35"/>
    <mergeCell ref="F35:G35"/>
    <mergeCell ref="H35:I35"/>
    <mergeCell ref="A49:A50"/>
    <mergeCell ref="A35:A36"/>
    <mergeCell ref="A26:A27"/>
    <mergeCell ref="A43:A44"/>
    <mergeCell ref="B26:C26"/>
    <mergeCell ref="B49:C49"/>
  </mergeCells>
  <phoneticPr fontId="0" type="noConversion"/>
  <pageMargins left="0.7" right="0.7" top="0.75" bottom="0.75" header="0.3" footer="0.3"/>
  <pageSetup orientation="portrait" horizontalDpi="4294967292" verticalDpi="4294967292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47"/>
  <dimension ref="A1:IP76"/>
  <sheetViews>
    <sheetView showGridLines="0" topLeftCell="A38" zoomScale="90" zoomScaleNormal="90" workbookViewId="0">
      <selection activeCell="A77" sqref="A77"/>
    </sheetView>
  </sheetViews>
  <sheetFormatPr baseColWidth="10" defaultColWidth="9.1640625" defaultRowHeight="15"/>
  <cols>
    <col min="1" max="1" width="22.83203125" style="28" bestFit="1" customWidth="1"/>
    <col min="2" max="2" width="13.1640625" style="28" bestFit="1" customWidth="1"/>
    <col min="3" max="3" width="9.83203125" style="28" customWidth="1"/>
    <col min="4" max="4" width="13.1640625" style="28" bestFit="1" customWidth="1"/>
    <col min="5" max="5" width="7" style="28" bestFit="1" customWidth="1"/>
    <col min="6" max="6" width="15.6640625" style="28" customWidth="1"/>
    <col min="7" max="7" width="7" style="28" bestFit="1" customWidth="1"/>
    <col min="8" max="8" width="12.5" style="28" customWidth="1"/>
    <col min="9" max="9" width="7" style="28" bestFit="1" customWidth="1"/>
    <col min="10" max="10" width="13.1640625" style="28" bestFit="1" customWidth="1"/>
    <col min="11" max="11" width="9.1640625" style="28"/>
    <col min="12" max="13" width="16.6640625" style="28" customWidth="1"/>
    <col min="14" max="16384" width="9.1640625" style="28"/>
  </cols>
  <sheetData>
    <row r="1" spans="1:10" s="34" customFormat="1" ht="13"/>
    <row r="2" spans="1:10" s="34" customFormat="1" ht="13"/>
    <row r="3" spans="1:10" s="34" customFormat="1" ht="13"/>
    <row r="4" spans="1:10" s="34" customFormat="1" ht="13"/>
    <row r="5" spans="1:10" s="34" customFormat="1" ht="13"/>
    <row r="6" spans="1:10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</row>
    <row r="7" spans="1:10" s="34" customFormat="1" ht="15" customHeight="1">
      <c r="A7" s="33" t="s">
        <v>161</v>
      </c>
      <c r="B7" s="33"/>
      <c r="C7" s="33"/>
      <c r="D7" s="33"/>
      <c r="E7" s="33"/>
      <c r="F7" s="33"/>
      <c r="G7" s="33"/>
      <c r="H7" s="33"/>
      <c r="I7" s="459"/>
      <c r="J7" s="459"/>
    </row>
    <row r="8" spans="1:10" s="34" customFormat="1" ht="15" customHeight="1">
      <c r="A8" s="33" t="s">
        <v>320</v>
      </c>
      <c r="B8" s="33"/>
      <c r="C8" s="33"/>
      <c r="D8" s="33"/>
      <c r="E8" s="33"/>
      <c r="F8" s="33"/>
      <c r="G8" s="33"/>
      <c r="H8" s="33"/>
      <c r="I8" s="459"/>
      <c r="J8" s="459"/>
    </row>
    <row r="9" spans="1:10" s="34" customFormat="1" ht="15" customHeight="1">
      <c r="A9" s="33" t="s">
        <v>3</v>
      </c>
      <c r="B9" s="33"/>
      <c r="C9" s="33"/>
      <c r="D9" s="33"/>
      <c r="E9" s="33"/>
      <c r="F9" s="33"/>
      <c r="G9" s="33"/>
      <c r="H9" s="33"/>
      <c r="I9" s="459"/>
      <c r="J9" s="459"/>
    </row>
    <row r="10" spans="1:10" s="34" customFormat="1" ht="15" customHeight="1">
      <c r="A10" s="35" t="s">
        <v>404</v>
      </c>
      <c r="B10" s="35"/>
      <c r="C10" s="35"/>
      <c r="D10" s="35"/>
      <c r="E10" s="35"/>
      <c r="F10" s="35"/>
      <c r="G10" s="35"/>
      <c r="H10" s="33"/>
      <c r="I10" s="459"/>
      <c r="J10" s="459"/>
    </row>
    <row r="11" spans="1:10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</row>
    <row r="12" spans="1:10" s="29" customFormat="1" ht="12" customHeight="1">
      <c r="A12" s="533"/>
      <c r="B12" s="560" t="s">
        <v>162</v>
      </c>
      <c r="C12" s="561"/>
      <c r="D12" s="560" t="s">
        <v>163</v>
      </c>
      <c r="E12" s="561"/>
      <c r="F12" s="560" t="s">
        <v>164</v>
      </c>
      <c r="G12" s="561"/>
      <c r="H12" s="560" t="s">
        <v>165</v>
      </c>
      <c r="I12" s="561"/>
      <c r="J12" s="562" t="s">
        <v>11</v>
      </c>
    </row>
    <row r="13" spans="1:10" s="29" customFormat="1" ht="13">
      <c r="A13" s="534"/>
      <c r="B13" s="36" t="s">
        <v>29</v>
      </c>
      <c r="C13" s="37" t="s">
        <v>12</v>
      </c>
      <c r="D13" s="36" t="s">
        <v>29</v>
      </c>
      <c r="E13" s="37" t="s">
        <v>12</v>
      </c>
      <c r="F13" s="36" t="s">
        <v>29</v>
      </c>
      <c r="G13" s="37" t="s">
        <v>12</v>
      </c>
      <c r="H13" s="36" t="s">
        <v>29</v>
      </c>
      <c r="I13" s="37" t="s">
        <v>12</v>
      </c>
      <c r="J13" s="563"/>
    </row>
    <row r="14" spans="1:10" s="29" customFormat="1" ht="28">
      <c r="A14" s="100" t="s">
        <v>3</v>
      </c>
      <c r="B14" s="171">
        <v>6632109</v>
      </c>
      <c r="C14" s="197">
        <v>0.54301096926356252</v>
      </c>
      <c r="D14" s="171">
        <v>6215734</v>
      </c>
      <c r="E14" s="197">
        <v>0.5089198238485646</v>
      </c>
      <c r="F14" s="460">
        <v>2327318</v>
      </c>
      <c r="G14" s="197">
        <v>0.19055163341925407</v>
      </c>
      <c r="H14" s="171">
        <v>1991221</v>
      </c>
      <c r="I14" s="197">
        <v>0.16303333452872384</v>
      </c>
      <c r="J14" s="40">
        <v>12213582</v>
      </c>
    </row>
    <row r="15" spans="1:10" s="29" customFormat="1" ht="14">
      <c r="A15" s="41" t="s">
        <v>159</v>
      </c>
      <c r="B15" s="165">
        <v>2913247</v>
      </c>
      <c r="C15" s="198">
        <v>0.62954441531454675</v>
      </c>
      <c r="D15" s="165">
        <v>1959999</v>
      </c>
      <c r="E15" s="198">
        <v>0.42355022573509771</v>
      </c>
      <c r="F15" s="461">
        <v>767202</v>
      </c>
      <c r="G15" s="198">
        <v>0.16579017656867093</v>
      </c>
      <c r="H15" s="165">
        <v>872624</v>
      </c>
      <c r="I15" s="198">
        <v>0.1885715718129774</v>
      </c>
      <c r="J15" s="44">
        <v>4627548</v>
      </c>
    </row>
    <row r="16" spans="1:10" s="29" customFormat="1" ht="14">
      <c r="A16" s="45" t="s">
        <v>160</v>
      </c>
      <c r="B16" s="168">
        <v>3718863</v>
      </c>
      <c r="C16" s="199">
        <v>0.49022493176276299</v>
      </c>
      <c r="D16" s="168">
        <v>4255735</v>
      </c>
      <c r="E16" s="199">
        <v>0.56099603560964795</v>
      </c>
      <c r="F16" s="462">
        <v>1560116</v>
      </c>
      <c r="G16" s="199">
        <v>0.20565634164044083</v>
      </c>
      <c r="H16" s="168">
        <v>1118597</v>
      </c>
      <c r="I16" s="199">
        <v>0.1474547833558352</v>
      </c>
      <c r="J16" s="48">
        <v>7586034</v>
      </c>
    </row>
    <row r="17" spans="1:250" s="29" customFormat="1">
      <c r="A17" s="34" t="s">
        <v>30</v>
      </c>
      <c r="B17" s="9"/>
      <c r="C17" s="200"/>
      <c r="D17" s="9"/>
      <c r="E17" s="200"/>
      <c r="F17" s="9"/>
      <c r="G17" s="200"/>
      <c r="H17" s="9"/>
      <c r="I17" s="200"/>
      <c r="J17" s="30"/>
      <c r="T17" s="31"/>
      <c r="AD17" s="31"/>
      <c r="AN17" s="31"/>
      <c r="AX17" s="31"/>
      <c r="BH17" s="31"/>
      <c r="BR17" s="31"/>
      <c r="CB17" s="31"/>
      <c r="CL17" s="31"/>
      <c r="CV17" s="31"/>
      <c r="DF17" s="31"/>
      <c r="DP17" s="31"/>
      <c r="DZ17" s="31"/>
      <c r="EJ17" s="31"/>
      <c r="ET17" s="31"/>
      <c r="FD17" s="31"/>
      <c r="FN17" s="31"/>
      <c r="FX17" s="31"/>
      <c r="GH17" s="31"/>
      <c r="GR17" s="31"/>
      <c r="HB17" s="31"/>
      <c r="HL17" s="31"/>
      <c r="HV17" s="31"/>
      <c r="IF17" s="31"/>
      <c r="IP17" s="31"/>
    </row>
    <row r="18" spans="1:250" s="29" customFormat="1">
      <c r="A18" s="31"/>
      <c r="B18" s="9"/>
      <c r="C18" s="200"/>
      <c r="D18" s="9"/>
      <c r="E18" s="200"/>
      <c r="F18" s="9"/>
      <c r="G18" s="200"/>
      <c r="H18" s="9"/>
      <c r="I18" s="200"/>
      <c r="J18" s="30"/>
    </row>
    <row r="19" spans="1:250" s="29" customFormat="1" ht="13">
      <c r="A19" s="536" t="s">
        <v>14</v>
      </c>
      <c r="B19" s="587" t="s">
        <v>162</v>
      </c>
      <c r="C19" s="588"/>
      <c r="D19" s="587" t="s">
        <v>163</v>
      </c>
      <c r="E19" s="588"/>
      <c r="F19" s="587" t="s">
        <v>164</v>
      </c>
      <c r="G19" s="588"/>
      <c r="H19" s="587" t="s">
        <v>165</v>
      </c>
      <c r="I19" s="588"/>
      <c r="J19" s="589" t="s">
        <v>11</v>
      </c>
    </row>
    <row r="20" spans="1:250" s="29" customFormat="1" ht="13">
      <c r="A20" s="536"/>
      <c r="B20" s="290" t="s">
        <v>29</v>
      </c>
      <c r="C20" s="291" t="s">
        <v>12</v>
      </c>
      <c r="D20" s="290" t="s">
        <v>29</v>
      </c>
      <c r="E20" s="291" t="s">
        <v>12</v>
      </c>
      <c r="F20" s="290" t="s">
        <v>29</v>
      </c>
      <c r="G20" s="291" t="s">
        <v>12</v>
      </c>
      <c r="H20" s="290" t="s">
        <v>29</v>
      </c>
      <c r="I20" s="291" t="s">
        <v>12</v>
      </c>
      <c r="J20" s="563">
        <v>12065548</v>
      </c>
    </row>
    <row r="21" spans="1:250" s="29" customFormat="1" ht="14">
      <c r="A21" s="101" t="s">
        <v>15</v>
      </c>
      <c r="B21" s="166">
        <v>353466</v>
      </c>
      <c r="C21" s="201">
        <v>0.64690089110704818</v>
      </c>
      <c r="D21" s="166">
        <v>156261</v>
      </c>
      <c r="E21" s="201">
        <v>0.28598331988162495</v>
      </c>
      <c r="F21" s="166">
        <v>105346</v>
      </c>
      <c r="G21" s="201">
        <v>0.19280049926884932</v>
      </c>
      <c r="H21" s="166">
        <v>89308</v>
      </c>
      <c r="I21" s="201">
        <v>0.16344832256281583</v>
      </c>
      <c r="J21" s="54">
        <v>546399</v>
      </c>
    </row>
    <row r="22" spans="1:250" s="29" customFormat="1" ht="14">
      <c r="A22" s="41" t="s">
        <v>16</v>
      </c>
      <c r="B22" s="165">
        <v>4411876</v>
      </c>
      <c r="C22" s="198">
        <v>0.60011855803181702</v>
      </c>
      <c r="D22" s="165">
        <v>3809051</v>
      </c>
      <c r="E22" s="198">
        <v>0.51812022676740022</v>
      </c>
      <c r="F22" s="165">
        <v>1253197</v>
      </c>
      <c r="G22" s="198">
        <v>0.17046416911304826</v>
      </c>
      <c r="H22" s="165">
        <v>1057520</v>
      </c>
      <c r="I22" s="198">
        <v>0.14384751010450136</v>
      </c>
      <c r="J22" s="44">
        <v>7351674</v>
      </c>
    </row>
    <row r="23" spans="1:250" s="29" customFormat="1" ht="14">
      <c r="A23" s="45" t="s">
        <v>17</v>
      </c>
      <c r="B23" s="168">
        <v>1865295</v>
      </c>
      <c r="C23" s="199">
        <v>0.43237807186169241</v>
      </c>
      <c r="D23" s="168">
        <v>2250422</v>
      </c>
      <c r="E23" s="199">
        <v>0.5216510660432444</v>
      </c>
      <c r="F23" s="168">
        <v>968774</v>
      </c>
      <c r="G23" s="199">
        <v>0.22456321074668575</v>
      </c>
      <c r="H23" s="168">
        <v>844393</v>
      </c>
      <c r="I23" s="199">
        <v>0.19573151551551365</v>
      </c>
      <c r="J23" s="48">
        <v>4314037</v>
      </c>
    </row>
    <row r="24" spans="1:250" s="29" customFormat="1">
      <c r="A24" s="34" t="s">
        <v>30</v>
      </c>
      <c r="B24" s="5"/>
      <c r="C24" s="200"/>
      <c r="D24" s="5"/>
      <c r="E24" s="200"/>
      <c r="F24" s="5"/>
      <c r="G24" s="200"/>
      <c r="H24" s="5"/>
      <c r="I24" s="200"/>
      <c r="J24" s="30"/>
    </row>
    <row r="25" spans="1:250" s="29" customFormat="1">
      <c r="A25" s="31"/>
      <c r="B25" s="5"/>
      <c r="C25" s="200"/>
      <c r="D25" s="5"/>
      <c r="E25" s="200"/>
      <c r="F25" s="5"/>
      <c r="G25" s="200"/>
      <c r="H25" s="5"/>
      <c r="I25" s="200"/>
      <c r="J25" s="30"/>
    </row>
    <row r="26" spans="1:250" s="29" customFormat="1" ht="13">
      <c r="A26" s="536" t="s">
        <v>168</v>
      </c>
      <c r="B26" s="587" t="s">
        <v>162</v>
      </c>
      <c r="C26" s="588"/>
      <c r="D26" s="587" t="s">
        <v>163</v>
      </c>
      <c r="E26" s="588"/>
      <c r="F26" s="587" t="s">
        <v>164</v>
      </c>
      <c r="G26" s="588"/>
      <c r="H26" s="587" t="s">
        <v>165</v>
      </c>
      <c r="I26" s="588"/>
      <c r="J26" s="589" t="s">
        <v>11</v>
      </c>
    </row>
    <row r="27" spans="1:250" s="29" customFormat="1" ht="13">
      <c r="A27" s="536" t="s">
        <v>166</v>
      </c>
      <c r="B27" s="290" t="s">
        <v>29</v>
      </c>
      <c r="C27" s="291" t="s">
        <v>12</v>
      </c>
      <c r="D27" s="290" t="s">
        <v>29</v>
      </c>
      <c r="E27" s="291" t="s">
        <v>12</v>
      </c>
      <c r="F27" s="290" t="s">
        <v>29</v>
      </c>
      <c r="G27" s="291" t="s">
        <v>12</v>
      </c>
      <c r="H27" s="290" t="s">
        <v>29</v>
      </c>
      <c r="I27" s="291" t="s">
        <v>12</v>
      </c>
      <c r="J27" s="563">
        <v>12065548</v>
      </c>
    </row>
    <row r="28" spans="1:250" s="29" customFormat="1" ht="14">
      <c r="A28" s="101" t="s">
        <v>19</v>
      </c>
      <c r="B28" s="166">
        <v>496139</v>
      </c>
      <c r="C28" s="202">
        <v>0.41217280488088553</v>
      </c>
      <c r="D28" s="166">
        <v>637395</v>
      </c>
      <c r="E28" s="202">
        <v>0.52952274456765547</v>
      </c>
      <c r="F28" s="166">
        <v>278084</v>
      </c>
      <c r="G28" s="202">
        <v>0.23102127079809523</v>
      </c>
      <c r="H28" s="166">
        <v>256892</v>
      </c>
      <c r="I28" s="202">
        <v>0.21341578910640052</v>
      </c>
      <c r="J28" s="54">
        <v>1203716</v>
      </c>
    </row>
    <row r="29" spans="1:250" s="29" customFormat="1" ht="14">
      <c r="A29" s="41" t="s">
        <v>20</v>
      </c>
      <c r="B29" s="165">
        <v>1650187</v>
      </c>
      <c r="C29" s="198">
        <v>0.49221611147998279</v>
      </c>
      <c r="D29" s="165">
        <v>1996707</v>
      </c>
      <c r="E29" s="198">
        <v>0.59557574705464411</v>
      </c>
      <c r="F29" s="165">
        <v>703558</v>
      </c>
      <c r="G29" s="198">
        <v>0.20985656956492429</v>
      </c>
      <c r="H29" s="165">
        <v>563123</v>
      </c>
      <c r="I29" s="198">
        <v>0.16796775962054139</v>
      </c>
      <c r="J29" s="44">
        <v>3352566</v>
      </c>
    </row>
    <row r="30" spans="1:250" s="29" customFormat="1" ht="14">
      <c r="A30" s="55" t="s">
        <v>21</v>
      </c>
      <c r="B30" s="163">
        <v>2437668</v>
      </c>
      <c r="C30" s="203">
        <v>0.59017165003526262</v>
      </c>
      <c r="D30" s="163">
        <v>2068847</v>
      </c>
      <c r="E30" s="203">
        <v>0.50087823594538017</v>
      </c>
      <c r="F30" s="163">
        <v>771944</v>
      </c>
      <c r="G30" s="203">
        <v>0.18689151443708527</v>
      </c>
      <c r="H30" s="163">
        <v>553976</v>
      </c>
      <c r="I30" s="203">
        <v>0.13412036831920288</v>
      </c>
      <c r="J30" s="107">
        <v>4130439</v>
      </c>
    </row>
    <row r="31" spans="1:250" s="29" customFormat="1" ht="14">
      <c r="A31" s="41" t="s">
        <v>167</v>
      </c>
      <c r="B31" s="165">
        <v>856027</v>
      </c>
      <c r="C31" s="198">
        <v>0.56968733404053973</v>
      </c>
      <c r="D31" s="165">
        <v>748878</v>
      </c>
      <c r="E31" s="198">
        <v>0.49837950361567018</v>
      </c>
      <c r="F31" s="165">
        <v>255444</v>
      </c>
      <c r="G31" s="198">
        <v>0.1699983894861396</v>
      </c>
      <c r="H31" s="165">
        <v>224015</v>
      </c>
      <c r="I31" s="198">
        <v>0.14908233985036862</v>
      </c>
      <c r="J31" s="44">
        <v>1502626</v>
      </c>
    </row>
    <row r="32" spans="1:250" s="29" customFormat="1" ht="14">
      <c r="A32" s="45" t="s">
        <v>23</v>
      </c>
      <c r="B32" s="168">
        <v>1189290</v>
      </c>
      <c r="C32" s="199">
        <v>0.58855842306784389</v>
      </c>
      <c r="D32" s="168">
        <v>763783</v>
      </c>
      <c r="E32" s="199">
        <v>0.37798259301434217</v>
      </c>
      <c r="F32" s="168">
        <v>318023</v>
      </c>
      <c r="G32" s="199">
        <v>0.15738391425077561</v>
      </c>
      <c r="H32" s="168">
        <v>392849</v>
      </c>
      <c r="I32" s="199">
        <v>0.19441396795044052</v>
      </c>
      <c r="J32" s="48">
        <v>2020683</v>
      </c>
    </row>
    <row r="33" spans="1:10" s="29" customFormat="1">
      <c r="A33" s="34" t="s">
        <v>30</v>
      </c>
      <c r="B33" s="5"/>
      <c r="C33" s="200"/>
      <c r="D33" s="5"/>
      <c r="E33" s="200"/>
      <c r="F33" s="5"/>
      <c r="G33" s="200"/>
      <c r="H33" s="5"/>
      <c r="I33" s="200"/>
      <c r="J33" s="30"/>
    </row>
    <row r="34" spans="1:10" s="29" customFormat="1">
      <c r="A34" s="34"/>
      <c r="B34" s="5"/>
      <c r="C34" s="200"/>
      <c r="D34" s="5"/>
      <c r="E34" s="200"/>
      <c r="F34" s="5"/>
      <c r="G34" s="200"/>
      <c r="H34" s="5"/>
      <c r="I34" s="200"/>
      <c r="J34" s="30"/>
    </row>
    <row r="35" spans="1:10" s="29" customFormat="1" ht="13">
      <c r="A35" s="536" t="s">
        <v>24</v>
      </c>
      <c r="B35" s="587" t="s">
        <v>162</v>
      </c>
      <c r="C35" s="588"/>
      <c r="D35" s="587" t="s">
        <v>163</v>
      </c>
      <c r="E35" s="588"/>
      <c r="F35" s="587" t="s">
        <v>164</v>
      </c>
      <c r="G35" s="588"/>
      <c r="H35" s="587" t="s">
        <v>165</v>
      </c>
      <c r="I35" s="588"/>
      <c r="J35" s="589" t="s">
        <v>11</v>
      </c>
    </row>
    <row r="36" spans="1:10" s="29" customFormat="1" ht="13">
      <c r="A36" s="536"/>
      <c r="B36" s="290" t="s">
        <v>29</v>
      </c>
      <c r="C36" s="291" t="s">
        <v>12</v>
      </c>
      <c r="D36" s="290" t="s">
        <v>29</v>
      </c>
      <c r="E36" s="291" t="s">
        <v>12</v>
      </c>
      <c r="F36" s="290" t="s">
        <v>29</v>
      </c>
      <c r="G36" s="291" t="s">
        <v>12</v>
      </c>
      <c r="H36" s="290" t="s">
        <v>29</v>
      </c>
      <c r="I36" s="291" t="s">
        <v>12</v>
      </c>
      <c r="J36" s="563">
        <v>12065548</v>
      </c>
    </row>
    <row r="37" spans="1:10" s="29" customFormat="1" ht="14">
      <c r="A37" s="101" t="s">
        <v>25</v>
      </c>
      <c r="B37" s="166">
        <v>36717</v>
      </c>
      <c r="C37" s="202">
        <v>2.5807208896623562E-2</v>
      </c>
      <c r="D37" s="166">
        <v>125450</v>
      </c>
      <c r="E37" s="202">
        <v>8.817480611382808E-2</v>
      </c>
      <c r="F37" s="166">
        <v>135580</v>
      </c>
      <c r="G37" s="202">
        <v>9.529486020655889E-2</v>
      </c>
      <c r="H37" s="166">
        <v>1154293</v>
      </c>
      <c r="I37" s="202">
        <v>0.8113157550701392</v>
      </c>
      <c r="J37" s="54">
        <v>1422742</v>
      </c>
    </row>
    <row r="38" spans="1:10" s="29" customFormat="1" ht="14">
      <c r="A38" s="41" t="s">
        <v>26</v>
      </c>
      <c r="B38" s="165">
        <v>1283361</v>
      </c>
      <c r="C38" s="198">
        <v>0.49612086944789896</v>
      </c>
      <c r="D38" s="165">
        <v>767907</v>
      </c>
      <c r="E38" s="198">
        <v>0.29685699385841374</v>
      </c>
      <c r="F38" s="165">
        <v>400515</v>
      </c>
      <c r="G38" s="198">
        <v>0.15483083094072927</v>
      </c>
      <c r="H38" s="165">
        <v>279148</v>
      </c>
      <c r="I38" s="198">
        <v>0.1079128541888386</v>
      </c>
      <c r="J38" s="44">
        <v>2586791</v>
      </c>
    </row>
    <row r="39" spans="1:10" s="29" customFormat="1" ht="14">
      <c r="A39" s="55" t="s">
        <v>27</v>
      </c>
      <c r="B39" s="163">
        <v>1808744</v>
      </c>
      <c r="C39" s="203">
        <v>0.59357028748751328</v>
      </c>
      <c r="D39" s="163">
        <v>1857120</v>
      </c>
      <c r="E39" s="203">
        <v>0.60944569950131722</v>
      </c>
      <c r="F39" s="163">
        <v>479650</v>
      </c>
      <c r="G39" s="203">
        <v>0.15740535332439845</v>
      </c>
      <c r="H39" s="163">
        <v>187677</v>
      </c>
      <c r="I39" s="203">
        <v>6.1589418317237833E-2</v>
      </c>
      <c r="J39" s="107">
        <v>3047228</v>
      </c>
    </row>
    <row r="40" spans="1:10" s="29" customFormat="1" ht="14">
      <c r="A40" s="59" t="s">
        <v>28</v>
      </c>
      <c r="B40" s="161">
        <v>3503288</v>
      </c>
      <c r="C40" s="204">
        <v>0.67935045241059411</v>
      </c>
      <c r="D40" s="161">
        <v>3465257</v>
      </c>
      <c r="E40" s="204">
        <v>0.6719755585806757</v>
      </c>
      <c r="F40" s="161">
        <v>1311572</v>
      </c>
      <c r="G40" s="204">
        <v>0.25433736294848375</v>
      </c>
      <c r="H40" s="161">
        <v>370103</v>
      </c>
      <c r="I40" s="204">
        <v>7.1769617710139191E-2</v>
      </c>
      <c r="J40" s="62">
        <v>5156820</v>
      </c>
    </row>
    <row r="41" spans="1:10" s="29" customFormat="1" ht="14">
      <c r="A41" s="34" t="s">
        <v>30</v>
      </c>
      <c r="B41" s="5"/>
      <c r="C41" s="200"/>
      <c r="D41" s="5"/>
      <c r="E41" s="200"/>
      <c r="F41" s="5"/>
      <c r="G41" s="200"/>
      <c r="H41" s="5"/>
      <c r="I41" s="200"/>
    </row>
    <row r="42" spans="1:10" s="29" customFormat="1" ht="14">
      <c r="A42" s="34"/>
      <c r="B42" s="5"/>
      <c r="C42" s="200"/>
      <c r="D42" s="5"/>
      <c r="E42" s="200"/>
      <c r="F42" s="5"/>
      <c r="G42" s="200"/>
      <c r="H42" s="5"/>
      <c r="I42" s="200"/>
    </row>
    <row r="43" spans="1:10" s="29" customFormat="1" ht="13">
      <c r="A43" s="537" t="s">
        <v>219</v>
      </c>
      <c r="B43" s="587" t="s">
        <v>162</v>
      </c>
      <c r="C43" s="588"/>
      <c r="D43" s="587" t="s">
        <v>163</v>
      </c>
      <c r="E43" s="588"/>
      <c r="F43" s="587" t="s">
        <v>164</v>
      </c>
      <c r="G43" s="588"/>
      <c r="H43" s="587" t="s">
        <v>165</v>
      </c>
      <c r="I43" s="588"/>
      <c r="J43" s="589" t="s">
        <v>11</v>
      </c>
    </row>
    <row r="44" spans="1:10" s="29" customFormat="1" ht="13">
      <c r="A44" s="538"/>
      <c r="B44" s="290" t="s">
        <v>29</v>
      </c>
      <c r="C44" s="291" t="s">
        <v>12</v>
      </c>
      <c r="D44" s="290" t="s">
        <v>29</v>
      </c>
      <c r="E44" s="291" t="s">
        <v>12</v>
      </c>
      <c r="F44" s="290" t="s">
        <v>29</v>
      </c>
      <c r="G44" s="291" t="s">
        <v>12</v>
      </c>
      <c r="H44" s="290" t="s">
        <v>29</v>
      </c>
      <c r="I44" s="291" t="s">
        <v>12</v>
      </c>
      <c r="J44" s="563">
        <v>12065548</v>
      </c>
    </row>
    <row r="45" spans="1:10" s="29" customFormat="1" ht="14">
      <c r="A45" s="181" t="s">
        <v>194</v>
      </c>
      <c r="B45" s="112">
        <v>3484736</v>
      </c>
      <c r="C45" s="205">
        <v>0.52793079083206373</v>
      </c>
      <c r="D45" s="112">
        <v>2962265</v>
      </c>
      <c r="E45" s="205">
        <v>0.44877744084606219</v>
      </c>
      <c r="F45" s="112">
        <v>1243380</v>
      </c>
      <c r="G45" s="205">
        <v>0.18836967469121663</v>
      </c>
      <c r="H45" s="112">
        <v>1212189</v>
      </c>
      <c r="I45" s="205">
        <v>0.18364429827910309</v>
      </c>
      <c r="J45" s="427">
        <v>6600744</v>
      </c>
    </row>
    <row r="46" spans="1:10" s="29" customFormat="1" ht="14">
      <c r="A46" s="59" t="s">
        <v>195</v>
      </c>
      <c r="B46" s="19">
        <v>3147374</v>
      </c>
      <c r="C46" s="206">
        <v>0.5607456621312894</v>
      </c>
      <c r="D46" s="19">
        <v>3253468</v>
      </c>
      <c r="E46" s="206">
        <v>0.57964768975118997</v>
      </c>
      <c r="F46" s="19">
        <v>1083938</v>
      </c>
      <c r="G46" s="206">
        <v>0.19311766937112196</v>
      </c>
      <c r="H46" s="19">
        <v>779032</v>
      </c>
      <c r="I46" s="206">
        <v>0.13879469508913228</v>
      </c>
      <c r="J46" s="62">
        <v>5612837</v>
      </c>
    </row>
    <row r="47" spans="1:10" s="29" customFormat="1">
      <c r="A47" s="34" t="s">
        <v>30</v>
      </c>
      <c r="B47" s="186"/>
      <c r="C47" s="186"/>
      <c r="D47" s="186"/>
      <c r="E47" s="186"/>
      <c r="F47" s="186"/>
      <c r="G47" s="186"/>
      <c r="H47" s="186"/>
      <c r="I47" s="186"/>
      <c r="J47" s="185"/>
    </row>
    <row r="48" spans="1:10" s="29" customFormat="1" ht="13"/>
    <row r="49" spans="1:10" s="29" customFormat="1" ht="13">
      <c r="A49" s="564" t="s">
        <v>191</v>
      </c>
      <c r="B49" s="587" t="s">
        <v>162</v>
      </c>
      <c r="C49" s="588"/>
      <c r="D49" s="587" t="s">
        <v>163</v>
      </c>
      <c r="E49" s="588"/>
      <c r="F49" s="587" t="s">
        <v>164</v>
      </c>
      <c r="G49" s="588"/>
      <c r="H49" s="587" t="s">
        <v>165</v>
      </c>
      <c r="I49" s="588"/>
      <c r="J49" s="589" t="s">
        <v>11</v>
      </c>
    </row>
    <row r="50" spans="1:10" s="29" customFormat="1" ht="13">
      <c r="A50" s="565"/>
      <c r="B50" s="290" t="s">
        <v>29</v>
      </c>
      <c r="C50" s="291" t="s">
        <v>12</v>
      </c>
      <c r="D50" s="290" t="s">
        <v>29</v>
      </c>
      <c r="E50" s="291" t="s">
        <v>12</v>
      </c>
      <c r="F50" s="290" t="s">
        <v>29</v>
      </c>
      <c r="G50" s="291" t="s">
        <v>12</v>
      </c>
      <c r="H50" s="290" t="s">
        <v>29</v>
      </c>
      <c r="I50" s="291" t="s">
        <v>12</v>
      </c>
      <c r="J50" s="563">
        <v>12065548</v>
      </c>
    </row>
    <row r="51" spans="1:10" s="29" customFormat="1" ht="14">
      <c r="A51" s="55" t="s">
        <v>173</v>
      </c>
      <c r="B51" s="112">
        <v>78158</v>
      </c>
      <c r="C51" s="111">
        <v>0.52750649613606448</v>
      </c>
      <c r="D51" s="112">
        <v>83280</v>
      </c>
      <c r="E51" s="111">
        <v>0.56207606384773734</v>
      </c>
      <c r="F51" s="112">
        <v>49419</v>
      </c>
      <c r="G51" s="111">
        <v>0.3335403097897614</v>
      </c>
      <c r="H51" s="112">
        <v>18011</v>
      </c>
      <c r="I51" s="111">
        <v>0.12156042250194041</v>
      </c>
      <c r="J51" s="107">
        <v>148165</v>
      </c>
    </row>
    <row r="52" spans="1:10" s="29" customFormat="1" ht="14">
      <c r="A52" s="41" t="s">
        <v>190</v>
      </c>
      <c r="B52" s="127">
        <v>544332</v>
      </c>
      <c r="C52" s="82">
        <v>0.70621570812677659</v>
      </c>
      <c r="D52" s="127">
        <v>436652</v>
      </c>
      <c r="E52" s="82">
        <v>0.56651180049119521</v>
      </c>
      <c r="F52" s="127">
        <v>135181</v>
      </c>
      <c r="G52" s="82">
        <v>0.17538367327345405</v>
      </c>
      <c r="H52" s="127">
        <v>53205</v>
      </c>
      <c r="I52" s="82">
        <v>6.9028105551180441E-2</v>
      </c>
      <c r="J52" s="44">
        <v>770773</v>
      </c>
    </row>
    <row r="53" spans="1:10" s="29" customFormat="1" ht="14">
      <c r="A53" s="55" t="s">
        <v>174</v>
      </c>
      <c r="B53" s="125">
        <v>2330030</v>
      </c>
      <c r="C53" s="124">
        <v>0.54346801836851599</v>
      </c>
      <c r="D53" s="125">
        <v>2165864</v>
      </c>
      <c r="E53" s="124">
        <v>0.50517710764913226</v>
      </c>
      <c r="F53" s="125">
        <v>728982</v>
      </c>
      <c r="G53" s="124">
        <v>0.17003146009549985</v>
      </c>
      <c r="H53" s="125">
        <v>727227</v>
      </c>
      <c r="I53" s="124">
        <v>0.16962211499168714</v>
      </c>
      <c r="J53" s="107">
        <v>4287336</v>
      </c>
    </row>
    <row r="54" spans="1:10">
      <c r="A54" s="41" t="s">
        <v>184</v>
      </c>
      <c r="B54" s="127">
        <v>389640</v>
      </c>
      <c r="C54" s="82">
        <v>0.7332840261741973</v>
      </c>
      <c r="D54" s="127">
        <v>356775</v>
      </c>
      <c r="E54" s="82">
        <v>0.6714336527006961</v>
      </c>
      <c r="F54" s="127">
        <v>129845</v>
      </c>
      <c r="G54" s="82">
        <v>0.24436214038237514</v>
      </c>
      <c r="H54" s="127">
        <v>51812</v>
      </c>
      <c r="I54" s="82">
        <v>9.7507730120463793E-2</v>
      </c>
      <c r="J54" s="44">
        <v>531363</v>
      </c>
    </row>
    <row r="55" spans="1:10">
      <c r="A55" s="55" t="s">
        <v>213</v>
      </c>
      <c r="B55" s="130">
        <v>747603</v>
      </c>
      <c r="C55" s="124">
        <v>0.58166140066553129</v>
      </c>
      <c r="D55" s="130">
        <v>612183</v>
      </c>
      <c r="E55" s="124">
        <v>0.47629988275010521</v>
      </c>
      <c r="F55" s="130">
        <v>189989</v>
      </c>
      <c r="G55" s="124">
        <v>0.1478181171705352</v>
      </c>
      <c r="H55" s="130">
        <v>223659</v>
      </c>
      <c r="I55" s="124">
        <v>0.17401456014950722</v>
      </c>
      <c r="J55" s="107">
        <v>1285289</v>
      </c>
    </row>
    <row r="56" spans="1:10">
      <c r="A56" s="41" t="s">
        <v>175</v>
      </c>
      <c r="B56" s="127">
        <v>153359</v>
      </c>
      <c r="C56" s="82">
        <v>0.35991063193640976</v>
      </c>
      <c r="D56" s="127">
        <v>220156</v>
      </c>
      <c r="E56" s="82">
        <v>0.51667319873363948</v>
      </c>
      <c r="F56" s="127">
        <v>67203</v>
      </c>
      <c r="G56" s="82">
        <v>0.15771538806344945</v>
      </c>
      <c r="H56" s="127">
        <v>83179</v>
      </c>
      <c r="I56" s="82">
        <v>0.19520867020415253</v>
      </c>
      <c r="J56" s="44">
        <v>426103</v>
      </c>
    </row>
    <row r="57" spans="1:10">
      <c r="A57" s="55" t="s">
        <v>215</v>
      </c>
      <c r="B57" s="125">
        <v>223958</v>
      </c>
      <c r="C57" s="124">
        <v>0.58010739179874782</v>
      </c>
      <c r="D57" s="125">
        <v>130703</v>
      </c>
      <c r="E57" s="124">
        <v>0.33855355214045374</v>
      </c>
      <c r="F57" s="125">
        <v>44798</v>
      </c>
      <c r="G57" s="124">
        <v>0.11603805596495909</v>
      </c>
      <c r="H57" s="125">
        <v>49797</v>
      </c>
      <c r="I57" s="124">
        <v>0.12898671978407669</v>
      </c>
      <c r="J57" s="107">
        <v>386063</v>
      </c>
    </row>
    <row r="58" spans="1:10">
      <c r="A58" s="41" t="s">
        <v>176</v>
      </c>
      <c r="B58" s="127">
        <v>33200</v>
      </c>
      <c r="C58" s="82">
        <v>0.41231479986587349</v>
      </c>
      <c r="D58" s="127">
        <v>29576</v>
      </c>
      <c r="E58" s="82">
        <v>0.36730790725400825</v>
      </c>
      <c r="F58" s="127">
        <v>27860</v>
      </c>
      <c r="G58" s="82">
        <v>0.34599669651395287</v>
      </c>
      <c r="H58" s="127">
        <v>13119</v>
      </c>
      <c r="I58" s="82">
        <v>0.16292644154940947</v>
      </c>
      <c r="J58" s="44">
        <v>80521</v>
      </c>
    </row>
    <row r="59" spans="1:10">
      <c r="A59" s="55" t="s">
        <v>189</v>
      </c>
      <c r="B59" s="130">
        <v>88039</v>
      </c>
      <c r="C59" s="124">
        <v>0.32906609055774422</v>
      </c>
      <c r="D59" s="130">
        <v>89002</v>
      </c>
      <c r="E59" s="124">
        <v>0.3326655254128324</v>
      </c>
      <c r="F59" s="130">
        <v>26555</v>
      </c>
      <c r="G59" s="124">
        <v>9.9255444005053414E-2</v>
      </c>
      <c r="H59" s="130">
        <v>125859</v>
      </c>
      <c r="I59" s="124">
        <v>0.47042707313244275</v>
      </c>
      <c r="J59" s="107">
        <v>267542</v>
      </c>
    </row>
    <row r="60" spans="1:10">
      <c r="A60" s="41" t="s">
        <v>186</v>
      </c>
      <c r="B60" s="127">
        <v>122149</v>
      </c>
      <c r="C60" s="82">
        <v>0.56265747859212412</v>
      </c>
      <c r="D60" s="127">
        <v>133640</v>
      </c>
      <c r="E60" s="82">
        <v>0.61558871082899957</v>
      </c>
      <c r="F60" s="127">
        <v>74663</v>
      </c>
      <c r="G60" s="82">
        <v>0.34392172939707866</v>
      </c>
      <c r="H60" s="127">
        <v>25827</v>
      </c>
      <c r="I60" s="82">
        <v>0.1189674471309531</v>
      </c>
      <c r="J60" s="44">
        <v>217093</v>
      </c>
    </row>
    <row r="61" spans="1:10">
      <c r="A61" s="55" t="s">
        <v>217</v>
      </c>
      <c r="B61" s="125">
        <v>1067113</v>
      </c>
      <c r="C61" s="124">
        <v>0.57219389259765674</v>
      </c>
      <c r="D61" s="125">
        <v>1089491</v>
      </c>
      <c r="E61" s="124">
        <v>0.58419314190728977</v>
      </c>
      <c r="F61" s="125">
        <v>515463</v>
      </c>
      <c r="G61" s="124">
        <v>0.27639507761602189</v>
      </c>
      <c r="H61" s="125">
        <v>187716</v>
      </c>
      <c r="I61" s="124">
        <v>0.10065470924153462</v>
      </c>
      <c r="J61" s="107">
        <v>1864950</v>
      </c>
    </row>
    <row r="62" spans="1:10">
      <c r="A62" s="41" t="s">
        <v>188</v>
      </c>
      <c r="B62" s="127">
        <v>102703</v>
      </c>
      <c r="C62" s="82">
        <v>0.65413007063379336</v>
      </c>
      <c r="D62" s="127">
        <v>72131</v>
      </c>
      <c r="E62" s="82">
        <v>0.45941263765309825</v>
      </c>
      <c r="F62" s="127">
        <v>57454</v>
      </c>
      <c r="G62" s="82">
        <v>0.36593272911398855</v>
      </c>
      <c r="H62" s="127">
        <v>6694</v>
      </c>
      <c r="I62" s="82">
        <v>4.2635041749730901E-2</v>
      </c>
      <c r="J62" s="44">
        <v>157007</v>
      </c>
    </row>
    <row r="63" spans="1:10">
      <c r="A63" s="55" t="s">
        <v>177</v>
      </c>
      <c r="B63" s="130">
        <v>94347</v>
      </c>
      <c r="C63" s="124">
        <v>0.5802612642532935</v>
      </c>
      <c r="D63" s="130">
        <v>104167</v>
      </c>
      <c r="E63" s="124">
        <v>0.64065709681784078</v>
      </c>
      <c r="F63" s="130">
        <v>38516</v>
      </c>
      <c r="G63" s="124">
        <v>0.23688450988351353</v>
      </c>
      <c r="H63" s="130">
        <v>17146</v>
      </c>
      <c r="I63" s="124">
        <v>0.10545284573846514</v>
      </c>
      <c r="J63" s="107">
        <v>162594</v>
      </c>
    </row>
    <row r="64" spans="1:10">
      <c r="A64" s="41" t="s">
        <v>178</v>
      </c>
      <c r="B64" s="127">
        <v>83241</v>
      </c>
      <c r="C64" s="82">
        <v>0.44622237946672672</v>
      </c>
      <c r="D64" s="127">
        <v>82997</v>
      </c>
      <c r="E64" s="82">
        <v>0.4449143910885251</v>
      </c>
      <c r="F64" s="127">
        <v>21092</v>
      </c>
      <c r="G64" s="82">
        <v>0.11306594620093703</v>
      </c>
      <c r="H64" s="127">
        <v>39424</v>
      </c>
      <c r="I64" s="82">
        <v>0.21133661402549506</v>
      </c>
      <c r="J64" s="44">
        <v>186546</v>
      </c>
    </row>
    <row r="65" spans="1:10">
      <c r="A65" s="55" t="s">
        <v>214</v>
      </c>
      <c r="B65" s="125">
        <v>165491</v>
      </c>
      <c r="C65" s="124">
        <v>0.50858495059850339</v>
      </c>
      <c r="D65" s="125">
        <v>156229</v>
      </c>
      <c r="E65" s="124">
        <v>0.48012108360607875</v>
      </c>
      <c r="F65" s="125">
        <v>101925</v>
      </c>
      <c r="G65" s="124">
        <v>0.31323468399944682</v>
      </c>
      <c r="H65" s="125">
        <v>36416</v>
      </c>
      <c r="I65" s="124">
        <v>0.11191321317168365</v>
      </c>
      <c r="J65" s="107">
        <v>325395</v>
      </c>
    </row>
    <row r="66" spans="1:10">
      <c r="A66" s="41" t="s">
        <v>171</v>
      </c>
      <c r="B66" s="127">
        <v>68308</v>
      </c>
      <c r="C66" s="82">
        <v>0.55110207506373643</v>
      </c>
      <c r="D66" s="127">
        <v>76568</v>
      </c>
      <c r="E66" s="82">
        <v>0.61774292445218959</v>
      </c>
      <c r="F66" s="127">
        <v>30496</v>
      </c>
      <c r="G66" s="82">
        <v>0.24603866137412464</v>
      </c>
      <c r="H66" s="127">
        <v>11668</v>
      </c>
      <c r="I66" s="82">
        <v>9.4136250685771458E-2</v>
      </c>
      <c r="J66" s="44">
        <v>123948</v>
      </c>
    </row>
    <row r="67" spans="1:10">
      <c r="A67" s="55" t="s">
        <v>172</v>
      </c>
      <c r="B67" s="130">
        <v>20552</v>
      </c>
      <c r="C67" s="124">
        <v>0.46031177208385593</v>
      </c>
      <c r="D67" s="130">
        <v>19390</v>
      </c>
      <c r="E67" s="124">
        <v>0.43428597025622651</v>
      </c>
      <c r="F67" s="130">
        <v>9453</v>
      </c>
      <c r="G67" s="124">
        <v>0.21172280953234188</v>
      </c>
      <c r="H67" s="130">
        <v>14965</v>
      </c>
      <c r="I67" s="124">
        <v>0.33517738756495252</v>
      </c>
      <c r="J67" s="107">
        <v>44648</v>
      </c>
    </row>
    <row r="68" spans="1:10">
      <c r="A68" s="41" t="s">
        <v>179</v>
      </c>
      <c r="B68" s="127">
        <v>63021</v>
      </c>
      <c r="C68" s="82">
        <v>0.5877508766694024</v>
      </c>
      <c r="D68" s="127">
        <v>30860</v>
      </c>
      <c r="E68" s="82">
        <v>0.28780869954487803</v>
      </c>
      <c r="F68" s="127">
        <v>10386</v>
      </c>
      <c r="G68" s="82">
        <v>9.6862642691934647E-2</v>
      </c>
      <c r="H68" s="127">
        <v>29635</v>
      </c>
      <c r="I68" s="82">
        <v>0.27638401850332017</v>
      </c>
      <c r="J68" s="44">
        <v>107224</v>
      </c>
    </row>
    <row r="69" spans="1:10">
      <c r="A69" s="55" t="s">
        <v>187</v>
      </c>
      <c r="B69" s="125">
        <v>133904</v>
      </c>
      <c r="C69" s="124">
        <v>0.63820640284443764</v>
      </c>
      <c r="D69" s="125">
        <v>103275</v>
      </c>
      <c r="E69" s="124">
        <v>0.49222402806308474</v>
      </c>
      <c r="F69" s="125">
        <v>49335</v>
      </c>
      <c r="G69" s="124">
        <v>0.23513795618002697</v>
      </c>
      <c r="H69" s="125">
        <v>19297</v>
      </c>
      <c r="I69" s="124">
        <v>9.197237540095228E-2</v>
      </c>
      <c r="J69" s="107">
        <v>209813</v>
      </c>
    </row>
    <row r="70" spans="1:10">
      <c r="A70" s="41" t="s">
        <v>180</v>
      </c>
      <c r="B70" s="127">
        <v>70463</v>
      </c>
      <c r="C70" s="82">
        <v>0.58094649187896774</v>
      </c>
      <c r="D70" s="127">
        <v>67197</v>
      </c>
      <c r="E70" s="82">
        <v>0.55401929260450156</v>
      </c>
      <c r="F70" s="127">
        <v>29456</v>
      </c>
      <c r="G70" s="82">
        <v>0.24285596504246021</v>
      </c>
      <c r="H70" s="127">
        <v>14892</v>
      </c>
      <c r="I70" s="82">
        <v>0.12278011377689835</v>
      </c>
      <c r="J70" s="44">
        <v>121290</v>
      </c>
    </row>
    <row r="71" spans="1:10">
      <c r="A71" s="55" t="s">
        <v>181</v>
      </c>
      <c r="B71" s="130">
        <v>34868</v>
      </c>
      <c r="C71" s="124">
        <v>0.35604660424176204</v>
      </c>
      <c r="D71" s="130">
        <v>32081</v>
      </c>
      <c r="E71" s="124">
        <v>0.3275877914041519</v>
      </c>
      <c r="F71" s="130">
        <v>29506</v>
      </c>
      <c r="G71" s="124">
        <v>0.30129376806118596</v>
      </c>
      <c r="H71" s="130">
        <v>16354</v>
      </c>
      <c r="I71" s="124">
        <v>0.16699512922363705</v>
      </c>
      <c r="J71" s="107">
        <v>97931</v>
      </c>
    </row>
    <row r="72" spans="1:10">
      <c r="A72" s="41" t="s">
        <v>182</v>
      </c>
      <c r="B72" s="127">
        <v>88267</v>
      </c>
      <c r="C72" s="82">
        <v>0.479391493729735</v>
      </c>
      <c r="D72" s="127">
        <v>101815</v>
      </c>
      <c r="E72" s="82">
        <v>0.55297274104810368</v>
      </c>
      <c r="F72" s="127">
        <v>45647</v>
      </c>
      <c r="G72" s="82">
        <v>0.2479157954193664</v>
      </c>
      <c r="H72" s="127">
        <v>27582</v>
      </c>
      <c r="I72" s="82">
        <v>0.14980203450953983</v>
      </c>
      <c r="J72" s="44">
        <v>184123</v>
      </c>
    </row>
    <row r="73" spans="1:10">
      <c r="A73" s="55" t="s">
        <v>183</v>
      </c>
      <c r="B73" s="125">
        <v>116417</v>
      </c>
      <c r="C73" s="124">
        <v>0.46543156076713027</v>
      </c>
      <c r="D73" s="125">
        <v>132102</v>
      </c>
      <c r="E73" s="124">
        <v>0.52813970502984486</v>
      </c>
      <c r="F73" s="125">
        <v>48132</v>
      </c>
      <c r="G73" s="124">
        <v>0.19243024543531886</v>
      </c>
      <c r="H73" s="125">
        <v>44941</v>
      </c>
      <c r="I73" s="124">
        <v>0.17967272625506242</v>
      </c>
      <c r="J73" s="107">
        <v>250127</v>
      </c>
    </row>
    <row r="74" spans="1:10">
      <c r="A74" s="59" t="s">
        <v>11</v>
      </c>
      <c r="B74" s="119">
        <v>6819163</v>
      </c>
      <c r="C74" s="118">
        <v>0.55731043623230536</v>
      </c>
      <c r="D74" s="119">
        <v>6326135</v>
      </c>
      <c r="E74" s="118">
        <v>0.51701668614087315</v>
      </c>
      <c r="F74" s="119">
        <v>2461357</v>
      </c>
      <c r="G74" s="118">
        <v>0.20115957682686841</v>
      </c>
      <c r="H74" s="119">
        <v>1838427</v>
      </c>
      <c r="I74" s="118">
        <v>0.15024931261376923</v>
      </c>
      <c r="J74" s="62">
        <v>12235843</v>
      </c>
    </row>
    <row r="75" spans="1:10">
      <c r="A75" s="34" t="s">
        <v>405</v>
      </c>
    </row>
    <row r="76" spans="1:10">
      <c r="A76" s="28" t="s">
        <v>406</v>
      </c>
    </row>
  </sheetData>
  <mergeCells count="38">
    <mergeCell ref="A6:J6"/>
    <mergeCell ref="J43:J44"/>
    <mergeCell ref="J19:J20"/>
    <mergeCell ref="H35:I35"/>
    <mergeCell ref="A43:A44"/>
    <mergeCell ref="A35:A36"/>
    <mergeCell ref="B35:C35"/>
    <mergeCell ref="D35:E35"/>
    <mergeCell ref="F35:G35"/>
    <mergeCell ref="J35:J36"/>
    <mergeCell ref="B43:C43"/>
    <mergeCell ref="D43:E43"/>
    <mergeCell ref="D19:E19"/>
    <mergeCell ref="F19:G19"/>
    <mergeCell ref="H19:I19"/>
    <mergeCell ref="F43:G43"/>
    <mergeCell ref="H43:I43"/>
    <mergeCell ref="A11:A13"/>
    <mergeCell ref="B11:J11"/>
    <mergeCell ref="B12:C12"/>
    <mergeCell ref="A26:A27"/>
    <mergeCell ref="B26:C26"/>
    <mergeCell ref="D26:E26"/>
    <mergeCell ref="F26:G26"/>
    <mergeCell ref="H26:I26"/>
    <mergeCell ref="J26:J27"/>
    <mergeCell ref="D12:E12"/>
    <mergeCell ref="F12:G12"/>
    <mergeCell ref="H12:I12"/>
    <mergeCell ref="J12:J13"/>
    <mergeCell ref="A19:A20"/>
    <mergeCell ref="B19:C19"/>
    <mergeCell ref="J49:J50"/>
    <mergeCell ref="A49:A50"/>
    <mergeCell ref="B49:C49"/>
    <mergeCell ref="D49:E49"/>
    <mergeCell ref="F49:G49"/>
    <mergeCell ref="H49:I49"/>
  </mergeCells>
  <phoneticPr fontId="0" type="noConversion"/>
  <pageMargins left="0.7" right="0.7" top="0.75" bottom="0.75" header="0.3" footer="0.3"/>
  <pageSetup orientation="portrait" horizontalDpi="4294967292" verticalDpi="4294967292"/>
  <headerFooter alignWithMargins="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48"/>
  <dimension ref="A6:H76"/>
  <sheetViews>
    <sheetView showGridLines="0" topLeftCell="A40" zoomScale="70" zoomScaleNormal="70" workbookViewId="0">
      <selection activeCell="J67" sqref="J67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9.8320312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16384" width="11.5" style="34"/>
  </cols>
  <sheetData>
    <row r="6" spans="1:8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</row>
    <row r="7" spans="1:8" ht="15" customHeight="1">
      <c r="A7" s="33" t="s">
        <v>120</v>
      </c>
      <c r="B7" s="33"/>
      <c r="C7" s="33"/>
      <c r="D7" s="33"/>
      <c r="E7" s="33"/>
      <c r="F7" s="33"/>
      <c r="G7" s="33"/>
      <c r="H7" s="33"/>
    </row>
    <row r="8" spans="1:8" ht="15" customHeight="1">
      <c r="A8" s="33" t="s">
        <v>289</v>
      </c>
      <c r="B8" s="33"/>
      <c r="C8" s="33"/>
      <c r="D8" s="33"/>
      <c r="E8" s="33"/>
      <c r="F8" s="33"/>
      <c r="G8" s="33"/>
      <c r="H8" s="33"/>
    </row>
    <row r="9" spans="1:8" ht="15" customHeight="1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>
      <c r="A10" s="35" t="s">
        <v>404</v>
      </c>
      <c r="B10" s="35"/>
      <c r="C10" s="35"/>
      <c r="D10" s="35"/>
      <c r="E10" s="35"/>
      <c r="F10" s="35"/>
      <c r="G10" s="35"/>
      <c r="H10" s="33"/>
    </row>
    <row r="11" spans="1:8" ht="14">
      <c r="A11" s="532" t="s">
        <v>13</v>
      </c>
      <c r="B11" s="535"/>
      <c r="C11" s="535"/>
      <c r="D11" s="535"/>
      <c r="E11" s="535"/>
      <c r="F11" s="535"/>
      <c r="G11" s="535"/>
      <c r="H11" s="535"/>
    </row>
    <row r="12" spans="1:8" ht="33.75" customHeight="1">
      <c r="A12" s="533"/>
      <c r="B12" s="560" t="s">
        <v>43</v>
      </c>
      <c r="C12" s="561"/>
      <c r="D12" s="560" t="s">
        <v>42</v>
      </c>
      <c r="E12" s="561"/>
      <c r="F12" s="529" t="s">
        <v>121</v>
      </c>
      <c r="G12" s="530"/>
      <c r="H12" s="562" t="s">
        <v>11</v>
      </c>
    </row>
    <row r="13" spans="1:8" ht="17.25" customHeight="1">
      <c r="A13" s="534"/>
      <c r="B13" s="36" t="s">
        <v>122</v>
      </c>
      <c r="C13" s="37" t="s">
        <v>12</v>
      </c>
      <c r="D13" s="36" t="s">
        <v>122</v>
      </c>
      <c r="E13" s="37" t="s">
        <v>12</v>
      </c>
      <c r="F13" s="36" t="s">
        <v>122</v>
      </c>
      <c r="G13" s="37" t="s">
        <v>12</v>
      </c>
      <c r="H13" s="563"/>
    </row>
    <row r="14" spans="1:8" ht="28">
      <c r="A14" s="100" t="s">
        <v>3</v>
      </c>
      <c r="B14" s="142">
        <v>3353234</v>
      </c>
      <c r="C14" s="141">
        <v>0.8715611734506632</v>
      </c>
      <c r="D14" s="142">
        <v>56319</v>
      </c>
      <c r="E14" s="141">
        <v>1.4638242880624465E-2</v>
      </c>
      <c r="F14" s="142">
        <v>437836</v>
      </c>
      <c r="G14" s="141">
        <v>0.11380084358531034</v>
      </c>
      <c r="H14" s="140">
        <v>3847388</v>
      </c>
    </row>
    <row r="15" spans="1:8">
      <c r="A15" s="41" t="s">
        <v>4</v>
      </c>
      <c r="B15" s="15">
        <v>1198900</v>
      </c>
      <c r="C15" s="82">
        <v>0.86571177697288992</v>
      </c>
      <c r="D15" s="15">
        <v>13202</v>
      </c>
      <c r="E15" s="82">
        <v>9.5330109930737289E-3</v>
      </c>
      <c r="F15" s="15">
        <v>172769</v>
      </c>
      <c r="G15" s="82">
        <v>0.12475448994564119</v>
      </c>
      <c r="H15" s="16">
        <v>1384872</v>
      </c>
    </row>
    <row r="16" spans="1:8">
      <c r="A16" s="45" t="s">
        <v>5</v>
      </c>
      <c r="B16" s="138">
        <v>2154334</v>
      </c>
      <c r="C16" s="137">
        <v>0.8748504071240929</v>
      </c>
      <c r="D16" s="138">
        <v>43117</v>
      </c>
      <c r="E16" s="137">
        <v>1.7509320747836461E-2</v>
      </c>
      <c r="F16" s="138">
        <v>265067</v>
      </c>
      <c r="G16" s="137">
        <v>0.1076406782166377</v>
      </c>
      <c r="H16" s="136">
        <v>2462517</v>
      </c>
    </row>
    <row r="17" spans="1:8">
      <c r="A17" s="34" t="s">
        <v>30</v>
      </c>
      <c r="B17" s="9"/>
      <c r="C17" s="9"/>
      <c r="D17" s="9"/>
      <c r="E17" s="9"/>
      <c r="F17" s="9"/>
      <c r="G17" s="9"/>
      <c r="H17" s="4"/>
    </row>
    <row r="18" spans="1:8">
      <c r="B18" s="9"/>
      <c r="C18" s="9"/>
      <c r="D18" s="9"/>
      <c r="E18" s="9"/>
      <c r="F18" s="9"/>
      <c r="G18" s="9"/>
      <c r="H18" s="4"/>
    </row>
    <row r="19" spans="1:8" ht="27" customHeight="1">
      <c r="A19" s="536" t="s">
        <v>14</v>
      </c>
      <c r="B19" s="560" t="s">
        <v>43</v>
      </c>
      <c r="C19" s="561"/>
      <c r="D19" s="560" t="s">
        <v>42</v>
      </c>
      <c r="E19" s="561"/>
      <c r="F19" s="529" t="s">
        <v>121</v>
      </c>
      <c r="G19" s="530"/>
      <c r="H19" s="583" t="s">
        <v>11</v>
      </c>
    </row>
    <row r="20" spans="1:8">
      <c r="A20" s="536"/>
      <c r="B20" s="208" t="s">
        <v>122</v>
      </c>
      <c r="C20" s="209" t="s">
        <v>12</v>
      </c>
      <c r="D20" s="208" t="s">
        <v>122</v>
      </c>
      <c r="E20" s="209" t="s">
        <v>12</v>
      </c>
      <c r="F20" s="208" t="s">
        <v>122</v>
      </c>
      <c r="G20" s="209" t="s">
        <v>12</v>
      </c>
      <c r="H20" s="584"/>
    </row>
    <row r="21" spans="1:8" ht="14">
      <c r="A21" s="101" t="s">
        <v>15</v>
      </c>
      <c r="B21" s="134">
        <v>95433</v>
      </c>
      <c r="C21" s="141">
        <v>0.62000480759860455</v>
      </c>
      <c r="D21" s="134">
        <v>3592</v>
      </c>
      <c r="E21" s="141">
        <v>2.3336343496423537E-2</v>
      </c>
      <c r="F21" s="134">
        <v>54897</v>
      </c>
      <c r="G21" s="141">
        <v>0.35665235215010105</v>
      </c>
      <c r="H21" s="110">
        <v>153923</v>
      </c>
    </row>
    <row r="22" spans="1:8">
      <c r="A22" s="41" t="s">
        <v>16</v>
      </c>
      <c r="B22" s="15">
        <v>2671978</v>
      </c>
      <c r="C22" s="82">
        <v>0.88428716005795571</v>
      </c>
      <c r="D22" s="15">
        <v>39970</v>
      </c>
      <c r="E22" s="82">
        <v>1.3228012276866236E-2</v>
      </c>
      <c r="F22" s="15">
        <v>309669</v>
      </c>
      <c r="G22" s="82">
        <v>0.10248449671665975</v>
      </c>
      <c r="H22" s="16">
        <v>3021618</v>
      </c>
    </row>
    <row r="23" spans="1:8">
      <c r="A23" s="45" t="s">
        <v>17</v>
      </c>
      <c r="B23" s="138">
        <v>585822</v>
      </c>
      <c r="C23" s="137">
        <v>0.87340826650326286</v>
      </c>
      <c r="D23" s="138">
        <v>12757</v>
      </c>
      <c r="E23" s="137">
        <v>1.9019547329704456E-2</v>
      </c>
      <c r="F23" s="138">
        <v>72152</v>
      </c>
      <c r="G23" s="137">
        <v>0.10757218616703268</v>
      </c>
      <c r="H23" s="136">
        <v>670731</v>
      </c>
    </row>
    <row r="24" spans="1:8">
      <c r="A24" s="34" t="s">
        <v>30</v>
      </c>
      <c r="B24" s="5"/>
      <c r="C24" s="5"/>
      <c r="D24" s="5"/>
      <c r="E24" s="5"/>
      <c r="F24" s="5"/>
      <c r="G24" s="5"/>
      <c r="H24" s="4"/>
    </row>
    <row r="25" spans="1:8">
      <c r="B25" s="5"/>
      <c r="C25" s="5"/>
      <c r="D25" s="5"/>
      <c r="E25" s="5"/>
      <c r="F25" s="5"/>
      <c r="G25" s="5"/>
      <c r="H25" s="4"/>
    </row>
    <row r="26" spans="1:8" ht="36" customHeight="1">
      <c r="A26" s="536" t="s">
        <v>18</v>
      </c>
      <c r="B26" s="560" t="s">
        <v>43</v>
      </c>
      <c r="C26" s="561"/>
      <c r="D26" s="560" t="s">
        <v>42</v>
      </c>
      <c r="E26" s="561"/>
      <c r="F26" s="529" t="s">
        <v>121</v>
      </c>
      <c r="G26" s="530"/>
      <c r="H26" s="583" t="s">
        <v>11</v>
      </c>
    </row>
    <row r="27" spans="1:8">
      <c r="A27" s="536"/>
      <c r="B27" s="208" t="s">
        <v>122</v>
      </c>
      <c r="C27" s="209" t="s">
        <v>12</v>
      </c>
      <c r="D27" s="208" t="s">
        <v>122</v>
      </c>
      <c r="E27" s="209" t="s">
        <v>12</v>
      </c>
      <c r="F27" s="208" t="s">
        <v>122</v>
      </c>
      <c r="G27" s="209" t="s">
        <v>12</v>
      </c>
      <c r="H27" s="584"/>
    </row>
    <row r="28" spans="1:8" ht="14">
      <c r="A28" s="101" t="s">
        <v>19</v>
      </c>
      <c r="B28" s="134">
        <v>274059</v>
      </c>
      <c r="C28" s="111">
        <v>0.881893539107098</v>
      </c>
      <c r="D28" s="134">
        <v>2891</v>
      </c>
      <c r="E28" s="111">
        <v>9.3029392268037924E-3</v>
      </c>
      <c r="F28" s="134">
        <v>33812</v>
      </c>
      <c r="G28" s="111">
        <v>0.10880352166609818</v>
      </c>
      <c r="H28" s="147">
        <v>310762</v>
      </c>
    </row>
    <row r="29" spans="1:8">
      <c r="A29" s="41" t="s">
        <v>20</v>
      </c>
      <c r="B29" s="15">
        <v>867242</v>
      </c>
      <c r="C29" s="82">
        <v>0.84395722029213982</v>
      </c>
      <c r="D29" s="15">
        <v>23943</v>
      </c>
      <c r="E29" s="82">
        <v>2.3300148892067846E-2</v>
      </c>
      <c r="F29" s="15">
        <v>136405</v>
      </c>
      <c r="G29" s="82">
        <v>0.1327426308157923</v>
      </c>
      <c r="H29" s="23">
        <v>1027590</v>
      </c>
    </row>
    <row r="30" spans="1:8">
      <c r="A30" s="55" t="s">
        <v>21</v>
      </c>
      <c r="B30" s="125">
        <v>1269380</v>
      </c>
      <c r="C30" s="132">
        <v>0.8821712289782595</v>
      </c>
      <c r="D30" s="125">
        <v>18526</v>
      </c>
      <c r="E30" s="132">
        <v>1.2874871345106459E-2</v>
      </c>
      <c r="F30" s="125">
        <v>151021</v>
      </c>
      <c r="G30" s="132">
        <v>0.10495389967663404</v>
      </c>
      <c r="H30" s="147">
        <v>1438927</v>
      </c>
    </row>
    <row r="31" spans="1:8">
      <c r="A31" s="41" t="s">
        <v>22</v>
      </c>
      <c r="B31" s="15">
        <v>484604</v>
      </c>
      <c r="C31" s="82">
        <v>0.88116066411981941</v>
      </c>
      <c r="D31" s="15">
        <v>9118</v>
      </c>
      <c r="E31" s="82">
        <v>1.6579357445346124E-2</v>
      </c>
      <c r="F31" s="15">
        <v>56239</v>
      </c>
      <c r="G31" s="82">
        <v>0.10225997843483448</v>
      </c>
      <c r="H31" s="23">
        <v>549961</v>
      </c>
    </row>
    <row r="32" spans="1:8">
      <c r="A32" s="45" t="s">
        <v>23</v>
      </c>
      <c r="B32" s="138">
        <v>457733</v>
      </c>
      <c r="C32" s="137">
        <v>0.88226801898175455</v>
      </c>
      <c r="D32" s="138">
        <v>1840</v>
      </c>
      <c r="E32" s="137">
        <v>3.546550401492635E-3</v>
      </c>
      <c r="F32" s="138">
        <v>59241</v>
      </c>
      <c r="G32" s="137">
        <v>0.11418543061675282</v>
      </c>
      <c r="H32" s="136">
        <v>518814</v>
      </c>
    </row>
    <row r="33" spans="1:8">
      <c r="A33" s="34" t="s">
        <v>30</v>
      </c>
      <c r="B33" s="5"/>
      <c r="C33" s="5"/>
      <c r="D33" s="5"/>
      <c r="E33" s="5"/>
      <c r="F33" s="5"/>
      <c r="G33" s="5"/>
      <c r="H33" s="4"/>
    </row>
    <row r="34" spans="1:8">
      <c r="B34" s="5"/>
      <c r="C34" s="5"/>
      <c r="D34" s="5"/>
      <c r="E34" s="5"/>
      <c r="F34" s="5"/>
      <c r="G34" s="5"/>
      <c r="H34" s="4"/>
    </row>
    <row r="35" spans="1:8" ht="24" customHeight="1">
      <c r="A35" s="536" t="s">
        <v>24</v>
      </c>
      <c r="B35" s="560" t="s">
        <v>43</v>
      </c>
      <c r="C35" s="561"/>
      <c r="D35" s="560" t="s">
        <v>42</v>
      </c>
      <c r="E35" s="561"/>
      <c r="F35" s="529" t="s">
        <v>121</v>
      </c>
      <c r="G35" s="530"/>
      <c r="H35" s="583" t="s">
        <v>11</v>
      </c>
    </row>
    <row r="36" spans="1:8">
      <c r="A36" s="536"/>
      <c r="B36" s="208" t="s">
        <v>122</v>
      </c>
      <c r="C36" s="209" t="s">
        <v>12</v>
      </c>
      <c r="D36" s="208" t="s">
        <v>122</v>
      </c>
      <c r="E36" s="209" t="s">
        <v>12</v>
      </c>
      <c r="F36" s="208" t="s">
        <v>122</v>
      </c>
      <c r="G36" s="209" t="s">
        <v>12</v>
      </c>
      <c r="H36" s="584"/>
    </row>
    <row r="37" spans="1:8" ht="14">
      <c r="A37" s="101" t="s">
        <v>26</v>
      </c>
      <c r="B37" s="112">
        <v>199421</v>
      </c>
      <c r="C37" s="111">
        <v>0.92626860818876422</v>
      </c>
      <c r="D37" s="134">
        <v>3534</v>
      </c>
      <c r="E37" s="111">
        <v>1.6414686825053995E-2</v>
      </c>
      <c r="F37" s="134">
        <v>12339</v>
      </c>
      <c r="G37" s="111">
        <v>5.7312060196474605E-2</v>
      </c>
      <c r="H37" s="423">
        <v>215295</v>
      </c>
    </row>
    <row r="38" spans="1:8">
      <c r="A38" s="41" t="s">
        <v>27</v>
      </c>
      <c r="B38" s="127">
        <v>838318</v>
      </c>
      <c r="C38" s="82">
        <v>0.80186827566152952</v>
      </c>
      <c r="D38" s="15">
        <v>22716</v>
      </c>
      <c r="E38" s="82">
        <v>2.1728317595384215E-2</v>
      </c>
      <c r="F38" s="15">
        <v>184422</v>
      </c>
      <c r="G38" s="82">
        <v>0.17640340674308627</v>
      </c>
      <c r="H38" s="23">
        <v>1045456</v>
      </c>
    </row>
    <row r="39" spans="1:8">
      <c r="A39" s="76" t="s">
        <v>28</v>
      </c>
      <c r="B39" s="424">
        <v>2315494</v>
      </c>
      <c r="C39" s="425">
        <v>0.89517512694083978</v>
      </c>
      <c r="D39" s="424">
        <v>30069</v>
      </c>
      <c r="E39" s="425">
        <v>1.1624742232968046E-2</v>
      </c>
      <c r="F39" s="424">
        <v>241075</v>
      </c>
      <c r="G39" s="425">
        <v>9.3200130826192149E-2</v>
      </c>
      <c r="H39" s="426">
        <v>2586638</v>
      </c>
    </row>
    <row r="40" spans="1:8">
      <c r="A40" s="34" t="s">
        <v>30</v>
      </c>
      <c r="C40" s="5"/>
      <c r="D40" s="5"/>
      <c r="E40" s="4"/>
      <c r="F40" s="4"/>
      <c r="G40" s="4"/>
      <c r="H40" s="4"/>
    </row>
    <row r="41" spans="1:8">
      <c r="B41" s="5"/>
      <c r="C41" s="5"/>
      <c r="D41" s="5"/>
      <c r="E41" s="4"/>
      <c r="F41" s="4"/>
      <c r="G41" s="4"/>
      <c r="H41" s="4"/>
    </row>
    <row r="42" spans="1:8">
      <c r="A42" s="537" t="s">
        <v>219</v>
      </c>
      <c r="B42" s="560" t="s">
        <v>43</v>
      </c>
      <c r="C42" s="561"/>
      <c r="D42" s="560" t="s">
        <v>42</v>
      </c>
      <c r="E42" s="561"/>
      <c r="F42" s="529" t="s">
        <v>121</v>
      </c>
      <c r="G42" s="530"/>
      <c r="H42" s="583" t="s">
        <v>11</v>
      </c>
    </row>
    <row r="43" spans="1:8">
      <c r="A43" s="538"/>
      <c r="B43" s="208" t="s">
        <v>122</v>
      </c>
      <c r="C43" s="209" t="s">
        <v>12</v>
      </c>
      <c r="D43" s="208" t="s">
        <v>122</v>
      </c>
      <c r="E43" s="209" t="s">
        <v>12</v>
      </c>
      <c r="F43" s="208" t="s">
        <v>122</v>
      </c>
      <c r="G43" s="209" t="s">
        <v>12</v>
      </c>
      <c r="H43" s="584"/>
    </row>
    <row r="44" spans="1:8">
      <c r="A44" s="181" t="s">
        <v>194</v>
      </c>
      <c r="B44" s="112">
        <v>2042984</v>
      </c>
      <c r="C44" s="111">
        <v>0.85998870177311448</v>
      </c>
      <c r="D44" s="112">
        <v>36872</v>
      </c>
      <c r="E44" s="111">
        <v>1.5521170705095231E-2</v>
      </c>
      <c r="F44" s="112">
        <v>295737</v>
      </c>
      <c r="G44" s="111">
        <v>0.1244897065744399</v>
      </c>
      <c r="H44" s="110">
        <v>2375594</v>
      </c>
    </row>
    <row r="45" spans="1:8">
      <c r="A45" s="59" t="s">
        <v>195</v>
      </c>
      <c r="B45" s="19">
        <v>3353234</v>
      </c>
      <c r="C45" s="83">
        <v>0.8715611734506632</v>
      </c>
      <c r="D45" s="19">
        <v>56319</v>
      </c>
      <c r="E45" s="83">
        <v>1.4638242880624465E-2</v>
      </c>
      <c r="F45" s="19">
        <v>437836</v>
      </c>
      <c r="G45" s="83">
        <v>0.11380084358531034</v>
      </c>
      <c r="H45" s="17">
        <v>3847388</v>
      </c>
    </row>
    <row r="46" spans="1:8">
      <c r="A46" s="34" t="s">
        <v>30</v>
      </c>
      <c r="B46" s="15"/>
      <c r="C46" s="192"/>
      <c r="D46" s="15"/>
      <c r="E46" s="192"/>
      <c r="F46" s="15"/>
      <c r="G46" s="192"/>
      <c r="H46" s="15"/>
    </row>
    <row r="47" spans="1:8">
      <c r="B47" s="15"/>
      <c r="C47" s="192"/>
      <c r="D47" s="15"/>
      <c r="E47" s="192"/>
      <c r="F47" s="15"/>
      <c r="G47" s="192"/>
      <c r="H47" s="15"/>
    </row>
    <row r="49" spans="1:8" ht="12.75" customHeight="1">
      <c r="A49" s="564" t="s">
        <v>191</v>
      </c>
      <c r="B49" s="560" t="s">
        <v>43</v>
      </c>
      <c r="C49" s="561"/>
      <c r="D49" s="560" t="s">
        <v>42</v>
      </c>
      <c r="E49" s="561"/>
      <c r="F49" s="560" t="s">
        <v>121</v>
      </c>
      <c r="G49" s="561"/>
      <c r="H49" s="528" t="s">
        <v>11</v>
      </c>
    </row>
    <row r="50" spans="1:8">
      <c r="A50" s="565"/>
      <c r="B50" s="36" t="s">
        <v>122</v>
      </c>
      <c r="C50" s="37" t="s">
        <v>12</v>
      </c>
      <c r="D50" s="36" t="s">
        <v>122</v>
      </c>
      <c r="E50" s="37" t="s">
        <v>12</v>
      </c>
      <c r="F50" s="36" t="s">
        <v>122</v>
      </c>
      <c r="G50" s="37" t="s">
        <v>12</v>
      </c>
      <c r="H50" s="528"/>
    </row>
    <row r="51" spans="1:8">
      <c r="A51" s="55" t="s">
        <v>173</v>
      </c>
      <c r="B51" s="112">
        <v>37791</v>
      </c>
      <c r="C51" s="111">
        <v>0.90634593246354567</v>
      </c>
      <c r="D51" s="112">
        <v>480</v>
      </c>
      <c r="E51" s="111">
        <v>1.1511895625479662E-2</v>
      </c>
      <c r="F51" s="112">
        <v>3424</v>
      </c>
      <c r="G51" s="111">
        <v>8.2118188795088254E-2</v>
      </c>
      <c r="H51" s="110">
        <v>41696</v>
      </c>
    </row>
    <row r="52" spans="1:8">
      <c r="A52" s="41" t="s">
        <v>190</v>
      </c>
      <c r="B52" s="127">
        <v>260835</v>
      </c>
      <c r="C52" s="82">
        <v>0.92279688810112614</v>
      </c>
      <c r="D52" s="127">
        <v>4617</v>
      </c>
      <c r="E52" s="82">
        <v>1.6334285016822509E-2</v>
      </c>
      <c r="F52" s="127">
        <v>17206</v>
      </c>
      <c r="G52" s="82">
        <v>6.0872364738888476E-2</v>
      </c>
      <c r="H52" s="16">
        <v>282657</v>
      </c>
    </row>
    <row r="53" spans="1:8">
      <c r="A53" s="55" t="s">
        <v>174</v>
      </c>
      <c r="B53" s="125">
        <v>1151371</v>
      </c>
      <c r="C53" s="124">
        <v>0.8411584813470564</v>
      </c>
      <c r="D53" s="125">
        <v>21590</v>
      </c>
      <c r="E53" s="124">
        <v>1.5773031987328972E-2</v>
      </c>
      <c r="F53" s="125">
        <v>195831</v>
      </c>
      <c r="G53" s="124">
        <v>0.14306848666561464</v>
      </c>
      <c r="H53" s="123">
        <v>1368792</v>
      </c>
    </row>
    <row r="54" spans="1:8">
      <c r="A54" s="41" t="s">
        <v>184</v>
      </c>
      <c r="B54" s="127">
        <v>148779</v>
      </c>
      <c r="C54" s="82">
        <v>0.92715681631228652</v>
      </c>
      <c r="D54" s="127">
        <v>1380</v>
      </c>
      <c r="E54" s="82">
        <v>8.599845452052746E-3</v>
      </c>
      <c r="F54" s="127">
        <v>10309</v>
      </c>
      <c r="G54" s="82">
        <v>6.4243338235660696E-2</v>
      </c>
      <c r="H54" s="16">
        <v>160468</v>
      </c>
    </row>
    <row r="55" spans="1:8">
      <c r="A55" s="55" t="s">
        <v>213</v>
      </c>
      <c r="B55" s="130">
        <v>349210</v>
      </c>
      <c r="C55" s="124">
        <v>0.90258931294553091</v>
      </c>
      <c r="D55" s="130">
        <v>12127</v>
      </c>
      <c r="E55" s="124">
        <v>3.1344178569028533E-2</v>
      </c>
      <c r="F55" s="130">
        <v>25562</v>
      </c>
      <c r="G55" s="124">
        <v>6.606909314599714E-2</v>
      </c>
      <c r="H55" s="129">
        <v>386898</v>
      </c>
    </row>
    <row r="56" spans="1:8">
      <c r="A56" s="41" t="s">
        <v>175</v>
      </c>
      <c r="B56" s="127">
        <v>139030</v>
      </c>
      <c r="C56" s="82">
        <v>0.87923554633646583</v>
      </c>
      <c r="D56" s="127">
        <v>2570</v>
      </c>
      <c r="E56" s="82">
        <v>1.6252861641981711E-2</v>
      </c>
      <c r="F56" s="127">
        <v>16526</v>
      </c>
      <c r="G56" s="82">
        <v>0.10451159202155243</v>
      </c>
      <c r="H56" s="16">
        <v>158126</v>
      </c>
    </row>
    <row r="57" spans="1:8">
      <c r="A57" s="55" t="s">
        <v>215</v>
      </c>
      <c r="B57" s="125">
        <v>129481</v>
      </c>
      <c r="C57" s="124">
        <v>0.87802182153537356</v>
      </c>
      <c r="D57" s="125">
        <v>2286</v>
      </c>
      <c r="E57" s="124">
        <v>1.5501563040367806E-2</v>
      </c>
      <c r="F57" s="125">
        <v>15701</v>
      </c>
      <c r="G57" s="124">
        <v>0.10646983433806427</v>
      </c>
      <c r="H57" s="123">
        <v>147469</v>
      </c>
    </row>
    <row r="58" spans="1:8">
      <c r="A58" s="41" t="s">
        <v>176</v>
      </c>
      <c r="B58" s="127">
        <v>26426</v>
      </c>
      <c r="C58" s="82">
        <v>0.88168957693847594</v>
      </c>
      <c r="D58" s="127">
        <v>318</v>
      </c>
      <c r="E58" s="82">
        <v>1.0609902575737355E-2</v>
      </c>
      <c r="F58" s="127">
        <v>3229</v>
      </c>
      <c r="G58" s="82">
        <v>0.10773388495929534</v>
      </c>
      <c r="H58" s="16">
        <v>29972</v>
      </c>
    </row>
    <row r="59" spans="1:8">
      <c r="A59" s="55" t="s">
        <v>189</v>
      </c>
      <c r="B59" s="130">
        <v>66163</v>
      </c>
      <c r="C59" s="124">
        <v>0.90715020223486664</v>
      </c>
      <c r="D59" s="130">
        <v>697</v>
      </c>
      <c r="E59" s="124">
        <v>9.5564543771851657E-3</v>
      </c>
      <c r="F59" s="130">
        <v>6076</v>
      </c>
      <c r="G59" s="124">
        <v>8.3307054226365945E-2</v>
      </c>
      <c r="H59" s="129">
        <v>72935</v>
      </c>
    </row>
    <row r="60" spans="1:8">
      <c r="A60" s="41" t="s">
        <v>186</v>
      </c>
      <c r="B60" s="127">
        <v>54019</v>
      </c>
      <c r="C60" s="82">
        <v>0.94592606860805151</v>
      </c>
      <c r="D60" s="127">
        <v>583</v>
      </c>
      <c r="E60" s="82">
        <v>1.0208906088570578E-2</v>
      </c>
      <c r="F60" s="127">
        <v>2505</v>
      </c>
      <c r="G60" s="82">
        <v>4.3865025303377866E-2</v>
      </c>
      <c r="H60" s="16">
        <v>57107</v>
      </c>
    </row>
    <row r="61" spans="1:8">
      <c r="A61" s="55" t="s">
        <v>217</v>
      </c>
      <c r="B61" s="125">
        <v>476966</v>
      </c>
      <c r="C61" s="124">
        <v>0.89959637872500942</v>
      </c>
      <c r="D61" s="125">
        <v>8091</v>
      </c>
      <c r="E61" s="124">
        <v>1.5260279139947189E-2</v>
      </c>
      <c r="F61" s="125">
        <v>45143</v>
      </c>
      <c r="G61" s="124">
        <v>8.5143342135043376E-2</v>
      </c>
      <c r="H61" s="123">
        <v>530200</v>
      </c>
    </row>
    <row r="62" spans="1:8">
      <c r="A62" s="41" t="s">
        <v>188</v>
      </c>
      <c r="B62" s="127">
        <v>54671</v>
      </c>
      <c r="C62" s="82">
        <v>0.86993396451587235</v>
      </c>
      <c r="D62" s="127">
        <v>993</v>
      </c>
      <c r="E62" s="82">
        <v>1.5800779696077651E-2</v>
      </c>
      <c r="F62" s="127">
        <v>7182</v>
      </c>
      <c r="G62" s="82">
        <v>0.1142811679529</v>
      </c>
      <c r="H62" s="16">
        <v>62845</v>
      </c>
    </row>
    <row r="63" spans="1:8">
      <c r="A63" s="55" t="s">
        <v>177</v>
      </c>
      <c r="B63" s="130">
        <v>49028</v>
      </c>
      <c r="C63" s="124">
        <v>0.87896878753652807</v>
      </c>
      <c r="D63" s="130">
        <v>1481</v>
      </c>
      <c r="E63" s="124">
        <v>2.6551211029240396E-2</v>
      </c>
      <c r="F63" s="130">
        <v>5270</v>
      </c>
      <c r="G63" s="124">
        <v>9.448000143423152E-2</v>
      </c>
      <c r="H63" s="129">
        <v>55779</v>
      </c>
    </row>
    <row r="64" spans="1:8">
      <c r="A64" s="41" t="s">
        <v>178</v>
      </c>
      <c r="B64" s="127">
        <v>58975</v>
      </c>
      <c r="C64" s="82">
        <v>0.90215844946535928</v>
      </c>
      <c r="D64" s="127">
        <v>799</v>
      </c>
      <c r="E64" s="82">
        <v>1.222254516528736E-2</v>
      </c>
      <c r="F64" s="127">
        <v>5597</v>
      </c>
      <c r="G64" s="82">
        <v>8.5619005369353379E-2</v>
      </c>
      <c r="H64" s="16">
        <v>65371</v>
      </c>
    </row>
    <row r="65" spans="1:8">
      <c r="A65" s="55" t="s">
        <v>214</v>
      </c>
      <c r="B65" s="125">
        <v>82097</v>
      </c>
      <c r="C65" s="124">
        <v>0.87413488362188296</v>
      </c>
      <c r="D65" s="125">
        <v>5602</v>
      </c>
      <c r="E65" s="124">
        <v>5.9647777848761685E-2</v>
      </c>
      <c r="F65" s="125">
        <v>6218</v>
      </c>
      <c r="G65" s="124">
        <v>6.6206690943163185E-2</v>
      </c>
      <c r="H65" s="123">
        <v>93918</v>
      </c>
    </row>
    <row r="66" spans="1:8">
      <c r="A66" s="41" t="s">
        <v>171</v>
      </c>
      <c r="B66" s="127">
        <v>41238</v>
      </c>
      <c r="C66" s="82">
        <v>0.94482885029555974</v>
      </c>
      <c r="D66" s="127">
        <v>467</v>
      </c>
      <c r="E66" s="82">
        <v>1.0699720478394355E-2</v>
      </c>
      <c r="F66" s="127">
        <v>1941</v>
      </c>
      <c r="G66" s="82">
        <v>4.4471429226045918E-2</v>
      </c>
      <c r="H66" s="16">
        <v>43646</v>
      </c>
    </row>
    <row r="67" spans="1:8">
      <c r="A67" s="55" t="s">
        <v>172</v>
      </c>
      <c r="B67" s="130">
        <v>12919</v>
      </c>
      <c r="C67" s="124">
        <v>0.93426381255423774</v>
      </c>
      <c r="D67" s="130">
        <v>400</v>
      </c>
      <c r="E67" s="124">
        <v>2.8926815157651144E-2</v>
      </c>
      <c r="F67" s="130">
        <v>509</v>
      </c>
      <c r="G67" s="124">
        <v>3.6809372288111077E-2</v>
      </c>
      <c r="H67" s="129">
        <v>13828</v>
      </c>
    </row>
    <row r="68" spans="1:8">
      <c r="A68" s="41" t="s">
        <v>179</v>
      </c>
      <c r="B68" s="127">
        <v>40800</v>
      </c>
      <c r="C68" s="82">
        <v>0.86552536116591361</v>
      </c>
      <c r="D68" s="127">
        <v>901</v>
      </c>
      <c r="E68" s="82">
        <v>1.9113685059080593E-2</v>
      </c>
      <c r="F68" s="127">
        <v>5438</v>
      </c>
      <c r="G68" s="82">
        <v>0.11536095377500584</v>
      </c>
      <c r="H68" s="16">
        <v>47139</v>
      </c>
    </row>
    <row r="69" spans="1:8">
      <c r="A69" s="55" t="s">
        <v>187</v>
      </c>
      <c r="B69" s="125">
        <v>72023</v>
      </c>
      <c r="C69" s="124">
        <v>0.85154707433287224</v>
      </c>
      <c r="D69" s="125">
        <v>4836</v>
      </c>
      <c r="E69" s="124">
        <v>5.7177313517539817E-2</v>
      </c>
      <c r="F69" s="125">
        <v>7720</v>
      </c>
      <c r="G69" s="124">
        <v>9.1275612149587959E-2</v>
      </c>
      <c r="H69" s="123">
        <v>84579</v>
      </c>
    </row>
    <row r="70" spans="1:8">
      <c r="A70" s="41" t="s">
        <v>180</v>
      </c>
      <c r="B70" s="127">
        <v>44610</v>
      </c>
      <c r="C70" s="82">
        <v>0.88331386254281918</v>
      </c>
      <c r="D70" s="127">
        <v>772</v>
      </c>
      <c r="E70" s="82">
        <v>1.5286220620557194E-2</v>
      </c>
      <c r="F70" s="127">
        <v>5121</v>
      </c>
      <c r="G70" s="82">
        <v>0.10139991683662357</v>
      </c>
      <c r="H70" s="16">
        <v>50503</v>
      </c>
    </row>
    <row r="71" spans="1:8">
      <c r="A71" s="55" t="s">
        <v>181</v>
      </c>
      <c r="B71" s="130">
        <v>31937</v>
      </c>
      <c r="C71" s="124">
        <v>0.9383851442674972</v>
      </c>
      <c r="D71" s="130">
        <v>821</v>
      </c>
      <c r="E71" s="124">
        <v>2.4122935887641771E-2</v>
      </c>
      <c r="F71" s="130">
        <v>1275</v>
      </c>
      <c r="G71" s="124">
        <v>3.7462537462537464E-2</v>
      </c>
      <c r="H71" s="129">
        <v>34034</v>
      </c>
    </row>
    <row r="72" spans="1:8">
      <c r="A72" s="41" t="s">
        <v>182</v>
      </c>
      <c r="B72" s="127">
        <v>68968</v>
      </c>
      <c r="C72" s="82">
        <v>0.88556753980482794</v>
      </c>
      <c r="D72" s="127">
        <v>1546</v>
      </c>
      <c r="E72" s="82">
        <v>1.9851052901900361E-2</v>
      </c>
      <c r="F72" s="127">
        <v>7366</v>
      </c>
      <c r="G72" s="82">
        <v>9.4581407293271705E-2</v>
      </c>
      <c r="H72" s="16">
        <v>77880</v>
      </c>
    </row>
    <row r="73" spans="1:8">
      <c r="A73" s="55" t="s">
        <v>183</v>
      </c>
      <c r="B73" s="125">
        <v>75412</v>
      </c>
      <c r="C73" s="124">
        <v>0.84364791694634622</v>
      </c>
      <c r="D73" s="125">
        <v>1836</v>
      </c>
      <c r="E73" s="124">
        <v>2.0539669754329439E-2</v>
      </c>
      <c r="F73" s="125">
        <v>12140</v>
      </c>
      <c r="G73" s="124">
        <v>0.13581241329932428</v>
      </c>
      <c r="H73" s="123">
        <v>89388</v>
      </c>
    </row>
    <row r="74" spans="1:8">
      <c r="A74" s="59" t="s">
        <v>11</v>
      </c>
      <c r="B74" s="155">
        <v>3472751</v>
      </c>
      <c r="C74" s="152">
        <v>0.87801493212784087</v>
      </c>
      <c r="D74" s="155">
        <v>75193</v>
      </c>
      <c r="E74" s="152">
        <v>1.9011030964065301E-2</v>
      </c>
      <c r="F74" s="155">
        <v>407286</v>
      </c>
      <c r="G74" s="152">
        <v>0.10297403690809384</v>
      </c>
      <c r="H74" s="151">
        <v>3955230</v>
      </c>
    </row>
    <row r="75" spans="1:8">
      <c r="A75" s="34" t="s">
        <v>405</v>
      </c>
    </row>
    <row r="76" spans="1:8">
      <c r="A76" s="34" t="s">
        <v>406</v>
      </c>
    </row>
  </sheetData>
  <mergeCells count="32">
    <mergeCell ref="H19:H20"/>
    <mergeCell ref="H26:H27"/>
    <mergeCell ref="A6:H6"/>
    <mergeCell ref="A11:A13"/>
    <mergeCell ref="B11:H11"/>
    <mergeCell ref="B12:C12"/>
    <mergeCell ref="D12:E12"/>
    <mergeCell ref="F19:G19"/>
    <mergeCell ref="A19:A20"/>
    <mergeCell ref="F12:G12"/>
    <mergeCell ref="H12:H13"/>
    <mergeCell ref="B19:C19"/>
    <mergeCell ref="A26:A27"/>
    <mergeCell ref="D26:E26"/>
    <mergeCell ref="F26:G26"/>
    <mergeCell ref="D19:E19"/>
    <mergeCell ref="B26:C26"/>
    <mergeCell ref="A42:A43"/>
    <mergeCell ref="B49:C49"/>
    <mergeCell ref="B42:C42"/>
    <mergeCell ref="D49:E49"/>
    <mergeCell ref="A35:A36"/>
    <mergeCell ref="B35:C35"/>
    <mergeCell ref="D42:E42"/>
    <mergeCell ref="H35:H36"/>
    <mergeCell ref="D35:E35"/>
    <mergeCell ref="F35:G35"/>
    <mergeCell ref="A49:A50"/>
    <mergeCell ref="F49:G49"/>
    <mergeCell ref="H49:H50"/>
    <mergeCell ref="H42:H43"/>
    <mergeCell ref="F42:G4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49"/>
  <dimension ref="A6:N76"/>
  <sheetViews>
    <sheetView showGridLines="0" topLeftCell="A31" zoomScale="70" zoomScaleNormal="70" workbookViewId="0">
      <selection activeCell="M14" activeCellId="5" sqref="C14 E14 G14 I14 K14 M14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6.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8" width="12.83203125" style="34" customWidth="1"/>
    <col min="9" max="9" width="14.5" style="34" customWidth="1"/>
    <col min="10" max="10" width="12.83203125" style="34" customWidth="1"/>
    <col min="11" max="11" width="14.5" style="34" customWidth="1"/>
    <col min="12" max="16384" width="11.5" style="34"/>
  </cols>
  <sheetData>
    <row r="6" spans="1:14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</row>
    <row r="7" spans="1:14" ht="15" customHeight="1">
      <c r="A7" s="33" t="s">
        <v>124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5" customHeight="1">
      <c r="A8" s="33" t="s">
        <v>289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ht="15" customHeight="1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ht="15" customHeight="1">
      <c r="A10" s="35" t="s">
        <v>404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3"/>
      <c r="M10" s="33"/>
      <c r="N10" s="33"/>
    </row>
    <row r="11" spans="1:14" ht="14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  <c r="L11" s="535"/>
      <c r="M11" s="535"/>
      <c r="N11" s="535"/>
    </row>
    <row r="12" spans="1:14" ht="20.25" customHeight="1">
      <c r="A12" s="533"/>
      <c r="B12" s="529" t="s">
        <v>125</v>
      </c>
      <c r="C12" s="530"/>
      <c r="D12" s="529" t="s">
        <v>126</v>
      </c>
      <c r="E12" s="530"/>
      <c r="F12" s="529" t="s">
        <v>127</v>
      </c>
      <c r="G12" s="530"/>
      <c r="H12" s="529" t="s">
        <v>128</v>
      </c>
      <c r="I12" s="530"/>
      <c r="J12" s="529" t="s">
        <v>129</v>
      </c>
      <c r="K12" s="530"/>
      <c r="L12" s="529" t="s">
        <v>408</v>
      </c>
      <c r="M12" s="530"/>
      <c r="N12" s="583" t="s">
        <v>11</v>
      </c>
    </row>
    <row r="13" spans="1:14" ht="17.25" customHeight="1">
      <c r="A13" s="534"/>
      <c r="B13" s="36" t="s">
        <v>122</v>
      </c>
      <c r="C13" s="37" t="s">
        <v>12</v>
      </c>
      <c r="D13" s="36" t="s">
        <v>122</v>
      </c>
      <c r="E13" s="37" t="s">
        <v>12</v>
      </c>
      <c r="F13" s="36" t="s">
        <v>122</v>
      </c>
      <c r="G13" s="37" t="s">
        <v>12</v>
      </c>
      <c r="H13" s="36" t="s">
        <v>122</v>
      </c>
      <c r="I13" s="37" t="s">
        <v>12</v>
      </c>
      <c r="J13" s="36" t="s">
        <v>122</v>
      </c>
      <c r="K13" s="37" t="s">
        <v>12</v>
      </c>
      <c r="L13" s="36" t="s">
        <v>122</v>
      </c>
      <c r="M13" s="37" t="s">
        <v>12</v>
      </c>
      <c r="N13" s="584"/>
    </row>
    <row r="14" spans="1:14" ht="28">
      <c r="A14" s="100" t="s">
        <v>3</v>
      </c>
      <c r="B14" s="87">
        <v>2007944</v>
      </c>
      <c r="C14" s="39">
        <v>0.59880819531234619</v>
      </c>
      <c r="D14" s="87">
        <v>2547608</v>
      </c>
      <c r="E14" s="39">
        <v>0.759746561081034</v>
      </c>
      <c r="F14" s="87">
        <v>163924</v>
      </c>
      <c r="G14" s="39">
        <v>4.8885344714982612E-2</v>
      </c>
      <c r="H14" s="87">
        <v>3109</v>
      </c>
      <c r="I14" s="39">
        <v>9.2716464165638304E-4</v>
      </c>
      <c r="J14" s="87">
        <v>463441</v>
      </c>
      <c r="K14" s="39">
        <v>0.13820717552070627</v>
      </c>
      <c r="L14" s="87">
        <v>925830</v>
      </c>
      <c r="M14" s="39">
        <v>0.27610062405427122</v>
      </c>
      <c r="N14" s="88">
        <v>3353234</v>
      </c>
    </row>
    <row r="15" spans="1:14">
      <c r="A15" s="41" t="s">
        <v>4</v>
      </c>
      <c r="B15" s="89">
        <v>746230</v>
      </c>
      <c r="C15" s="43">
        <v>0.62242889315205607</v>
      </c>
      <c r="D15" s="89">
        <v>942111</v>
      </c>
      <c r="E15" s="43">
        <v>0.78581282842605726</v>
      </c>
      <c r="F15" s="89">
        <v>52859</v>
      </c>
      <c r="G15" s="43">
        <v>4.4089582116940529E-2</v>
      </c>
      <c r="H15" s="89">
        <v>1438</v>
      </c>
      <c r="I15" s="43">
        <v>1.1994328134122946E-3</v>
      </c>
      <c r="J15" s="89">
        <v>201685</v>
      </c>
      <c r="K15" s="43">
        <v>0.16822503961965135</v>
      </c>
      <c r="L15" s="89">
        <v>282917</v>
      </c>
      <c r="M15" s="43">
        <v>0.23598048210859954</v>
      </c>
      <c r="N15" s="90">
        <v>1198900</v>
      </c>
    </row>
    <row r="16" spans="1:14">
      <c r="A16" s="45" t="s">
        <v>5</v>
      </c>
      <c r="B16" s="91">
        <v>1261714</v>
      </c>
      <c r="C16" s="47">
        <v>0.58566313301465789</v>
      </c>
      <c r="D16" s="91">
        <v>1605496</v>
      </c>
      <c r="E16" s="47">
        <v>0.74524006026920619</v>
      </c>
      <c r="F16" s="91">
        <v>111065</v>
      </c>
      <c r="G16" s="47">
        <v>5.1554215827257985E-2</v>
      </c>
      <c r="H16" s="91">
        <v>1671</v>
      </c>
      <c r="I16" s="47">
        <v>7.7564574481022905E-4</v>
      </c>
      <c r="J16" s="91">
        <v>261756</v>
      </c>
      <c r="K16" s="47">
        <v>0.12150205121397147</v>
      </c>
      <c r="L16" s="91">
        <v>642913</v>
      </c>
      <c r="M16" s="47">
        <v>0.29842772754828173</v>
      </c>
      <c r="N16" s="92">
        <v>2154334</v>
      </c>
    </row>
    <row r="17" spans="1:14">
      <c r="A17" s="34" t="s">
        <v>30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4"/>
    </row>
    <row r="18" spans="1:14"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4"/>
    </row>
    <row r="19" spans="1:14" ht="12" customHeight="1">
      <c r="A19" s="536" t="s">
        <v>14</v>
      </c>
      <c r="B19" s="529" t="s">
        <v>125</v>
      </c>
      <c r="C19" s="530"/>
      <c r="D19" s="529" t="s">
        <v>126</v>
      </c>
      <c r="E19" s="530"/>
      <c r="F19" s="529" t="s">
        <v>127</v>
      </c>
      <c r="G19" s="530"/>
      <c r="H19" s="529" t="s">
        <v>128</v>
      </c>
      <c r="I19" s="530"/>
      <c r="J19" s="529" t="s">
        <v>129</v>
      </c>
      <c r="K19" s="530"/>
      <c r="L19" s="529" t="s">
        <v>408</v>
      </c>
      <c r="M19" s="530"/>
      <c r="N19" s="583" t="s">
        <v>11</v>
      </c>
    </row>
    <row r="20" spans="1:14">
      <c r="A20" s="536"/>
      <c r="B20" s="208" t="s">
        <v>122</v>
      </c>
      <c r="C20" s="209" t="s">
        <v>12</v>
      </c>
      <c r="D20" s="208" t="s">
        <v>122</v>
      </c>
      <c r="E20" s="209" t="s">
        <v>12</v>
      </c>
      <c r="F20" s="208" t="s">
        <v>122</v>
      </c>
      <c r="G20" s="209" t="s">
        <v>12</v>
      </c>
      <c r="H20" s="208" t="s">
        <v>122</v>
      </c>
      <c r="I20" s="209" t="s">
        <v>12</v>
      </c>
      <c r="J20" s="208" t="s">
        <v>122</v>
      </c>
      <c r="K20" s="209" t="s">
        <v>12</v>
      </c>
      <c r="L20" s="208" t="s">
        <v>122</v>
      </c>
      <c r="M20" s="209" t="s">
        <v>12</v>
      </c>
      <c r="N20" s="584"/>
    </row>
    <row r="21" spans="1:14" ht="14">
      <c r="A21" s="101" t="s">
        <v>15</v>
      </c>
      <c r="B21" s="95">
        <v>59620</v>
      </c>
      <c r="C21" s="52">
        <v>0.62473148701183034</v>
      </c>
      <c r="D21" s="95">
        <v>70644</v>
      </c>
      <c r="E21" s="52">
        <v>0.74024708434189435</v>
      </c>
      <c r="F21" s="95">
        <v>9603</v>
      </c>
      <c r="G21" s="52">
        <v>0.1006255697714627</v>
      </c>
      <c r="H21" s="95">
        <v>0</v>
      </c>
      <c r="I21" s="52">
        <v>0</v>
      </c>
      <c r="J21" s="95">
        <v>8616</v>
      </c>
      <c r="K21" s="52">
        <v>9.0283235358838143E-2</v>
      </c>
      <c r="L21" s="95">
        <v>17699</v>
      </c>
      <c r="M21" s="52">
        <v>0.18545995619963745</v>
      </c>
      <c r="N21" s="96">
        <v>95433</v>
      </c>
    </row>
    <row r="22" spans="1:14">
      <c r="A22" s="41" t="s">
        <v>16</v>
      </c>
      <c r="B22" s="89">
        <v>1619348</v>
      </c>
      <c r="C22" s="43">
        <v>0.60604840309313923</v>
      </c>
      <c r="D22" s="89">
        <v>2025122</v>
      </c>
      <c r="E22" s="43">
        <v>0.75791118040642547</v>
      </c>
      <c r="F22" s="89">
        <v>140387</v>
      </c>
      <c r="G22" s="43">
        <v>5.2540477503931544E-2</v>
      </c>
      <c r="H22" s="89">
        <v>1615</v>
      </c>
      <c r="I22" s="43">
        <v>6.0442114418606744E-4</v>
      </c>
      <c r="J22" s="89">
        <v>408776</v>
      </c>
      <c r="K22" s="43">
        <v>0.1529862895577733</v>
      </c>
      <c r="L22" s="89">
        <v>760174</v>
      </c>
      <c r="M22" s="43">
        <v>0.28449859991362203</v>
      </c>
      <c r="N22" s="90">
        <v>2671978</v>
      </c>
    </row>
    <row r="23" spans="1:14">
      <c r="A23" s="45" t="s">
        <v>17</v>
      </c>
      <c r="B23" s="91">
        <v>328976</v>
      </c>
      <c r="C23" s="47">
        <v>0.56156306864542471</v>
      </c>
      <c r="D23" s="91">
        <v>451841</v>
      </c>
      <c r="E23" s="47">
        <v>0.77129401080874394</v>
      </c>
      <c r="F23" s="91">
        <v>13934</v>
      </c>
      <c r="G23" s="47">
        <v>2.3785381907815002E-2</v>
      </c>
      <c r="H23" s="91">
        <v>1494</v>
      </c>
      <c r="I23" s="47">
        <v>2.5502627077849584E-3</v>
      </c>
      <c r="J23" s="91">
        <v>46049</v>
      </c>
      <c r="K23" s="47">
        <v>7.8605788106284838E-2</v>
      </c>
      <c r="L23" s="91">
        <v>147956</v>
      </c>
      <c r="M23" s="47">
        <v>0.25256135822826731</v>
      </c>
      <c r="N23" s="92">
        <v>585822</v>
      </c>
    </row>
    <row r="24" spans="1:14">
      <c r="A24" s="34" t="s">
        <v>30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spans="1:14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</row>
    <row r="26" spans="1:14" ht="12" customHeight="1">
      <c r="A26" s="536" t="s">
        <v>18</v>
      </c>
      <c r="B26" s="529" t="s">
        <v>125</v>
      </c>
      <c r="C26" s="530"/>
      <c r="D26" s="529" t="s">
        <v>126</v>
      </c>
      <c r="E26" s="530"/>
      <c r="F26" s="529" t="s">
        <v>127</v>
      </c>
      <c r="G26" s="530"/>
      <c r="H26" s="529" t="s">
        <v>128</v>
      </c>
      <c r="I26" s="530"/>
      <c r="J26" s="529" t="s">
        <v>129</v>
      </c>
      <c r="K26" s="530"/>
      <c r="L26" s="529" t="s">
        <v>408</v>
      </c>
      <c r="M26" s="530"/>
      <c r="N26" s="583" t="s">
        <v>11</v>
      </c>
    </row>
    <row r="27" spans="1:14">
      <c r="A27" s="536"/>
      <c r="B27" s="208" t="s">
        <v>122</v>
      </c>
      <c r="C27" s="209" t="s">
        <v>12</v>
      </c>
      <c r="D27" s="208" t="s">
        <v>122</v>
      </c>
      <c r="E27" s="209" t="s">
        <v>12</v>
      </c>
      <c r="F27" s="208" t="s">
        <v>122</v>
      </c>
      <c r="G27" s="209" t="s">
        <v>12</v>
      </c>
      <c r="H27" s="208" t="s">
        <v>122</v>
      </c>
      <c r="I27" s="209" t="s">
        <v>12</v>
      </c>
      <c r="J27" s="208" t="s">
        <v>122</v>
      </c>
      <c r="K27" s="209" t="s">
        <v>12</v>
      </c>
      <c r="L27" s="208" t="s">
        <v>122</v>
      </c>
      <c r="M27" s="209" t="s">
        <v>12</v>
      </c>
      <c r="N27" s="584"/>
    </row>
    <row r="28" spans="1:14" ht="14">
      <c r="A28" s="101" t="s">
        <v>19</v>
      </c>
      <c r="B28" s="95">
        <v>153605</v>
      </c>
      <c r="C28" s="52">
        <v>0.5604815021582944</v>
      </c>
      <c r="D28" s="95">
        <v>219168</v>
      </c>
      <c r="E28" s="52">
        <v>0.79971101113263932</v>
      </c>
      <c r="F28" s="95">
        <v>906</v>
      </c>
      <c r="G28" s="52">
        <v>3.305857497838057E-3</v>
      </c>
      <c r="H28" s="95">
        <v>0</v>
      </c>
      <c r="I28" s="52">
        <v>0</v>
      </c>
      <c r="J28" s="95">
        <v>30888</v>
      </c>
      <c r="K28" s="52">
        <v>0.11270565827066435</v>
      </c>
      <c r="L28" s="95">
        <v>63341</v>
      </c>
      <c r="M28" s="52">
        <v>0.23112176575117035</v>
      </c>
      <c r="N28" s="96">
        <v>274059</v>
      </c>
    </row>
    <row r="29" spans="1:14">
      <c r="A29" s="41" t="s">
        <v>20</v>
      </c>
      <c r="B29" s="89">
        <v>529388</v>
      </c>
      <c r="C29" s="43">
        <v>0.61042707802435769</v>
      </c>
      <c r="D29" s="89">
        <v>707458</v>
      </c>
      <c r="E29" s="43">
        <v>0.81575615572124038</v>
      </c>
      <c r="F29" s="89">
        <v>48142</v>
      </c>
      <c r="G29" s="43">
        <v>5.5511610369423987E-2</v>
      </c>
      <c r="H29" s="89">
        <v>1780</v>
      </c>
      <c r="I29" s="43">
        <v>2.0524836204888603E-3</v>
      </c>
      <c r="J29" s="89">
        <v>119217</v>
      </c>
      <c r="K29" s="43">
        <v>0.13746682010326991</v>
      </c>
      <c r="L29" s="89">
        <v>193711</v>
      </c>
      <c r="M29" s="43">
        <v>0.22336441270141436</v>
      </c>
      <c r="N29" s="90">
        <v>867242</v>
      </c>
    </row>
    <row r="30" spans="1:14">
      <c r="A30" s="55" t="s">
        <v>21</v>
      </c>
      <c r="B30" s="97">
        <v>811694</v>
      </c>
      <c r="C30" s="57">
        <v>0.63944130205297078</v>
      </c>
      <c r="D30" s="97">
        <v>949528</v>
      </c>
      <c r="E30" s="57">
        <v>0.74802502008854721</v>
      </c>
      <c r="F30" s="97">
        <v>57588</v>
      </c>
      <c r="G30" s="57">
        <v>4.5367029573492569E-2</v>
      </c>
      <c r="H30" s="97">
        <v>417</v>
      </c>
      <c r="I30" s="57">
        <v>3.2850683010603599E-4</v>
      </c>
      <c r="J30" s="97">
        <v>211179</v>
      </c>
      <c r="K30" s="57">
        <v>0.16636389418456254</v>
      </c>
      <c r="L30" s="97">
        <v>343725</v>
      </c>
      <c r="M30" s="57">
        <v>0.27078179898848259</v>
      </c>
      <c r="N30" s="98">
        <v>1269380</v>
      </c>
    </row>
    <row r="31" spans="1:14">
      <c r="A31" s="41" t="s">
        <v>22</v>
      </c>
      <c r="B31" s="89">
        <v>285353</v>
      </c>
      <c r="C31" s="43">
        <v>0.58883748380120671</v>
      </c>
      <c r="D31" s="89">
        <v>331054</v>
      </c>
      <c r="E31" s="43">
        <v>0.68314335003425475</v>
      </c>
      <c r="F31" s="89">
        <v>26772</v>
      </c>
      <c r="G31" s="43">
        <v>5.5245107345378908E-2</v>
      </c>
      <c r="H31" s="89">
        <v>733</v>
      </c>
      <c r="I31" s="43">
        <v>1.5125752160526946E-3</v>
      </c>
      <c r="J31" s="89">
        <v>64840</v>
      </c>
      <c r="K31" s="43">
        <v>0.13379996863418378</v>
      </c>
      <c r="L31" s="89">
        <v>176904</v>
      </c>
      <c r="M31" s="43">
        <v>0.36504857574431909</v>
      </c>
      <c r="N31" s="90">
        <v>484604</v>
      </c>
    </row>
    <row r="32" spans="1:14">
      <c r="A32" s="45" t="s">
        <v>23</v>
      </c>
      <c r="B32" s="91">
        <v>227771</v>
      </c>
      <c r="C32" s="47">
        <v>0.49760668337218422</v>
      </c>
      <c r="D32" s="91">
        <v>340315</v>
      </c>
      <c r="E32" s="47">
        <v>0.74347927722056306</v>
      </c>
      <c r="F32" s="91">
        <v>30516</v>
      </c>
      <c r="G32" s="47">
        <v>6.6667686183867009E-2</v>
      </c>
      <c r="H32" s="91">
        <v>179</v>
      </c>
      <c r="I32" s="47">
        <v>3.9105766899043764E-4</v>
      </c>
      <c r="J32" s="91">
        <v>37184</v>
      </c>
      <c r="K32" s="47">
        <v>8.123513052368958E-2</v>
      </c>
      <c r="L32" s="91">
        <v>148014</v>
      </c>
      <c r="M32" s="47">
        <v>0.32336318334050634</v>
      </c>
      <c r="N32" s="92">
        <v>457733</v>
      </c>
    </row>
    <row r="33" spans="1:14">
      <c r="A33" s="34" t="s">
        <v>30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spans="1:14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1:14" ht="12" customHeight="1">
      <c r="A35" s="536" t="s">
        <v>24</v>
      </c>
      <c r="B35" s="529" t="s">
        <v>125</v>
      </c>
      <c r="C35" s="530"/>
      <c r="D35" s="529" t="s">
        <v>126</v>
      </c>
      <c r="E35" s="530"/>
      <c r="F35" s="529" t="s">
        <v>127</v>
      </c>
      <c r="G35" s="530"/>
      <c r="H35" s="529" t="s">
        <v>128</v>
      </c>
      <c r="I35" s="530"/>
      <c r="J35" s="529" t="s">
        <v>129</v>
      </c>
      <c r="K35" s="530"/>
      <c r="L35" s="529" t="s">
        <v>408</v>
      </c>
      <c r="M35" s="530"/>
      <c r="N35" s="583" t="s">
        <v>11</v>
      </c>
    </row>
    <row r="36" spans="1:14">
      <c r="A36" s="536"/>
      <c r="B36" s="208" t="s">
        <v>122</v>
      </c>
      <c r="C36" s="209" t="s">
        <v>12</v>
      </c>
      <c r="D36" s="208" t="s">
        <v>122</v>
      </c>
      <c r="E36" s="209" t="s">
        <v>12</v>
      </c>
      <c r="F36" s="208" t="s">
        <v>122</v>
      </c>
      <c r="G36" s="209" t="s">
        <v>12</v>
      </c>
      <c r="H36" s="208" t="s">
        <v>122</v>
      </c>
      <c r="I36" s="209" t="s">
        <v>12</v>
      </c>
      <c r="J36" s="208" t="s">
        <v>122</v>
      </c>
      <c r="K36" s="209" t="s">
        <v>12</v>
      </c>
      <c r="L36" s="208" t="s">
        <v>122</v>
      </c>
      <c r="M36" s="209" t="s">
        <v>12</v>
      </c>
      <c r="N36" s="584"/>
    </row>
    <row r="37" spans="1:14" ht="14">
      <c r="A37" s="101" t="s">
        <v>26</v>
      </c>
      <c r="B37" s="418">
        <v>131317</v>
      </c>
      <c r="C37" s="52">
        <v>0.65849133240731916</v>
      </c>
      <c r="D37" s="95">
        <v>160882</v>
      </c>
      <c r="E37" s="52">
        <v>0.80674552830444135</v>
      </c>
      <c r="F37" s="95">
        <v>11324</v>
      </c>
      <c r="G37" s="52">
        <v>5.6784390811399001E-2</v>
      </c>
      <c r="H37" s="95">
        <v>269</v>
      </c>
      <c r="I37" s="52">
        <v>1.3489050802071999E-3</v>
      </c>
      <c r="J37" s="95">
        <v>31935</v>
      </c>
      <c r="K37" s="52">
        <v>0.16013860125062054</v>
      </c>
      <c r="L37" s="95">
        <v>54422</v>
      </c>
      <c r="M37" s="52">
        <v>0.27290004563210496</v>
      </c>
      <c r="N37" s="96">
        <v>199421</v>
      </c>
    </row>
    <row r="38" spans="1:14">
      <c r="A38" s="41" t="s">
        <v>27</v>
      </c>
      <c r="B38" s="419">
        <v>475352</v>
      </c>
      <c r="C38" s="43">
        <v>0.56703064946714732</v>
      </c>
      <c r="D38" s="420">
        <v>622246</v>
      </c>
      <c r="E38" s="43">
        <v>0.74225532554472173</v>
      </c>
      <c r="F38" s="420">
        <v>43807</v>
      </c>
      <c r="G38" s="43">
        <v>5.2255826547920957E-2</v>
      </c>
      <c r="H38" s="420">
        <v>147</v>
      </c>
      <c r="I38" s="43">
        <v>1.7535111974215035E-4</v>
      </c>
      <c r="J38" s="420">
        <v>113972</v>
      </c>
      <c r="K38" s="43">
        <v>0.13595318244389359</v>
      </c>
      <c r="L38" s="420">
        <v>261431</v>
      </c>
      <c r="M38" s="43">
        <v>0.31185182711095311</v>
      </c>
      <c r="N38" s="90">
        <v>838318</v>
      </c>
    </row>
    <row r="39" spans="1:14">
      <c r="A39" s="76" t="s">
        <v>28</v>
      </c>
      <c r="B39" s="421">
        <v>1401274</v>
      </c>
      <c r="C39" s="78">
        <v>0.6051728054574963</v>
      </c>
      <c r="D39" s="421">
        <v>1764480</v>
      </c>
      <c r="E39" s="78">
        <v>0.76203177378131837</v>
      </c>
      <c r="F39" s="421">
        <v>108793</v>
      </c>
      <c r="G39" s="78">
        <v>4.6984790286651576E-2</v>
      </c>
      <c r="H39" s="421">
        <v>2693</v>
      </c>
      <c r="I39" s="78">
        <v>1.163034756298224E-3</v>
      </c>
      <c r="J39" s="421">
        <v>317534</v>
      </c>
      <c r="K39" s="78">
        <v>0.13713445165480886</v>
      </c>
      <c r="L39" s="421">
        <v>609977</v>
      </c>
      <c r="M39" s="78">
        <v>0.26343277071760929</v>
      </c>
      <c r="N39" s="422">
        <v>2315494</v>
      </c>
    </row>
    <row r="40" spans="1:14">
      <c r="A40" s="34" t="s">
        <v>30</v>
      </c>
      <c r="B40" s="75"/>
      <c r="C40" s="184"/>
      <c r="D40" s="75"/>
      <c r="E40" s="184"/>
      <c r="F40" s="75"/>
      <c r="G40" s="184"/>
      <c r="H40" s="75"/>
      <c r="I40" s="184"/>
      <c r="J40" s="75"/>
      <c r="K40" s="184"/>
      <c r="L40" s="75"/>
      <c r="M40" s="184"/>
      <c r="N40" s="75"/>
    </row>
    <row r="41" spans="1:14">
      <c r="B41" s="75"/>
      <c r="C41" s="184"/>
      <c r="D41" s="75"/>
      <c r="E41" s="184"/>
      <c r="F41" s="75"/>
      <c r="G41" s="184"/>
      <c r="H41" s="75"/>
      <c r="I41" s="184"/>
      <c r="J41" s="75"/>
      <c r="K41" s="184"/>
      <c r="L41" s="75"/>
      <c r="M41" s="184"/>
      <c r="N41" s="75"/>
    </row>
    <row r="42" spans="1:14" ht="26" customHeight="1">
      <c r="A42" s="537" t="s">
        <v>219</v>
      </c>
      <c r="B42" s="529" t="s">
        <v>125</v>
      </c>
      <c r="C42" s="530"/>
      <c r="D42" s="529" t="s">
        <v>126</v>
      </c>
      <c r="E42" s="530"/>
      <c r="F42" s="529" t="s">
        <v>127</v>
      </c>
      <c r="G42" s="530"/>
      <c r="H42" s="529" t="s">
        <v>128</v>
      </c>
      <c r="I42" s="530"/>
      <c r="J42" s="529" t="s">
        <v>129</v>
      </c>
      <c r="K42" s="530"/>
      <c r="L42" s="529" t="s">
        <v>408</v>
      </c>
      <c r="M42" s="530"/>
      <c r="N42" s="583" t="s">
        <v>11</v>
      </c>
    </row>
    <row r="43" spans="1:14">
      <c r="A43" s="538"/>
      <c r="B43" s="208" t="s">
        <v>122</v>
      </c>
      <c r="C43" s="209" t="s">
        <v>12</v>
      </c>
      <c r="D43" s="208" t="s">
        <v>122</v>
      </c>
      <c r="E43" s="209" t="s">
        <v>12</v>
      </c>
      <c r="F43" s="208" t="s">
        <v>122</v>
      </c>
      <c r="G43" s="209" t="s">
        <v>12</v>
      </c>
      <c r="H43" s="208" t="s">
        <v>122</v>
      </c>
      <c r="I43" s="209" t="s">
        <v>12</v>
      </c>
      <c r="J43" s="208" t="s">
        <v>122</v>
      </c>
      <c r="K43" s="209" t="s">
        <v>12</v>
      </c>
      <c r="L43" s="208" t="s">
        <v>122</v>
      </c>
      <c r="M43" s="209" t="s">
        <v>12</v>
      </c>
      <c r="N43" s="584"/>
    </row>
    <row r="44" spans="1:14">
      <c r="A44" s="181" t="s">
        <v>194</v>
      </c>
      <c r="B44" s="180">
        <v>1277231</v>
      </c>
      <c r="C44" s="178">
        <v>0.62517914971433941</v>
      </c>
      <c r="D44" s="180">
        <v>1571679</v>
      </c>
      <c r="E44" s="178">
        <v>0.76930558438049446</v>
      </c>
      <c r="F44" s="180">
        <v>98917</v>
      </c>
      <c r="G44" s="178">
        <v>4.8417902440743538E-2</v>
      </c>
      <c r="H44" s="180">
        <v>2930</v>
      </c>
      <c r="I44" s="178">
        <v>1.434176674902985E-3</v>
      </c>
      <c r="J44" s="180">
        <v>327331</v>
      </c>
      <c r="K44" s="178">
        <v>0.1602220085913546</v>
      </c>
      <c r="L44" s="180">
        <v>520231</v>
      </c>
      <c r="M44" s="178">
        <v>0.25464271868991634</v>
      </c>
      <c r="N44" s="183">
        <v>2042984</v>
      </c>
    </row>
    <row r="45" spans="1:14">
      <c r="A45" s="59" t="s">
        <v>195</v>
      </c>
      <c r="B45" s="60">
        <v>2007944</v>
      </c>
      <c r="C45" s="176">
        <v>0.59880819531234619</v>
      </c>
      <c r="D45" s="60">
        <v>2547608</v>
      </c>
      <c r="E45" s="176">
        <v>0.759746561081034</v>
      </c>
      <c r="F45" s="60">
        <v>163924</v>
      </c>
      <c r="G45" s="176">
        <v>4.8885344714982612E-2</v>
      </c>
      <c r="H45" s="60">
        <v>3109</v>
      </c>
      <c r="I45" s="176">
        <v>9.2716464165638304E-4</v>
      </c>
      <c r="J45" s="60">
        <v>463441</v>
      </c>
      <c r="K45" s="176">
        <v>0.13820717552070627</v>
      </c>
      <c r="L45" s="60">
        <v>925830</v>
      </c>
      <c r="M45" s="176">
        <v>0.27610062405427122</v>
      </c>
      <c r="N45" s="62">
        <v>3353234</v>
      </c>
    </row>
    <row r="46" spans="1:14">
      <c r="A46" s="34" t="s">
        <v>30</v>
      </c>
    </row>
    <row r="49" spans="1:14" ht="12" customHeight="1">
      <c r="A49" s="519" t="s">
        <v>192</v>
      </c>
      <c r="B49" s="529" t="s">
        <v>125</v>
      </c>
      <c r="C49" s="530"/>
      <c r="D49" s="529" t="s">
        <v>126</v>
      </c>
      <c r="E49" s="530"/>
      <c r="F49" s="529" t="s">
        <v>127</v>
      </c>
      <c r="G49" s="530"/>
      <c r="H49" s="529" t="s">
        <v>128</v>
      </c>
      <c r="I49" s="530"/>
      <c r="J49" s="529" t="s">
        <v>129</v>
      </c>
      <c r="K49" s="530"/>
      <c r="L49" s="529" t="s">
        <v>408</v>
      </c>
      <c r="M49" s="530"/>
      <c r="N49" s="583" t="s">
        <v>11</v>
      </c>
    </row>
    <row r="50" spans="1:14" ht="12.75" customHeight="1">
      <c r="A50" s="520"/>
      <c r="B50" s="208" t="s">
        <v>122</v>
      </c>
      <c r="C50" s="209" t="s">
        <v>12</v>
      </c>
      <c r="D50" s="208" t="s">
        <v>122</v>
      </c>
      <c r="E50" s="209" t="s">
        <v>12</v>
      </c>
      <c r="F50" s="208" t="s">
        <v>122</v>
      </c>
      <c r="G50" s="209" t="s">
        <v>12</v>
      </c>
      <c r="H50" s="208" t="s">
        <v>122</v>
      </c>
      <c r="I50" s="209" t="s">
        <v>12</v>
      </c>
      <c r="J50" s="208" t="s">
        <v>122</v>
      </c>
      <c r="K50" s="209" t="s">
        <v>12</v>
      </c>
      <c r="L50" s="208" t="s">
        <v>122</v>
      </c>
      <c r="M50" s="209" t="s">
        <v>12</v>
      </c>
      <c r="N50" s="584"/>
    </row>
    <row r="51" spans="1:14" ht="14">
      <c r="A51" s="247" t="s">
        <v>173</v>
      </c>
      <c r="B51" s="112">
        <v>25565</v>
      </c>
      <c r="C51" s="111">
        <v>0.67648381889867959</v>
      </c>
      <c r="D51" s="112">
        <v>33615</v>
      </c>
      <c r="E51" s="111">
        <v>0.8894974994046202</v>
      </c>
      <c r="F51" s="112">
        <v>0</v>
      </c>
      <c r="G51" s="111">
        <v>0</v>
      </c>
      <c r="H51" s="112">
        <v>0</v>
      </c>
      <c r="I51" s="111">
        <v>0</v>
      </c>
      <c r="J51" s="112">
        <v>253</v>
      </c>
      <c r="K51" s="111">
        <v>6.6947156730438467E-3</v>
      </c>
      <c r="L51" s="112">
        <v>8593</v>
      </c>
      <c r="M51" s="111">
        <v>0.22738218094255247</v>
      </c>
      <c r="N51" s="110">
        <v>37791</v>
      </c>
    </row>
    <row r="52" spans="1:14">
      <c r="A52" s="128" t="s">
        <v>185</v>
      </c>
      <c r="B52" s="127">
        <v>114068</v>
      </c>
      <c r="C52" s="82">
        <v>0.43731861138267486</v>
      </c>
      <c r="D52" s="127">
        <v>148763</v>
      </c>
      <c r="E52" s="82">
        <v>0.57033373588667169</v>
      </c>
      <c r="F52" s="127">
        <v>236</v>
      </c>
      <c r="G52" s="82">
        <v>9.0478655088465883E-4</v>
      </c>
      <c r="H52" s="127">
        <v>606</v>
      </c>
      <c r="I52" s="82">
        <v>2.3233078382885733E-3</v>
      </c>
      <c r="J52" s="127">
        <v>5199</v>
      </c>
      <c r="K52" s="82">
        <v>1.9932141008683651E-2</v>
      </c>
      <c r="L52" s="127">
        <v>11229</v>
      </c>
      <c r="M52" s="82">
        <v>4.3050204152050145E-2</v>
      </c>
      <c r="N52" s="16">
        <v>260835</v>
      </c>
    </row>
    <row r="53" spans="1:14">
      <c r="A53" s="126" t="s">
        <v>216</v>
      </c>
      <c r="B53" s="125">
        <v>779656</v>
      </c>
      <c r="C53" s="124">
        <v>0.67715445325616153</v>
      </c>
      <c r="D53" s="125">
        <v>969732</v>
      </c>
      <c r="E53" s="124">
        <v>0.84224111950014369</v>
      </c>
      <c r="F53" s="125">
        <v>135799</v>
      </c>
      <c r="G53" s="124">
        <v>0.11794547543754359</v>
      </c>
      <c r="H53" s="125">
        <v>438</v>
      </c>
      <c r="I53" s="124">
        <v>3.8041604313466295E-4</v>
      </c>
      <c r="J53" s="125">
        <v>314737</v>
      </c>
      <c r="K53" s="124">
        <v>0.2733584570047361</v>
      </c>
      <c r="L53" s="125">
        <v>212590</v>
      </c>
      <c r="M53" s="124">
        <v>0.18464074568492692</v>
      </c>
      <c r="N53" s="123">
        <v>1151371</v>
      </c>
    </row>
    <row r="54" spans="1:14">
      <c r="A54" s="128" t="s">
        <v>184</v>
      </c>
      <c r="B54" s="127">
        <v>146094</v>
      </c>
      <c r="C54" s="82">
        <v>0.98195309821950683</v>
      </c>
      <c r="D54" s="127">
        <v>146262</v>
      </c>
      <c r="E54" s="82">
        <v>0.9830822898392918</v>
      </c>
      <c r="F54" s="127">
        <v>1760</v>
      </c>
      <c r="G54" s="82">
        <v>1.1829626492986241E-2</v>
      </c>
      <c r="H54" s="127">
        <v>292</v>
      </c>
      <c r="I54" s="82">
        <v>1.9626425772454447E-3</v>
      </c>
      <c r="J54" s="127">
        <v>420</v>
      </c>
      <c r="K54" s="82">
        <v>2.8229790494626256E-3</v>
      </c>
      <c r="L54" s="127">
        <v>821</v>
      </c>
      <c r="M54" s="82">
        <v>5.518251903830514E-3</v>
      </c>
      <c r="N54" s="16">
        <v>148779</v>
      </c>
    </row>
    <row r="55" spans="1:14" ht="14">
      <c r="A55" s="131" t="s">
        <v>213</v>
      </c>
      <c r="B55" s="130">
        <v>237358</v>
      </c>
      <c r="C55" s="124">
        <v>0.67969989404656228</v>
      </c>
      <c r="D55" s="130">
        <v>330332</v>
      </c>
      <c r="E55" s="124">
        <v>0.94594083789124028</v>
      </c>
      <c r="F55" s="130">
        <v>2490</v>
      </c>
      <c r="G55" s="124">
        <v>7.1303800005727211E-3</v>
      </c>
      <c r="H55" s="130">
        <v>0</v>
      </c>
      <c r="I55" s="124">
        <v>0</v>
      </c>
      <c r="J55" s="130">
        <v>22024</v>
      </c>
      <c r="K55" s="124">
        <v>6.3068067924744425E-2</v>
      </c>
      <c r="L55" s="130">
        <v>58939</v>
      </c>
      <c r="M55" s="124">
        <v>0.16877809913805447</v>
      </c>
      <c r="N55" s="129">
        <v>349210</v>
      </c>
    </row>
    <row r="56" spans="1:14">
      <c r="A56" s="128" t="s">
        <v>175</v>
      </c>
      <c r="B56" s="127">
        <v>78556</v>
      </c>
      <c r="C56" s="82">
        <v>0.56502913040350999</v>
      </c>
      <c r="D56" s="127">
        <v>88903</v>
      </c>
      <c r="E56" s="82">
        <v>0.63945191685247793</v>
      </c>
      <c r="F56" s="127">
        <v>0</v>
      </c>
      <c r="G56" s="82">
        <v>0</v>
      </c>
      <c r="H56" s="127">
        <v>119</v>
      </c>
      <c r="I56" s="82">
        <v>8.5593037473926487E-4</v>
      </c>
      <c r="J56" s="127">
        <v>27721</v>
      </c>
      <c r="K56" s="82">
        <v>0.19938862116090053</v>
      </c>
      <c r="L56" s="127">
        <v>6622</v>
      </c>
      <c r="M56" s="82">
        <v>4.7630007911961446E-2</v>
      </c>
      <c r="N56" s="16">
        <v>139030</v>
      </c>
    </row>
    <row r="57" spans="1:14">
      <c r="A57" s="126" t="s">
        <v>215</v>
      </c>
      <c r="B57" s="125">
        <v>69297</v>
      </c>
      <c r="C57" s="124">
        <v>0.53519049126898932</v>
      </c>
      <c r="D57" s="125">
        <v>125386</v>
      </c>
      <c r="E57" s="124">
        <v>0.96837373823186412</v>
      </c>
      <c r="F57" s="125">
        <v>449</v>
      </c>
      <c r="G57" s="124">
        <v>3.4676902402669117E-3</v>
      </c>
      <c r="H57" s="125">
        <v>0</v>
      </c>
      <c r="I57" s="124">
        <v>0</v>
      </c>
      <c r="J57" s="125">
        <v>911</v>
      </c>
      <c r="K57" s="124">
        <v>7.0357813115437783E-3</v>
      </c>
      <c r="L57" s="125">
        <v>2471</v>
      </c>
      <c r="M57" s="124">
        <v>1.9083881032738396E-2</v>
      </c>
      <c r="N57" s="123">
        <v>129481</v>
      </c>
    </row>
    <row r="58" spans="1:14">
      <c r="A58" s="128" t="s">
        <v>176</v>
      </c>
      <c r="B58" s="127">
        <v>23576</v>
      </c>
      <c r="C58" s="82">
        <v>0.89215166881101948</v>
      </c>
      <c r="D58" s="127">
        <v>25270</v>
      </c>
      <c r="E58" s="82">
        <v>0.95625520320896085</v>
      </c>
      <c r="F58" s="127">
        <v>339</v>
      </c>
      <c r="G58" s="82">
        <v>1.2828275183531371E-2</v>
      </c>
      <c r="H58" s="127">
        <v>0</v>
      </c>
      <c r="I58" s="82">
        <v>0</v>
      </c>
      <c r="J58" s="127">
        <v>2126</v>
      </c>
      <c r="K58" s="82">
        <v>8.0451070915007944E-2</v>
      </c>
      <c r="L58" s="127">
        <v>1465</v>
      </c>
      <c r="M58" s="82">
        <v>5.5437826383107548E-2</v>
      </c>
      <c r="N58" s="16">
        <v>26426</v>
      </c>
    </row>
    <row r="59" spans="1:14" ht="14">
      <c r="A59" s="131" t="s">
        <v>189</v>
      </c>
      <c r="B59" s="130">
        <v>65125</v>
      </c>
      <c r="C59" s="124">
        <v>0.984311473179874</v>
      </c>
      <c r="D59" s="130">
        <v>62132</v>
      </c>
      <c r="E59" s="124">
        <v>0.93907470942974169</v>
      </c>
      <c r="F59" s="130">
        <v>1529</v>
      </c>
      <c r="G59" s="124">
        <v>2.3109592974925562E-2</v>
      </c>
      <c r="H59" s="130">
        <v>0</v>
      </c>
      <c r="I59" s="124">
        <v>0</v>
      </c>
      <c r="J59" s="130">
        <v>39261</v>
      </c>
      <c r="K59" s="124">
        <v>0.59339812281788917</v>
      </c>
      <c r="L59" s="130">
        <v>5773</v>
      </c>
      <c r="M59" s="124">
        <v>8.7254205522724185E-2</v>
      </c>
      <c r="N59" s="129">
        <v>66163</v>
      </c>
    </row>
    <row r="60" spans="1:14">
      <c r="A60" s="128" t="s">
        <v>186</v>
      </c>
      <c r="B60" s="127">
        <v>33495</v>
      </c>
      <c r="C60" s="82">
        <v>0.62005960865621357</v>
      </c>
      <c r="D60" s="127">
        <v>20263</v>
      </c>
      <c r="E60" s="82">
        <v>0.37510875802958216</v>
      </c>
      <c r="F60" s="127">
        <v>0</v>
      </c>
      <c r="G60" s="82">
        <v>0</v>
      </c>
      <c r="H60" s="127">
        <v>0</v>
      </c>
      <c r="I60" s="82">
        <v>0</v>
      </c>
      <c r="J60" s="127">
        <v>17563</v>
      </c>
      <c r="K60" s="82">
        <v>0.32512634443436567</v>
      </c>
      <c r="L60" s="127">
        <v>11357</v>
      </c>
      <c r="M60" s="82">
        <v>0.21024084118550881</v>
      </c>
      <c r="N60" s="16">
        <v>54019</v>
      </c>
    </row>
    <row r="61" spans="1:14">
      <c r="A61" s="126" t="s">
        <v>217</v>
      </c>
      <c r="B61" s="125">
        <v>222180</v>
      </c>
      <c r="C61" s="124">
        <v>0.4658193665795885</v>
      </c>
      <c r="D61" s="125">
        <v>357284</v>
      </c>
      <c r="E61" s="124">
        <v>0.74907645408687407</v>
      </c>
      <c r="F61" s="125">
        <v>0</v>
      </c>
      <c r="G61" s="124">
        <v>0</v>
      </c>
      <c r="H61" s="125">
        <v>0</v>
      </c>
      <c r="I61" s="124">
        <v>0</v>
      </c>
      <c r="J61" s="125">
        <v>3907</v>
      </c>
      <c r="K61" s="124">
        <v>8.1913595518338829E-3</v>
      </c>
      <c r="L61" s="125">
        <v>156508</v>
      </c>
      <c r="M61" s="124">
        <v>0.32813240356754991</v>
      </c>
      <c r="N61" s="123">
        <v>476966</v>
      </c>
    </row>
    <row r="62" spans="1:14">
      <c r="A62" s="128" t="s">
        <v>188</v>
      </c>
      <c r="B62" s="127">
        <v>52239</v>
      </c>
      <c r="C62" s="82">
        <v>0.9555157213147738</v>
      </c>
      <c r="D62" s="127">
        <v>32431</v>
      </c>
      <c r="E62" s="82">
        <v>0.59320297781273434</v>
      </c>
      <c r="F62" s="127">
        <v>638</v>
      </c>
      <c r="G62" s="82">
        <v>1.1669806661667063E-2</v>
      </c>
      <c r="H62" s="127">
        <v>0</v>
      </c>
      <c r="I62" s="82">
        <v>0</v>
      </c>
      <c r="J62" s="127">
        <v>3278</v>
      </c>
      <c r="K62" s="82">
        <v>5.9958661813392843E-2</v>
      </c>
      <c r="L62" s="127">
        <v>4056</v>
      </c>
      <c r="M62" s="82">
        <v>7.4189241096742325E-2</v>
      </c>
      <c r="N62" s="16">
        <v>54671</v>
      </c>
    </row>
    <row r="63" spans="1:14" ht="14">
      <c r="A63" s="131" t="s">
        <v>177</v>
      </c>
      <c r="B63" s="130">
        <v>38465</v>
      </c>
      <c r="C63" s="124">
        <v>0.78455168475157055</v>
      </c>
      <c r="D63" s="130">
        <v>47125</v>
      </c>
      <c r="E63" s="124">
        <v>0.96118544505180714</v>
      </c>
      <c r="F63" s="130">
        <v>10181</v>
      </c>
      <c r="G63" s="124">
        <v>0.20765684914742596</v>
      </c>
      <c r="H63" s="130">
        <v>0</v>
      </c>
      <c r="I63" s="124">
        <v>0</v>
      </c>
      <c r="J63" s="130">
        <v>347</v>
      </c>
      <c r="K63" s="124">
        <v>7.0775883168801498E-3</v>
      </c>
      <c r="L63" s="130">
        <v>2995</v>
      </c>
      <c r="M63" s="124">
        <v>6.1087541812841643E-2</v>
      </c>
      <c r="N63" s="129">
        <v>49028</v>
      </c>
    </row>
    <row r="64" spans="1:14">
      <c r="A64" s="128" t="s">
        <v>178</v>
      </c>
      <c r="B64" s="127">
        <v>57979</v>
      </c>
      <c r="C64" s="82">
        <v>0.98311148791860958</v>
      </c>
      <c r="D64" s="127">
        <v>53783</v>
      </c>
      <c r="E64" s="82">
        <v>0.91196269605765157</v>
      </c>
      <c r="F64" s="127">
        <v>6933</v>
      </c>
      <c r="G64" s="82">
        <v>0.11755828740991946</v>
      </c>
      <c r="H64" s="127">
        <v>292</v>
      </c>
      <c r="I64" s="82">
        <v>4.9512505298855451E-3</v>
      </c>
      <c r="J64" s="127">
        <v>2359</v>
      </c>
      <c r="K64" s="82">
        <v>0.04</v>
      </c>
      <c r="L64" s="127">
        <v>4608</v>
      </c>
      <c r="M64" s="82">
        <v>7.8134802882577362E-2</v>
      </c>
      <c r="N64" s="16">
        <v>58975</v>
      </c>
    </row>
    <row r="65" spans="1:14">
      <c r="A65" s="126" t="s">
        <v>214</v>
      </c>
      <c r="B65" s="125">
        <v>9616</v>
      </c>
      <c r="C65" s="124">
        <v>0.1171297367747908</v>
      </c>
      <c r="D65" s="125">
        <v>67313</v>
      </c>
      <c r="E65" s="124">
        <v>0.81992033813659448</v>
      </c>
      <c r="F65" s="125">
        <v>0</v>
      </c>
      <c r="G65" s="124">
        <v>0</v>
      </c>
      <c r="H65" s="125">
        <v>0</v>
      </c>
      <c r="I65" s="124">
        <v>0</v>
      </c>
      <c r="J65" s="125">
        <v>420</v>
      </c>
      <c r="K65" s="124">
        <v>5.1158994847558372E-3</v>
      </c>
      <c r="L65" s="125">
        <v>12778</v>
      </c>
      <c r="M65" s="124">
        <v>0.1556451514671669</v>
      </c>
      <c r="N65" s="123">
        <v>82097</v>
      </c>
    </row>
    <row r="66" spans="1:14">
      <c r="A66" s="128" t="s">
        <v>171</v>
      </c>
      <c r="B66" s="127">
        <v>10406</v>
      </c>
      <c r="C66" s="82">
        <v>0.2523400746883942</v>
      </c>
      <c r="D66" s="127">
        <v>39612</v>
      </c>
      <c r="E66" s="82">
        <v>0.96057034773752359</v>
      </c>
      <c r="F66" s="127">
        <v>0</v>
      </c>
      <c r="G66" s="82">
        <v>0</v>
      </c>
      <c r="H66" s="127">
        <v>0</v>
      </c>
      <c r="I66" s="82">
        <v>0</v>
      </c>
      <c r="J66" s="127">
        <v>74</v>
      </c>
      <c r="K66" s="82">
        <v>1.7944614190794899E-3</v>
      </c>
      <c r="L66" s="127">
        <v>552</v>
      </c>
      <c r="M66" s="82">
        <v>1.3385712207187546E-2</v>
      </c>
      <c r="N66" s="16">
        <v>41238</v>
      </c>
    </row>
    <row r="67" spans="1:14" ht="14">
      <c r="A67" s="131" t="s">
        <v>172</v>
      </c>
      <c r="B67" s="130">
        <v>12660</v>
      </c>
      <c r="C67" s="124">
        <v>0.97995200866940169</v>
      </c>
      <c r="D67" s="130">
        <v>9449</v>
      </c>
      <c r="E67" s="124">
        <v>0.73140335939314194</v>
      </c>
      <c r="F67" s="130">
        <v>461</v>
      </c>
      <c r="G67" s="124">
        <v>3.5683876461026394E-2</v>
      </c>
      <c r="H67" s="130">
        <v>39</v>
      </c>
      <c r="I67" s="124">
        <v>3.0188095053796733E-3</v>
      </c>
      <c r="J67" s="130">
        <v>713</v>
      </c>
      <c r="K67" s="124">
        <v>5.5190030188095054E-2</v>
      </c>
      <c r="L67" s="130">
        <v>914</v>
      </c>
      <c r="M67" s="124">
        <v>7.0748509946590293E-2</v>
      </c>
      <c r="N67" s="129">
        <v>12919</v>
      </c>
    </row>
    <row r="68" spans="1:14">
      <c r="A68" s="128" t="s">
        <v>179</v>
      </c>
      <c r="B68" s="127">
        <v>22460</v>
      </c>
      <c r="C68" s="82">
        <v>0.55049019607843142</v>
      </c>
      <c r="D68" s="127">
        <v>30522</v>
      </c>
      <c r="E68" s="82">
        <v>0.74808823529411761</v>
      </c>
      <c r="F68" s="127">
        <v>3024</v>
      </c>
      <c r="G68" s="82">
        <v>7.4117647058823524E-2</v>
      </c>
      <c r="H68" s="127">
        <v>0</v>
      </c>
      <c r="I68" s="82">
        <v>0</v>
      </c>
      <c r="J68" s="127">
        <v>133</v>
      </c>
      <c r="K68" s="82">
        <v>3.2598039215686273E-3</v>
      </c>
      <c r="L68" s="127">
        <v>1242</v>
      </c>
      <c r="M68" s="82">
        <v>3.0441176470588235E-2</v>
      </c>
      <c r="N68" s="16">
        <v>40800</v>
      </c>
    </row>
    <row r="69" spans="1:14">
      <c r="A69" s="126" t="s">
        <v>187</v>
      </c>
      <c r="B69" s="125">
        <v>14379</v>
      </c>
      <c r="C69" s="124">
        <v>0.19964455798842037</v>
      </c>
      <c r="D69" s="125">
        <v>63927</v>
      </c>
      <c r="E69" s="124">
        <v>0.88759146383794063</v>
      </c>
      <c r="F69" s="125">
        <v>0</v>
      </c>
      <c r="G69" s="124">
        <v>0</v>
      </c>
      <c r="H69" s="125">
        <v>0</v>
      </c>
      <c r="I69" s="124">
        <v>0</v>
      </c>
      <c r="J69" s="125">
        <v>482</v>
      </c>
      <c r="K69" s="124">
        <v>6.6923066242728022E-3</v>
      </c>
      <c r="L69" s="125">
        <v>555</v>
      </c>
      <c r="M69" s="124">
        <v>7.7058717354178529E-3</v>
      </c>
      <c r="N69" s="123">
        <v>72023</v>
      </c>
    </row>
    <row r="70" spans="1:14">
      <c r="A70" s="128" t="s">
        <v>180</v>
      </c>
      <c r="B70" s="127">
        <v>9654</v>
      </c>
      <c r="C70" s="82">
        <v>0.21640887693342301</v>
      </c>
      <c r="D70" s="127">
        <v>22472</v>
      </c>
      <c r="E70" s="82">
        <v>0.50374355525666892</v>
      </c>
      <c r="F70" s="127">
        <v>82</v>
      </c>
      <c r="G70" s="82">
        <v>1.8381528805200627E-3</v>
      </c>
      <c r="H70" s="127">
        <v>21</v>
      </c>
      <c r="I70" s="82">
        <v>4.7074646940147951E-4</v>
      </c>
      <c r="J70" s="127">
        <v>17022</v>
      </c>
      <c r="K70" s="82">
        <v>0.3815736381977135</v>
      </c>
      <c r="L70" s="127">
        <v>1017</v>
      </c>
      <c r="M70" s="82">
        <v>2.2797579018157363E-2</v>
      </c>
      <c r="N70" s="16">
        <v>44610</v>
      </c>
    </row>
    <row r="71" spans="1:14" ht="14">
      <c r="A71" s="131" t="s">
        <v>181</v>
      </c>
      <c r="B71" s="130">
        <v>31381</v>
      </c>
      <c r="C71" s="124">
        <v>0.98259072549081006</v>
      </c>
      <c r="D71" s="130">
        <v>29247</v>
      </c>
      <c r="E71" s="124">
        <v>0.91577167548611327</v>
      </c>
      <c r="F71" s="130">
        <v>2909</v>
      </c>
      <c r="G71" s="124">
        <v>9.1085574725240315E-2</v>
      </c>
      <c r="H71" s="130">
        <v>493</v>
      </c>
      <c r="I71" s="124">
        <v>1.5436640886745781E-2</v>
      </c>
      <c r="J71" s="130">
        <v>206</v>
      </c>
      <c r="K71" s="124">
        <v>6.4501988289444841E-3</v>
      </c>
      <c r="L71" s="130">
        <v>3319</v>
      </c>
      <c r="M71" s="124">
        <v>0.10392334909352788</v>
      </c>
      <c r="N71" s="129">
        <v>31937</v>
      </c>
    </row>
    <row r="72" spans="1:14">
      <c r="A72" s="128" t="s">
        <v>182</v>
      </c>
      <c r="B72" s="127">
        <v>33046</v>
      </c>
      <c r="C72" s="82">
        <v>0.47914975060897808</v>
      </c>
      <c r="D72" s="127">
        <v>66120</v>
      </c>
      <c r="E72" s="82">
        <v>0.95870548660248234</v>
      </c>
      <c r="F72" s="127">
        <v>544</v>
      </c>
      <c r="G72" s="82">
        <v>7.8877160422224802E-3</v>
      </c>
      <c r="H72" s="127">
        <v>99</v>
      </c>
      <c r="I72" s="82">
        <v>1.4354483238603411E-3</v>
      </c>
      <c r="J72" s="127">
        <v>544</v>
      </c>
      <c r="K72" s="82">
        <v>7.8877160422224802E-3</v>
      </c>
      <c r="L72" s="127">
        <v>1771</v>
      </c>
      <c r="M72" s="82">
        <v>2.5678575571279436E-2</v>
      </c>
      <c r="N72" s="16">
        <v>68968</v>
      </c>
    </row>
    <row r="73" spans="1:14">
      <c r="A73" s="126" t="s">
        <v>183</v>
      </c>
      <c r="B73" s="125">
        <v>50487</v>
      </c>
      <c r="C73" s="124">
        <v>0.66948231050761153</v>
      </c>
      <c r="D73" s="125">
        <v>37893</v>
      </c>
      <c r="E73" s="124">
        <v>0.50247971145175829</v>
      </c>
      <c r="F73" s="125">
        <v>150</v>
      </c>
      <c r="G73" s="124">
        <v>1.9890733570254071E-3</v>
      </c>
      <c r="H73" s="125">
        <v>0</v>
      </c>
      <c r="I73" s="124">
        <v>0</v>
      </c>
      <c r="J73" s="125">
        <v>742</v>
      </c>
      <c r="K73" s="124">
        <v>9.8392828727523474E-3</v>
      </c>
      <c r="L73" s="125">
        <v>5171</v>
      </c>
      <c r="M73" s="124">
        <v>6.8569988861189202E-2</v>
      </c>
      <c r="N73" s="123">
        <v>75412</v>
      </c>
    </row>
    <row r="74" spans="1:14">
      <c r="A74" s="158" t="s">
        <v>212</v>
      </c>
      <c r="B74" s="119">
        <v>2137744</v>
      </c>
      <c r="C74" s="118">
        <v>0.61557652708184374</v>
      </c>
      <c r="D74" s="119">
        <v>2807835</v>
      </c>
      <c r="E74" s="118">
        <v>0.80853335007318405</v>
      </c>
      <c r="F74" s="119">
        <v>167523</v>
      </c>
      <c r="G74" s="118">
        <v>4.8239277736872005E-2</v>
      </c>
      <c r="H74" s="119">
        <v>2398</v>
      </c>
      <c r="I74" s="118">
        <v>6.9051884226654892E-4</v>
      </c>
      <c r="J74" s="119">
        <v>460442</v>
      </c>
      <c r="K74" s="118">
        <v>0.13258710457501849</v>
      </c>
      <c r="L74" s="119">
        <v>515346</v>
      </c>
      <c r="M74" s="118">
        <v>0.14839704891021557</v>
      </c>
      <c r="N74" s="151">
        <v>3472751</v>
      </c>
    </row>
    <row r="75" spans="1:14">
      <c r="A75" s="34" t="s">
        <v>405</v>
      </c>
    </row>
    <row r="76" spans="1:14">
      <c r="A76" s="34" t="s">
        <v>406</v>
      </c>
    </row>
  </sheetData>
  <mergeCells count="50">
    <mergeCell ref="J49:K49"/>
    <mergeCell ref="L49:M49"/>
    <mergeCell ref="N49:N50"/>
    <mergeCell ref="A49:A50"/>
    <mergeCell ref="B49:C49"/>
    <mergeCell ref="D49:E49"/>
    <mergeCell ref="F49:G49"/>
    <mergeCell ref="H49:I49"/>
    <mergeCell ref="N42:N43"/>
    <mergeCell ref="B42:C42"/>
    <mergeCell ref="D42:E42"/>
    <mergeCell ref="F42:G42"/>
    <mergeCell ref="H42:I42"/>
    <mergeCell ref="J42:K42"/>
    <mergeCell ref="H19:I19"/>
    <mergeCell ref="N35:N36"/>
    <mergeCell ref="J26:K26"/>
    <mergeCell ref="N19:N20"/>
    <mergeCell ref="H26:I26"/>
    <mergeCell ref="N26:N27"/>
    <mergeCell ref="J35:K35"/>
    <mergeCell ref="J19:K19"/>
    <mergeCell ref="L19:M19"/>
    <mergeCell ref="L26:M26"/>
    <mergeCell ref="A19:A20"/>
    <mergeCell ref="B19:C19"/>
    <mergeCell ref="D26:E26"/>
    <mergeCell ref="D19:E19"/>
    <mergeCell ref="F26:G26"/>
    <mergeCell ref="F19:G19"/>
    <mergeCell ref="A26:A27"/>
    <mergeCell ref="B26:C26"/>
    <mergeCell ref="A42:A43"/>
    <mergeCell ref="L35:M35"/>
    <mergeCell ref="F35:G35"/>
    <mergeCell ref="A35:A36"/>
    <mergeCell ref="B35:C35"/>
    <mergeCell ref="D35:E35"/>
    <mergeCell ref="H35:I35"/>
    <mergeCell ref="L42:M42"/>
    <mergeCell ref="A6:N6"/>
    <mergeCell ref="A11:A13"/>
    <mergeCell ref="B12:C12"/>
    <mergeCell ref="D12:E12"/>
    <mergeCell ref="N12:N13"/>
    <mergeCell ref="F12:G12"/>
    <mergeCell ref="H12:I12"/>
    <mergeCell ref="J12:K12"/>
    <mergeCell ref="L12:M12"/>
    <mergeCell ref="B11:N11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6:U84"/>
  <sheetViews>
    <sheetView showGridLines="0" topLeftCell="A22" zoomScale="70" zoomScaleNormal="70" workbookViewId="0">
      <selection activeCell="A49" sqref="A49:L74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6.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8" width="13.1640625" style="4" customWidth="1"/>
    <col min="9" max="16384" width="11.5" style="4"/>
  </cols>
  <sheetData>
    <row r="6" spans="1:12" s="6" customFormat="1" ht="16">
      <c r="A6" s="521" t="s">
        <v>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</row>
    <row r="7" spans="1:12" ht="15" customHeight="1">
      <c r="A7" s="144" t="s">
        <v>32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1:12" ht="15" customHeight="1">
      <c r="A8" s="144" t="s">
        <v>319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2" ht="15" customHeight="1">
      <c r="A9" s="144" t="s">
        <v>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</row>
    <row r="10" spans="1:12" ht="15" customHeight="1">
      <c r="A10" s="145" t="s">
        <v>404</v>
      </c>
      <c r="B10" s="145"/>
      <c r="C10" s="145"/>
      <c r="D10" s="145"/>
      <c r="E10" s="145"/>
      <c r="F10" s="145"/>
      <c r="G10" s="145"/>
      <c r="H10" s="145"/>
      <c r="I10" s="144"/>
      <c r="J10" s="144"/>
      <c r="K10" s="144"/>
      <c r="L10" s="144"/>
    </row>
    <row r="11" spans="1:12" ht="14">
      <c r="A11" s="522" t="s">
        <v>13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</row>
    <row r="12" spans="1:12" ht="20.25" customHeight="1">
      <c r="A12" s="523"/>
      <c r="B12" s="514" t="s">
        <v>6</v>
      </c>
      <c r="C12" s="515"/>
      <c r="D12" s="514" t="s">
        <v>7</v>
      </c>
      <c r="E12" s="515"/>
      <c r="F12" s="514" t="s">
        <v>8</v>
      </c>
      <c r="G12" s="515"/>
      <c r="H12" s="514" t="s">
        <v>9</v>
      </c>
      <c r="I12" s="515"/>
      <c r="J12" s="514" t="s">
        <v>10</v>
      </c>
      <c r="K12" s="515"/>
      <c r="L12" s="518" t="s">
        <v>11</v>
      </c>
    </row>
    <row r="13" spans="1:12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18"/>
    </row>
    <row r="14" spans="1:12" ht="28">
      <c r="A14" s="143" t="s">
        <v>3</v>
      </c>
      <c r="B14" s="142">
        <v>58668</v>
      </c>
      <c r="C14" s="141">
        <v>4.8020017344108674E-3</v>
      </c>
      <c r="D14" s="142">
        <v>505147</v>
      </c>
      <c r="E14" s="141">
        <v>4.134650525213824E-2</v>
      </c>
      <c r="F14" s="142">
        <v>1850090</v>
      </c>
      <c r="G14" s="141">
        <v>0.15143068433926846</v>
      </c>
      <c r="H14" s="142">
        <v>7913625</v>
      </c>
      <c r="I14" s="141">
        <v>0.64773370449780454</v>
      </c>
      <c r="J14" s="142">
        <v>1889875</v>
      </c>
      <c r="K14" s="141">
        <v>0.15468710417637788</v>
      </c>
      <c r="L14" s="140">
        <v>12217405</v>
      </c>
    </row>
    <row r="15" spans="1:12">
      <c r="A15" s="13" t="s">
        <v>4</v>
      </c>
      <c r="B15" s="15">
        <v>21066</v>
      </c>
      <c r="C15" s="82">
        <v>4.5523028610400147E-3</v>
      </c>
      <c r="D15" s="15">
        <v>202212</v>
      </c>
      <c r="E15" s="82">
        <v>4.3697439767237424E-2</v>
      </c>
      <c r="F15" s="15">
        <v>706137</v>
      </c>
      <c r="G15" s="82">
        <v>0.15259420323678977</v>
      </c>
      <c r="H15" s="15">
        <v>2958621</v>
      </c>
      <c r="I15" s="82">
        <v>0.63934960804296359</v>
      </c>
      <c r="J15" s="15">
        <v>739511</v>
      </c>
      <c r="K15" s="82">
        <v>0.15980622999480504</v>
      </c>
      <c r="L15" s="16">
        <v>4627548</v>
      </c>
    </row>
    <row r="16" spans="1:12">
      <c r="A16" s="139" t="s">
        <v>5</v>
      </c>
      <c r="B16" s="138">
        <v>37602</v>
      </c>
      <c r="C16" s="137">
        <v>4.9542435384487479E-3</v>
      </c>
      <c r="D16" s="138">
        <v>302935</v>
      </c>
      <c r="E16" s="137">
        <v>3.9913136703366082E-2</v>
      </c>
      <c r="F16" s="138">
        <v>1143953</v>
      </c>
      <c r="G16" s="137">
        <v>0.1507212849991772</v>
      </c>
      <c r="H16" s="138">
        <v>4955004</v>
      </c>
      <c r="I16" s="137">
        <v>0.65284550156873833</v>
      </c>
      <c r="J16" s="138">
        <v>1150364</v>
      </c>
      <c r="K16" s="137">
        <v>0.15156596494505759</v>
      </c>
      <c r="L16" s="136">
        <v>7589857</v>
      </c>
    </row>
    <row r="17" spans="1:12">
      <c r="A17" s="4" t="s">
        <v>30</v>
      </c>
      <c r="B17" s="9"/>
      <c r="C17" s="9"/>
      <c r="D17" s="9"/>
      <c r="E17" s="9"/>
      <c r="F17" s="8"/>
      <c r="G17" s="8"/>
      <c r="H17" s="8"/>
    </row>
    <row r="18" spans="1:12">
      <c r="B18" s="9"/>
      <c r="C18" s="9"/>
      <c r="D18" s="9"/>
      <c r="E18" s="9"/>
      <c r="F18" s="8"/>
      <c r="G18" s="8"/>
      <c r="H18" s="8"/>
    </row>
    <row r="19" spans="1:12">
      <c r="A19" s="526" t="s">
        <v>14</v>
      </c>
      <c r="B19" s="514" t="s">
        <v>6</v>
      </c>
      <c r="C19" s="515"/>
      <c r="D19" s="514" t="s">
        <v>7</v>
      </c>
      <c r="E19" s="515"/>
      <c r="F19" s="514" t="s">
        <v>8</v>
      </c>
      <c r="G19" s="515"/>
      <c r="H19" s="514" t="s">
        <v>9</v>
      </c>
      <c r="I19" s="515"/>
      <c r="J19" s="514" t="s">
        <v>10</v>
      </c>
      <c r="K19" s="515"/>
      <c r="L19" s="518" t="s">
        <v>11</v>
      </c>
    </row>
    <row r="20" spans="1:12">
      <c r="A20" s="526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217" t="s">
        <v>29</v>
      </c>
      <c r="I20" s="218" t="s">
        <v>12</v>
      </c>
      <c r="J20" s="217" t="s">
        <v>29</v>
      </c>
      <c r="K20" s="218" t="s">
        <v>12</v>
      </c>
      <c r="L20" s="518"/>
    </row>
    <row r="21" spans="1:12" ht="14">
      <c r="A21" s="135" t="s">
        <v>15</v>
      </c>
      <c r="B21" s="134">
        <v>16212</v>
      </c>
      <c r="C21" s="111">
        <v>2.9670625312271801E-2</v>
      </c>
      <c r="D21" s="134">
        <v>11627</v>
      </c>
      <c r="E21" s="111">
        <v>2.1279321521452271E-2</v>
      </c>
      <c r="F21" s="134">
        <v>98461</v>
      </c>
      <c r="G21" s="111">
        <v>0.18019981734959251</v>
      </c>
      <c r="H21" s="134">
        <v>342161</v>
      </c>
      <c r="I21" s="111">
        <v>0.62621088252357704</v>
      </c>
      <c r="J21" s="134">
        <v>77939</v>
      </c>
      <c r="K21" s="111">
        <v>0.14264118345750998</v>
      </c>
      <c r="L21" s="110">
        <v>546399</v>
      </c>
    </row>
    <row r="22" spans="1:12">
      <c r="A22" s="13" t="s">
        <v>16</v>
      </c>
      <c r="B22" s="15">
        <v>39169</v>
      </c>
      <c r="C22" s="82">
        <v>5.3279021893517043E-3</v>
      </c>
      <c r="D22" s="15">
        <v>323600</v>
      </c>
      <c r="E22" s="82">
        <v>4.4017185745722671E-2</v>
      </c>
      <c r="F22" s="15">
        <v>1194230</v>
      </c>
      <c r="G22" s="82">
        <v>0.16244327482421012</v>
      </c>
      <c r="H22" s="15">
        <v>4749877</v>
      </c>
      <c r="I22" s="82">
        <v>0.64609461736197771</v>
      </c>
      <c r="J22" s="15">
        <v>1044797</v>
      </c>
      <c r="K22" s="82">
        <v>0.14211688385529608</v>
      </c>
      <c r="L22" s="16">
        <v>7351674</v>
      </c>
    </row>
    <row r="23" spans="1:12">
      <c r="A23" s="139" t="s">
        <v>17</v>
      </c>
      <c r="B23" s="138">
        <v>3286</v>
      </c>
      <c r="C23" s="137">
        <v>7.6102513745234912E-4</v>
      </c>
      <c r="D23" s="138">
        <v>169919</v>
      </c>
      <c r="E23" s="137">
        <v>3.9352595961888531E-2</v>
      </c>
      <c r="F23" s="138">
        <v>557399</v>
      </c>
      <c r="G23" s="137">
        <v>0.12909149439768774</v>
      </c>
      <c r="H23" s="138">
        <v>2820116</v>
      </c>
      <c r="I23" s="137">
        <v>0.65312816997308853</v>
      </c>
      <c r="J23" s="138">
        <v>767139</v>
      </c>
      <c r="K23" s="137">
        <v>0.17766648293367548</v>
      </c>
      <c r="L23" s="136">
        <v>4317860</v>
      </c>
    </row>
    <row r="24" spans="1:12">
      <c r="A24" s="4" t="s">
        <v>30</v>
      </c>
    </row>
    <row r="26" spans="1:12">
      <c r="A26" s="526" t="s">
        <v>18</v>
      </c>
      <c r="B26" s="514" t="s">
        <v>6</v>
      </c>
      <c r="C26" s="515"/>
      <c r="D26" s="514" t="s">
        <v>7</v>
      </c>
      <c r="E26" s="515"/>
      <c r="F26" s="514" t="s">
        <v>8</v>
      </c>
      <c r="G26" s="515"/>
      <c r="H26" s="514" t="s">
        <v>9</v>
      </c>
      <c r="I26" s="515"/>
      <c r="J26" s="514" t="s">
        <v>10</v>
      </c>
      <c r="K26" s="515"/>
      <c r="L26" s="518" t="s">
        <v>11</v>
      </c>
    </row>
    <row r="27" spans="1:12">
      <c r="A27" s="526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217" t="s">
        <v>29</v>
      </c>
      <c r="I27" s="218" t="s">
        <v>12</v>
      </c>
      <c r="J27" s="217" t="s">
        <v>29</v>
      </c>
      <c r="K27" s="218" t="s">
        <v>12</v>
      </c>
      <c r="L27" s="518"/>
    </row>
    <row r="28" spans="1:12" ht="14">
      <c r="A28" s="135" t="s">
        <v>19</v>
      </c>
      <c r="B28" s="134">
        <v>456</v>
      </c>
      <c r="C28" s="111">
        <v>3.7782561359376785E-4</v>
      </c>
      <c r="D28" s="134">
        <v>36489</v>
      </c>
      <c r="E28" s="111">
        <v>3.0233506171980253E-2</v>
      </c>
      <c r="F28" s="134">
        <v>134204</v>
      </c>
      <c r="G28" s="111">
        <v>0.11119672948846057</v>
      </c>
      <c r="H28" s="134">
        <v>775138</v>
      </c>
      <c r="I28" s="111">
        <v>0.64225217208299568</v>
      </c>
      <c r="J28" s="134">
        <v>260620</v>
      </c>
      <c r="K28" s="111">
        <v>0.21594059520791181</v>
      </c>
      <c r="L28" s="147">
        <v>1206906</v>
      </c>
    </row>
    <row r="29" spans="1:12">
      <c r="A29" s="13" t="s">
        <v>20</v>
      </c>
      <c r="B29" s="15">
        <v>23214</v>
      </c>
      <c r="C29" s="82">
        <v>6.9242484711710371E-3</v>
      </c>
      <c r="D29" s="15">
        <v>117990</v>
      </c>
      <c r="E29" s="82">
        <v>3.5193938016432787E-2</v>
      </c>
      <c r="F29" s="15">
        <v>508906</v>
      </c>
      <c r="G29" s="82">
        <v>0.15179596762599154</v>
      </c>
      <c r="H29" s="15">
        <v>2199229</v>
      </c>
      <c r="I29" s="82">
        <v>0.65598380464396522</v>
      </c>
      <c r="J29" s="15">
        <v>503227</v>
      </c>
      <c r="K29" s="82">
        <v>0.15010204124243937</v>
      </c>
      <c r="L29" s="23">
        <v>3352566</v>
      </c>
    </row>
    <row r="30" spans="1:12">
      <c r="A30" s="133" t="s">
        <v>21</v>
      </c>
      <c r="B30" s="125">
        <v>20601</v>
      </c>
      <c r="C30" s="132">
        <v>4.986841187953151E-3</v>
      </c>
      <c r="D30" s="125">
        <v>159324</v>
      </c>
      <c r="E30" s="132">
        <v>3.8567229038854803E-2</v>
      </c>
      <c r="F30" s="125">
        <v>668049</v>
      </c>
      <c r="G30" s="132">
        <v>0.16171323085145939</v>
      </c>
      <c r="H30" s="125">
        <v>2669622</v>
      </c>
      <c r="I30" s="132">
        <v>0.64622984058375166</v>
      </c>
      <c r="J30" s="125">
        <v>613474</v>
      </c>
      <c r="K30" s="132">
        <v>0.14850237420214413</v>
      </c>
      <c r="L30" s="147">
        <v>4131072</v>
      </c>
    </row>
    <row r="31" spans="1:12">
      <c r="A31" s="13" t="s">
        <v>22</v>
      </c>
      <c r="B31" s="15">
        <v>9601</v>
      </c>
      <c r="C31" s="82">
        <v>6.3894808155855153E-3</v>
      </c>
      <c r="D31" s="15">
        <v>73214</v>
      </c>
      <c r="E31" s="82">
        <v>4.8724033791508997E-2</v>
      </c>
      <c r="F31" s="15">
        <v>188609</v>
      </c>
      <c r="G31" s="82">
        <v>0.12551959037045812</v>
      </c>
      <c r="H31" s="15">
        <v>989991</v>
      </c>
      <c r="I31" s="82">
        <v>0.65884058974089366</v>
      </c>
      <c r="J31" s="15">
        <v>241211</v>
      </c>
      <c r="K31" s="82">
        <v>0.16052630528155376</v>
      </c>
      <c r="L31" s="23">
        <v>1502626</v>
      </c>
    </row>
    <row r="32" spans="1:12">
      <c r="A32" s="139" t="s">
        <v>23</v>
      </c>
      <c r="B32" s="138">
        <v>4795</v>
      </c>
      <c r="C32" s="137">
        <v>2.3729600338103503E-3</v>
      </c>
      <c r="D32" s="138">
        <v>118131</v>
      </c>
      <c r="E32" s="137">
        <v>5.8460926330354636E-2</v>
      </c>
      <c r="F32" s="138">
        <v>349804</v>
      </c>
      <c r="G32" s="137">
        <v>0.17311176468550485</v>
      </c>
      <c r="H32" s="138">
        <v>1276734</v>
      </c>
      <c r="I32" s="137">
        <v>0.63183290006398829</v>
      </c>
      <c r="J32" s="138">
        <v>271219</v>
      </c>
      <c r="K32" s="137">
        <v>0.13422144888634188</v>
      </c>
      <c r="L32" s="136">
        <v>2020683</v>
      </c>
    </row>
    <row r="33" spans="1:12">
      <c r="A33" s="4" t="s">
        <v>30</v>
      </c>
    </row>
    <row r="35" spans="1:12">
      <c r="A35" s="526" t="s">
        <v>24</v>
      </c>
      <c r="B35" s="514" t="s">
        <v>6</v>
      </c>
      <c r="C35" s="515"/>
      <c r="D35" s="514" t="s">
        <v>7</v>
      </c>
      <c r="E35" s="515"/>
      <c r="F35" s="514" t="s">
        <v>8</v>
      </c>
      <c r="G35" s="515"/>
      <c r="H35" s="514" t="s">
        <v>9</v>
      </c>
      <c r="I35" s="515"/>
      <c r="J35" s="514" t="s">
        <v>10</v>
      </c>
      <c r="K35" s="515"/>
      <c r="L35" s="518" t="s">
        <v>11</v>
      </c>
    </row>
    <row r="36" spans="1:12">
      <c r="A36" s="526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217" t="s">
        <v>29</v>
      </c>
      <c r="I36" s="218" t="s">
        <v>12</v>
      </c>
      <c r="J36" s="217" t="s">
        <v>29</v>
      </c>
      <c r="K36" s="218" t="s">
        <v>12</v>
      </c>
      <c r="L36" s="518"/>
    </row>
    <row r="37" spans="1:12" ht="14">
      <c r="A37" s="135" t="s">
        <v>25</v>
      </c>
      <c r="B37" s="134">
        <v>2219</v>
      </c>
      <c r="C37" s="111">
        <v>1.5596643664135873E-3</v>
      </c>
      <c r="D37" s="134">
        <v>69034</v>
      </c>
      <c r="E37" s="111">
        <v>4.8521798049119234E-2</v>
      </c>
      <c r="F37" s="134">
        <v>187436</v>
      </c>
      <c r="G37" s="111">
        <v>0.13174278962735339</v>
      </c>
      <c r="H37" s="134">
        <v>859611</v>
      </c>
      <c r="I37" s="111">
        <v>0.60419317065216327</v>
      </c>
      <c r="J37" s="134">
        <v>304442</v>
      </c>
      <c r="K37" s="111">
        <v>0.21398257730495057</v>
      </c>
      <c r="L37" s="147">
        <v>1422742</v>
      </c>
    </row>
    <row r="38" spans="1:12">
      <c r="A38" s="13" t="s">
        <v>26</v>
      </c>
      <c r="B38" s="15">
        <v>10663</v>
      </c>
      <c r="C38" s="82">
        <v>4.116012651826941E-3</v>
      </c>
      <c r="D38" s="15">
        <v>123112</v>
      </c>
      <c r="E38" s="82">
        <v>4.7522324823381638E-2</v>
      </c>
      <c r="F38" s="15">
        <v>397298</v>
      </c>
      <c r="G38" s="82">
        <v>0.15336055467931539</v>
      </c>
      <c r="H38" s="15">
        <v>1630174</v>
      </c>
      <c r="I38" s="82">
        <v>0.62926163450054695</v>
      </c>
      <c r="J38" s="15">
        <v>429367</v>
      </c>
      <c r="K38" s="82">
        <v>0.16573947334492903</v>
      </c>
      <c r="L38" s="23">
        <v>2590614</v>
      </c>
    </row>
    <row r="39" spans="1:12">
      <c r="A39" s="133" t="s">
        <v>27</v>
      </c>
      <c r="B39" s="125">
        <v>36338</v>
      </c>
      <c r="C39" s="132">
        <v>1.1924936368397769E-2</v>
      </c>
      <c r="D39" s="125">
        <v>114014</v>
      </c>
      <c r="E39" s="132">
        <v>3.7415644644903497E-2</v>
      </c>
      <c r="F39" s="125">
        <v>438747</v>
      </c>
      <c r="G39" s="132">
        <v>0.14398233410824526</v>
      </c>
      <c r="H39" s="125">
        <v>2021664</v>
      </c>
      <c r="I39" s="132">
        <v>0.66344362811053192</v>
      </c>
      <c r="J39" s="125">
        <v>436466</v>
      </c>
      <c r="K39" s="132">
        <v>0.14323378493502947</v>
      </c>
      <c r="L39" s="147">
        <v>3047228</v>
      </c>
    </row>
    <row r="40" spans="1:12">
      <c r="A40" s="14" t="s">
        <v>28</v>
      </c>
      <c r="B40" s="19">
        <v>9448</v>
      </c>
      <c r="C40" s="83">
        <v>1.8321368595374669E-3</v>
      </c>
      <c r="D40" s="19">
        <v>198987</v>
      </c>
      <c r="E40" s="83">
        <v>3.8587152547500204E-2</v>
      </c>
      <c r="F40" s="19">
        <v>826609</v>
      </c>
      <c r="G40" s="83">
        <v>0.16029432867542401</v>
      </c>
      <c r="H40" s="19">
        <v>3402176</v>
      </c>
      <c r="I40" s="83">
        <v>0.65974301992313089</v>
      </c>
      <c r="J40" s="19">
        <v>719600</v>
      </c>
      <c r="K40" s="83">
        <v>0.13954336199440739</v>
      </c>
      <c r="L40" s="17">
        <v>5156820</v>
      </c>
    </row>
    <row r="41" spans="1:12">
      <c r="A41" s="4" t="s">
        <v>30</v>
      </c>
    </row>
    <row r="43" spans="1:12">
      <c r="A43" s="519" t="s">
        <v>219</v>
      </c>
      <c r="B43" s="514" t="s">
        <v>6</v>
      </c>
      <c r="C43" s="515"/>
      <c r="D43" s="514" t="s">
        <v>7</v>
      </c>
      <c r="E43" s="515"/>
      <c r="F43" s="514" t="s">
        <v>8</v>
      </c>
      <c r="G43" s="515"/>
      <c r="H43" s="514" t="s">
        <v>9</v>
      </c>
      <c r="I43" s="515"/>
      <c r="J43" s="514" t="s">
        <v>10</v>
      </c>
      <c r="K43" s="515"/>
      <c r="L43" s="516" t="s">
        <v>11</v>
      </c>
    </row>
    <row r="44" spans="1:12">
      <c r="A44" s="520"/>
      <c r="B44" s="245" t="s">
        <v>29</v>
      </c>
      <c r="C44" s="246" t="s">
        <v>12</v>
      </c>
      <c r="D44" s="245" t="s">
        <v>29</v>
      </c>
      <c r="E44" s="246" t="s">
        <v>12</v>
      </c>
      <c r="F44" s="245" t="s">
        <v>29</v>
      </c>
      <c r="G44" s="246" t="s">
        <v>12</v>
      </c>
      <c r="H44" s="245" t="s">
        <v>29</v>
      </c>
      <c r="I44" s="246" t="s">
        <v>12</v>
      </c>
      <c r="J44" s="245" t="s">
        <v>29</v>
      </c>
      <c r="K44" s="246" t="s">
        <v>12</v>
      </c>
      <c r="L44" s="517"/>
    </row>
    <row r="45" spans="1:12" ht="14">
      <c r="A45" s="113" t="s">
        <v>194</v>
      </c>
      <c r="B45" s="112">
        <v>8192</v>
      </c>
      <c r="C45" s="111">
        <v>1.2403536461430937E-3</v>
      </c>
      <c r="D45" s="112">
        <v>288337</v>
      </c>
      <c r="E45" s="111">
        <v>4.3657208162592921E-2</v>
      </c>
      <c r="F45" s="112">
        <v>974850</v>
      </c>
      <c r="G45" s="111">
        <v>0.14760238671174253</v>
      </c>
      <c r="H45" s="112">
        <v>4410928</v>
      </c>
      <c r="I45" s="111">
        <v>0.6678601840423174</v>
      </c>
      <c r="J45" s="112">
        <v>922260</v>
      </c>
      <c r="K45" s="111">
        <v>0.13963971602684688</v>
      </c>
      <c r="L45" s="110">
        <v>6604568</v>
      </c>
    </row>
    <row r="46" spans="1:12">
      <c r="A46" s="109" t="s">
        <v>211</v>
      </c>
      <c r="B46" s="19">
        <v>50476</v>
      </c>
      <c r="C46" s="83">
        <v>8.9929566812647511E-3</v>
      </c>
      <c r="D46" s="19">
        <v>216810</v>
      </c>
      <c r="E46" s="83">
        <v>3.8627524725909551E-2</v>
      </c>
      <c r="F46" s="19">
        <v>875240</v>
      </c>
      <c r="G46" s="83">
        <v>0.15593540307691101</v>
      </c>
      <c r="H46" s="19">
        <v>3502697</v>
      </c>
      <c r="I46" s="83">
        <v>0.62405108147626598</v>
      </c>
      <c r="J46" s="19">
        <v>967615</v>
      </c>
      <c r="K46" s="83">
        <v>0.17239321220267043</v>
      </c>
      <c r="L46" s="17">
        <v>5612837</v>
      </c>
    </row>
    <row r="47" spans="1:12">
      <c r="A47" s="4" t="s">
        <v>30</v>
      </c>
    </row>
    <row r="49" spans="1:20">
      <c r="A49" s="519" t="s">
        <v>192</v>
      </c>
      <c r="B49" s="514" t="s">
        <v>6</v>
      </c>
      <c r="C49" s="515"/>
      <c r="D49" s="514" t="s">
        <v>7</v>
      </c>
      <c r="E49" s="515"/>
      <c r="F49" s="514" t="s">
        <v>8</v>
      </c>
      <c r="G49" s="515"/>
      <c r="H49" s="514" t="s">
        <v>9</v>
      </c>
      <c r="I49" s="515"/>
      <c r="J49" s="514" t="s">
        <v>10</v>
      </c>
      <c r="K49" s="515"/>
      <c r="L49" s="516" t="s">
        <v>11</v>
      </c>
      <c r="N49" s="21"/>
      <c r="P49" s="22"/>
      <c r="Q49" s="22"/>
    </row>
    <row r="50" spans="1:20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115" t="s">
        <v>29</v>
      </c>
      <c r="G50" s="114" t="s">
        <v>12</v>
      </c>
      <c r="H50" s="115" t="s">
        <v>29</v>
      </c>
      <c r="I50" s="114" t="s">
        <v>12</v>
      </c>
      <c r="J50" s="115" t="s">
        <v>29</v>
      </c>
      <c r="K50" s="114" t="s">
        <v>12</v>
      </c>
      <c r="L50" s="517"/>
      <c r="P50" s="21"/>
      <c r="Q50" s="21"/>
      <c r="S50" s="21"/>
    </row>
    <row r="51" spans="1:20" ht="14">
      <c r="A51" s="113" t="s">
        <v>173</v>
      </c>
      <c r="B51" s="112">
        <v>0</v>
      </c>
      <c r="C51" s="111">
        <v>0</v>
      </c>
      <c r="D51" s="112">
        <v>1108</v>
      </c>
      <c r="E51" s="111">
        <v>7.4781493605102422E-3</v>
      </c>
      <c r="F51" s="112">
        <v>6777</v>
      </c>
      <c r="G51" s="111">
        <v>4.573954712651436E-2</v>
      </c>
      <c r="H51" s="112">
        <v>118254</v>
      </c>
      <c r="I51" s="111">
        <v>0.79812371342759758</v>
      </c>
      <c r="J51" s="112">
        <v>22025</v>
      </c>
      <c r="K51" s="111">
        <v>0.14865184085310296</v>
      </c>
      <c r="L51" s="110">
        <v>148165</v>
      </c>
      <c r="O51" s="21"/>
      <c r="P51" s="21"/>
      <c r="Q51" s="21"/>
      <c r="R51" s="21"/>
      <c r="S51" s="21"/>
      <c r="T51" s="21"/>
    </row>
    <row r="52" spans="1:20">
      <c r="A52" s="128" t="s">
        <v>185</v>
      </c>
      <c r="B52" s="127">
        <v>0</v>
      </c>
      <c r="C52" s="82">
        <v>0</v>
      </c>
      <c r="D52" s="127">
        <v>5309</v>
      </c>
      <c r="E52" s="82">
        <v>6.8878904683999046E-3</v>
      </c>
      <c r="F52" s="127">
        <v>34358</v>
      </c>
      <c r="G52" s="82">
        <v>4.457602951841852E-2</v>
      </c>
      <c r="H52" s="127">
        <v>640650</v>
      </c>
      <c r="I52" s="82">
        <v>0.83117857008483687</v>
      </c>
      <c r="J52" s="127">
        <v>90456</v>
      </c>
      <c r="K52" s="82">
        <v>0.11735750992834466</v>
      </c>
      <c r="L52" s="16">
        <v>770773</v>
      </c>
      <c r="O52" s="21"/>
      <c r="P52" s="21"/>
      <c r="Q52" s="21"/>
    </row>
    <row r="53" spans="1:20">
      <c r="A53" s="126" t="s">
        <v>216</v>
      </c>
      <c r="B53" s="125">
        <v>22855</v>
      </c>
      <c r="C53" s="124">
        <v>5.3308161525012273E-3</v>
      </c>
      <c r="D53" s="125">
        <v>142869</v>
      </c>
      <c r="E53" s="124">
        <v>3.3323490391235958E-2</v>
      </c>
      <c r="F53" s="125">
        <v>457963</v>
      </c>
      <c r="G53" s="124">
        <v>0.10681761354836664</v>
      </c>
      <c r="H53" s="125">
        <v>1902977</v>
      </c>
      <c r="I53" s="124">
        <v>0.44386001003886794</v>
      </c>
      <c r="J53" s="125">
        <v>1760672</v>
      </c>
      <c r="K53" s="124">
        <v>0.41066806986902821</v>
      </c>
      <c r="L53" s="123">
        <v>4287336</v>
      </c>
      <c r="P53" s="21"/>
      <c r="Q53" s="21"/>
      <c r="R53" s="21"/>
      <c r="S53" s="21"/>
      <c r="T53" s="21"/>
    </row>
    <row r="54" spans="1:20">
      <c r="A54" s="128" t="s">
        <v>184</v>
      </c>
      <c r="B54" s="127">
        <v>532</v>
      </c>
      <c r="C54" s="82">
        <v>9.991980121218495E-4</v>
      </c>
      <c r="D54" s="127">
        <v>24267</v>
      </c>
      <c r="E54" s="82">
        <v>4.557807924842279E-2</v>
      </c>
      <c r="F54" s="127">
        <v>117060</v>
      </c>
      <c r="G54" s="82">
        <v>0.21986112650184908</v>
      </c>
      <c r="H54" s="127">
        <v>316422</v>
      </c>
      <c r="I54" s="82">
        <v>0.5943011905857517</v>
      </c>
      <c r="J54" s="127">
        <v>74144</v>
      </c>
      <c r="K54" s="82">
        <v>0.13925664926835041</v>
      </c>
      <c r="L54" s="16">
        <v>532427</v>
      </c>
      <c r="Q54" s="21"/>
      <c r="R54" s="21"/>
      <c r="S54" s="21"/>
      <c r="T54" s="21"/>
    </row>
    <row r="55" spans="1:20" ht="14">
      <c r="A55" s="131" t="s">
        <v>213</v>
      </c>
      <c r="B55" s="130">
        <v>6545</v>
      </c>
      <c r="C55" s="124">
        <v>5.092239955371905E-3</v>
      </c>
      <c r="D55" s="130">
        <v>29295</v>
      </c>
      <c r="E55" s="124">
        <v>2.2792539265488149E-2</v>
      </c>
      <c r="F55" s="130">
        <v>148752</v>
      </c>
      <c r="G55" s="124">
        <v>0.11573428232872141</v>
      </c>
      <c r="H55" s="130">
        <v>860900</v>
      </c>
      <c r="I55" s="124">
        <v>0.66981044730017913</v>
      </c>
      <c r="J55" s="130">
        <v>239797</v>
      </c>
      <c r="K55" s="124">
        <v>0.18657049115023935</v>
      </c>
      <c r="L55" s="129">
        <v>1285289</v>
      </c>
      <c r="P55" s="21"/>
      <c r="Q55" s="21"/>
      <c r="R55" s="21"/>
      <c r="S55" s="21"/>
      <c r="T55" s="21"/>
    </row>
    <row r="56" spans="1:20">
      <c r="A56" s="128" t="s">
        <v>175</v>
      </c>
      <c r="B56" s="127">
        <v>0</v>
      </c>
      <c r="C56" s="82">
        <v>0</v>
      </c>
      <c r="D56" s="127">
        <v>1687</v>
      </c>
      <c r="E56" s="82">
        <v>3.9591366406713869E-3</v>
      </c>
      <c r="F56" s="127">
        <v>75033</v>
      </c>
      <c r="G56" s="82">
        <v>0.17609122676911451</v>
      </c>
      <c r="H56" s="127">
        <v>246594</v>
      </c>
      <c r="I56" s="82">
        <v>0.57871922985756963</v>
      </c>
      <c r="J56" s="127">
        <v>102789</v>
      </c>
      <c r="K56" s="82">
        <v>0.24123040673264445</v>
      </c>
      <c r="L56" s="16">
        <v>426103</v>
      </c>
      <c r="Q56" s="21"/>
      <c r="R56" s="21"/>
      <c r="S56" s="21"/>
      <c r="T56" s="21"/>
    </row>
    <row r="57" spans="1:20">
      <c r="A57" s="126" t="s">
        <v>215</v>
      </c>
      <c r="B57" s="125">
        <v>0</v>
      </c>
      <c r="C57" s="124">
        <v>0</v>
      </c>
      <c r="D57" s="125">
        <v>809</v>
      </c>
      <c r="E57" s="124">
        <v>2.0955129085149316E-3</v>
      </c>
      <c r="F57" s="125">
        <v>67854</v>
      </c>
      <c r="G57" s="124">
        <v>0.17575887873222765</v>
      </c>
      <c r="H57" s="125">
        <v>312368</v>
      </c>
      <c r="I57" s="124">
        <v>0.80911146626327823</v>
      </c>
      <c r="J57" s="125">
        <v>5032</v>
      </c>
      <c r="K57" s="124">
        <v>1.3034142095979154E-2</v>
      </c>
      <c r="L57" s="123">
        <v>386063</v>
      </c>
      <c r="P57" s="21"/>
      <c r="Q57" s="21"/>
      <c r="R57" s="21"/>
      <c r="S57" s="21"/>
      <c r="T57" s="21"/>
    </row>
    <row r="58" spans="1:20">
      <c r="A58" s="128" t="s">
        <v>176</v>
      </c>
      <c r="B58" s="127">
        <v>33</v>
      </c>
      <c r="C58" s="82">
        <v>4.0983097577029597E-4</v>
      </c>
      <c r="D58" s="127">
        <v>4910</v>
      </c>
      <c r="E58" s="82">
        <v>6.0977881546428879E-2</v>
      </c>
      <c r="F58" s="127">
        <v>6793</v>
      </c>
      <c r="G58" s="82">
        <v>8.4363085406291533E-2</v>
      </c>
      <c r="H58" s="127">
        <v>63856</v>
      </c>
      <c r="I58" s="82">
        <v>0.79303535723600049</v>
      </c>
      <c r="J58" s="127">
        <v>4930</v>
      </c>
      <c r="K58" s="82">
        <v>6.122626395598664E-2</v>
      </c>
      <c r="L58" s="16">
        <v>80521</v>
      </c>
      <c r="Q58" s="21"/>
      <c r="R58" s="21"/>
      <c r="S58" s="21"/>
      <c r="T58" s="21"/>
    </row>
    <row r="59" spans="1:20" ht="14">
      <c r="A59" s="131" t="s">
        <v>189</v>
      </c>
      <c r="B59" s="130">
        <v>517</v>
      </c>
      <c r="C59" s="124">
        <v>1.9324068744346681E-3</v>
      </c>
      <c r="D59" s="130">
        <v>1469</v>
      </c>
      <c r="E59" s="124">
        <v>5.4907266896412526E-3</v>
      </c>
      <c r="F59" s="130">
        <v>11138</v>
      </c>
      <c r="G59" s="124">
        <v>4.1630846745557705E-2</v>
      </c>
      <c r="H59" s="130">
        <v>197881</v>
      </c>
      <c r="I59" s="124">
        <v>0.73962592789169546</v>
      </c>
      <c r="J59" s="130">
        <v>56537</v>
      </c>
      <c r="K59" s="124">
        <v>0.21132009179867087</v>
      </c>
      <c r="L59" s="129">
        <v>267542</v>
      </c>
      <c r="Q59" s="21"/>
      <c r="R59" s="21"/>
      <c r="S59" s="21"/>
      <c r="T59" s="21"/>
    </row>
    <row r="60" spans="1:20">
      <c r="A60" s="128" t="s">
        <v>186</v>
      </c>
      <c r="B60" s="127">
        <v>106</v>
      </c>
      <c r="C60" s="82">
        <v>4.8827000409962549E-4</v>
      </c>
      <c r="D60" s="127">
        <v>4592</v>
      </c>
      <c r="E60" s="82">
        <v>2.1152225083259247E-2</v>
      </c>
      <c r="F60" s="127">
        <v>13958</v>
      </c>
      <c r="G60" s="82">
        <v>6.4295025634175218E-2</v>
      </c>
      <c r="H60" s="127">
        <v>76574</v>
      </c>
      <c r="I60" s="82">
        <v>0.35272440843325209</v>
      </c>
      <c r="J60" s="127">
        <v>121862</v>
      </c>
      <c r="K60" s="82">
        <v>0.5613354645244204</v>
      </c>
      <c r="L60" s="16">
        <v>217093</v>
      </c>
      <c r="Q60" s="21"/>
      <c r="R60" s="21"/>
      <c r="S60" s="21"/>
      <c r="T60" s="21"/>
    </row>
    <row r="61" spans="1:20">
      <c r="A61" s="126" t="s">
        <v>217</v>
      </c>
      <c r="B61" s="125">
        <v>0</v>
      </c>
      <c r="C61" s="124">
        <v>0</v>
      </c>
      <c r="D61" s="125">
        <v>44500</v>
      </c>
      <c r="E61" s="124">
        <v>2.3853606397269217E-2</v>
      </c>
      <c r="F61" s="125">
        <v>89392</v>
      </c>
      <c r="G61" s="124">
        <v>4.7917338945273932E-2</v>
      </c>
      <c r="H61" s="125">
        <v>1607534</v>
      </c>
      <c r="I61" s="124">
        <v>0.86169625407253425</v>
      </c>
      <c r="J61" s="125">
        <v>124120</v>
      </c>
      <c r="K61" s="124">
        <v>6.6532800584922586E-2</v>
      </c>
      <c r="L61" s="123">
        <v>1865546</v>
      </c>
      <c r="P61" s="21"/>
      <c r="Q61" s="21"/>
      <c r="R61" s="21"/>
      <c r="S61" s="21"/>
      <c r="T61" s="21"/>
    </row>
    <row r="62" spans="1:20">
      <c r="A62" s="128" t="s">
        <v>188</v>
      </c>
      <c r="B62" s="127">
        <v>0</v>
      </c>
      <c r="C62" s="82">
        <v>0</v>
      </c>
      <c r="D62" s="127">
        <v>1149</v>
      </c>
      <c r="E62" s="82">
        <v>7.3181450508576053E-3</v>
      </c>
      <c r="F62" s="127">
        <v>7603</v>
      </c>
      <c r="G62" s="82">
        <v>4.8424592534090836E-2</v>
      </c>
      <c r="H62" s="127">
        <v>143678</v>
      </c>
      <c r="I62" s="82">
        <v>0.91510569592438551</v>
      </c>
      <c r="J62" s="127">
        <v>4578</v>
      </c>
      <c r="K62" s="82">
        <v>2.9157935633443096E-2</v>
      </c>
      <c r="L62" s="16">
        <v>157007</v>
      </c>
      <c r="P62" s="21"/>
      <c r="Q62" s="21"/>
      <c r="R62" s="21"/>
      <c r="S62" s="21"/>
      <c r="T62" s="21"/>
    </row>
    <row r="63" spans="1:20" ht="14">
      <c r="A63" s="131" t="s">
        <v>177</v>
      </c>
      <c r="B63" s="130">
        <v>54</v>
      </c>
      <c r="C63" s="124">
        <v>3.3211557622052476E-4</v>
      </c>
      <c r="D63" s="130">
        <v>6258</v>
      </c>
      <c r="E63" s="124">
        <v>3.8488505110889699E-2</v>
      </c>
      <c r="F63" s="130">
        <v>34416</v>
      </c>
      <c r="G63" s="124">
        <v>0.21166832724454776</v>
      </c>
      <c r="H63" s="130">
        <v>108809</v>
      </c>
      <c r="I63" s="124">
        <v>0.66920673579590884</v>
      </c>
      <c r="J63" s="130">
        <v>13056</v>
      </c>
      <c r="K63" s="124">
        <v>8.0298165983984648E-2</v>
      </c>
      <c r="L63" s="129">
        <v>162594</v>
      </c>
      <c r="O63" s="21"/>
      <c r="P63" s="21"/>
      <c r="Q63" s="21"/>
      <c r="R63" s="21"/>
      <c r="S63" s="21"/>
      <c r="T63" s="21"/>
    </row>
    <row r="64" spans="1:20">
      <c r="A64" s="128" t="s">
        <v>178</v>
      </c>
      <c r="B64" s="127">
        <v>93</v>
      </c>
      <c r="C64" s="82">
        <v>4.9853655398668427E-4</v>
      </c>
      <c r="D64" s="127">
        <v>1374</v>
      </c>
      <c r="E64" s="82">
        <v>7.3654755395452061E-3</v>
      </c>
      <c r="F64" s="127">
        <v>33163</v>
      </c>
      <c r="G64" s="82">
        <v>0.17777384666516569</v>
      </c>
      <c r="H64" s="127">
        <v>105899</v>
      </c>
      <c r="I64" s="82">
        <v>0.56768303796382658</v>
      </c>
      <c r="J64" s="127">
        <v>46018</v>
      </c>
      <c r="K64" s="82">
        <v>0.24668446388558318</v>
      </c>
      <c r="L64" s="16">
        <v>186546</v>
      </c>
      <c r="P64" s="21"/>
      <c r="Q64" s="21"/>
      <c r="R64" s="21"/>
      <c r="S64" s="21"/>
      <c r="T64" s="21"/>
    </row>
    <row r="65" spans="1:20">
      <c r="A65" s="126" t="s">
        <v>214</v>
      </c>
      <c r="B65" s="125">
        <v>0</v>
      </c>
      <c r="C65" s="124">
        <v>0</v>
      </c>
      <c r="D65" s="125">
        <v>4769</v>
      </c>
      <c r="E65" s="124">
        <v>1.465603343628513E-2</v>
      </c>
      <c r="F65" s="125">
        <v>9026</v>
      </c>
      <c r="G65" s="124">
        <v>2.7738594631140614E-2</v>
      </c>
      <c r="H65" s="125">
        <v>246345</v>
      </c>
      <c r="I65" s="124">
        <v>0.75706449084958283</v>
      </c>
      <c r="J65" s="125">
        <v>65255</v>
      </c>
      <c r="K65" s="124">
        <v>0.20054088108299145</v>
      </c>
      <c r="L65" s="123">
        <v>325395</v>
      </c>
      <c r="Q65" s="21"/>
      <c r="R65" s="21"/>
      <c r="S65" s="21"/>
      <c r="T65" s="21"/>
    </row>
    <row r="66" spans="1:20">
      <c r="A66" s="128" t="s">
        <v>171</v>
      </c>
      <c r="B66" s="127">
        <v>97</v>
      </c>
      <c r="C66" s="82">
        <v>7.82138220756497E-4</v>
      </c>
      <c r="D66" s="127">
        <v>450</v>
      </c>
      <c r="E66" s="82">
        <v>3.6284762818600378E-3</v>
      </c>
      <c r="F66" s="127">
        <v>4844</v>
      </c>
      <c r="G66" s="82">
        <v>3.9058531354066714E-2</v>
      </c>
      <c r="H66" s="127">
        <v>71052</v>
      </c>
      <c r="I66" s="82">
        <v>0.57291221506382084</v>
      </c>
      <c r="J66" s="127">
        <v>47576</v>
      </c>
      <c r="K66" s="82">
        <v>0.38361863907949589</v>
      </c>
      <c r="L66" s="16">
        <v>124019</v>
      </c>
      <c r="P66" s="21"/>
      <c r="Q66" s="21"/>
      <c r="R66" s="21"/>
      <c r="S66" s="21"/>
      <c r="T66" s="21"/>
    </row>
    <row r="67" spans="1:20" ht="14">
      <c r="A67" s="131" t="s">
        <v>172</v>
      </c>
      <c r="B67" s="130">
        <v>226</v>
      </c>
      <c r="C67" s="124">
        <v>5.061816878695574E-3</v>
      </c>
      <c r="D67" s="130">
        <v>458</v>
      </c>
      <c r="E67" s="124">
        <v>1.0258018276294571E-2</v>
      </c>
      <c r="F67" s="130">
        <v>7300</v>
      </c>
      <c r="G67" s="124">
        <v>0.16350116466583051</v>
      </c>
      <c r="H67" s="130">
        <v>33038</v>
      </c>
      <c r="I67" s="124">
        <v>0.73996595592187775</v>
      </c>
      <c r="J67" s="130">
        <v>3626</v>
      </c>
      <c r="K67" s="124">
        <v>8.1213044257301553E-2</v>
      </c>
      <c r="L67" s="129">
        <v>44648</v>
      </c>
      <c r="O67" s="21"/>
      <c r="P67" s="21"/>
      <c r="Q67" s="21"/>
      <c r="R67" s="21"/>
      <c r="S67" s="21"/>
      <c r="T67" s="21"/>
    </row>
    <row r="68" spans="1:20">
      <c r="A68" s="128" t="s">
        <v>179</v>
      </c>
      <c r="B68" s="127">
        <v>70</v>
      </c>
      <c r="C68" s="82">
        <v>6.5283891666044914E-4</v>
      </c>
      <c r="D68" s="127">
        <v>1216</v>
      </c>
      <c r="E68" s="82">
        <v>1.1340744609415802E-2</v>
      </c>
      <c r="F68" s="127">
        <v>18223</v>
      </c>
      <c r="G68" s="82">
        <v>0.16995262254719093</v>
      </c>
      <c r="H68" s="127">
        <v>85339</v>
      </c>
      <c r="I68" s="82">
        <v>0.79589457584122958</v>
      </c>
      <c r="J68" s="127">
        <v>2376</v>
      </c>
      <c r="K68" s="82">
        <v>2.2159218085503245E-2</v>
      </c>
      <c r="L68" s="16">
        <v>107224</v>
      </c>
      <c r="P68" s="21"/>
      <c r="Q68" s="21"/>
      <c r="R68" s="21"/>
      <c r="S68" s="21"/>
      <c r="T68" s="21"/>
    </row>
    <row r="69" spans="1:20">
      <c r="A69" s="126" t="s">
        <v>187</v>
      </c>
      <c r="B69" s="125">
        <v>0</v>
      </c>
      <c r="C69" s="124">
        <v>0</v>
      </c>
      <c r="D69" s="125">
        <v>11202</v>
      </c>
      <c r="E69" s="124">
        <v>5.3390400022877517E-2</v>
      </c>
      <c r="F69" s="125">
        <v>30097</v>
      </c>
      <c r="G69" s="124">
        <v>0.14344678356441212</v>
      </c>
      <c r="H69" s="125">
        <v>154963</v>
      </c>
      <c r="I69" s="124">
        <v>0.73857673261428036</v>
      </c>
      <c r="J69" s="125">
        <v>13551</v>
      </c>
      <c r="K69" s="124">
        <v>6.4586083798430033E-2</v>
      </c>
      <c r="L69" s="123">
        <v>209813</v>
      </c>
      <c r="Q69" s="21"/>
      <c r="R69" s="21"/>
      <c r="S69" s="21"/>
      <c r="T69" s="21"/>
    </row>
    <row r="70" spans="1:20">
      <c r="A70" s="128" t="s">
        <v>180</v>
      </c>
      <c r="B70" s="127">
        <v>102</v>
      </c>
      <c r="C70" s="82">
        <v>8.4095968340341335E-4</v>
      </c>
      <c r="D70" s="127">
        <v>2163</v>
      </c>
      <c r="E70" s="82">
        <v>1.7833292109819442E-2</v>
      </c>
      <c r="F70" s="127">
        <v>10735</v>
      </c>
      <c r="G70" s="82">
        <v>8.8506884326820023E-2</v>
      </c>
      <c r="H70" s="127">
        <v>95629</v>
      </c>
      <c r="I70" s="82">
        <v>0.78843268200181382</v>
      </c>
      <c r="J70" s="127">
        <v>12661</v>
      </c>
      <c r="K70" s="82">
        <v>0.10438618187814329</v>
      </c>
      <c r="L70" s="16">
        <v>121290</v>
      </c>
      <c r="O70" s="21"/>
      <c r="P70" s="21"/>
      <c r="Q70" s="21"/>
      <c r="R70" s="21"/>
      <c r="S70" s="21"/>
    </row>
    <row r="71" spans="1:20" ht="14">
      <c r="A71" s="131" t="s">
        <v>181</v>
      </c>
      <c r="B71" s="130">
        <v>445</v>
      </c>
      <c r="C71" s="124">
        <v>4.5403993510800033E-3</v>
      </c>
      <c r="D71" s="130">
        <v>2534</v>
      </c>
      <c r="E71" s="124">
        <v>2.5854768439633094E-2</v>
      </c>
      <c r="F71" s="130">
        <v>21290</v>
      </c>
      <c r="G71" s="124">
        <v>0.21722494872919834</v>
      </c>
      <c r="H71" s="130">
        <v>63668</v>
      </c>
      <c r="I71" s="124">
        <v>0.64961381097654292</v>
      </c>
      <c r="J71" s="130">
        <v>10072</v>
      </c>
      <c r="K71" s="124">
        <v>0.10276607250354559</v>
      </c>
      <c r="L71" s="129">
        <v>98009</v>
      </c>
      <c r="O71" s="21"/>
      <c r="P71" s="21"/>
      <c r="Q71" s="21"/>
      <c r="R71" s="21"/>
      <c r="S71" s="21"/>
      <c r="T71" s="21"/>
    </row>
    <row r="72" spans="1:20">
      <c r="A72" s="128" t="s">
        <v>182</v>
      </c>
      <c r="B72" s="127">
        <v>137</v>
      </c>
      <c r="C72" s="82">
        <v>7.4406782422619657E-4</v>
      </c>
      <c r="D72" s="127">
        <v>1177</v>
      </c>
      <c r="E72" s="82">
        <v>6.3924659059433099E-3</v>
      </c>
      <c r="F72" s="127">
        <v>9720</v>
      </c>
      <c r="G72" s="82">
        <v>5.2790797456048401E-2</v>
      </c>
      <c r="H72" s="127">
        <v>116576</v>
      </c>
      <c r="I72" s="82">
        <v>0.63314197574447517</v>
      </c>
      <c r="J72" s="127">
        <v>56512</v>
      </c>
      <c r="K72" s="82">
        <v>0.30692526191730529</v>
      </c>
      <c r="L72" s="16">
        <v>184123</v>
      </c>
      <c r="P72" s="21"/>
      <c r="Q72" s="21"/>
      <c r="R72" s="21"/>
      <c r="S72" s="21"/>
      <c r="T72" s="21"/>
    </row>
    <row r="73" spans="1:20">
      <c r="A73" s="126" t="s">
        <v>183</v>
      </c>
      <c r="B73" s="125">
        <v>331</v>
      </c>
      <c r="C73" s="124">
        <v>1.3193663852549846E-3</v>
      </c>
      <c r="D73" s="125">
        <v>6264</v>
      </c>
      <c r="E73" s="124">
        <v>2.4968311290746895E-2</v>
      </c>
      <c r="F73" s="125">
        <v>34704</v>
      </c>
      <c r="G73" s="124">
        <v>0.13833018439241385</v>
      </c>
      <c r="H73" s="125">
        <v>162233</v>
      </c>
      <c r="I73" s="124">
        <v>0.64666092682499066</v>
      </c>
      <c r="J73" s="125">
        <v>47346</v>
      </c>
      <c r="K73" s="124">
        <v>0.18872121110659365</v>
      </c>
      <c r="L73" s="123">
        <v>250878</v>
      </c>
    </row>
    <row r="74" spans="1:20" s="148" customFormat="1">
      <c r="A74" s="154" t="s">
        <v>212</v>
      </c>
      <c r="B74" s="153">
        <v>32142</v>
      </c>
      <c r="C74" s="152">
        <v>2.6263230586539765E-3</v>
      </c>
      <c r="D74" s="153">
        <v>299830</v>
      </c>
      <c r="E74" s="152">
        <v>2.4499111526234265E-2</v>
      </c>
      <c r="F74" s="153">
        <v>1250201</v>
      </c>
      <c r="G74" s="152">
        <v>0.10215393299272789</v>
      </c>
      <c r="H74" s="153">
        <v>7731240</v>
      </c>
      <c r="I74" s="152">
        <v>0.63171967780436711</v>
      </c>
      <c r="J74" s="153">
        <v>2924990</v>
      </c>
      <c r="K74" s="152">
        <v>0.23900095461801674</v>
      </c>
      <c r="L74" s="151">
        <v>12238403</v>
      </c>
      <c r="M74" s="4"/>
      <c r="N74" s="4"/>
      <c r="O74" s="150"/>
      <c r="P74" s="150"/>
      <c r="Q74" s="150"/>
      <c r="T74" s="149"/>
    </row>
    <row r="75" spans="1:20">
      <c r="A75" s="4" t="s">
        <v>405</v>
      </c>
    </row>
    <row r="76" spans="1:20">
      <c r="A76" s="4" t="s">
        <v>406</v>
      </c>
    </row>
    <row r="78" spans="1:20">
      <c r="B78" s="4"/>
      <c r="C78" s="4"/>
      <c r="D78" s="4"/>
      <c r="E78" s="4"/>
    </row>
    <row r="79" spans="1:20">
      <c r="B79" s="4"/>
      <c r="C79" s="4"/>
      <c r="D79" s="4"/>
      <c r="E79" s="4"/>
    </row>
    <row r="80" spans="1:20">
      <c r="B80" s="4"/>
      <c r="C80" s="4"/>
      <c r="D80" s="4"/>
      <c r="E80" s="4"/>
    </row>
    <row r="81" spans="2:21">
      <c r="B81" s="4"/>
      <c r="C81" s="4"/>
      <c r="D81" s="4"/>
      <c r="E81" s="4"/>
      <c r="P81" s="21"/>
      <c r="Q81" s="21"/>
      <c r="R81" s="21"/>
      <c r="U81" s="22"/>
    </row>
    <row r="82" spans="2:21">
      <c r="B82" s="4"/>
      <c r="C82" s="4"/>
      <c r="D82" s="4"/>
      <c r="E82" s="4"/>
      <c r="P82" s="21"/>
      <c r="Q82" s="21"/>
      <c r="R82" s="21"/>
      <c r="T82" s="21"/>
    </row>
    <row r="84" spans="2:21">
      <c r="P84" s="21"/>
      <c r="Q84" s="21"/>
      <c r="R84" s="21"/>
      <c r="U84" s="22"/>
    </row>
  </sheetData>
  <mergeCells count="44">
    <mergeCell ref="A43:A44"/>
    <mergeCell ref="B43:C43"/>
    <mergeCell ref="D43:E43"/>
    <mergeCell ref="F43:G43"/>
    <mergeCell ref="J35:K35"/>
    <mergeCell ref="A35:A36"/>
    <mergeCell ref="B35:C35"/>
    <mergeCell ref="D35:E35"/>
    <mergeCell ref="F35:G35"/>
    <mergeCell ref="A26:A27"/>
    <mergeCell ref="J26:K26"/>
    <mergeCell ref="J19:K19"/>
    <mergeCell ref="A19:A20"/>
    <mergeCell ref="B19:C19"/>
    <mergeCell ref="H19:I19"/>
    <mergeCell ref="D19:E19"/>
    <mergeCell ref="F19:G19"/>
    <mergeCell ref="B26:C26"/>
    <mergeCell ref="D26:E26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49:A50"/>
    <mergeCell ref="B49:C49"/>
    <mergeCell ref="D49:E49"/>
    <mergeCell ref="F49:G49"/>
    <mergeCell ref="H49:I49"/>
    <mergeCell ref="L43:L44"/>
    <mergeCell ref="L35:L36"/>
    <mergeCell ref="J49:K49"/>
    <mergeCell ref="L49:L50"/>
    <mergeCell ref="F26:G26"/>
    <mergeCell ref="H26:I26"/>
    <mergeCell ref="H35:I35"/>
    <mergeCell ref="J43:K43"/>
    <mergeCell ref="H43:I43"/>
    <mergeCell ref="L26:L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50"/>
  <dimension ref="A6:P76"/>
  <sheetViews>
    <sheetView showGridLines="0" topLeftCell="A40" zoomScale="60" zoomScaleNormal="60" workbookViewId="0">
      <selection activeCell="B12" sqref="B12:O12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6.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8" width="12.83203125" style="34" customWidth="1"/>
    <col min="9" max="9" width="14.5" style="34" customWidth="1"/>
    <col min="10" max="10" width="12.83203125" style="34" customWidth="1"/>
    <col min="11" max="11" width="14.5" style="34" customWidth="1"/>
    <col min="12" max="12" width="12.83203125" style="34" customWidth="1"/>
    <col min="13" max="15" width="14.5" style="34" customWidth="1"/>
    <col min="16" max="16384" width="11.5" style="34"/>
  </cols>
  <sheetData>
    <row r="6" spans="1:16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</row>
    <row r="7" spans="1:16" ht="15" customHeight="1">
      <c r="A7" s="33" t="s">
        <v>136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15" customHeight="1">
      <c r="A8" s="33" t="s">
        <v>289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15" customHeight="1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ht="15" customHeight="1">
      <c r="A10" s="35" t="s">
        <v>404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3"/>
      <c r="O10" s="33"/>
      <c r="P10" s="33"/>
    </row>
    <row r="11" spans="1:16" ht="14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  <c r="L11" s="535"/>
      <c r="M11" s="535"/>
      <c r="N11" s="535"/>
      <c r="O11" s="535"/>
      <c r="P11" s="535"/>
    </row>
    <row r="12" spans="1:16" ht="51" customHeight="1">
      <c r="A12" s="533"/>
      <c r="B12" s="529" t="s">
        <v>130</v>
      </c>
      <c r="C12" s="530"/>
      <c r="D12" s="529" t="s">
        <v>131</v>
      </c>
      <c r="E12" s="530"/>
      <c r="F12" s="529" t="s">
        <v>132</v>
      </c>
      <c r="G12" s="530"/>
      <c r="H12" s="529" t="s">
        <v>133</v>
      </c>
      <c r="I12" s="530"/>
      <c r="J12" s="529" t="s">
        <v>134</v>
      </c>
      <c r="K12" s="530"/>
      <c r="L12" s="529" t="s">
        <v>135</v>
      </c>
      <c r="M12" s="530"/>
      <c r="N12" s="529" t="s">
        <v>245</v>
      </c>
      <c r="O12" s="530"/>
      <c r="P12" s="583" t="s">
        <v>11</v>
      </c>
    </row>
    <row r="13" spans="1:16" ht="17.25" customHeight="1">
      <c r="A13" s="534"/>
      <c r="B13" s="36" t="s">
        <v>122</v>
      </c>
      <c r="C13" s="37" t="s">
        <v>12</v>
      </c>
      <c r="D13" s="36" t="s">
        <v>122</v>
      </c>
      <c r="E13" s="37" t="s">
        <v>12</v>
      </c>
      <c r="F13" s="36" t="s">
        <v>122</v>
      </c>
      <c r="G13" s="37" t="s">
        <v>12</v>
      </c>
      <c r="H13" s="36" t="s">
        <v>122</v>
      </c>
      <c r="I13" s="37" t="s">
        <v>12</v>
      </c>
      <c r="J13" s="36" t="s">
        <v>122</v>
      </c>
      <c r="K13" s="37" t="s">
        <v>12</v>
      </c>
      <c r="L13" s="36" t="s">
        <v>122</v>
      </c>
      <c r="M13" s="37" t="s">
        <v>12</v>
      </c>
      <c r="N13" s="36" t="s">
        <v>122</v>
      </c>
      <c r="O13" s="37" t="s">
        <v>12</v>
      </c>
      <c r="P13" s="584"/>
    </row>
    <row r="14" spans="1:16" ht="28">
      <c r="A14" s="100" t="s">
        <v>3</v>
      </c>
      <c r="B14" s="142">
        <v>4324</v>
      </c>
      <c r="C14" s="141">
        <v>7.6776931408583243E-2</v>
      </c>
      <c r="D14" s="142">
        <v>154</v>
      </c>
      <c r="E14" s="141">
        <v>2.7344235515545374E-3</v>
      </c>
      <c r="F14" s="142">
        <v>7384</v>
      </c>
      <c r="G14" s="141">
        <v>0.13111028249791368</v>
      </c>
      <c r="H14" s="142">
        <v>11770</v>
      </c>
      <c r="I14" s="141">
        <v>0.20898808572595395</v>
      </c>
      <c r="J14" s="142">
        <v>22053</v>
      </c>
      <c r="K14" s="141">
        <v>0.39157300378202736</v>
      </c>
      <c r="L14" s="142">
        <v>1412</v>
      </c>
      <c r="M14" s="141">
        <v>2.5071467888279266E-2</v>
      </c>
      <c r="N14" s="142">
        <v>9221</v>
      </c>
      <c r="O14" s="141">
        <v>0.16372804914859995</v>
      </c>
      <c r="P14" s="88">
        <v>56319</v>
      </c>
    </row>
    <row r="15" spans="1:16">
      <c r="A15" s="41" t="s">
        <v>4</v>
      </c>
      <c r="B15" s="15">
        <v>1183</v>
      </c>
      <c r="C15" s="82">
        <v>8.9607635206786856E-2</v>
      </c>
      <c r="D15" s="15">
        <v>154</v>
      </c>
      <c r="E15" s="82">
        <v>1.166489925768823E-2</v>
      </c>
      <c r="F15" s="15">
        <v>4087</v>
      </c>
      <c r="G15" s="82">
        <v>0.30957430692319343</v>
      </c>
      <c r="H15" s="15">
        <v>2207</v>
      </c>
      <c r="I15" s="82">
        <v>0.16717164066050599</v>
      </c>
      <c r="J15" s="15">
        <v>3840</v>
      </c>
      <c r="K15" s="82">
        <v>0.29086502045144674</v>
      </c>
      <c r="L15" s="15">
        <v>676</v>
      </c>
      <c r="M15" s="82">
        <v>5.1204362975306769E-2</v>
      </c>
      <c r="N15" s="15">
        <v>1055</v>
      </c>
      <c r="O15" s="82">
        <v>7.9912134525071954E-2</v>
      </c>
      <c r="P15" s="90">
        <v>13202</v>
      </c>
    </row>
    <row r="16" spans="1:16">
      <c r="A16" s="45" t="s">
        <v>5</v>
      </c>
      <c r="B16" s="138">
        <v>3141</v>
      </c>
      <c r="C16" s="137">
        <v>7.2848296495581791E-2</v>
      </c>
      <c r="D16" s="138">
        <v>0</v>
      </c>
      <c r="E16" s="137">
        <v>0</v>
      </c>
      <c r="F16" s="138">
        <v>3297</v>
      </c>
      <c r="G16" s="137">
        <v>7.6466358976737717E-2</v>
      </c>
      <c r="H16" s="138">
        <v>9563</v>
      </c>
      <c r="I16" s="137">
        <v>0.22179186863650069</v>
      </c>
      <c r="J16" s="138">
        <v>18213</v>
      </c>
      <c r="K16" s="137">
        <v>0.42240879467495418</v>
      </c>
      <c r="L16" s="138">
        <v>736</v>
      </c>
      <c r="M16" s="137">
        <v>1.7069833244427953E-2</v>
      </c>
      <c r="N16" s="138">
        <v>8165</v>
      </c>
      <c r="O16" s="137">
        <v>0.1893684625553726</v>
      </c>
      <c r="P16" s="92">
        <v>43117</v>
      </c>
    </row>
    <row r="17" spans="1:16">
      <c r="A17" s="34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4"/>
    </row>
    <row r="18" spans="1:16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4"/>
    </row>
    <row r="19" spans="1:16" ht="61" customHeight="1">
      <c r="A19" s="536" t="s">
        <v>14</v>
      </c>
      <c r="B19" s="529" t="s">
        <v>130</v>
      </c>
      <c r="C19" s="530"/>
      <c r="D19" s="529" t="s">
        <v>131</v>
      </c>
      <c r="E19" s="530"/>
      <c r="F19" s="529" t="s">
        <v>132</v>
      </c>
      <c r="G19" s="530"/>
      <c r="H19" s="529" t="s">
        <v>133</v>
      </c>
      <c r="I19" s="530"/>
      <c r="J19" s="529" t="s">
        <v>134</v>
      </c>
      <c r="K19" s="530"/>
      <c r="L19" s="529" t="s">
        <v>135</v>
      </c>
      <c r="M19" s="530"/>
      <c r="N19" s="529" t="s">
        <v>245</v>
      </c>
      <c r="O19" s="530"/>
      <c r="P19" s="583" t="s">
        <v>11</v>
      </c>
    </row>
    <row r="20" spans="1:16">
      <c r="A20" s="536"/>
      <c r="B20" s="208" t="s">
        <v>122</v>
      </c>
      <c r="C20" s="209" t="s">
        <v>12</v>
      </c>
      <c r="D20" s="208" t="s">
        <v>122</v>
      </c>
      <c r="E20" s="209" t="s">
        <v>12</v>
      </c>
      <c r="F20" s="208" t="s">
        <v>122</v>
      </c>
      <c r="G20" s="209" t="s">
        <v>12</v>
      </c>
      <c r="H20" s="208" t="s">
        <v>122</v>
      </c>
      <c r="I20" s="209" t="s">
        <v>12</v>
      </c>
      <c r="J20" s="208" t="s">
        <v>122</v>
      </c>
      <c r="K20" s="209" t="s">
        <v>12</v>
      </c>
      <c r="L20" s="208" t="s">
        <v>122</v>
      </c>
      <c r="M20" s="209" t="s">
        <v>12</v>
      </c>
      <c r="N20" s="208" t="s">
        <v>122</v>
      </c>
      <c r="O20" s="209" t="s">
        <v>12</v>
      </c>
      <c r="P20" s="584"/>
    </row>
    <row r="21" spans="1:16" ht="14">
      <c r="A21" s="101" t="s">
        <v>15</v>
      </c>
      <c r="B21" s="134">
        <v>216</v>
      </c>
      <c r="C21" s="141">
        <v>6.0133630289532294E-2</v>
      </c>
      <c r="D21" s="134">
        <v>0</v>
      </c>
      <c r="E21" s="141">
        <v>0</v>
      </c>
      <c r="F21" s="134">
        <v>251</v>
      </c>
      <c r="G21" s="141">
        <v>6.9877505567928724E-2</v>
      </c>
      <c r="H21" s="134">
        <v>635</v>
      </c>
      <c r="I21" s="141">
        <v>0.17678173719376392</v>
      </c>
      <c r="J21" s="134">
        <v>61</v>
      </c>
      <c r="K21" s="141">
        <v>1.6982182628062361E-2</v>
      </c>
      <c r="L21" s="134">
        <v>0</v>
      </c>
      <c r="M21" s="141">
        <v>0</v>
      </c>
      <c r="N21" s="134">
        <v>2429</v>
      </c>
      <c r="O21" s="141">
        <v>0.67622494432071267</v>
      </c>
      <c r="P21" s="96">
        <v>3592</v>
      </c>
    </row>
    <row r="22" spans="1:16">
      <c r="A22" s="41" t="s">
        <v>16</v>
      </c>
      <c r="B22" s="15">
        <v>2965</v>
      </c>
      <c r="C22" s="82">
        <v>7.4180635476607457E-2</v>
      </c>
      <c r="D22" s="15">
        <v>0</v>
      </c>
      <c r="E22" s="82">
        <v>0</v>
      </c>
      <c r="F22" s="15">
        <v>6561</v>
      </c>
      <c r="G22" s="82">
        <v>0.16414811108331248</v>
      </c>
      <c r="H22" s="15">
        <v>9801</v>
      </c>
      <c r="I22" s="82">
        <v>0.24520890668001</v>
      </c>
      <c r="J22" s="15">
        <v>12840</v>
      </c>
      <c r="K22" s="82">
        <v>0.32124093069802351</v>
      </c>
      <c r="L22" s="15">
        <v>1412</v>
      </c>
      <c r="M22" s="82">
        <v>3.5326494871153365E-2</v>
      </c>
      <c r="N22" s="15">
        <v>6390</v>
      </c>
      <c r="O22" s="82">
        <v>0.15986990242682012</v>
      </c>
      <c r="P22" s="90">
        <v>39970</v>
      </c>
    </row>
    <row r="23" spans="1:16">
      <c r="A23" s="45" t="s">
        <v>17</v>
      </c>
      <c r="B23" s="138">
        <v>1144</v>
      </c>
      <c r="C23" s="137">
        <v>8.9676256173081448E-2</v>
      </c>
      <c r="D23" s="138">
        <v>154</v>
      </c>
      <c r="E23" s="137">
        <v>1.2071803715607118E-2</v>
      </c>
      <c r="F23" s="138">
        <v>571</v>
      </c>
      <c r="G23" s="137">
        <v>4.4759739750725093E-2</v>
      </c>
      <c r="H23" s="138">
        <v>1334</v>
      </c>
      <c r="I23" s="137">
        <v>0.10457003997805127</v>
      </c>
      <c r="J23" s="138">
        <v>9152</v>
      </c>
      <c r="K23" s="137">
        <v>0.71741004938465158</v>
      </c>
      <c r="L23" s="138">
        <v>0</v>
      </c>
      <c r="M23" s="137">
        <v>0</v>
      </c>
      <c r="N23" s="138">
        <v>402</v>
      </c>
      <c r="O23" s="137">
        <v>3.1512110997883515E-2</v>
      </c>
      <c r="P23" s="92">
        <v>12757</v>
      </c>
    </row>
    <row r="24" spans="1:16">
      <c r="A24" s="34" t="s">
        <v>30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94"/>
    </row>
    <row r="25" spans="1:16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94"/>
    </row>
    <row r="26" spans="1:16" ht="56" customHeight="1">
      <c r="A26" s="536" t="s">
        <v>18</v>
      </c>
      <c r="B26" s="529" t="s">
        <v>130</v>
      </c>
      <c r="C26" s="530"/>
      <c r="D26" s="529" t="s">
        <v>131</v>
      </c>
      <c r="E26" s="530"/>
      <c r="F26" s="529" t="s">
        <v>132</v>
      </c>
      <c r="G26" s="530"/>
      <c r="H26" s="529" t="s">
        <v>133</v>
      </c>
      <c r="I26" s="530"/>
      <c r="J26" s="529" t="s">
        <v>134</v>
      </c>
      <c r="K26" s="530"/>
      <c r="L26" s="529" t="s">
        <v>135</v>
      </c>
      <c r="M26" s="530"/>
      <c r="N26" s="529" t="s">
        <v>245</v>
      </c>
      <c r="O26" s="530"/>
      <c r="P26" s="583" t="s">
        <v>11</v>
      </c>
    </row>
    <row r="27" spans="1:16">
      <c r="A27" s="536"/>
      <c r="B27" s="208" t="s">
        <v>122</v>
      </c>
      <c r="C27" s="209" t="s">
        <v>12</v>
      </c>
      <c r="D27" s="208" t="s">
        <v>122</v>
      </c>
      <c r="E27" s="209" t="s">
        <v>12</v>
      </c>
      <c r="F27" s="208" t="s">
        <v>122</v>
      </c>
      <c r="G27" s="209" t="s">
        <v>12</v>
      </c>
      <c r="H27" s="208" t="s">
        <v>122</v>
      </c>
      <c r="I27" s="209" t="s">
        <v>12</v>
      </c>
      <c r="J27" s="208" t="s">
        <v>122</v>
      </c>
      <c r="K27" s="209" t="s">
        <v>12</v>
      </c>
      <c r="L27" s="208" t="s">
        <v>122</v>
      </c>
      <c r="M27" s="209" t="s">
        <v>12</v>
      </c>
      <c r="N27" s="208" t="s">
        <v>122</v>
      </c>
      <c r="O27" s="209" t="s">
        <v>12</v>
      </c>
      <c r="P27" s="584"/>
    </row>
    <row r="28" spans="1:16" ht="14">
      <c r="A28" s="101" t="s">
        <v>19</v>
      </c>
      <c r="B28" s="134">
        <v>450</v>
      </c>
      <c r="C28" s="111">
        <v>0.15565548253199585</v>
      </c>
      <c r="D28" s="134">
        <v>0</v>
      </c>
      <c r="E28" s="111">
        <v>0</v>
      </c>
      <c r="F28" s="134">
        <v>785</v>
      </c>
      <c r="G28" s="111">
        <v>0.27153234175025942</v>
      </c>
      <c r="H28" s="134">
        <v>578</v>
      </c>
      <c r="I28" s="111">
        <v>0.19993081978554134</v>
      </c>
      <c r="J28" s="134">
        <v>300</v>
      </c>
      <c r="K28" s="111">
        <v>0.10377032168799723</v>
      </c>
      <c r="L28" s="134">
        <v>487</v>
      </c>
      <c r="M28" s="111">
        <v>0.16845382220684885</v>
      </c>
      <c r="N28" s="134">
        <v>290</v>
      </c>
      <c r="O28" s="111">
        <v>0.10031131096506399</v>
      </c>
      <c r="P28" s="96">
        <v>2891</v>
      </c>
    </row>
    <row r="29" spans="1:16">
      <c r="A29" s="41" t="s">
        <v>20</v>
      </c>
      <c r="B29" s="15">
        <v>1114</v>
      </c>
      <c r="C29" s="82">
        <v>4.6527168692310904E-2</v>
      </c>
      <c r="D29" s="15">
        <v>0</v>
      </c>
      <c r="E29" s="82">
        <v>0</v>
      </c>
      <c r="F29" s="15">
        <v>3873</v>
      </c>
      <c r="G29" s="82">
        <v>0.16175917804786369</v>
      </c>
      <c r="H29" s="15">
        <v>1479</v>
      </c>
      <c r="I29" s="82">
        <v>6.1771707806039342E-2</v>
      </c>
      <c r="J29" s="15">
        <v>12682</v>
      </c>
      <c r="K29" s="82">
        <v>0.52967464394603847</v>
      </c>
      <c r="L29" s="15">
        <v>249</v>
      </c>
      <c r="M29" s="82">
        <v>1.0399699285803784E-2</v>
      </c>
      <c r="N29" s="15">
        <v>4545</v>
      </c>
      <c r="O29" s="82">
        <v>0.18982583636135822</v>
      </c>
      <c r="P29" s="90">
        <v>23943</v>
      </c>
    </row>
    <row r="30" spans="1:16">
      <c r="A30" s="55" t="s">
        <v>21</v>
      </c>
      <c r="B30" s="125">
        <v>1674</v>
      </c>
      <c r="C30" s="132">
        <v>9.0359494764115297E-2</v>
      </c>
      <c r="D30" s="125">
        <v>0</v>
      </c>
      <c r="E30" s="132">
        <v>0</v>
      </c>
      <c r="F30" s="125">
        <v>1383</v>
      </c>
      <c r="G30" s="132">
        <v>7.4651840656374827E-2</v>
      </c>
      <c r="H30" s="125">
        <v>2733</v>
      </c>
      <c r="I30" s="132">
        <v>0.1475224009500162</v>
      </c>
      <c r="J30" s="125">
        <v>8185</v>
      </c>
      <c r="K30" s="132">
        <v>0.44181150815070713</v>
      </c>
      <c r="L30" s="125">
        <v>676</v>
      </c>
      <c r="M30" s="132">
        <v>3.6489258339630792E-2</v>
      </c>
      <c r="N30" s="125">
        <v>3875</v>
      </c>
      <c r="O30" s="132">
        <v>0.20916549713915578</v>
      </c>
      <c r="P30" s="98">
        <v>18526</v>
      </c>
    </row>
    <row r="31" spans="1:16">
      <c r="A31" s="41" t="s">
        <v>22</v>
      </c>
      <c r="B31" s="15">
        <v>187</v>
      </c>
      <c r="C31" s="82">
        <v>2.0508883527089274E-2</v>
      </c>
      <c r="D31" s="15">
        <v>0</v>
      </c>
      <c r="E31" s="82">
        <v>0</v>
      </c>
      <c r="F31" s="15">
        <v>1342</v>
      </c>
      <c r="G31" s="82">
        <v>0.14718139942969949</v>
      </c>
      <c r="H31" s="15">
        <v>6979</v>
      </c>
      <c r="I31" s="82">
        <v>0.76540908093880233</v>
      </c>
      <c r="J31" s="15">
        <v>610</v>
      </c>
      <c r="K31" s="82">
        <v>6.6900636104408856E-2</v>
      </c>
      <c r="L31" s="15">
        <v>0</v>
      </c>
      <c r="M31" s="82">
        <v>0</v>
      </c>
      <c r="N31" s="15">
        <v>0</v>
      </c>
      <c r="O31" s="82">
        <v>0</v>
      </c>
      <c r="P31" s="90">
        <v>9118</v>
      </c>
    </row>
    <row r="32" spans="1:16">
      <c r="A32" s="45" t="s">
        <v>23</v>
      </c>
      <c r="B32" s="138">
        <v>899</v>
      </c>
      <c r="C32" s="137">
        <v>0.48858695652173911</v>
      </c>
      <c r="D32" s="138">
        <v>154</v>
      </c>
      <c r="E32" s="137">
        <v>8.3695652173913046E-2</v>
      </c>
      <c r="F32" s="138">
        <v>0</v>
      </c>
      <c r="G32" s="137">
        <v>0</v>
      </c>
      <c r="H32" s="138">
        <v>0</v>
      </c>
      <c r="I32" s="137">
        <v>0</v>
      </c>
      <c r="J32" s="138">
        <v>276</v>
      </c>
      <c r="K32" s="137">
        <v>0.15</v>
      </c>
      <c r="L32" s="138">
        <v>0</v>
      </c>
      <c r="M32" s="137">
        <v>0</v>
      </c>
      <c r="N32" s="138">
        <v>510</v>
      </c>
      <c r="O32" s="137">
        <v>0.27717391304347827</v>
      </c>
      <c r="P32" s="92">
        <v>1840</v>
      </c>
    </row>
    <row r="33" spans="1:16">
      <c r="A33" s="34" t="s">
        <v>30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94"/>
    </row>
    <row r="34" spans="1:16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94"/>
    </row>
    <row r="35" spans="1:16" ht="49" customHeight="1">
      <c r="A35" s="536" t="s">
        <v>24</v>
      </c>
      <c r="B35" s="529" t="s">
        <v>130</v>
      </c>
      <c r="C35" s="530"/>
      <c r="D35" s="529" t="s">
        <v>131</v>
      </c>
      <c r="E35" s="530"/>
      <c r="F35" s="529" t="s">
        <v>132</v>
      </c>
      <c r="G35" s="530"/>
      <c r="H35" s="529" t="s">
        <v>133</v>
      </c>
      <c r="I35" s="530"/>
      <c r="J35" s="529" t="s">
        <v>134</v>
      </c>
      <c r="K35" s="530"/>
      <c r="L35" s="529" t="s">
        <v>135</v>
      </c>
      <c r="M35" s="530"/>
      <c r="N35" s="529" t="s">
        <v>245</v>
      </c>
      <c r="O35" s="530"/>
      <c r="P35" s="583" t="s">
        <v>11</v>
      </c>
    </row>
    <row r="36" spans="1:16">
      <c r="A36" s="536"/>
      <c r="B36" s="208" t="s">
        <v>122</v>
      </c>
      <c r="C36" s="209" t="s">
        <v>12</v>
      </c>
      <c r="D36" s="208" t="s">
        <v>122</v>
      </c>
      <c r="E36" s="209" t="s">
        <v>12</v>
      </c>
      <c r="F36" s="208" t="s">
        <v>122</v>
      </c>
      <c r="G36" s="209" t="s">
        <v>12</v>
      </c>
      <c r="H36" s="208" t="s">
        <v>122</v>
      </c>
      <c r="I36" s="209" t="s">
        <v>12</v>
      </c>
      <c r="J36" s="208" t="s">
        <v>122</v>
      </c>
      <c r="K36" s="209" t="s">
        <v>12</v>
      </c>
      <c r="L36" s="208" t="s">
        <v>122</v>
      </c>
      <c r="M36" s="209" t="s">
        <v>12</v>
      </c>
      <c r="N36" s="208" t="s">
        <v>122</v>
      </c>
      <c r="O36" s="209" t="s">
        <v>12</v>
      </c>
      <c r="P36" s="584"/>
    </row>
    <row r="37" spans="1:16" ht="14">
      <c r="A37" s="101" t="s">
        <v>26</v>
      </c>
      <c r="B37" s="112">
        <v>0</v>
      </c>
      <c r="C37" s="111">
        <v>0</v>
      </c>
      <c r="D37" s="134">
        <v>0</v>
      </c>
      <c r="E37" s="111">
        <v>0</v>
      </c>
      <c r="F37" s="134">
        <v>254</v>
      </c>
      <c r="G37" s="111">
        <v>7.1873231465761175E-2</v>
      </c>
      <c r="H37" s="134">
        <v>0</v>
      </c>
      <c r="I37" s="111">
        <v>0</v>
      </c>
      <c r="J37" s="134">
        <v>925</v>
      </c>
      <c r="K37" s="111">
        <v>0.26174306734578384</v>
      </c>
      <c r="L37" s="134">
        <v>249</v>
      </c>
      <c r="M37" s="111">
        <v>7.0458404074702885E-2</v>
      </c>
      <c r="N37" s="134">
        <v>2106</v>
      </c>
      <c r="O37" s="111">
        <v>0.59592529711375208</v>
      </c>
      <c r="P37" s="96">
        <v>3534</v>
      </c>
    </row>
    <row r="38" spans="1:16">
      <c r="A38" s="41" t="s">
        <v>27</v>
      </c>
      <c r="B38" s="127">
        <v>1786</v>
      </c>
      <c r="C38" s="82">
        <v>7.8622997006515233E-2</v>
      </c>
      <c r="D38" s="15">
        <v>0</v>
      </c>
      <c r="E38" s="82">
        <v>0</v>
      </c>
      <c r="F38" s="15">
        <v>4045</v>
      </c>
      <c r="G38" s="82">
        <v>0.17806832188765628</v>
      </c>
      <c r="H38" s="15">
        <v>6706</v>
      </c>
      <c r="I38" s="82">
        <v>0.29521042437048778</v>
      </c>
      <c r="J38" s="15">
        <v>7681</v>
      </c>
      <c r="K38" s="82">
        <v>0.33813171332981157</v>
      </c>
      <c r="L38" s="15">
        <v>1163</v>
      </c>
      <c r="M38" s="82">
        <v>5.1197393907378062E-2</v>
      </c>
      <c r="N38" s="15">
        <v>1335</v>
      </c>
      <c r="O38" s="82">
        <v>5.8769149498151083E-2</v>
      </c>
      <c r="P38" s="90">
        <v>22716</v>
      </c>
    </row>
    <row r="39" spans="1:16">
      <c r="A39" s="76" t="s">
        <v>28</v>
      </c>
      <c r="B39" s="424">
        <v>2538</v>
      </c>
      <c r="C39" s="425">
        <v>8.4405866507033828E-2</v>
      </c>
      <c r="D39" s="424">
        <v>154</v>
      </c>
      <c r="E39" s="425">
        <v>5.1215537596860554E-3</v>
      </c>
      <c r="F39" s="424">
        <v>3085</v>
      </c>
      <c r="G39" s="425">
        <v>0.10259735940669792</v>
      </c>
      <c r="H39" s="424">
        <v>5064</v>
      </c>
      <c r="I39" s="425">
        <v>0.16841265090292329</v>
      </c>
      <c r="J39" s="424">
        <v>13447</v>
      </c>
      <c r="K39" s="425">
        <v>0.44720476237985968</v>
      </c>
      <c r="L39" s="424">
        <v>0</v>
      </c>
      <c r="M39" s="425">
        <v>0</v>
      </c>
      <c r="N39" s="424">
        <v>5780</v>
      </c>
      <c r="O39" s="425">
        <v>0.19222455020120391</v>
      </c>
      <c r="P39" s="422">
        <v>30069</v>
      </c>
    </row>
    <row r="40" spans="1:16">
      <c r="A40" s="34" t="s">
        <v>30</v>
      </c>
      <c r="B40" s="5"/>
      <c r="C40" s="5"/>
      <c r="D40" s="5"/>
      <c r="E40" s="4"/>
      <c r="F40" s="4"/>
      <c r="G40" s="4"/>
      <c r="H40" s="5"/>
      <c r="I40" s="5"/>
      <c r="J40" s="5"/>
      <c r="K40" s="4"/>
      <c r="L40" s="4"/>
      <c r="M40" s="4"/>
      <c r="N40" s="4"/>
      <c r="O40" s="4"/>
      <c r="P40" s="75"/>
    </row>
    <row r="41" spans="1:16">
      <c r="B41" s="5"/>
      <c r="C41" s="5"/>
      <c r="D41" s="5"/>
      <c r="E41" s="4"/>
      <c r="F41" s="4"/>
      <c r="G41" s="4"/>
      <c r="H41" s="5"/>
      <c r="I41" s="5"/>
      <c r="J41" s="5"/>
      <c r="K41" s="4"/>
      <c r="L41" s="4"/>
      <c r="M41" s="4"/>
      <c r="N41" s="4"/>
      <c r="O41" s="4"/>
      <c r="P41" s="75"/>
    </row>
    <row r="42" spans="1:16" ht="47" customHeight="1">
      <c r="A42" s="537" t="s">
        <v>219</v>
      </c>
      <c r="B42" s="529" t="s">
        <v>130</v>
      </c>
      <c r="C42" s="530"/>
      <c r="D42" s="529" t="s">
        <v>131</v>
      </c>
      <c r="E42" s="530"/>
      <c r="F42" s="529" t="s">
        <v>132</v>
      </c>
      <c r="G42" s="530"/>
      <c r="H42" s="529" t="s">
        <v>133</v>
      </c>
      <c r="I42" s="530"/>
      <c r="J42" s="529" t="s">
        <v>134</v>
      </c>
      <c r="K42" s="530"/>
      <c r="L42" s="529" t="s">
        <v>135</v>
      </c>
      <c r="M42" s="530"/>
      <c r="N42" s="529" t="s">
        <v>245</v>
      </c>
      <c r="O42" s="530"/>
      <c r="P42" s="583" t="s">
        <v>11</v>
      </c>
    </row>
    <row r="43" spans="1:16">
      <c r="A43" s="538"/>
      <c r="B43" s="208" t="s">
        <v>122</v>
      </c>
      <c r="C43" s="209" t="s">
        <v>12</v>
      </c>
      <c r="D43" s="208" t="s">
        <v>122</v>
      </c>
      <c r="E43" s="209" t="s">
        <v>12</v>
      </c>
      <c r="F43" s="208" t="s">
        <v>122</v>
      </c>
      <c r="G43" s="209" t="s">
        <v>12</v>
      </c>
      <c r="H43" s="208" t="s">
        <v>122</v>
      </c>
      <c r="I43" s="209" t="s">
        <v>12</v>
      </c>
      <c r="J43" s="208" t="s">
        <v>122</v>
      </c>
      <c r="K43" s="209" t="s">
        <v>12</v>
      </c>
      <c r="L43" s="208" t="s">
        <v>122</v>
      </c>
      <c r="M43" s="209" t="s">
        <v>12</v>
      </c>
      <c r="N43" s="208" t="s">
        <v>122</v>
      </c>
      <c r="O43" s="209" t="s">
        <v>12</v>
      </c>
      <c r="P43" s="584"/>
    </row>
    <row r="44" spans="1:16">
      <c r="A44" s="181" t="s">
        <v>194</v>
      </c>
      <c r="B44" s="112">
        <v>2733</v>
      </c>
      <c r="C44" s="111">
        <v>7.4121284443480151E-2</v>
      </c>
      <c r="D44" s="112">
        <v>154</v>
      </c>
      <c r="E44" s="111">
        <v>4.1766109785202864E-3</v>
      </c>
      <c r="F44" s="112">
        <v>5462</v>
      </c>
      <c r="G44" s="111">
        <v>0.1481340854849208</v>
      </c>
      <c r="H44" s="112">
        <v>8339</v>
      </c>
      <c r="I44" s="111">
        <v>0.22616077240182253</v>
      </c>
      <c r="J44" s="112">
        <v>12185</v>
      </c>
      <c r="K44" s="111">
        <v>0.33046756346279021</v>
      </c>
      <c r="L44" s="112">
        <v>1412</v>
      </c>
      <c r="M44" s="111">
        <v>3.8294640919939248E-2</v>
      </c>
      <c r="N44" s="112">
        <v>6586</v>
      </c>
      <c r="O44" s="111">
        <v>0.17861792145801692</v>
      </c>
      <c r="P44" s="183">
        <v>36872</v>
      </c>
    </row>
    <row r="45" spans="1:16">
      <c r="A45" s="59" t="s">
        <v>195</v>
      </c>
      <c r="B45" s="19">
        <v>4324</v>
      </c>
      <c r="C45" s="83">
        <v>7.6776931408583243E-2</v>
      </c>
      <c r="D45" s="19">
        <v>154</v>
      </c>
      <c r="E45" s="83">
        <v>2.7344235515545374E-3</v>
      </c>
      <c r="F45" s="19">
        <v>7384</v>
      </c>
      <c r="G45" s="83">
        <v>0.13111028249791368</v>
      </c>
      <c r="H45" s="19">
        <v>11770</v>
      </c>
      <c r="I45" s="83">
        <v>0.20898808572595395</v>
      </c>
      <c r="J45" s="19">
        <v>22053</v>
      </c>
      <c r="K45" s="83">
        <v>0.39157300378202736</v>
      </c>
      <c r="L45" s="19">
        <v>1412</v>
      </c>
      <c r="M45" s="83">
        <v>2.5071467888279266E-2</v>
      </c>
      <c r="N45" s="19">
        <v>9221</v>
      </c>
      <c r="O45" s="83">
        <v>0.16372804914859995</v>
      </c>
      <c r="P45" s="62">
        <v>56319</v>
      </c>
    </row>
    <row r="46" spans="1:16">
      <c r="A46" s="34" t="s">
        <v>30</v>
      </c>
    </row>
    <row r="48" spans="1:16" ht="12.75" customHeight="1"/>
    <row r="49" spans="1:16" ht="12" customHeight="1">
      <c r="A49" s="519" t="s">
        <v>192</v>
      </c>
      <c r="B49" s="529" t="s">
        <v>130</v>
      </c>
      <c r="C49" s="530"/>
      <c r="D49" s="529" t="s">
        <v>131</v>
      </c>
      <c r="E49" s="530"/>
      <c r="F49" s="529" t="s">
        <v>132</v>
      </c>
      <c r="G49" s="530"/>
      <c r="H49" s="529" t="s">
        <v>133</v>
      </c>
      <c r="I49" s="530"/>
      <c r="J49" s="529" t="s">
        <v>134</v>
      </c>
      <c r="K49" s="530"/>
      <c r="L49" s="529" t="s">
        <v>135</v>
      </c>
      <c r="M49" s="530"/>
      <c r="N49" s="529" t="s">
        <v>245</v>
      </c>
      <c r="O49" s="530"/>
      <c r="P49" s="583" t="s">
        <v>11</v>
      </c>
    </row>
    <row r="50" spans="1:16">
      <c r="A50" s="520"/>
      <c r="B50" s="208" t="s">
        <v>122</v>
      </c>
      <c r="C50" s="209" t="s">
        <v>12</v>
      </c>
      <c r="D50" s="208" t="s">
        <v>122</v>
      </c>
      <c r="E50" s="209" t="s">
        <v>12</v>
      </c>
      <c r="F50" s="208" t="s">
        <v>122</v>
      </c>
      <c r="G50" s="209" t="s">
        <v>12</v>
      </c>
      <c r="H50" s="208" t="s">
        <v>122</v>
      </c>
      <c r="I50" s="209" t="s">
        <v>12</v>
      </c>
      <c r="J50" s="208" t="s">
        <v>122</v>
      </c>
      <c r="K50" s="209" t="s">
        <v>12</v>
      </c>
      <c r="L50" s="208" t="s">
        <v>122</v>
      </c>
      <c r="M50" s="209" t="s">
        <v>12</v>
      </c>
      <c r="N50" s="208" t="s">
        <v>122</v>
      </c>
      <c r="O50" s="209" t="s">
        <v>12</v>
      </c>
      <c r="P50" s="584"/>
    </row>
    <row r="51" spans="1:16" ht="14">
      <c r="A51" s="247" t="s">
        <v>173</v>
      </c>
      <c r="B51" s="112">
        <v>0</v>
      </c>
      <c r="C51" s="111">
        <v>0</v>
      </c>
      <c r="D51" s="112">
        <v>0</v>
      </c>
      <c r="E51" s="111">
        <v>0</v>
      </c>
      <c r="F51" s="112">
        <v>180</v>
      </c>
      <c r="G51" s="111">
        <v>0.375</v>
      </c>
      <c r="H51" s="112">
        <v>114</v>
      </c>
      <c r="I51" s="111">
        <v>0.23749999999999999</v>
      </c>
      <c r="J51" s="112">
        <v>0</v>
      </c>
      <c r="K51" s="111">
        <v>0</v>
      </c>
      <c r="L51" s="112">
        <v>0</v>
      </c>
      <c r="M51" s="111">
        <v>0</v>
      </c>
      <c r="N51" s="112">
        <v>187</v>
      </c>
      <c r="O51" s="111">
        <v>0.38958333333333334</v>
      </c>
      <c r="P51" s="110">
        <v>480</v>
      </c>
    </row>
    <row r="52" spans="1:16">
      <c r="A52" s="128" t="s">
        <v>185</v>
      </c>
      <c r="B52" s="127">
        <v>171</v>
      </c>
      <c r="C52" s="82">
        <v>3.7037037037037035E-2</v>
      </c>
      <c r="D52" s="127">
        <v>0</v>
      </c>
      <c r="E52" s="82">
        <v>0</v>
      </c>
      <c r="F52" s="127">
        <v>1366</v>
      </c>
      <c r="G52" s="82">
        <v>0.29586311457656489</v>
      </c>
      <c r="H52" s="127">
        <v>1705</v>
      </c>
      <c r="I52" s="82">
        <v>0.36928741607104182</v>
      </c>
      <c r="J52" s="127">
        <v>1012</v>
      </c>
      <c r="K52" s="82">
        <v>0.21918995018410223</v>
      </c>
      <c r="L52" s="127">
        <v>0</v>
      </c>
      <c r="M52" s="82">
        <v>0</v>
      </c>
      <c r="N52" s="127">
        <v>361</v>
      </c>
      <c r="O52" s="82">
        <v>7.8189300411522639E-2</v>
      </c>
      <c r="P52" s="16">
        <v>4617</v>
      </c>
    </row>
    <row r="53" spans="1:16">
      <c r="A53" s="126" t="s">
        <v>216</v>
      </c>
      <c r="B53" s="125">
        <v>940</v>
      </c>
      <c r="C53" s="124">
        <v>4.3538675312644742E-2</v>
      </c>
      <c r="D53" s="125">
        <v>1608</v>
      </c>
      <c r="E53" s="124">
        <v>7.4478925428439091E-2</v>
      </c>
      <c r="F53" s="125">
        <v>1843</v>
      </c>
      <c r="G53" s="124">
        <v>8.5363594256600284E-2</v>
      </c>
      <c r="H53" s="125">
        <v>3578</v>
      </c>
      <c r="I53" s="124">
        <v>0.16572487262621585</v>
      </c>
      <c r="J53" s="125">
        <v>12387</v>
      </c>
      <c r="K53" s="124">
        <v>0.5737378415933303</v>
      </c>
      <c r="L53" s="125">
        <v>0</v>
      </c>
      <c r="M53" s="124">
        <v>0</v>
      </c>
      <c r="N53" s="125">
        <v>1234</v>
      </c>
      <c r="O53" s="124">
        <v>5.71560907827698E-2</v>
      </c>
      <c r="P53" s="123">
        <v>21590</v>
      </c>
    </row>
    <row r="54" spans="1:16">
      <c r="A54" s="128" t="s">
        <v>184</v>
      </c>
      <c r="B54" s="127">
        <v>0</v>
      </c>
      <c r="C54" s="82">
        <v>0</v>
      </c>
      <c r="D54" s="127">
        <v>203</v>
      </c>
      <c r="E54" s="82">
        <v>0.14710144927536231</v>
      </c>
      <c r="F54" s="127">
        <v>0</v>
      </c>
      <c r="G54" s="82">
        <v>0</v>
      </c>
      <c r="H54" s="127">
        <v>0</v>
      </c>
      <c r="I54" s="82">
        <v>0</v>
      </c>
      <c r="J54" s="127">
        <v>1105</v>
      </c>
      <c r="K54" s="82">
        <v>0.80072463768115942</v>
      </c>
      <c r="L54" s="127">
        <v>71</v>
      </c>
      <c r="M54" s="82">
        <v>5.1449275362318837E-2</v>
      </c>
      <c r="N54" s="127">
        <v>0</v>
      </c>
      <c r="O54" s="82">
        <v>0</v>
      </c>
      <c r="P54" s="16">
        <v>1380</v>
      </c>
    </row>
    <row r="55" spans="1:16" ht="14">
      <c r="A55" s="131" t="s">
        <v>213</v>
      </c>
      <c r="B55" s="130">
        <v>6449</v>
      </c>
      <c r="C55" s="124">
        <v>0.53178857095736787</v>
      </c>
      <c r="D55" s="130">
        <v>0</v>
      </c>
      <c r="E55" s="124">
        <v>0</v>
      </c>
      <c r="F55" s="130">
        <v>2163</v>
      </c>
      <c r="G55" s="124">
        <v>0.17836233198647647</v>
      </c>
      <c r="H55" s="130">
        <v>666</v>
      </c>
      <c r="I55" s="124">
        <v>5.4918776284324233E-2</v>
      </c>
      <c r="J55" s="130">
        <v>1551</v>
      </c>
      <c r="K55" s="124">
        <v>0.12789642945493526</v>
      </c>
      <c r="L55" s="130">
        <v>0</v>
      </c>
      <c r="M55" s="124">
        <v>0</v>
      </c>
      <c r="N55" s="130">
        <v>1298</v>
      </c>
      <c r="O55" s="124">
        <v>0.10703389131689618</v>
      </c>
      <c r="P55" s="129">
        <v>12127</v>
      </c>
    </row>
    <row r="56" spans="1:16">
      <c r="A56" s="128" t="s">
        <v>175</v>
      </c>
      <c r="B56" s="127">
        <v>0</v>
      </c>
      <c r="C56" s="82">
        <v>0</v>
      </c>
      <c r="D56" s="127">
        <v>0</v>
      </c>
      <c r="E56" s="82">
        <v>0</v>
      </c>
      <c r="F56" s="127">
        <v>690</v>
      </c>
      <c r="G56" s="82">
        <v>0.26848249027237353</v>
      </c>
      <c r="H56" s="127">
        <v>301</v>
      </c>
      <c r="I56" s="82">
        <v>0.11712062256809339</v>
      </c>
      <c r="J56" s="127">
        <v>1183</v>
      </c>
      <c r="K56" s="82">
        <v>0.46031128404669258</v>
      </c>
      <c r="L56" s="127">
        <v>245</v>
      </c>
      <c r="M56" s="82">
        <v>9.5330739299610889E-2</v>
      </c>
      <c r="N56" s="127">
        <v>150</v>
      </c>
      <c r="O56" s="82">
        <v>5.8365758754863814E-2</v>
      </c>
      <c r="P56" s="16">
        <v>2570</v>
      </c>
    </row>
    <row r="57" spans="1:16">
      <c r="A57" s="126" t="s">
        <v>215</v>
      </c>
      <c r="B57" s="125">
        <v>225</v>
      </c>
      <c r="C57" s="124">
        <v>9.8425196850393706E-2</v>
      </c>
      <c r="D57" s="125">
        <v>0</v>
      </c>
      <c r="E57" s="124">
        <v>0</v>
      </c>
      <c r="F57" s="125">
        <v>1162</v>
      </c>
      <c r="G57" s="124">
        <v>0.50831146106736658</v>
      </c>
      <c r="H57" s="125">
        <v>280</v>
      </c>
      <c r="I57" s="124">
        <v>0.12248468941382328</v>
      </c>
      <c r="J57" s="125">
        <v>488</v>
      </c>
      <c r="K57" s="124">
        <v>0.21347331583552057</v>
      </c>
      <c r="L57" s="125">
        <v>131</v>
      </c>
      <c r="M57" s="124">
        <v>5.730533683289589E-2</v>
      </c>
      <c r="N57" s="125">
        <v>0</v>
      </c>
      <c r="O57" s="124">
        <v>0</v>
      </c>
      <c r="P57" s="123">
        <v>2286</v>
      </c>
    </row>
    <row r="58" spans="1:16">
      <c r="A58" s="128" t="s">
        <v>176</v>
      </c>
      <c r="B58" s="127">
        <v>0</v>
      </c>
      <c r="C58" s="82">
        <v>0</v>
      </c>
      <c r="D58" s="127">
        <v>0</v>
      </c>
      <c r="E58" s="82">
        <v>0</v>
      </c>
      <c r="F58" s="127">
        <v>89</v>
      </c>
      <c r="G58" s="82">
        <v>0.27987421383647798</v>
      </c>
      <c r="H58" s="127">
        <v>123</v>
      </c>
      <c r="I58" s="82">
        <v>0.3867924528301887</v>
      </c>
      <c r="J58" s="127">
        <v>105</v>
      </c>
      <c r="K58" s="82">
        <v>0.330188679245283</v>
      </c>
      <c r="L58" s="127">
        <v>0</v>
      </c>
      <c r="M58" s="82">
        <v>0</v>
      </c>
      <c r="N58" s="127">
        <v>0</v>
      </c>
      <c r="O58" s="82">
        <v>0</v>
      </c>
      <c r="P58" s="16">
        <v>318</v>
      </c>
    </row>
    <row r="59" spans="1:16" ht="14">
      <c r="A59" s="131" t="s">
        <v>189</v>
      </c>
      <c r="B59" s="130">
        <v>0</v>
      </c>
      <c r="C59" s="124">
        <v>0</v>
      </c>
      <c r="D59" s="130">
        <v>129</v>
      </c>
      <c r="E59" s="124">
        <v>0.18507890961262555</v>
      </c>
      <c r="F59" s="130">
        <v>79</v>
      </c>
      <c r="G59" s="124">
        <v>0.1133428981348637</v>
      </c>
      <c r="H59" s="130">
        <v>0</v>
      </c>
      <c r="I59" s="124">
        <v>0</v>
      </c>
      <c r="J59" s="130">
        <v>175</v>
      </c>
      <c r="K59" s="124">
        <v>0.25107604017216645</v>
      </c>
      <c r="L59" s="130">
        <v>245</v>
      </c>
      <c r="M59" s="124">
        <v>0.35150645624103299</v>
      </c>
      <c r="N59" s="130">
        <v>68</v>
      </c>
      <c r="O59" s="124">
        <v>9.7560975609756101E-2</v>
      </c>
      <c r="P59" s="129">
        <v>697</v>
      </c>
    </row>
    <row r="60" spans="1:16">
      <c r="A60" s="128" t="s">
        <v>186</v>
      </c>
      <c r="B60" s="127">
        <v>186</v>
      </c>
      <c r="C60" s="82">
        <v>0.31903945111492282</v>
      </c>
      <c r="D60" s="127">
        <v>0</v>
      </c>
      <c r="E60" s="82">
        <v>0</v>
      </c>
      <c r="F60" s="127">
        <v>31</v>
      </c>
      <c r="G60" s="82">
        <v>5.3173241852487133E-2</v>
      </c>
      <c r="H60" s="127">
        <v>61</v>
      </c>
      <c r="I60" s="82">
        <v>0.10463121783876501</v>
      </c>
      <c r="J60" s="127">
        <v>217</v>
      </c>
      <c r="K60" s="82">
        <v>0.37221269296740994</v>
      </c>
      <c r="L60" s="127">
        <v>0</v>
      </c>
      <c r="M60" s="82">
        <v>0</v>
      </c>
      <c r="N60" s="127">
        <v>88</v>
      </c>
      <c r="O60" s="82">
        <v>0.15094339622641509</v>
      </c>
      <c r="P60" s="16">
        <v>583</v>
      </c>
    </row>
    <row r="61" spans="1:16">
      <c r="A61" s="126" t="s">
        <v>217</v>
      </c>
      <c r="B61" s="125">
        <v>672</v>
      </c>
      <c r="C61" s="124">
        <v>8.3055246570263253E-2</v>
      </c>
      <c r="D61" s="125">
        <v>0</v>
      </c>
      <c r="E61" s="124">
        <v>0</v>
      </c>
      <c r="F61" s="125">
        <v>3013</v>
      </c>
      <c r="G61" s="124">
        <v>0.37238907428006429</v>
      </c>
      <c r="H61" s="125">
        <v>2759</v>
      </c>
      <c r="I61" s="124">
        <v>0.34099616858237547</v>
      </c>
      <c r="J61" s="125">
        <v>420</v>
      </c>
      <c r="K61" s="124">
        <v>5.1909529106414533E-2</v>
      </c>
      <c r="L61" s="125">
        <v>0</v>
      </c>
      <c r="M61" s="124">
        <v>0</v>
      </c>
      <c r="N61" s="125">
        <v>1227</v>
      </c>
      <c r="O61" s="124">
        <v>0.15164998146088246</v>
      </c>
      <c r="P61" s="123">
        <v>8091</v>
      </c>
    </row>
    <row r="62" spans="1:16">
      <c r="A62" s="128" t="s">
        <v>188</v>
      </c>
      <c r="B62" s="127">
        <v>0</v>
      </c>
      <c r="C62" s="82">
        <v>0</v>
      </c>
      <c r="D62" s="127">
        <v>0</v>
      </c>
      <c r="E62" s="82">
        <v>0</v>
      </c>
      <c r="F62" s="127">
        <v>91</v>
      </c>
      <c r="G62" s="82">
        <v>9.1641490433031214E-2</v>
      </c>
      <c r="H62" s="127">
        <v>121</v>
      </c>
      <c r="I62" s="82">
        <v>0.12185297079556898</v>
      </c>
      <c r="J62" s="127">
        <v>447</v>
      </c>
      <c r="K62" s="82">
        <v>0.45015105740181272</v>
      </c>
      <c r="L62" s="127">
        <v>287</v>
      </c>
      <c r="M62" s="82">
        <v>0.28902316213494461</v>
      </c>
      <c r="N62" s="127">
        <v>47</v>
      </c>
      <c r="O62" s="82">
        <v>4.7331319234642497E-2</v>
      </c>
      <c r="P62" s="16">
        <v>993</v>
      </c>
    </row>
    <row r="63" spans="1:16" ht="14">
      <c r="A63" s="131" t="s">
        <v>177</v>
      </c>
      <c r="B63" s="130">
        <v>82</v>
      </c>
      <c r="C63" s="124">
        <v>5.536799459824443E-2</v>
      </c>
      <c r="D63" s="130">
        <v>0</v>
      </c>
      <c r="E63" s="124">
        <v>0</v>
      </c>
      <c r="F63" s="130">
        <v>169</v>
      </c>
      <c r="G63" s="124">
        <v>0.11411208642808914</v>
      </c>
      <c r="H63" s="130">
        <v>503</v>
      </c>
      <c r="I63" s="124">
        <v>0.33963538149898714</v>
      </c>
      <c r="J63" s="130">
        <v>291</v>
      </c>
      <c r="K63" s="124">
        <v>0.19648885887913572</v>
      </c>
      <c r="L63" s="130">
        <v>0</v>
      </c>
      <c r="M63" s="124">
        <v>0</v>
      </c>
      <c r="N63" s="130">
        <v>436</v>
      </c>
      <c r="O63" s="124">
        <v>0.29439567859554355</v>
      </c>
      <c r="P63" s="129">
        <v>1481</v>
      </c>
    </row>
    <row r="64" spans="1:16">
      <c r="A64" s="128" t="s">
        <v>178</v>
      </c>
      <c r="B64" s="127">
        <v>0</v>
      </c>
      <c r="C64" s="82">
        <v>0</v>
      </c>
      <c r="D64" s="127">
        <v>0</v>
      </c>
      <c r="E64" s="82">
        <v>0</v>
      </c>
      <c r="F64" s="127">
        <v>186</v>
      </c>
      <c r="G64" s="82">
        <v>0.23279098873591991</v>
      </c>
      <c r="H64" s="127">
        <v>41</v>
      </c>
      <c r="I64" s="82">
        <v>5.1314142678347933E-2</v>
      </c>
      <c r="J64" s="127">
        <v>572</v>
      </c>
      <c r="K64" s="82">
        <v>0.71589486858573215</v>
      </c>
      <c r="L64" s="127">
        <v>0</v>
      </c>
      <c r="M64" s="82">
        <v>0</v>
      </c>
      <c r="N64" s="127">
        <v>0</v>
      </c>
      <c r="O64" s="82">
        <v>0</v>
      </c>
      <c r="P64" s="16">
        <v>799</v>
      </c>
    </row>
    <row r="65" spans="1:16">
      <c r="A65" s="126" t="s">
        <v>214</v>
      </c>
      <c r="B65" s="125">
        <v>1766</v>
      </c>
      <c r="C65" s="124">
        <v>0.3152445555158872</v>
      </c>
      <c r="D65" s="125">
        <v>0</v>
      </c>
      <c r="E65" s="124">
        <v>0</v>
      </c>
      <c r="F65" s="125">
        <v>1105</v>
      </c>
      <c r="G65" s="124">
        <v>0.19725098179221706</v>
      </c>
      <c r="H65" s="125">
        <v>1372</v>
      </c>
      <c r="I65" s="124">
        <v>0.24491253123884327</v>
      </c>
      <c r="J65" s="125">
        <v>1182</v>
      </c>
      <c r="K65" s="124">
        <v>0.21099607283113173</v>
      </c>
      <c r="L65" s="125">
        <v>0</v>
      </c>
      <c r="M65" s="124">
        <v>0</v>
      </c>
      <c r="N65" s="125">
        <v>178</v>
      </c>
      <c r="O65" s="124">
        <v>3.1774366297750802E-2</v>
      </c>
      <c r="P65" s="123">
        <v>5602</v>
      </c>
    </row>
    <row r="66" spans="1:16">
      <c r="A66" s="128" t="s">
        <v>171</v>
      </c>
      <c r="B66" s="127">
        <v>83</v>
      </c>
      <c r="C66" s="82">
        <v>0.17773019271948609</v>
      </c>
      <c r="D66" s="127">
        <v>0</v>
      </c>
      <c r="E66" s="82">
        <v>0</v>
      </c>
      <c r="F66" s="127">
        <v>0</v>
      </c>
      <c r="G66" s="82">
        <v>0</v>
      </c>
      <c r="H66" s="127">
        <v>320</v>
      </c>
      <c r="I66" s="82">
        <v>0.68522483940042822</v>
      </c>
      <c r="J66" s="127">
        <v>0</v>
      </c>
      <c r="K66" s="82">
        <v>0</v>
      </c>
      <c r="L66" s="127">
        <v>64</v>
      </c>
      <c r="M66" s="82">
        <v>0.13704496788008566</v>
      </c>
      <c r="N66" s="127">
        <v>0</v>
      </c>
      <c r="O66" s="82">
        <v>0</v>
      </c>
      <c r="P66" s="16">
        <v>467</v>
      </c>
    </row>
    <row r="67" spans="1:16" ht="14">
      <c r="A67" s="131" t="s">
        <v>172</v>
      </c>
      <c r="B67" s="130">
        <v>330</v>
      </c>
      <c r="C67" s="124">
        <v>0.82499999999999996</v>
      </c>
      <c r="D67" s="130">
        <v>71</v>
      </c>
      <c r="E67" s="124">
        <v>0.17749999999999999</v>
      </c>
      <c r="F67" s="130">
        <v>0</v>
      </c>
      <c r="G67" s="124">
        <v>0</v>
      </c>
      <c r="H67" s="130">
        <v>0</v>
      </c>
      <c r="I67" s="124">
        <v>0</v>
      </c>
      <c r="J67" s="130">
        <v>0</v>
      </c>
      <c r="K67" s="124">
        <v>0</v>
      </c>
      <c r="L67" s="130">
        <v>0</v>
      </c>
      <c r="M67" s="124">
        <v>0</v>
      </c>
      <c r="N67" s="130">
        <v>0</v>
      </c>
      <c r="O67" s="124">
        <v>0</v>
      </c>
      <c r="P67" s="129">
        <v>400</v>
      </c>
    </row>
    <row r="68" spans="1:16">
      <c r="A68" s="128" t="s">
        <v>179</v>
      </c>
      <c r="B68" s="127">
        <v>51</v>
      </c>
      <c r="C68" s="82">
        <v>5.6603773584905662E-2</v>
      </c>
      <c r="D68" s="127">
        <v>0</v>
      </c>
      <c r="E68" s="82">
        <v>0</v>
      </c>
      <c r="F68" s="127">
        <v>314</v>
      </c>
      <c r="G68" s="82">
        <v>0.34850166481687017</v>
      </c>
      <c r="H68" s="127">
        <v>164</v>
      </c>
      <c r="I68" s="82">
        <v>0.18201997780244172</v>
      </c>
      <c r="J68" s="127">
        <v>17</v>
      </c>
      <c r="K68" s="82">
        <v>1.8867924528301886E-2</v>
      </c>
      <c r="L68" s="127">
        <v>316</v>
      </c>
      <c r="M68" s="82">
        <v>0.35072142064372919</v>
      </c>
      <c r="N68" s="127">
        <v>39</v>
      </c>
      <c r="O68" s="82">
        <v>4.3285238623751388E-2</v>
      </c>
      <c r="P68" s="16">
        <v>901</v>
      </c>
    </row>
    <row r="69" spans="1:16">
      <c r="A69" s="126" t="s">
        <v>187</v>
      </c>
      <c r="B69" s="125">
        <v>219</v>
      </c>
      <c r="C69" s="124">
        <v>4.5285359801488831E-2</v>
      </c>
      <c r="D69" s="125">
        <v>0</v>
      </c>
      <c r="E69" s="124">
        <v>0</v>
      </c>
      <c r="F69" s="125">
        <v>1787</v>
      </c>
      <c r="G69" s="124">
        <v>0.36952026468155502</v>
      </c>
      <c r="H69" s="125">
        <v>1006</v>
      </c>
      <c r="I69" s="124">
        <v>0.20802315963606285</v>
      </c>
      <c r="J69" s="125">
        <v>1063</v>
      </c>
      <c r="K69" s="124">
        <v>0.21980976013234077</v>
      </c>
      <c r="L69" s="125">
        <v>122</v>
      </c>
      <c r="M69" s="124">
        <v>2.5227460711331678E-2</v>
      </c>
      <c r="N69" s="125">
        <v>639</v>
      </c>
      <c r="O69" s="124">
        <v>0.13213399503722084</v>
      </c>
      <c r="P69" s="123">
        <v>4836</v>
      </c>
    </row>
    <row r="70" spans="1:16">
      <c r="A70" s="128" t="s">
        <v>180</v>
      </c>
      <c r="B70" s="127">
        <v>0</v>
      </c>
      <c r="C70" s="82">
        <v>0</v>
      </c>
      <c r="D70" s="127">
        <v>0</v>
      </c>
      <c r="E70" s="82">
        <v>0</v>
      </c>
      <c r="F70" s="127">
        <v>144</v>
      </c>
      <c r="G70" s="82">
        <v>0.18652849740932642</v>
      </c>
      <c r="H70" s="127">
        <v>155</v>
      </c>
      <c r="I70" s="82">
        <v>0.20077720207253885</v>
      </c>
      <c r="J70" s="127">
        <v>473</v>
      </c>
      <c r="K70" s="82">
        <v>0.61269430051813467</v>
      </c>
      <c r="L70" s="127">
        <v>0</v>
      </c>
      <c r="M70" s="82">
        <v>0</v>
      </c>
      <c r="N70" s="127">
        <v>0</v>
      </c>
      <c r="O70" s="82">
        <v>0</v>
      </c>
      <c r="P70" s="16">
        <v>772</v>
      </c>
    </row>
    <row r="71" spans="1:16" ht="14">
      <c r="A71" s="131" t="s">
        <v>181</v>
      </c>
      <c r="B71" s="130">
        <v>61</v>
      </c>
      <c r="C71" s="124">
        <v>7.4299634591961025E-2</v>
      </c>
      <c r="D71" s="130">
        <v>0</v>
      </c>
      <c r="E71" s="124">
        <v>0</v>
      </c>
      <c r="F71" s="130">
        <v>0</v>
      </c>
      <c r="G71" s="124">
        <v>0</v>
      </c>
      <c r="H71" s="130">
        <v>0</v>
      </c>
      <c r="I71" s="124">
        <v>0</v>
      </c>
      <c r="J71" s="130">
        <v>622</v>
      </c>
      <c r="K71" s="124">
        <v>0.7576126674786845</v>
      </c>
      <c r="L71" s="130">
        <v>63</v>
      </c>
      <c r="M71" s="124">
        <v>7.6735688185140066E-2</v>
      </c>
      <c r="N71" s="130">
        <v>75</v>
      </c>
      <c r="O71" s="124">
        <v>9.1352009744214369E-2</v>
      </c>
      <c r="P71" s="129">
        <v>821</v>
      </c>
    </row>
    <row r="72" spans="1:16">
      <c r="A72" s="128" t="s">
        <v>182</v>
      </c>
      <c r="B72" s="127">
        <v>233</v>
      </c>
      <c r="C72" s="82">
        <v>0.15071151358344115</v>
      </c>
      <c r="D72" s="127">
        <v>0</v>
      </c>
      <c r="E72" s="82">
        <v>0</v>
      </c>
      <c r="F72" s="127">
        <v>427</v>
      </c>
      <c r="G72" s="82">
        <v>0.27619663648124193</v>
      </c>
      <c r="H72" s="127">
        <v>776</v>
      </c>
      <c r="I72" s="82">
        <v>0.50194049159120313</v>
      </c>
      <c r="J72" s="127">
        <v>110</v>
      </c>
      <c r="K72" s="82">
        <v>7.1151358344113846E-2</v>
      </c>
      <c r="L72" s="127">
        <v>0</v>
      </c>
      <c r="M72" s="82">
        <v>0</v>
      </c>
      <c r="N72" s="127">
        <v>0</v>
      </c>
      <c r="O72" s="82">
        <v>0</v>
      </c>
      <c r="P72" s="16">
        <v>1546</v>
      </c>
    </row>
    <row r="73" spans="1:16">
      <c r="A73" s="126" t="s">
        <v>183</v>
      </c>
      <c r="B73" s="125">
        <v>370</v>
      </c>
      <c r="C73" s="124">
        <v>0.20152505446623092</v>
      </c>
      <c r="D73" s="125">
        <v>116</v>
      </c>
      <c r="E73" s="124">
        <v>6.3180827886710242E-2</v>
      </c>
      <c r="F73" s="125">
        <v>189</v>
      </c>
      <c r="G73" s="124">
        <v>0.10294117647058823</v>
      </c>
      <c r="H73" s="125">
        <v>179</v>
      </c>
      <c r="I73" s="124">
        <v>9.7494553376906323E-2</v>
      </c>
      <c r="J73" s="125">
        <v>408</v>
      </c>
      <c r="K73" s="124">
        <v>0.22222222222222221</v>
      </c>
      <c r="L73" s="125">
        <v>464</v>
      </c>
      <c r="M73" s="124">
        <v>0.25272331154684097</v>
      </c>
      <c r="N73" s="125">
        <v>109</v>
      </c>
      <c r="O73" s="124">
        <v>5.9368191721132897E-2</v>
      </c>
      <c r="P73" s="123">
        <v>1836</v>
      </c>
    </row>
    <row r="74" spans="1:16">
      <c r="A74" s="158" t="s">
        <v>212</v>
      </c>
      <c r="B74" s="119">
        <v>11840</v>
      </c>
      <c r="C74" s="118">
        <v>0.1574614658279361</v>
      </c>
      <c r="D74" s="119">
        <v>2127</v>
      </c>
      <c r="E74" s="118">
        <v>2.8287207585812508E-2</v>
      </c>
      <c r="F74" s="119">
        <v>15028</v>
      </c>
      <c r="G74" s="118">
        <v>0.19985902943093106</v>
      </c>
      <c r="H74" s="119">
        <v>14223</v>
      </c>
      <c r="I74" s="118">
        <v>0.18915324564786615</v>
      </c>
      <c r="J74" s="119">
        <v>23830</v>
      </c>
      <c r="K74" s="118">
        <v>0.31691779819930049</v>
      </c>
      <c r="L74" s="119">
        <v>2010</v>
      </c>
      <c r="M74" s="118">
        <v>2.6731211681938479E-2</v>
      </c>
      <c r="N74" s="119">
        <v>6135</v>
      </c>
      <c r="O74" s="118">
        <v>8.1590041626215207E-2</v>
      </c>
      <c r="P74" s="151">
        <v>75193</v>
      </c>
    </row>
    <row r="75" spans="1:16">
      <c r="A75" s="34" t="s">
        <v>405</v>
      </c>
    </row>
    <row r="76" spans="1:16">
      <c r="A76" s="34" t="s">
        <v>406</v>
      </c>
    </row>
  </sheetData>
  <mergeCells count="56">
    <mergeCell ref="J49:K49"/>
    <mergeCell ref="L49:M49"/>
    <mergeCell ref="P49:P50"/>
    <mergeCell ref="N49:O49"/>
    <mergeCell ref="A49:A50"/>
    <mergeCell ref="B49:C49"/>
    <mergeCell ref="D49:E49"/>
    <mergeCell ref="F49:G49"/>
    <mergeCell ref="H49:I49"/>
    <mergeCell ref="L42:M42"/>
    <mergeCell ref="N42:O42"/>
    <mergeCell ref="B42:C42"/>
    <mergeCell ref="D42:E42"/>
    <mergeCell ref="F42:G42"/>
    <mergeCell ref="H42:I42"/>
    <mergeCell ref="J42:K42"/>
    <mergeCell ref="B35:C35"/>
    <mergeCell ref="D35:E35"/>
    <mergeCell ref="F35:G35"/>
    <mergeCell ref="P19:P20"/>
    <mergeCell ref="L26:M26"/>
    <mergeCell ref="J35:K35"/>
    <mergeCell ref="H26:I26"/>
    <mergeCell ref="B19:C19"/>
    <mergeCell ref="P42:P43"/>
    <mergeCell ref="A11:A13"/>
    <mergeCell ref="B12:C12"/>
    <mergeCell ref="D12:E12"/>
    <mergeCell ref="F12:G12"/>
    <mergeCell ref="A42:A43"/>
    <mergeCell ref="A26:A27"/>
    <mergeCell ref="B26:C26"/>
    <mergeCell ref="A19:A20"/>
    <mergeCell ref="H12:I12"/>
    <mergeCell ref="B11:P11"/>
    <mergeCell ref="F19:G19"/>
    <mergeCell ref="H19:I19"/>
    <mergeCell ref="D26:E26"/>
    <mergeCell ref="P26:P27"/>
    <mergeCell ref="H35:I35"/>
    <mergeCell ref="A6:P6"/>
    <mergeCell ref="N12:O12"/>
    <mergeCell ref="N19:O19"/>
    <mergeCell ref="N26:O26"/>
    <mergeCell ref="N35:O35"/>
    <mergeCell ref="L35:M35"/>
    <mergeCell ref="P35:P36"/>
    <mergeCell ref="A35:A36"/>
    <mergeCell ref="J19:K19"/>
    <mergeCell ref="J26:K26"/>
    <mergeCell ref="L19:M19"/>
    <mergeCell ref="D19:E19"/>
    <mergeCell ref="F26:G26"/>
    <mergeCell ref="J12:K12"/>
    <mergeCell ref="L12:M12"/>
    <mergeCell ref="P12:P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51"/>
  <dimension ref="A6:K76"/>
  <sheetViews>
    <sheetView showGridLines="0" topLeftCell="A10" zoomScale="70" zoomScaleNormal="70" workbookViewId="0">
      <selection activeCell="I14" sqref="I14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6.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8" width="12.83203125" style="34" customWidth="1"/>
    <col min="9" max="9" width="14.5" style="34" customWidth="1"/>
    <col min="10" max="16384" width="11.5" style="34"/>
  </cols>
  <sheetData>
    <row r="6" spans="1:10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</row>
    <row r="7" spans="1:10" ht="15" customHeight="1">
      <c r="A7" s="33" t="s">
        <v>137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ht="15" customHeight="1">
      <c r="A8" s="33" t="s">
        <v>289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ht="15" customHeight="1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ht="15" customHeight="1">
      <c r="A10" s="35" t="s">
        <v>404</v>
      </c>
      <c r="B10" s="35"/>
      <c r="C10" s="35"/>
      <c r="D10" s="35"/>
      <c r="E10" s="35"/>
      <c r="F10" s="35"/>
      <c r="G10" s="35"/>
      <c r="H10" s="35"/>
      <c r="I10" s="35"/>
      <c r="J10" s="33"/>
    </row>
    <row r="11" spans="1:10" ht="14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</row>
    <row r="12" spans="1:10" ht="20.25" customHeight="1">
      <c r="A12" s="533"/>
      <c r="B12" s="560" t="s">
        <v>138</v>
      </c>
      <c r="C12" s="561"/>
      <c r="D12" s="560" t="s">
        <v>139</v>
      </c>
      <c r="E12" s="561"/>
      <c r="F12" s="529" t="s">
        <v>140</v>
      </c>
      <c r="G12" s="530"/>
      <c r="H12" s="529" t="s">
        <v>141</v>
      </c>
      <c r="I12" s="530"/>
      <c r="J12" s="583" t="s">
        <v>11</v>
      </c>
    </row>
    <row r="13" spans="1:10" ht="17.25" customHeight="1">
      <c r="A13" s="534"/>
      <c r="B13" s="36" t="s">
        <v>122</v>
      </c>
      <c r="C13" s="37" t="s">
        <v>12</v>
      </c>
      <c r="D13" s="36" t="s">
        <v>122</v>
      </c>
      <c r="E13" s="37" t="s">
        <v>12</v>
      </c>
      <c r="F13" s="36" t="s">
        <v>122</v>
      </c>
      <c r="G13" s="37" t="s">
        <v>12</v>
      </c>
      <c r="H13" s="36" t="s">
        <v>122</v>
      </c>
      <c r="I13" s="37" t="s">
        <v>12</v>
      </c>
      <c r="J13" s="584"/>
    </row>
    <row r="14" spans="1:10" ht="28">
      <c r="A14" s="100" t="s">
        <v>3</v>
      </c>
      <c r="B14" s="142">
        <v>0</v>
      </c>
      <c r="C14" s="141">
        <v>0</v>
      </c>
      <c r="D14" s="142">
        <v>12333</v>
      </c>
      <c r="E14" s="141">
        <v>1.5474297960223287E-3</v>
      </c>
      <c r="F14" s="142">
        <v>705441</v>
      </c>
      <c r="G14" s="141">
        <v>8.8512156226042943E-2</v>
      </c>
      <c r="H14" s="142">
        <v>7252216</v>
      </c>
      <c r="I14" s="141">
        <v>0.90994041397793468</v>
      </c>
      <c r="J14" s="140">
        <v>7969990</v>
      </c>
    </row>
    <row r="15" spans="1:10">
      <c r="A15" s="41" t="s">
        <v>4</v>
      </c>
      <c r="B15" s="15">
        <v>0</v>
      </c>
      <c r="C15" s="82">
        <v>0</v>
      </c>
      <c r="D15" s="15">
        <v>3435</v>
      </c>
      <c r="E15" s="82">
        <v>1.0857289698091488E-3</v>
      </c>
      <c r="F15" s="15">
        <v>290033</v>
      </c>
      <c r="G15" s="82">
        <v>9.1673138369914656E-2</v>
      </c>
      <c r="H15" s="15">
        <v>2870306</v>
      </c>
      <c r="I15" s="82">
        <v>0.90724144873857893</v>
      </c>
      <c r="J15" s="16">
        <v>3163773</v>
      </c>
    </row>
    <row r="16" spans="1:10">
      <c r="A16" s="45" t="s">
        <v>5</v>
      </c>
      <c r="B16" s="138">
        <v>0</v>
      </c>
      <c r="C16" s="137">
        <v>0</v>
      </c>
      <c r="D16" s="138">
        <v>8898</v>
      </c>
      <c r="E16" s="137">
        <v>1.8513521133149003E-3</v>
      </c>
      <c r="F16" s="138">
        <v>415408</v>
      </c>
      <c r="G16" s="137">
        <v>8.6431386681042485E-2</v>
      </c>
      <c r="H16" s="138">
        <v>4381911</v>
      </c>
      <c r="I16" s="137">
        <v>0.91171726120564256</v>
      </c>
      <c r="J16" s="136">
        <v>4806217</v>
      </c>
    </row>
    <row r="17" spans="1:10">
      <c r="A17" s="34" t="s">
        <v>30</v>
      </c>
      <c r="B17" s="9"/>
      <c r="C17" s="9"/>
      <c r="D17" s="9"/>
      <c r="E17" s="9"/>
      <c r="F17" s="9"/>
      <c r="G17" s="9"/>
      <c r="H17" s="9"/>
      <c r="I17" s="9"/>
      <c r="J17" s="4"/>
    </row>
    <row r="18" spans="1:10">
      <c r="B18" s="9"/>
      <c r="C18" s="9"/>
      <c r="D18" s="9"/>
      <c r="E18" s="9"/>
      <c r="F18" s="9"/>
      <c r="G18" s="9"/>
      <c r="H18" s="9"/>
      <c r="I18" s="9"/>
      <c r="J18" s="4"/>
    </row>
    <row r="19" spans="1:10" ht="12" customHeight="1">
      <c r="A19" s="536" t="s">
        <v>14</v>
      </c>
      <c r="B19" s="560" t="s">
        <v>138</v>
      </c>
      <c r="C19" s="561"/>
      <c r="D19" s="560" t="s">
        <v>139</v>
      </c>
      <c r="E19" s="561"/>
      <c r="F19" s="529" t="s">
        <v>140</v>
      </c>
      <c r="G19" s="530"/>
      <c r="H19" s="529" t="s">
        <v>141</v>
      </c>
      <c r="I19" s="530"/>
      <c r="J19" s="583" t="s">
        <v>11</v>
      </c>
    </row>
    <row r="20" spans="1:10">
      <c r="A20" s="536"/>
      <c r="B20" s="208" t="s">
        <v>122</v>
      </c>
      <c r="C20" s="209" t="s">
        <v>12</v>
      </c>
      <c r="D20" s="208" t="s">
        <v>122</v>
      </c>
      <c r="E20" s="209" t="s">
        <v>12</v>
      </c>
      <c r="F20" s="208" t="s">
        <v>122</v>
      </c>
      <c r="G20" s="209" t="s">
        <v>12</v>
      </c>
      <c r="H20" s="208" t="s">
        <v>122</v>
      </c>
      <c r="I20" s="209" t="s">
        <v>12</v>
      </c>
      <c r="J20" s="584"/>
    </row>
    <row r="21" spans="1:10" ht="14">
      <c r="A21" s="101" t="s">
        <v>15</v>
      </c>
      <c r="B21" s="134">
        <v>0</v>
      </c>
      <c r="C21" s="141">
        <v>0</v>
      </c>
      <c r="D21" s="134">
        <v>0</v>
      </c>
      <c r="E21" s="141">
        <v>0</v>
      </c>
      <c r="F21" s="134">
        <v>41896</v>
      </c>
      <c r="G21" s="141">
        <v>0.1264559670881262</v>
      </c>
      <c r="H21" s="134">
        <v>289413</v>
      </c>
      <c r="I21" s="141">
        <v>0.87354403291187377</v>
      </c>
      <c r="J21" s="110">
        <v>331309</v>
      </c>
    </row>
    <row r="22" spans="1:10">
      <c r="A22" s="41" t="s">
        <v>16</v>
      </c>
      <c r="B22" s="15">
        <v>0</v>
      </c>
      <c r="C22" s="82">
        <v>0</v>
      </c>
      <c r="D22" s="15">
        <v>7782</v>
      </c>
      <c r="E22" s="82">
        <v>1.6190457366897359E-3</v>
      </c>
      <c r="F22" s="15">
        <v>381543</v>
      </c>
      <c r="G22" s="82">
        <v>7.9380052366205586E-2</v>
      </c>
      <c r="H22" s="15">
        <v>4417210</v>
      </c>
      <c r="I22" s="82">
        <v>0.91900090189710471</v>
      </c>
      <c r="J22" s="16">
        <v>4806535</v>
      </c>
    </row>
    <row r="23" spans="1:10">
      <c r="A23" s="45" t="s">
        <v>17</v>
      </c>
      <c r="B23" s="138">
        <v>0</v>
      </c>
      <c r="C23" s="137">
        <v>0</v>
      </c>
      <c r="D23" s="138">
        <v>4552</v>
      </c>
      <c r="E23" s="137">
        <v>1.6078953596394246E-3</v>
      </c>
      <c r="F23" s="138">
        <v>282002</v>
      </c>
      <c r="G23" s="137">
        <v>9.9611095608312175E-2</v>
      </c>
      <c r="H23" s="138">
        <v>2544477</v>
      </c>
      <c r="I23" s="137">
        <v>0.89878136226037875</v>
      </c>
      <c r="J23" s="136">
        <v>2831030</v>
      </c>
    </row>
    <row r="24" spans="1:10">
      <c r="A24" s="34" t="s">
        <v>30</v>
      </c>
      <c r="B24" s="5"/>
      <c r="C24" s="5"/>
      <c r="D24" s="5"/>
      <c r="E24" s="5"/>
      <c r="F24" s="5"/>
      <c r="G24" s="5"/>
      <c r="H24" s="5"/>
      <c r="I24" s="5"/>
      <c r="J24" s="4"/>
    </row>
    <row r="25" spans="1:10">
      <c r="B25" s="5"/>
      <c r="C25" s="5"/>
      <c r="D25" s="5"/>
      <c r="E25" s="5"/>
      <c r="F25" s="5"/>
      <c r="G25" s="5"/>
      <c r="H25" s="5"/>
      <c r="I25" s="5"/>
      <c r="J25" s="4"/>
    </row>
    <row r="26" spans="1:10" ht="12" customHeight="1">
      <c r="A26" s="536" t="s">
        <v>18</v>
      </c>
      <c r="B26" s="560" t="s">
        <v>138</v>
      </c>
      <c r="C26" s="561"/>
      <c r="D26" s="560" t="s">
        <v>139</v>
      </c>
      <c r="E26" s="561"/>
      <c r="F26" s="529" t="s">
        <v>140</v>
      </c>
      <c r="G26" s="530"/>
      <c r="H26" s="529" t="s">
        <v>141</v>
      </c>
      <c r="I26" s="530"/>
      <c r="J26" s="583" t="s">
        <v>11</v>
      </c>
    </row>
    <row r="27" spans="1:10">
      <c r="A27" s="536"/>
      <c r="B27" s="208" t="s">
        <v>122</v>
      </c>
      <c r="C27" s="209" t="s">
        <v>12</v>
      </c>
      <c r="D27" s="208" t="s">
        <v>122</v>
      </c>
      <c r="E27" s="209" t="s">
        <v>12</v>
      </c>
      <c r="F27" s="208" t="s">
        <v>122</v>
      </c>
      <c r="G27" s="209" t="s">
        <v>12</v>
      </c>
      <c r="H27" s="208" t="s">
        <v>122</v>
      </c>
      <c r="I27" s="209" t="s">
        <v>12</v>
      </c>
      <c r="J27" s="584"/>
    </row>
    <row r="28" spans="1:10" ht="14">
      <c r="A28" s="101" t="s">
        <v>19</v>
      </c>
      <c r="B28" s="134">
        <v>0</v>
      </c>
      <c r="C28" s="111">
        <v>0</v>
      </c>
      <c r="D28" s="134">
        <v>1165</v>
      </c>
      <c r="E28" s="111">
        <v>1.4187679248844588E-3</v>
      </c>
      <c r="F28" s="134">
        <v>109922</v>
      </c>
      <c r="G28" s="111">
        <v>0.13386592947566478</v>
      </c>
      <c r="H28" s="134">
        <v>710049</v>
      </c>
      <c r="I28" s="111">
        <v>0.86471652042599567</v>
      </c>
      <c r="J28" s="110">
        <v>821135</v>
      </c>
    </row>
    <row r="29" spans="1:10">
      <c r="A29" s="41" t="s">
        <v>20</v>
      </c>
      <c r="B29" s="15">
        <v>0</v>
      </c>
      <c r="C29" s="82">
        <v>0</v>
      </c>
      <c r="D29" s="15">
        <v>1472</v>
      </c>
      <c r="E29" s="82">
        <v>6.8364953672526302E-4</v>
      </c>
      <c r="F29" s="15">
        <v>218043</v>
      </c>
      <c r="G29" s="82">
        <v>0.10126698093490932</v>
      </c>
      <c r="H29" s="15">
        <v>1933635</v>
      </c>
      <c r="I29" s="82">
        <v>0.89804936952836545</v>
      </c>
      <c r="J29" s="23">
        <v>2153150</v>
      </c>
    </row>
    <row r="30" spans="1:10">
      <c r="A30" s="55" t="s">
        <v>21</v>
      </c>
      <c r="B30" s="125">
        <v>0</v>
      </c>
      <c r="C30" s="132">
        <v>0</v>
      </c>
      <c r="D30" s="125">
        <v>5664</v>
      </c>
      <c r="E30" s="132">
        <v>2.1440925593855719E-3</v>
      </c>
      <c r="F30" s="125">
        <v>246616</v>
      </c>
      <c r="G30" s="132">
        <v>9.3355849333586205E-2</v>
      </c>
      <c r="H30" s="125">
        <v>2389397</v>
      </c>
      <c r="I30" s="132">
        <v>0.90450005810702827</v>
      </c>
      <c r="J30" s="147">
        <v>2641677</v>
      </c>
    </row>
    <row r="31" spans="1:10">
      <c r="A31" s="41" t="s">
        <v>22</v>
      </c>
      <c r="B31" s="15">
        <v>0</v>
      </c>
      <c r="C31" s="82">
        <v>0</v>
      </c>
      <c r="D31" s="15">
        <v>574</v>
      </c>
      <c r="E31" s="82">
        <v>5.8576628741531132E-4</v>
      </c>
      <c r="F31" s="15">
        <v>65577</v>
      </c>
      <c r="G31" s="82">
        <v>6.6921247090302921E-2</v>
      </c>
      <c r="H31" s="15">
        <v>913762</v>
      </c>
      <c r="I31" s="82">
        <v>0.93249298662228175</v>
      </c>
      <c r="J31" s="23">
        <v>979913</v>
      </c>
    </row>
    <row r="32" spans="1:10">
      <c r="A32" s="45" t="s">
        <v>23</v>
      </c>
      <c r="B32" s="138">
        <v>0</v>
      </c>
      <c r="C32" s="137">
        <v>0</v>
      </c>
      <c r="D32" s="138">
        <v>3459</v>
      </c>
      <c r="E32" s="137">
        <v>2.5208136565571765E-3</v>
      </c>
      <c r="F32" s="138">
        <v>65283</v>
      </c>
      <c r="G32" s="137">
        <v>4.7576258439150663E-2</v>
      </c>
      <c r="H32" s="138">
        <v>1303434</v>
      </c>
      <c r="I32" s="137">
        <v>0.9499029279042922</v>
      </c>
      <c r="J32" s="136">
        <v>1372176</v>
      </c>
    </row>
    <row r="33" spans="1:11">
      <c r="A33" s="34" t="s">
        <v>30</v>
      </c>
      <c r="B33" s="5"/>
      <c r="C33" s="5"/>
      <c r="D33" s="5"/>
      <c r="E33" s="5"/>
      <c r="F33" s="5"/>
      <c r="G33" s="5"/>
      <c r="H33" s="5"/>
      <c r="I33" s="5"/>
      <c r="J33" s="4"/>
    </row>
    <row r="34" spans="1:11">
      <c r="B34" s="5"/>
      <c r="C34" s="5"/>
      <c r="D34" s="5"/>
      <c r="E34" s="5"/>
      <c r="F34" s="5"/>
      <c r="G34" s="5"/>
      <c r="H34" s="5"/>
      <c r="I34" s="5"/>
      <c r="J34" s="4"/>
    </row>
    <row r="35" spans="1:11" ht="12" customHeight="1">
      <c r="A35" s="536" t="s">
        <v>24</v>
      </c>
      <c r="B35" s="560" t="s">
        <v>138</v>
      </c>
      <c r="C35" s="561"/>
      <c r="D35" s="560" t="s">
        <v>139</v>
      </c>
      <c r="E35" s="561"/>
      <c r="F35" s="529" t="s">
        <v>140</v>
      </c>
      <c r="G35" s="530"/>
      <c r="H35" s="529" t="s">
        <v>141</v>
      </c>
      <c r="I35" s="530"/>
      <c r="J35" s="583" t="s">
        <v>11</v>
      </c>
    </row>
    <row r="36" spans="1:11">
      <c r="A36" s="536"/>
      <c r="B36" s="208" t="s">
        <v>122</v>
      </c>
      <c r="C36" s="209" t="s">
        <v>12</v>
      </c>
      <c r="D36" s="208" t="s">
        <v>122</v>
      </c>
      <c r="E36" s="209" t="s">
        <v>12</v>
      </c>
      <c r="F36" s="208" t="s">
        <v>122</v>
      </c>
      <c r="G36" s="209" t="s">
        <v>12</v>
      </c>
      <c r="H36" s="208" t="s">
        <v>122</v>
      </c>
      <c r="I36" s="209" t="s">
        <v>12</v>
      </c>
      <c r="J36" s="584"/>
    </row>
    <row r="37" spans="1:11" ht="14">
      <c r="A37" s="101" t="s">
        <v>25</v>
      </c>
      <c r="B37" s="134">
        <v>0</v>
      </c>
      <c r="C37" s="111">
        <v>0</v>
      </c>
      <c r="D37" s="134">
        <v>1029</v>
      </c>
      <c r="E37" s="111">
        <v>9.3427141810416444E-4</v>
      </c>
      <c r="F37" s="134">
        <v>190442</v>
      </c>
      <c r="G37" s="111">
        <v>0.17291012381593127</v>
      </c>
      <c r="H37" s="134">
        <v>909922</v>
      </c>
      <c r="I37" s="111">
        <v>0.8261556047659645</v>
      </c>
      <c r="J37" s="147">
        <v>1101393</v>
      </c>
      <c r="K37" s="80"/>
    </row>
    <row r="38" spans="1:11">
      <c r="A38" s="41" t="s">
        <v>26</v>
      </c>
      <c r="B38" s="15">
        <v>0</v>
      </c>
      <c r="C38" s="82">
        <v>0</v>
      </c>
      <c r="D38" s="15">
        <v>4846</v>
      </c>
      <c r="E38" s="82">
        <v>2.9067727324803361E-3</v>
      </c>
      <c r="F38" s="15">
        <v>142886</v>
      </c>
      <c r="G38" s="82">
        <v>8.5707207728680415E-2</v>
      </c>
      <c r="H38" s="15">
        <v>1519409</v>
      </c>
      <c r="I38" s="82">
        <v>0.91138601953883924</v>
      </c>
      <c r="J38" s="23">
        <v>1667141</v>
      </c>
      <c r="K38" s="81"/>
    </row>
    <row r="39" spans="1:11">
      <c r="A39" s="55" t="s">
        <v>27</v>
      </c>
      <c r="B39" s="125">
        <v>0</v>
      </c>
      <c r="C39" s="132">
        <v>0</v>
      </c>
      <c r="D39" s="125">
        <v>1116</v>
      </c>
      <c r="E39" s="132">
        <v>5.6965543502839858E-4</v>
      </c>
      <c r="F39" s="125">
        <v>137154</v>
      </c>
      <c r="G39" s="132">
        <v>7.0009427899538512E-2</v>
      </c>
      <c r="H39" s="125">
        <v>1820809</v>
      </c>
      <c r="I39" s="132">
        <v>0.92942091666543314</v>
      </c>
      <c r="J39" s="147">
        <v>1959079</v>
      </c>
      <c r="K39" s="81"/>
    </row>
    <row r="40" spans="1:11">
      <c r="A40" s="59" t="s">
        <v>28</v>
      </c>
      <c r="B40" s="19">
        <v>0</v>
      </c>
      <c r="C40" s="83">
        <v>0</v>
      </c>
      <c r="D40" s="19">
        <v>5343</v>
      </c>
      <c r="E40" s="83">
        <v>1.6478646228169573E-3</v>
      </c>
      <c r="F40" s="19">
        <v>234959</v>
      </c>
      <c r="G40" s="83">
        <v>7.2465024127353436E-2</v>
      </c>
      <c r="H40" s="19">
        <v>3002077</v>
      </c>
      <c r="I40" s="83">
        <v>0.92588741966544308</v>
      </c>
      <c r="J40" s="17">
        <v>3242378</v>
      </c>
      <c r="K40" s="81"/>
    </row>
    <row r="41" spans="1:11">
      <c r="A41" s="34" t="s">
        <v>30</v>
      </c>
      <c r="B41" s="5"/>
      <c r="C41" s="5"/>
      <c r="D41" s="5"/>
      <c r="E41" s="4"/>
      <c r="F41" s="4"/>
      <c r="G41" s="4"/>
      <c r="H41" s="4"/>
      <c r="I41" s="4"/>
      <c r="J41" s="4"/>
      <c r="K41" s="81"/>
    </row>
    <row r="42" spans="1:11">
      <c r="A42" s="191"/>
      <c r="B42" s="5"/>
      <c r="C42" s="5"/>
      <c r="D42" s="5"/>
      <c r="E42" s="4"/>
      <c r="F42" s="4"/>
      <c r="G42" s="4"/>
      <c r="H42" s="4"/>
      <c r="I42" s="4"/>
      <c r="J42" s="4"/>
      <c r="K42" s="81"/>
    </row>
    <row r="43" spans="1:11" ht="12.75" customHeight="1">
      <c r="A43" s="537" t="s">
        <v>219</v>
      </c>
      <c r="B43" s="560" t="s">
        <v>138</v>
      </c>
      <c r="C43" s="561"/>
      <c r="D43" s="560" t="s">
        <v>139</v>
      </c>
      <c r="E43" s="561"/>
      <c r="F43" s="529" t="s">
        <v>140</v>
      </c>
      <c r="G43" s="530"/>
      <c r="H43" s="529" t="s">
        <v>141</v>
      </c>
      <c r="I43" s="530"/>
      <c r="J43" s="583" t="s">
        <v>11</v>
      </c>
    </row>
    <row r="44" spans="1:11">
      <c r="A44" s="538"/>
      <c r="B44" s="208" t="s">
        <v>122</v>
      </c>
      <c r="C44" s="209" t="s">
        <v>12</v>
      </c>
      <c r="D44" s="208" t="s">
        <v>122</v>
      </c>
      <c r="E44" s="209" t="s">
        <v>12</v>
      </c>
      <c r="F44" s="208" t="s">
        <v>122</v>
      </c>
      <c r="G44" s="209" t="s">
        <v>12</v>
      </c>
      <c r="H44" s="208" t="s">
        <v>122</v>
      </c>
      <c r="I44" s="209" t="s">
        <v>12</v>
      </c>
      <c r="J44" s="584"/>
    </row>
    <row r="45" spans="1:11">
      <c r="A45" s="181" t="s">
        <v>194</v>
      </c>
      <c r="B45" s="112">
        <v>0</v>
      </c>
      <c r="C45" s="111">
        <v>0</v>
      </c>
      <c r="D45" s="112">
        <v>7314</v>
      </c>
      <c r="E45" s="111">
        <v>1.6901912291692712E-3</v>
      </c>
      <c r="F45" s="112">
        <v>308814</v>
      </c>
      <c r="G45" s="111">
        <v>7.1363783735941932E-2</v>
      </c>
      <c r="H45" s="112">
        <v>4011193</v>
      </c>
      <c r="I45" s="111">
        <v>0.92694602503488877</v>
      </c>
      <c r="J45" s="110">
        <v>4327321</v>
      </c>
      <c r="K45" s="81"/>
    </row>
    <row r="46" spans="1:11">
      <c r="A46" s="59" t="s">
        <v>195</v>
      </c>
      <c r="B46" s="19">
        <v>0</v>
      </c>
      <c r="C46" s="83">
        <v>0</v>
      </c>
      <c r="D46" s="19">
        <v>5019</v>
      </c>
      <c r="E46" s="83">
        <v>1.3778358670524277E-3</v>
      </c>
      <c r="F46" s="19">
        <v>396627</v>
      </c>
      <c r="G46" s="83">
        <v>0.1088836235189088</v>
      </c>
      <c r="H46" s="19">
        <v>3241023</v>
      </c>
      <c r="I46" s="83">
        <v>0.88973854061403879</v>
      </c>
      <c r="J46" s="17">
        <v>3642669</v>
      </c>
      <c r="K46" s="81"/>
    </row>
    <row r="47" spans="1:11">
      <c r="A47" s="34" t="s">
        <v>30</v>
      </c>
      <c r="B47" s="5"/>
      <c r="C47" s="5"/>
      <c r="D47" s="5"/>
      <c r="E47" s="5"/>
      <c r="F47" s="4"/>
      <c r="G47" s="4"/>
      <c r="H47" s="4"/>
      <c r="I47" s="4"/>
      <c r="K47" s="81"/>
    </row>
    <row r="48" spans="1:11">
      <c r="B48" s="5"/>
      <c r="C48" s="5"/>
      <c r="D48" s="5"/>
      <c r="E48" s="5"/>
      <c r="F48" s="4"/>
      <c r="G48" s="4"/>
      <c r="H48" s="4"/>
      <c r="I48" s="4"/>
    </row>
    <row r="49" spans="1:10" ht="12.75" customHeight="1">
      <c r="A49" s="564" t="s">
        <v>3</v>
      </c>
      <c r="B49" s="560" t="s">
        <v>138</v>
      </c>
      <c r="C49" s="561"/>
      <c r="D49" s="560" t="s">
        <v>139</v>
      </c>
      <c r="E49" s="561"/>
      <c r="F49" s="529" t="s">
        <v>140</v>
      </c>
      <c r="G49" s="530"/>
      <c r="H49" s="529" t="s">
        <v>141</v>
      </c>
      <c r="I49" s="530"/>
      <c r="J49" s="583" t="s">
        <v>11</v>
      </c>
    </row>
    <row r="50" spans="1:10">
      <c r="A50" s="565"/>
      <c r="B50" s="208" t="s">
        <v>122</v>
      </c>
      <c r="C50" s="209" t="s">
        <v>12</v>
      </c>
      <c r="D50" s="208" t="s">
        <v>122</v>
      </c>
      <c r="E50" s="209" t="s">
        <v>12</v>
      </c>
      <c r="F50" s="208" t="s">
        <v>122</v>
      </c>
      <c r="G50" s="209" t="s">
        <v>12</v>
      </c>
      <c r="H50" s="208" t="s">
        <v>122</v>
      </c>
      <c r="I50" s="209" t="s">
        <v>12</v>
      </c>
      <c r="J50" s="584"/>
    </row>
    <row r="51" spans="1:10">
      <c r="A51" s="55" t="s">
        <v>173</v>
      </c>
      <c r="B51" s="112">
        <v>0</v>
      </c>
      <c r="C51" s="111">
        <v>0</v>
      </c>
      <c r="D51" s="112">
        <v>47</v>
      </c>
      <c r="E51" s="111">
        <v>4.8674147296254679E-4</v>
      </c>
      <c r="F51" s="112">
        <v>4832</v>
      </c>
      <c r="G51" s="111">
        <v>5.0041165901170769E-2</v>
      </c>
      <c r="H51" s="112">
        <v>93515</v>
      </c>
      <c r="I51" s="111">
        <v>0.96846018817218216</v>
      </c>
      <c r="J51" s="107">
        <v>96560.5</v>
      </c>
    </row>
    <row r="52" spans="1:10">
      <c r="A52" s="41" t="s">
        <v>190</v>
      </c>
      <c r="B52" s="127">
        <v>0</v>
      </c>
      <c r="C52" s="82">
        <v>0</v>
      </c>
      <c r="D52" s="127">
        <v>2869</v>
      </c>
      <c r="E52" s="82">
        <v>5.9675922973806824E-3</v>
      </c>
      <c r="F52" s="127">
        <v>76629</v>
      </c>
      <c r="G52" s="82">
        <v>0.15939025101289103</v>
      </c>
      <c r="H52" s="127">
        <v>391786</v>
      </c>
      <c r="I52" s="82">
        <v>0.81492475281338028</v>
      </c>
      <c r="J52" s="44">
        <v>480763.40625</v>
      </c>
    </row>
    <row r="53" spans="1:10">
      <c r="A53" s="55" t="s">
        <v>174</v>
      </c>
      <c r="B53" s="125">
        <v>0</v>
      </c>
      <c r="C53" s="124">
        <v>0</v>
      </c>
      <c r="D53" s="125">
        <v>467</v>
      </c>
      <c r="E53" s="124">
        <v>1.723132462948501E-4</v>
      </c>
      <c r="F53" s="125">
        <v>203990</v>
      </c>
      <c r="G53" s="124">
        <v>7.5268049489692665E-2</v>
      </c>
      <c r="H53" s="125">
        <v>2554501</v>
      </c>
      <c r="I53" s="124">
        <v>0.94255751600308535</v>
      </c>
      <c r="J53" s="107">
        <v>2710180.5</v>
      </c>
    </row>
    <row r="54" spans="1:10">
      <c r="A54" s="41" t="s">
        <v>184</v>
      </c>
      <c r="B54" s="127">
        <v>0</v>
      </c>
      <c r="C54" s="82">
        <v>0</v>
      </c>
      <c r="D54" s="127">
        <v>0</v>
      </c>
      <c r="E54" s="82">
        <v>0</v>
      </c>
      <c r="F54" s="127">
        <v>1704</v>
      </c>
      <c r="G54" s="82">
        <v>5.1337594393838287E-3</v>
      </c>
      <c r="H54" s="127">
        <v>336104</v>
      </c>
      <c r="I54" s="82">
        <v>1.0126039217222196</v>
      </c>
      <c r="J54" s="44">
        <v>331920.5</v>
      </c>
    </row>
    <row r="55" spans="1:10">
      <c r="A55" s="55" t="s">
        <v>213</v>
      </c>
      <c r="B55" s="130">
        <v>0</v>
      </c>
      <c r="C55" s="124">
        <v>0</v>
      </c>
      <c r="D55" s="130">
        <v>422</v>
      </c>
      <c r="E55" s="124">
        <v>5.1646207568188749E-4</v>
      </c>
      <c r="F55" s="130">
        <v>31407</v>
      </c>
      <c r="G55" s="124">
        <v>3.8437261637301046E-2</v>
      </c>
      <c r="H55" s="130">
        <v>795892</v>
      </c>
      <c r="I55" s="124">
        <v>0.97404747473603981</v>
      </c>
      <c r="J55" s="107">
        <v>817097.75</v>
      </c>
    </row>
    <row r="56" spans="1:10">
      <c r="A56" s="41" t="s">
        <v>175</v>
      </c>
      <c r="B56" s="127">
        <v>0</v>
      </c>
      <c r="C56" s="82">
        <v>0</v>
      </c>
      <c r="D56" s="127">
        <v>133</v>
      </c>
      <c r="E56" s="82">
        <v>5.009375512369309E-4</v>
      </c>
      <c r="F56" s="127">
        <v>90074</v>
      </c>
      <c r="G56" s="82">
        <v>0.33925901496327304</v>
      </c>
      <c r="H56" s="127">
        <v>174939</v>
      </c>
      <c r="I56" s="82">
        <v>0.65889860357772523</v>
      </c>
      <c r="J56" s="44">
        <v>265502.15625</v>
      </c>
    </row>
    <row r="57" spans="1:10">
      <c r="A57" s="55" t="s">
        <v>215</v>
      </c>
      <c r="B57" s="125">
        <v>0</v>
      </c>
      <c r="C57" s="124">
        <v>0</v>
      </c>
      <c r="D57" s="125">
        <v>421</v>
      </c>
      <c r="E57" s="124">
        <v>1.7360832572540464E-3</v>
      </c>
      <c r="F57" s="125">
        <v>8012</v>
      </c>
      <c r="G57" s="124">
        <v>3.303919015942855E-2</v>
      </c>
      <c r="H57" s="125">
        <v>235172</v>
      </c>
      <c r="I57" s="124">
        <v>0.96978188070059057</v>
      </c>
      <c r="J57" s="107">
        <v>242499.890625</v>
      </c>
    </row>
    <row r="58" spans="1:10">
      <c r="A58" s="41" t="s">
        <v>176</v>
      </c>
      <c r="B58" s="127">
        <v>0</v>
      </c>
      <c r="C58" s="82">
        <v>0</v>
      </c>
      <c r="D58" s="127">
        <v>477</v>
      </c>
      <c r="E58" s="82">
        <v>9.2219180354003779E-3</v>
      </c>
      <c r="F58" s="127">
        <v>9201</v>
      </c>
      <c r="G58" s="82">
        <v>0.17788441895957835</v>
      </c>
      <c r="H58" s="127">
        <v>43360</v>
      </c>
      <c r="I58" s="82">
        <v>0.83828588263094417</v>
      </c>
      <c r="J58" s="44">
        <v>51724.59765625</v>
      </c>
    </row>
    <row r="59" spans="1:10">
      <c r="A59" s="55" t="s">
        <v>189</v>
      </c>
      <c r="B59" s="130">
        <v>175</v>
      </c>
      <c r="C59" s="124">
        <v>9.8015115155945993E-4</v>
      </c>
      <c r="D59" s="130">
        <v>0</v>
      </c>
      <c r="E59" s="124">
        <v>0</v>
      </c>
      <c r="F59" s="130">
        <v>4657</v>
      </c>
      <c r="G59" s="124">
        <v>2.6083222358928026E-2</v>
      </c>
      <c r="H59" s="130">
        <v>171371</v>
      </c>
      <c r="I59" s="124">
        <v>0.95982561710797831</v>
      </c>
      <c r="J59" s="107">
        <v>178543.890625</v>
      </c>
    </row>
    <row r="60" spans="1:10">
      <c r="A60" s="41" t="s">
        <v>186</v>
      </c>
      <c r="B60" s="127">
        <v>0</v>
      </c>
      <c r="C60" s="82">
        <v>0</v>
      </c>
      <c r="D60" s="127">
        <v>222</v>
      </c>
      <c r="E60" s="82">
        <v>1.5512378513390509E-3</v>
      </c>
      <c r="F60" s="127">
        <v>8189</v>
      </c>
      <c r="G60" s="82">
        <v>5.7221111552322013E-2</v>
      </c>
      <c r="H60" s="127">
        <v>135461</v>
      </c>
      <c r="I60" s="82">
        <v>0.94654157919026649</v>
      </c>
      <c r="J60" s="44">
        <v>143111.515625</v>
      </c>
    </row>
    <row r="61" spans="1:10">
      <c r="A61" s="55" t="s">
        <v>217</v>
      </c>
      <c r="B61" s="125">
        <v>0</v>
      </c>
      <c r="C61" s="124">
        <v>0</v>
      </c>
      <c r="D61" s="125">
        <v>1119</v>
      </c>
      <c r="E61" s="124">
        <v>9.1050708084025405E-4</v>
      </c>
      <c r="F61" s="125">
        <v>57326</v>
      </c>
      <c r="G61" s="124">
        <v>4.6644976690123685E-2</v>
      </c>
      <c r="H61" s="125">
        <v>1184902</v>
      </c>
      <c r="I61" s="124">
        <v>0.96413017077906937</v>
      </c>
      <c r="J61" s="107">
        <v>1228985.5</v>
      </c>
    </row>
    <row r="62" spans="1:10">
      <c r="A62" s="41" t="s">
        <v>188</v>
      </c>
      <c r="B62" s="127">
        <v>0</v>
      </c>
      <c r="C62" s="82">
        <v>0</v>
      </c>
      <c r="D62" s="127">
        <v>624</v>
      </c>
      <c r="E62" s="82">
        <v>6.536891303557872E-3</v>
      </c>
      <c r="F62" s="127">
        <v>30592</v>
      </c>
      <c r="G62" s="82">
        <v>0.32047528647186285</v>
      </c>
      <c r="H62" s="127">
        <v>64896</v>
      </c>
      <c r="I62" s="82">
        <v>0.67983669557001869</v>
      </c>
      <c r="J62" s="44">
        <v>95458.21875</v>
      </c>
    </row>
    <row r="63" spans="1:10">
      <c r="A63" s="55" t="s">
        <v>177</v>
      </c>
      <c r="B63" s="130">
        <v>0</v>
      </c>
      <c r="C63" s="124">
        <v>0</v>
      </c>
      <c r="D63" s="130">
        <v>208</v>
      </c>
      <c r="E63" s="124">
        <v>2.0203720340867966E-3</v>
      </c>
      <c r="F63" s="130">
        <v>2299</v>
      </c>
      <c r="G63" s="124">
        <v>2.2330938972911277E-2</v>
      </c>
      <c r="H63" s="130">
        <v>101680</v>
      </c>
      <c r="I63" s="124">
        <v>0.98765109820166097</v>
      </c>
      <c r="J63" s="107">
        <v>102951.3359375</v>
      </c>
    </row>
    <row r="64" spans="1:10">
      <c r="A64" s="41" t="s">
        <v>178</v>
      </c>
      <c r="B64" s="127">
        <v>0</v>
      </c>
      <c r="C64" s="82">
        <v>0</v>
      </c>
      <c r="D64" s="127">
        <v>358</v>
      </c>
      <c r="E64" s="82">
        <v>2.9166447078148817E-3</v>
      </c>
      <c r="F64" s="127">
        <v>10852</v>
      </c>
      <c r="G64" s="82">
        <v>8.8411811087170653E-2</v>
      </c>
      <c r="H64" s="127">
        <v>111994</v>
      </c>
      <c r="I64" s="82">
        <v>0.91242097041066994</v>
      </c>
      <c r="J64" s="44">
        <v>122743.78125</v>
      </c>
    </row>
    <row r="65" spans="1:10">
      <c r="A65" s="55" t="s">
        <v>214</v>
      </c>
      <c r="B65" s="125">
        <v>0</v>
      </c>
      <c r="C65" s="124">
        <v>0</v>
      </c>
      <c r="D65" s="125">
        <v>93</v>
      </c>
      <c r="E65" s="124">
        <v>4.2846967936329637E-4</v>
      </c>
      <c r="F65" s="125">
        <v>13039</v>
      </c>
      <c r="G65" s="124">
        <v>6.0073291927075501E-2</v>
      </c>
      <c r="H65" s="125">
        <v>205213</v>
      </c>
      <c r="I65" s="124">
        <v>0.945457508722367</v>
      </c>
      <c r="J65" s="107">
        <v>217051.53125</v>
      </c>
    </row>
    <row r="66" spans="1:10">
      <c r="A66" s="41" t="s">
        <v>171</v>
      </c>
      <c r="B66" s="127">
        <v>0</v>
      </c>
      <c r="C66" s="82">
        <v>0</v>
      </c>
      <c r="D66" s="127">
        <v>320</v>
      </c>
      <c r="E66" s="82">
        <v>3.9512350455255399E-3</v>
      </c>
      <c r="F66" s="127">
        <v>15768</v>
      </c>
      <c r="G66" s="82">
        <v>0.19469710686827096</v>
      </c>
      <c r="H66" s="127">
        <v>66180</v>
      </c>
      <c r="I66" s="82">
        <v>0.81716479785275076</v>
      </c>
      <c r="J66" s="44">
        <v>80987.3359375</v>
      </c>
    </row>
    <row r="67" spans="1:10">
      <c r="A67" s="55" t="s">
        <v>172</v>
      </c>
      <c r="B67" s="130">
        <v>71</v>
      </c>
      <c r="C67" s="124">
        <v>2.3278891260835777E-3</v>
      </c>
      <c r="D67" s="130">
        <v>43</v>
      </c>
      <c r="E67" s="124">
        <v>1.4098483439661104E-3</v>
      </c>
      <c r="F67" s="130">
        <v>1364</v>
      </c>
      <c r="G67" s="124">
        <v>4.4721700957436619E-2</v>
      </c>
      <c r="H67" s="130">
        <v>29342</v>
      </c>
      <c r="I67" s="124">
        <v>0.96204116531752581</v>
      </c>
      <c r="J67" s="107">
        <v>30499.734375</v>
      </c>
    </row>
    <row r="68" spans="1:10">
      <c r="A68" s="41" t="s">
        <v>179</v>
      </c>
      <c r="B68" s="127">
        <v>0</v>
      </c>
      <c r="C68" s="82">
        <v>0</v>
      </c>
      <c r="D68" s="127">
        <v>0</v>
      </c>
      <c r="E68" s="82">
        <v>0</v>
      </c>
      <c r="F68" s="127">
        <v>4200</v>
      </c>
      <c r="G68" s="82">
        <v>6.3297108219334375E-2</v>
      </c>
      <c r="H68" s="127">
        <v>62942</v>
      </c>
      <c r="I68" s="82">
        <v>0.94858252036698665</v>
      </c>
      <c r="J68" s="44">
        <v>66353.7421875</v>
      </c>
    </row>
    <row r="69" spans="1:10">
      <c r="A69" s="55" t="s">
        <v>187</v>
      </c>
      <c r="B69" s="125">
        <v>54</v>
      </c>
      <c r="C69" s="124">
        <v>4.1506416290259558E-4</v>
      </c>
      <c r="D69" s="125">
        <v>0</v>
      </c>
      <c r="E69" s="124">
        <v>0</v>
      </c>
      <c r="F69" s="125">
        <v>6956</v>
      </c>
      <c r="G69" s="124">
        <v>5.3466413280563979E-2</v>
      </c>
      <c r="H69" s="125">
        <v>123142</v>
      </c>
      <c r="I69" s="124">
        <v>0.94651539163243381</v>
      </c>
      <c r="J69" s="107">
        <v>130100.3671875</v>
      </c>
    </row>
    <row r="70" spans="1:10">
      <c r="A70" s="41" t="s">
        <v>180</v>
      </c>
      <c r="B70" s="127">
        <v>0</v>
      </c>
      <c r="C70" s="82">
        <v>0</v>
      </c>
      <c r="D70" s="127">
        <v>267</v>
      </c>
      <c r="E70" s="82">
        <v>3.5426950418129444E-3</v>
      </c>
      <c r="F70" s="127">
        <v>6337</v>
      </c>
      <c r="G70" s="82">
        <v>8.4082616029845056E-2</v>
      </c>
      <c r="H70" s="127">
        <v>68308</v>
      </c>
      <c r="I70" s="82">
        <v>0.90634611579085622</v>
      </c>
      <c r="J70" s="44">
        <v>75366.3515625</v>
      </c>
    </row>
    <row r="71" spans="1:10">
      <c r="A71" s="55" t="s">
        <v>181</v>
      </c>
      <c r="B71" s="130">
        <v>0</v>
      </c>
      <c r="C71" s="124">
        <v>0</v>
      </c>
      <c r="D71" s="130">
        <v>64</v>
      </c>
      <c r="E71" s="124">
        <v>1.0067989655238949E-3</v>
      </c>
      <c r="F71" s="130">
        <v>2648</v>
      </c>
      <c r="G71" s="124">
        <v>4.1656307198551151E-2</v>
      </c>
      <c r="H71" s="130">
        <v>61337</v>
      </c>
      <c r="I71" s="124">
        <v>0.96490668981779915</v>
      </c>
      <c r="J71" s="107">
        <v>63567.8046875</v>
      </c>
    </row>
    <row r="72" spans="1:10">
      <c r="A72" s="41" t="s">
        <v>182</v>
      </c>
      <c r="B72" s="127">
        <v>132</v>
      </c>
      <c r="C72" s="82">
        <v>1.171846146643756E-3</v>
      </c>
      <c r="D72" s="127">
        <v>67</v>
      </c>
      <c r="E72" s="82">
        <v>5.9480069564493677E-4</v>
      </c>
      <c r="F72" s="127">
        <v>6751</v>
      </c>
      <c r="G72" s="82">
        <v>5.9932828302969671E-2</v>
      </c>
      <c r="H72" s="127">
        <v>109227</v>
      </c>
      <c r="I72" s="82">
        <v>0.96967605348073882</v>
      </c>
      <c r="J72" s="44">
        <v>112642.7734375</v>
      </c>
    </row>
    <row r="73" spans="1:10">
      <c r="A73" s="55" t="s">
        <v>183</v>
      </c>
      <c r="B73" s="125">
        <v>0</v>
      </c>
      <c r="C73" s="124">
        <v>0</v>
      </c>
      <c r="D73" s="125">
        <v>369</v>
      </c>
      <c r="E73" s="124">
        <v>2.254991445909185E-3</v>
      </c>
      <c r="F73" s="125">
        <v>10783</v>
      </c>
      <c r="G73" s="124">
        <v>6.589586114156841E-2</v>
      </c>
      <c r="H73" s="125">
        <v>154750</v>
      </c>
      <c r="I73" s="124">
        <v>0.94569085705812039</v>
      </c>
      <c r="J73" s="107">
        <v>163636.984375</v>
      </c>
    </row>
    <row r="74" spans="1:10">
      <c r="A74" s="59" t="s">
        <v>11</v>
      </c>
      <c r="B74" s="155">
        <v>431</v>
      </c>
      <c r="C74" s="152">
        <v>5.519802772708353E-5</v>
      </c>
      <c r="D74" s="155">
        <v>8590</v>
      </c>
      <c r="E74" s="152">
        <v>1.1001184644446578E-3</v>
      </c>
      <c r="F74" s="155">
        <v>607611</v>
      </c>
      <c r="G74" s="152">
        <v>7.7816540197867642E-2</v>
      </c>
      <c r="H74" s="155">
        <v>7276013</v>
      </c>
      <c r="I74" s="152">
        <v>0.93183658310120709</v>
      </c>
      <c r="J74" s="62">
        <v>7808250</v>
      </c>
    </row>
    <row r="75" spans="1:10">
      <c r="A75" s="34" t="s">
        <v>405</v>
      </c>
    </row>
    <row r="76" spans="1:10" ht="15">
      <c r="A76" s="28" t="s">
        <v>406</v>
      </c>
    </row>
  </sheetData>
  <mergeCells count="38">
    <mergeCell ref="A6:J6"/>
    <mergeCell ref="A11:A13"/>
    <mergeCell ref="B11:J11"/>
    <mergeCell ref="B12:C12"/>
    <mergeCell ref="D12:E12"/>
    <mergeCell ref="F12:G12"/>
    <mergeCell ref="H12:I12"/>
    <mergeCell ref="J12:J13"/>
    <mergeCell ref="J19:J20"/>
    <mergeCell ref="A43:A44"/>
    <mergeCell ref="B43:C43"/>
    <mergeCell ref="D43:E43"/>
    <mergeCell ref="J43:J44"/>
    <mergeCell ref="A26:A27"/>
    <mergeCell ref="A19:A20"/>
    <mergeCell ref="H19:I19"/>
    <mergeCell ref="B26:C26"/>
    <mergeCell ref="D26:E26"/>
    <mergeCell ref="F26:G26"/>
    <mergeCell ref="B19:C19"/>
    <mergeCell ref="D19:E19"/>
    <mergeCell ref="F19:G19"/>
    <mergeCell ref="A35:A36"/>
    <mergeCell ref="B35:C35"/>
    <mergeCell ref="H26:I26"/>
    <mergeCell ref="J49:J50"/>
    <mergeCell ref="F43:G43"/>
    <mergeCell ref="H43:I43"/>
    <mergeCell ref="A49:A50"/>
    <mergeCell ref="B49:C49"/>
    <mergeCell ref="D49:E49"/>
    <mergeCell ref="F49:G49"/>
    <mergeCell ref="H49:I49"/>
    <mergeCell ref="J35:J36"/>
    <mergeCell ref="J26:J27"/>
    <mergeCell ref="D35:E35"/>
    <mergeCell ref="F35:G35"/>
    <mergeCell ref="H35:I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52"/>
  <dimension ref="A6:K76"/>
  <sheetViews>
    <sheetView showGridLines="0" topLeftCell="A19" zoomScale="70" zoomScaleNormal="70" workbookViewId="0">
      <selection activeCell="I14" sqref="I14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6.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8" width="12.83203125" style="34" customWidth="1"/>
    <col min="9" max="9" width="14.5" style="34" customWidth="1"/>
    <col min="10" max="16384" width="11.5" style="34"/>
  </cols>
  <sheetData>
    <row r="6" spans="1:10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</row>
    <row r="7" spans="1:10" ht="15" customHeight="1">
      <c r="A7" s="33" t="s">
        <v>142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ht="15" customHeight="1">
      <c r="A8" s="33" t="s">
        <v>289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ht="15" customHeight="1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ht="15" customHeight="1">
      <c r="A10" s="35" t="s">
        <v>404</v>
      </c>
      <c r="B10" s="35"/>
      <c r="C10" s="35"/>
      <c r="D10" s="35"/>
      <c r="E10" s="35"/>
      <c r="F10" s="35"/>
      <c r="G10" s="35"/>
      <c r="H10" s="35"/>
      <c r="I10" s="35"/>
      <c r="J10" s="33"/>
    </row>
    <row r="11" spans="1:10" ht="14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</row>
    <row r="12" spans="1:10" ht="20.25" customHeight="1">
      <c r="A12" s="533"/>
      <c r="B12" s="560" t="s">
        <v>138</v>
      </c>
      <c r="C12" s="561"/>
      <c r="D12" s="560" t="s">
        <v>139</v>
      </c>
      <c r="E12" s="561"/>
      <c r="F12" s="529" t="s">
        <v>140</v>
      </c>
      <c r="G12" s="530"/>
      <c r="H12" s="529" t="s">
        <v>141</v>
      </c>
      <c r="I12" s="530"/>
      <c r="J12" s="583" t="s">
        <v>11</v>
      </c>
    </row>
    <row r="13" spans="1:10" ht="17.25" customHeight="1">
      <c r="A13" s="534"/>
      <c r="B13" s="36" t="s">
        <v>122</v>
      </c>
      <c r="C13" s="37" t="s">
        <v>12</v>
      </c>
      <c r="D13" s="36" t="s">
        <v>122</v>
      </c>
      <c r="E13" s="37" t="s">
        <v>12</v>
      </c>
      <c r="F13" s="36" t="s">
        <v>122</v>
      </c>
      <c r="G13" s="37" t="s">
        <v>12</v>
      </c>
      <c r="H13" s="36" t="s">
        <v>122</v>
      </c>
      <c r="I13" s="37" t="s">
        <v>12</v>
      </c>
      <c r="J13" s="584"/>
    </row>
    <row r="14" spans="1:10" ht="28">
      <c r="A14" s="100" t="s">
        <v>3</v>
      </c>
      <c r="B14" s="142">
        <v>3417</v>
      </c>
      <c r="C14" s="141">
        <v>4.2873328573812515E-4</v>
      </c>
      <c r="D14" s="142">
        <v>92974</v>
      </c>
      <c r="E14" s="141">
        <v>1.166551024530771E-2</v>
      </c>
      <c r="F14" s="142">
        <v>2369733</v>
      </c>
      <c r="G14" s="141">
        <v>0.29733199163361562</v>
      </c>
      <c r="H14" s="142">
        <v>5503866</v>
      </c>
      <c r="I14" s="141">
        <v>0.69057376483533861</v>
      </c>
      <c r="J14" s="140">
        <v>7969990</v>
      </c>
    </row>
    <row r="15" spans="1:10">
      <c r="A15" s="41" t="s">
        <v>4</v>
      </c>
      <c r="B15" s="15">
        <v>1356</v>
      </c>
      <c r="C15" s="82">
        <v>4.2860217847487793E-4</v>
      </c>
      <c r="D15" s="15">
        <v>38358</v>
      </c>
      <c r="E15" s="82">
        <v>1.2124131535353517E-2</v>
      </c>
      <c r="F15" s="15">
        <v>975175</v>
      </c>
      <c r="G15" s="82">
        <v>0.30823165884530906</v>
      </c>
      <c r="H15" s="15">
        <v>2148884</v>
      </c>
      <c r="I15" s="82">
        <v>0.67921560744086251</v>
      </c>
      <c r="J15" s="16">
        <v>3163773</v>
      </c>
    </row>
    <row r="16" spans="1:10">
      <c r="A16" s="45" t="s">
        <v>5</v>
      </c>
      <c r="B16" s="138">
        <v>2061</v>
      </c>
      <c r="C16" s="137">
        <v>4.2881958929444927E-4</v>
      </c>
      <c r="D16" s="138">
        <v>54616</v>
      </c>
      <c r="E16" s="137">
        <v>1.1363615084379252E-2</v>
      </c>
      <c r="F16" s="138">
        <v>1394558</v>
      </c>
      <c r="G16" s="137">
        <v>0.29015710276918416</v>
      </c>
      <c r="H16" s="138">
        <v>3354982</v>
      </c>
      <c r="I16" s="137">
        <v>0.69805046255714209</v>
      </c>
      <c r="J16" s="136">
        <v>4806217</v>
      </c>
    </row>
    <row r="17" spans="1:10">
      <c r="A17" s="34" t="s">
        <v>30</v>
      </c>
      <c r="B17" s="9"/>
      <c r="C17" s="9"/>
      <c r="D17" s="9"/>
      <c r="E17" s="9"/>
      <c r="F17" s="8"/>
      <c r="G17" s="8"/>
      <c r="H17" s="8"/>
      <c r="I17" s="4"/>
      <c r="J17" s="4"/>
    </row>
    <row r="18" spans="1:10">
      <c r="B18" s="9"/>
      <c r="C18" s="9"/>
      <c r="D18" s="9"/>
      <c r="E18" s="9"/>
      <c r="F18" s="8"/>
      <c r="G18" s="8"/>
      <c r="H18" s="8"/>
      <c r="I18" s="4"/>
      <c r="J18" s="4"/>
    </row>
    <row r="19" spans="1:10" ht="12" customHeight="1">
      <c r="A19" s="536" t="s">
        <v>14</v>
      </c>
      <c r="B19" s="560" t="s">
        <v>138</v>
      </c>
      <c r="C19" s="561"/>
      <c r="D19" s="560" t="s">
        <v>139</v>
      </c>
      <c r="E19" s="561"/>
      <c r="F19" s="529" t="s">
        <v>140</v>
      </c>
      <c r="G19" s="530"/>
      <c r="H19" s="529" t="s">
        <v>141</v>
      </c>
      <c r="I19" s="530"/>
      <c r="J19" s="583" t="s">
        <v>11</v>
      </c>
    </row>
    <row r="20" spans="1:10">
      <c r="A20" s="536"/>
      <c r="B20" s="208" t="s">
        <v>122</v>
      </c>
      <c r="C20" s="209" t="s">
        <v>12</v>
      </c>
      <c r="D20" s="208" t="s">
        <v>122</v>
      </c>
      <c r="E20" s="209" t="s">
        <v>12</v>
      </c>
      <c r="F20" s="208" t="s">
        <v>122</v>
      </c>
      <c r="G20" s="209" t="s">
        <v>12</v>
      </c>
      <c r="H20" s="208" t="s">
        <v>122</v>
      </c>
      <c r="I20" s="209" t="s">
        <v>12</v>
      </c>
      <c r="J20" s="584"/>
    </row>
    <row r="21" spans="1:10" ht="14">
      <c r="A21" s="101" t="s">
        <v>15</v>
      </c>
      <c r="B21" s="134">
        <v>0</v>
      </c>
      <c r="C21" s="111">
        <v>0</v>
      </c>
      <c r="D21" s="134">
        <v>3145</v>
      </c>
      <c r="E21" s="111">
        <v>9.4926488565055585E-3</v>
      </c>
      <c r="F21" s="134">
        <v>101146</v>
      </c>
      <c r="G21" s="111">
        <v>0.30529203855011483</v>
      </c>
      <c r="H21" s="134">
        <v>227017</v>
      </c>
      <c r="I21" s="111">
        <v>0.68521229426305952</v>
      </c>
      <c r="J21" s="110">
        <v>331309</v>
      </c>
    </row>
    <row r="22" spans="1:10">
      <c r="A22" s="41" t="s">
        <v>16</v>
      </c>
      <c r="B22" s="15">
        <v>1516</v>
      </c>
      <c r="C22" s="82">
        <v>3.1540392403259313E-4</v>
      </c>
      <c r="D22" s="15">
        <v>44433</v>
      </c>
      <c r="E22" s="82">
        <v>9.2442892853167608E-3</v>
      </c>
      <c r="F22" s="15">
        <v>1482767</v>
      </c>
      <c r="G22" s="82">
        <v>0.30848979566361212</v>
      </c>
      <c r="H22" s="15">
        <v>3277819</v>
      </c>
      <c r="I22" s="82">
        <v>0.68195051112703853</v>
      </c>
      <c r="J22" s="16">
        <v>4806535</v>
      </c>
    </row>
    <row r="23" spans="1:10">
      <c r="A23" s="45" t="s">
        <v>17</v>
      </c>
      <c r="B23" s="138">
        <v>1902</v>
      </c>
      <c r="C23" s="137">
        <v>6.7184028427816019E-4</v>
      </c>
      <c r="D23" s="138">
        <v>45395</v>
      </c>
      <c r="E23" s="137">
        <v>1.6034800055103618E-2</v>
      </c>
      <c r="F23" s="138">
        <v>785821</v>
      </c>
      <c r="G23" s="137">
        <v>0.27757423976432605</v>
      </c>
      <c r="H23" s="138">
        <v>1997912</v>
      </c>
      <c r="I23" s="137">
        <v>0.70571911989629221</v>
      </c>
      <c r="J23" s="136">
        <v>2831030</v>
      </c>
    </row>
    <row r="24" spans="1:10">
      <c r="A24" s="34" t="s">
        <v>30</v>
      </c>
      <c r="B24" s="5"/>
      <c r="C24" s="5"/>
      <c r="D24" s="5"/>
      <c r="E24" s="5"/>
      <c r="F24" s="4"/>
      <c r="G24" s="4"/>
      <c r="H24" s="4"/>
      <c r="I24" s="4"/>
      <c r="J24" s="4"/>
    </row>
    <row r="25" spans="1:10">
      <c r="B25" s="5"/>
      <c r="C25" s="5"/>
      <c r="D25" s="5"/>
      <c r="E25" s="5"/>
      <c r="F25" s="4"/>
      <c r="G25" s="4"/>
      <c r="H25" s="4"/>
      <c r="I25" s="4"/>
      <c r="J25" s="4"/>
    </row>
    <row r="26" spans="1:10" ht="12" customHeight="1">
      <c r="A26" s="536" t="s">
        <v>18</v>
      </c>
      <c r="B26" s="560" t="s">
        <v>138</v>
      </c>
      <c r="C26" s="561"/>
      <c r="D26" s="560" t="s">
        <v>139</v>
      </c>
      <c r="E26" s="561"/>
      <c r="F26" s="529" t="s">
        <v>140</v>
      </c>
      <c r="G26" s="530"/>
      <c r="H26" s="529" t="s">
        <v>141</v>
      </c>
      <c r="I26" s="530"/>
      <c r="J26" s="583" t="s">
        <v>11</v>
      </c>
    </row>
    <row r="27" spans="1:10">
      <c r="A27" s="536"/>
      <c r="B27" s="208" t="s">
        <v>122</v>
      </c>
      <c r="C27" s="209" t="s">
        <v>12</v>
      </c>
      <c r="D27" s="208" t="s">
        <v>122</v>
      </c>
      <c r="E27" s="209" t="s">
        <v>12</v>
      </c>
      <c r="F27" s="208" t="s">
        <v>122</v>
      </c>
      <c r="G27" s="209" t="s">
        <v>12</v>
      </c>
      <c r="H27" s="208" t="s">
        <v>122</v>
      </c>
      <c r="I27" s="209" t="s">
        <v>12</v>
      </c>
      <c r="J27" s="584"/>
    </row>
    <row r="28" spans="1:10" ht="14">
      <c r="A28" s="101" t="s">
        <v>19</v>
      </c>
      <c r="B28" s="134">
        <v>2711</v>
      </c>
      <c r="C28" s="111">
        <v>3.3015277634006589E-3</v>
      </c>
      <c r="D28" s="134">
        <v>16094</v>
      </c>
      <c r="E28" s="111">
        <v>1.9599700414669938E-2</v>
      </c>
      <c r="F28" s="134">
        <v>319710</v>
      </c>
      <c r="G28" s="111">
        <v>0.38935132469082429</v>
      </c>
      <c r="H28" s="134">
        <v>482620</v>
      </c>
      <c r="I28" s="111">
        <v>0.58774744713110516</v>
      </c>
      <c r="J28" s="110">
        <v>821135</v>
      </c>
    </row>
    <row r="29" spans="1:10">
      <c r="A29" s="41" t="s">
        <v>20</v>
      </c>
      <c r="B29" s="15">
        <v>0</v>
      </c>
      <c r="C29" s="82">
        <v>0</v>
      </c>
      <c r="D29" s="15">
        <v>30836</v>
      </c>
      <c r="E29" s="82">
        <v>1.4321343148410468E-2</v>
      </c>
      <c r="F29" s="15">
        <v>765621</v>
      </c>
      <c r="G29" s="82">
        <v>0.35558182198174765</v>
      </c>
      <c r="H29" s="15">
        <v>1356693</v>
      </c>
      <c r="I29" s="82">
        <v>0.6300968348698418</v>
      </c>
      <c r="J29" s="23">
        <v>2153150</v>
      </c>
    </row>
    <row r="30" spans="1:10">
      <c r="A30" s="55" t="s">
        <v>21</v>
      </c>
      <c r="B30" s="125">
        <v>0</v>
      </c>
      <c r="C30" s="132">
        <v>0</v>
      </c>
      <c r="D30" s="125">
        <v>33817</v>
      </c>
      <c r="E30" s="132">
        <v>1.2801337937984091E-2</v>
      </c>
      <c r="F30" s="125">
        <v>847295</v>
      </c>
      <c r="G30" s="132">
        <v>0.32074133211592487</v>
      </c>
      <c r="H30" s="125">
        <v>1760565</v>
      </c>
      <c r="I30" s="132">
        <v>0.66645732994609108</v>
      </c>
      <c r="J30" s="147">
        <v>2641677</v>
      </c>
    </row>
    <row r="31" spans="1:10">
      <c r="A31" s="41" t="s">
        <v>22</v>
      </c>
      <c r="B31" s="15">
        <v>0</v>
      </c>
      <c r="C31" s="82">
        <v>0</v>
      </c>
      <c r="D31" s="15">
        <v>7822</v>
      </c>
      <c r="E31" s="82">
        <v>7.9823412894818209E-3</v>
      </c>
      <c r="F31" s="15">
        <v>260959</v>
      </c>
      <c r="G31" s="82">
        <v>0.26630833553590982</v>
      </c>
      <c r="H31" s="15">
        <v>711132</v>
      </c>
      <c r="I31" s="82">
        <v>0.72570932317460835</v>
      </c>
      <c r="J31" s="23">
        <v>979913</v>
      </c>
    </row>
    <row r="32" spans="1:10">
      <c r="A32" s="45" t="s">
        <v>23</v>
      </c>
      <c r="B32" s="138">
        <v>706</v>
      </c>
      <c r="C32" s="137">
        <v>5.1451125803103973E-4</v>
      </c>
      <c r="D32" s="138">
        <v>4405</v>
      </c>
      <c r="E32" s="137">
        <v>3.2102295915392778E-3</v>
      </c>
      <c r="F32" s="138">
        <v>175687</v>
      </c>
      <c r="G32" s="137">
        <v>0.12803532491458822</v>
      </c>
      <c r="H32" s="138">
        <v>1191378</v>
      </c>
      <c r="I32" s="137">
        <v>0.86823993423584145</v>
      </c>
      <c r="J32" s="136">
        <v>1372176</v>
      </c>
    </row>
    <row r="33" spans="1:11">
      <c r="A33" s="34" t="s">
        <v>30</v>
      </c>
      <c r="B33" s="5"/>
      <c r="C33" s="5"/>
      <c r="D33" s="5"/>
      <c r="E33" s="5"/>
      <c r="F33" s="4"/>
      <c r="G33" s="4"/>
      <c r="H33" s="4"/>
      <c r="I33" s="4"/>
      <c r="J33" s="4"/>
    </row>
    <row r="34" spans="1:11">
      <c r="B34" s="5"/>
      <c r="C34" s="5"/>
      <c r="D34" s="5"/>
      <c r="E34" s="5"/>
      <c r="F34" s="4"/>
      <c r="G34" s="4"/>
      <c r="H34" s="4"/>
      <c r="I34" s="4"/>
      <c r="J34" s="4"/>
    </row>
    <row r="35" spans="1:11" ht="12" customHeight="1">
      <c r="A35" s="536" t="s">
        <v>24</v>
      </c>
      <c r="B35" s="560" t="s">
        <v>138</v>
      </c>
      <c r="C35" s="561"/>
      <c r="D35" s="560" t="s">
        <v>139</v>
      </c>
      <c r="E35" s="561"/>
      <c r="F35" s="529" t="s">
        <v>140</v>
      </c>
      <c r="G35" s="530"/>
      <c r="H35" s="529" t="s">
        <v>141</v>
      </c>
      <c r="I35" s="530"/>
      <c r="J35" s="583" t="s">
        <v>11</v>
      </c>
    </row>
    <row r="36" spans="1:11">
      <c r="A36" s="536"/>
      <c r="B36" s="208" t="s">
        <v>122</v>
      </c>
      <c r="C36" s="209" t="s">
        <v>12</v>
      </c>
      <c r="D36" s="208" t="s">
        <v>122</v>
      </c>
      <c r="E36" s="209" t="s">
        <v>12</v>
      </c>
      <c r="F36" s="208" t="s">
        <v>122</v>
      </c>
      <c r="G36" s="209" t="s">
        <v>12</v>
      </c>
      <c r="H36" s="208" t="s">
        <v>122</v>
      </c>
      <c r="I36" s="209" t="s">
        <v>12</v>
      </c>
      <c r="J36" s="584"/>
    </row>
    <row r="37" spans="1:11" ht="14">
      <c r="A37" s="101" t="s">
        <v>25</v>
      </c>
      <c r="B37" s="134">
        <v>2062</v>
      </c>
      <c r="C37" s="111">
        <v>1.8721746007101915E-3</v>
      </c>
      <c r="D37" s="134">
        <v>17970</v>
      </c>
      <c r="E37" s="111">
        <v>1.6315702024617917E-2</v>
      </c>
      <c r="F37" s="134">
        <v>354361</v>
      </c>
      <c r="G37" s="111">
        <v>0.32173892516113684</v>
      </c>
      <c r="H37" s="134">
        <v>726999</v>
      </c>
      <c r="I37" s="111">
        <v>0.66007229027240955</v>
      </c>
      <c r="J37" s="147">
        <v>1101393</v>
      </c>
      <c r="K37" s="80"/>
    </row>
    <row r="38" spans="1:11">
      <c r="A38" s="41" t="s">
        <v>26</v>
      </c>
      <c r="B38" s="15">
        <v>1119</v>
      </c>
      <c r="C38" s="82">
        <v>6.7120897392602063E-4</v>
      </c>
      <c r="D38" s="15">
        <v>23094</v>
      </c>
      <c r="E38" s="82">
        <v>1.3852457590569724E-2</v>
      </c>
      <c r="F38" s="15">
        <v>420584</v>
      </c>
      <c r="G38" s="82">
        <v>0.25227860151001025</v>
      </c>
      <c r="H38" s="15">
        <v>1222344</v>
      </c>
      <c r="I38" s="82">
        <v>0.73319773192549398</v>
      </c>
      <c r="J38" s="23">
        <v>1667141</v>
      </c>
      <c r="K38" s="81"/>
    </row>
    <row r="39" spans="1:11">
      <c r="A39" s="55" t="s">
        <v>27</v>
      </c>
      <c r="B39" s="125">
        <v>77</v>
      </c>
      <c r="C39" s="132">
        <v>3.9304183241206708E-5</v>
      </c>
      <c r="D39" s="125">
        <v>14791</v>
      </c>
      <c r="E39" s="132">
        <v>7.5499762898790703E-3</v>
      </c>
      <c r="F39" s="125">
        <v>539502</v>
      </c>
      <c r="G39" s="132">
        <v>0.27538552554542212</v>
      </c>
      <c r="H39" s="125">
        <v>1404709</v>
      </c>
      <c r="I39" s="132">
        <v>0.71702519398145759</v>
      </c>
      <c r="J39" s="147">
        <v>1959079</v>
      </c>
      <c r="K39" s="81"/>
    </row>
    <row r="40" spans="1:11">
      <c r="A40" s="59" t="s">
        <v>28</v>
      </c>
      <c r="B40" s="19">
        <v>159</v>
      </c>
      <c r="C40" s="83">
        <v>4.9038082543121129E-5</v>
      </c>
      <c r="D40" s="19">
        <v>37119</v>
      </c>
      <c r="E40" s="83">
        <v>1.1448079156717693E-2</v>
      </c>
      <c r="F40" s="19">
        <v>1055285</v>
      </c>
      <c r="G40" s="83">
        <v>0.3254663706699219</v>
      </c>
      <c r="H40" s="19">
        <v>2149815</v>
      </c>
      <c r="I40" s="83">
        <v>0.66303651209081726</v>
      </c>
      <c r="J40" s="17">
        <v>3242378</v>
      </c>
      <c r="K40" s="81"/>
    </row>
    <row r="41" spans="1:11">
      <c r="A41" s="34" t="s">
        <v>30</v>
      </c>
      <c r="B41" s="5"/>
      <c r="C41" s="5"/>
      <c r="D41" s="5"/>
      <c r="E41" s="5"/>
      <c r="F41" s="4"/>
      <c r="G41" s="4"/>
      <c r="H41" s="4"/>
      <c r="I41" s="4"/>
      <c r="J41" s="4"/>
      <c r="K41" s="81"/>
    </row>
    <row r="42" spans="1:11">
      <c r="A42" s="191"/>
      <c r="B42" s="5"/>
      <c r="C42" s="5"/>
      <c r="D42" s="5"/>
      <c r="E42" s="5"/>
      <c r="F42" s="4"/>
      <c r="G42" s="4"/>
      <c r="H42" s="4"/>
      <c r="I42" s="4"/>
      <c r="J42" s="4"/>
      <c r="K42" s="81"/>
    </row>
    <row r="43" spans="1:11" ht="12.75" customHeight="1">
      <c r="A43" s="537" t="s">
        <v>219</v>
      </c>
      <c r="B43" s="560" t="s">
        <v>138</v>
      </c>
      <c r="C43" s="561"/>
      <c r="D43" s="560" t="s">
        <v>139</v>
      </c>
      <c r="E43" s="561"/>
      <c r="F43" s="529" t="s">
        <v>140</v>
      </c>
      <c r="G43" s="530"/>
      <c r="H43" s="529" t="s">
        <v>141</v>
      </c>
      <c r="I43" s="530"/>
      <c r="J43" s="583" t="s">
        <v>11</v>
      </c>
    </row>
    <row r="44" spans="1:11">
      <c r="A44" s="538"/>
      <c r="B44" s="208" t="s">
        <v>122</v>
      </c>
      <c r="C44" s="209" t="s">
        <v>12</v>
      </c>
      <c r="D44" s="208" t="s">
        <v>122</v>
      </c>
      <c r="E44" s="209" t="s">
        <v>12</v>
      </c>
      <c r="F44" s="208" t="s">
        <v>122</v>
      </c>
      <c r="G44" s="209" t="s">
        <v>12</v>
      </c>
      <c r="H44" s="208" t="s">
        <v>122</v>
      </c>
      <c r="I44" s="209" t="s">
        <v>12</v>
      </c>
      <c r="J44" s="584"/>
    </row>
    <row r="45" spans="1:11">
      <c r="A45" s="181" t="s">
        <v>194</v>
      </c>
      <c r="B45" s="112">
        <v>706</v>
      </c>
      <c r="C45" s="111">
        <v>1.6314944049678775E-4</v>
      </c>
      <c r="D45" s="112">
        <v>33789</v>
      </c>
      <c r="E45" s="111">
        <v>7.8082952477988117E-3</v>
      </c>
      <c r="F45" s="112">
        <v>948874</v>
      </c>
      <c r="G45" s="111">
        <v>0.21927515892627333</v>
      </c>
      <c r="H45" s="112">
        <v>3343951</v>
      </c>
      <c r="I45" s="111">
        <v>0.77275316529557203</v>
      </c>
      <c r="J45" s="110">
        <v>4327321</v>
      </c>
      <c r="K45" s="81"/>
    </row>
    <row r="46" spans="1:11">
      <c r="A46" s="59" t="s">
        <v>195</v>
      </c>
      <c r="B46" s="19">
        <v>2711</v>
      </c>
      <c r="C46" s="83">
        <v>7.4423451595519662E-4</v>
      </c>
      <c r="D46" s="19">
        <v>59184</v>
      </c>
      <c r="E46" s="83">
        <v>1.6247427367131077E-2</v>
      </c>
      <c r="F46" s="19">
        <v>1420859</v>
      </c>
      <c r="G46" s="83">
        <v>0.39005987093529498</v>
      </c>
      <c r="H46" s="19">
        <v>2159914</v>
      </c>
      <c r="I46" s="83">
        <v>0.59294819265763643</v>
      </c>
      <c r="J46" s="17">
        <v>3642669</v>
      </c>
      <c r="K46" s="81"/>
    </row>
    <row r="47" spans="1:11">
      <c r="A47" s="34" t="s">
        <v>30</v>
      </c>
      <c r="K47" s="81"/>
    </row>
    <row r="49" spans="1:10">
      <c r="A49" s="564" t="s">
        <v>3</v>
      </c>
      <c r="B49" s="560" t="s">
        <v>138</v>
      </c>
      <c r="C49" s="561"/>
      <c r="D49" s="560" t="s">
        <v>139</v>
      </c>
      <c r="E49" s="561"/>
      <c r="F49" s="529" t="s">
        <v>140</v>
      </c>
      <c r="G49" s="530"/>
      <c r="H49" s="529" t="s">
        <v>141</v>
      </c>
      <c r="I49" s="530"/>
      <c r="J49" s="528" t="s">
        <v>11</v>
      </c>
    </row>
    <row r="50" spans="1:10">
      <c r="A50" s="565"/>
      <c r="B50" s="208" t="s">
        <v>122</v>
      </c>
      <c r="C50" s="209" t="s">
        <v>12</v>
      </c>
      <c r="D50" s="208" t="s">
        <v>122</v>
      </c>
      <c r="E50" s="209" t="s">
        <v>12</v>
      </c>
      <c r="F50" s="208" t="s">
        <v>122</v>
      </c>
      <c r="G50" s="209" t="s">
        <v>12</v>
      </c>
      <c r="H50" s="208" t="s">
        <v>122</v>
      </c>
      <c r="I50" s="209" t="s">
        <v>12</v>
      </c>
      <c r="J50" s="528"/>
    </row>
    <row r="51" spans="1:10">
      <c r="A51" s="55" t="s">
        <v>173</v>
      </c>
      <c r="B51" s="56">
        <v>0</v>
      </c>
      <c r="C51" s="57">
        <v>0</v>
      </c>
      <c r="D51" s="56">
        <v>2225</v>
      </c>
      <c r="E51" s="57">
        <v>2.2613397294522983E-2</v>
      </c>
      <c r="F51" s="56">
        <v>24535</v>
      </c>
      <c r="G51" s="57">
        <v>0.24935716971735794</v>
      </c>
      <c r="H51" s="56">
        <v>71633</v>
      </c>
      <c r="I51" s="57">
        <v>0.72802943298811906</v>
      </c>
      <c r="J51" s="107">
        <v>98393</v>
      </c>
    </row>
    <row r="52" spans="1:10">
      <c r="A52" s="41" t="s">
        <v>190</v>
      </c>
      <c r="B52" s="42">
        <v>0</v>
      </c>
      <c r="C52" s="43">
        <v>0</v>
      </c>
      <c r="D52" s="42">
        <v>13942</v>
      </c>
      <c r="E52" s="43">
        <v>2.9583011517471419E-2</v>
      </c>
      <c r="F52" s="42">
        <v>333063</v>
      </c>
      <c r="G52" s="43">
        <v>0.7067139983534344</v>
      </c>
      <c r="H52" s="42">
        <v>124279</v>
      </c>
      <c r="I52" s="43">
        <v>0.26370299012909415</v>
      </c>
      <c r="J52" s="44">
        <v>471284</v>
      </c>
    </row>
    <row r="53" spans="1:10">
      <c r="A53" s="55" t="s">
        <v>174</v>
      </c>
      <c r="B53" s="56">
        <v>0</v>
      </c>
      <c r="C53" s="57">
        <v>0</v>
      </c>
      <c r="D53" s="56">
        <v>47777</v>
      </c>
      <c r="E53" s="57">
        <v>1.7317051334979124E-2</v>
      </c>
      <c r="F53" s="56">
        <v>974299</v>
      </c>
      <c r="G53" s="57">
        <v>0.35314033527887534</v>
      </c>
      <c r="H53" s="56">
        <v>1736882</v>
      </c>
      <c r="I53" s="57">
        <v>0.62954297584195762</v>
      </c>
      <c r="J53" s="107">
        <v>2758957</v>
      </c>
    </row>
    <row r="54" spans="1:10">
      <c r="A54" s="41" t="s">
        <v>184</v>
      </c>
      <c r="B54" s="42">
        <v>357</v>
      </c>
      <c r="C54" s="43">
        <v>1.0568133377539903E-3</v>
      </c>
      <c r="D54" s="42">
        <v>3544</v>
      </c>
      <c r="E54" s="43">
        <v>1.0491166579832331E-2</v>
      </c>
      <c r="F54" s="42">
        <v>47270</v>
      </c>
      <c r="G54" s="43">
        <v>0.13993155875526928</v>
      </c>
      <c r="H54" s="42">
        <v>286637</v>
      </c>
      <c r="I54" s="43">
        <v>0.84852046132714443</v>
      </c>
      <c r="J54" s="44">
        <v>337808</v>
      </c>
    </row>
    <row r="55" spans="1:10">
      <c r="A55" s="55" t="s">
        <v>213</v>
      </c>
      <c r="B55" s="56">
        <v>1686</v>
      </c>
      <c r="C55" s="57">
        <v>2.036915776069743E-3</v>
      </c>
      <c r="D55" s="56">
        <v>7131</v>
      </c>
      <c r="E55" s="57">
        <v>8.6152113873981841E-3</v>
      </c>
      <c r="F55" s="56">
        <v>178162</v>
      </c>
      <c r="G55" s="57">
        <v>0.2152437654188242</v>
      </c>
      <c r="H55" s="56">
        <v>640743</v>
      </c>
      <c r="I55" s="57">
        <v>0.77410410741770785</v>
      </c>
      <c r="J55" s="107">
        <v>827722</v>
      </c>
    </row>
    <row r="56" spans="1:10">
      <c r="A56" s="41" t="s">
        <v>175</v>
      </c>
      <c r="B56" s="42">
        <v>0</v>
      </c>
      <c r="C56" s="43">
        <v>0</v>
      </c>
      <c r="D56" s="42">
        <v>10635</v>
      </c>
      <c r="E56" s="43">
        <v>4.0109977144667464E-2</v>
      </c>
      <c r="F56" s="42">
        <v>189144</v>
      </c>
      <c r="G56" s="43">
        <v>0.71335792355909577</v>
      </c>
      <c r="H56" s="42">
        <v>65367</v>
      </c>
      <c r="I56" s="43">
        <v>0.24653209929623679</v>
      </c>
      <c r="J56" s="44">
        <v>265146</v>
      </c>
    </row>
    <row r="57" spans="1:10">
      <c r="A57" s="55" t="s">
        <v>215</v>
      </c>
      <c r="B57" s="56">
        <v>0</v>
      </c>
      <c r="C57" s="57">
        <v>0</v>
      </c>
      <c r="D57" s="56">
        <v>5799</v>
      </c>
      <c r="E57" s="57">
        <v>2.3804930112271916E-2</v>
      </c>
      <c r="F57" s="56">
        <v>63124</v>
      </c>
      <c r="G57" s="57">
        <v>0.25912440220849325</v>
      </c>
      <c r="H57" s="56">
        <v>174682</v>
      </c>
      <c r="I57" s="57">
        <v>0.71707066767923477</v>
      </c>
      <c r="J57" s="107">
        <v>243605</v>
      </c>
    </row>
    <row r="58" spans="1:10">
      <c r="A58" s="41" t="s">
        <v>176</v>
      </c>
      <c r="B58" s="42">
        <v>43</v>
      </c>
      <c r="C58" s="43">
        <v>8.107394698140956E-4</v>
      </c>
      <c r="D58" s="42">
        <v>3238</v>
      </c>
      <c r="E58" s="43">
        <v>6.105056751762887E-2</v>
      </c>
      <c r="F58" s="42">
        <v>24760</v>
      </c>
      <c r="G58" s="43">
        <v>0.46683509936272105</v>
      </c>
      <c r="H58" s="42">
        <v>24997</v>
      </c>
      <c r="I58" s="43">
        <v>0.47130359364983598</v>
      </c>
      <c r="J58" s="44">
        <v>53038</v>
      </c>
    </row>
    <row r="59" spans="1:10">
      <c r="A59" s="55" t="s">
        <v>189</v>
      </c>
      <c r="B59" s="56">
        <v>69</v>
      </c>
      <c r="C59" s="57">
        <v>3.9159156432317087E-4</v>
      </c>
      <c r="D59" s="56">
        <v>2945</v>
      </c>
      <c r="E59" s="57">
        <v>1.6713581984517945E-2</v>
      </c>
      <c r="F59" s="56">
        <v>48895</v>
      </c>
      <c r="G59" s="57">
        <v>0.27749086286349911</v>
      </c>
      <c r="H59" s="56">
        <v>124295</v>
      </c>
      <c r="I59" s="57">
        <v>0.70540396358765978</v>
      </c>
      <c r="J59" s="107">
        <v>176204</v>
      </c>
    </row>
    <row r="60" spans="1:10">
      <c r="A60" s="41" t="s">
        <v>186</v>
      </c>
      <c r="B60" s="42">
        <v>58</v>
      </c>
      <c r="C60" s="43">
        <v>4.0313892306302173E-4</v>
      </c>
      <c r="D60" s="42">
        <v>1946</v>
      </c>
      <c r="E60" s="43">
        <v>1.3526005935873109E-2</v>
      </c>
      <c r="F60" s="42">
        <v>24918</v>
      </c>
      <c r="G60" s="43">
        <v>0.17319682215317889</v>
      </c>
      <c r="H60" s="42">
        <v>116949</v>
      </c>
      <c r="I60" s="43">
        <v>0.81287403298788496</v>
      </c>
      <c r="J60" s="44">
        <v>143871</v>
      </c>
    </row>
    <row r="61" spans="1:10">
      <c r="A61" s="55" t="s">
        <v>217</v>
      </c>
      <c r="B61" s="56">
        <v>687</v>
      </c>
      <c r="C61" s="57">
        <v>5.5254084338483139E-4</v>
      </c>
      <c r="D61" s="56">
        <v>20628</v>
      </c>
      <c r="E61" s="57">
        <v>1.6590702354210049E-2</v>
      </c>
      <c r="F61" s="56">
        <v>218925</v>
      </c>
      <c r="G61" s="57">
        <v>0.17607715303933658</v>
      </c>
      <c r="H61" s="56">
        <v>1003107</v>
      </c>
      <c r="I61" s="57">
        <v>0.80677960376306856</v>
      </c>
      <c r="J61" s="107">
        <v>1243347</v>
      </c>
    </row>
    <row r="62" spans="1:10">
      <c r="A62" s="41" t="s">
        <v>188</v>
      </c>
      <c r="B62" s="42">
        <v>0</v>
      </c>
      <c r="C62" s="43">
        <v>0</v>
      </c>
      <c r="D62" s="42">
        <v>4175</v>
      </c>
      <c r="E62" s="43">
        <v>4.3438904611286834E-2</v>
      </c>
      <c r="F62" s="42">
        <v>45522</v>
      </c>
      <c r="G62" s="43">
        <v>0.47363492591976025</v>
      </c>
      <c r="H62" s="42">
        <v>46416</v>
      </c>
      <c r="I62" s="43">
        <v>0.48293657399700352</v>
      </c>
      <c r="J62" s="44">
        <v>96112</v>
      </c>
    </row>
    <row r="63" spans="1:10">
      <c r="A63" s="55" t="s">
        <v>177</v>
      </c>
      <c r="B63" s="56">
        <v>31</v>
      </c>
      <c r="C63" s="57">
        <v>2.9754191981725168E-4</v>
      </c>
      <c r="D63" s="56">
        <v>1750</v>
      </c>
      <c r="E63" s="57">
        <v>1.6796721280006144E-2</v>
      </c>
      <c r="F63" s="56">
        <v>18027</v>
      </c>
      <c r="G63" s="57">
        <v>0.17302542543695471</v>
      </c>
      <c r="H63" s="56">
        <v>84378</v>
      </c>
      <c r="I63" s="57">
        <v>0.80987071323677617</v>
      </c>
      <c r="J63" s="107">
        <v>104187</v>
      </c>
    </row>
    <row r="64" spans="1:10">
      <c r="A64" s="41" t="s">
        <v>178</v>
      </c>
      <c r="B64" s="42">
        <v>0</v>
      </c>
      <c r="C64" s="43">
        <v>0</v>
      </c>
      <c r="D64" s="42">
        <v>3175</v>
      </c>
      <c r="E64" s="43">
        <v>2.5770267199116913E-2</v>
      </c>
      <c r="F64" s="42">
        <v>50865</v>
      </c>
      <c r="G64" s="43">
        <v>0.41285185545923836</v>
      </c>
      <c r="H64" s="42">
        <v>69165</v>
      </c>
      <c r="I64" s="43">
        <v>0.56138599396123501</v>
      </c>
      <c r="J64" s="44">
        <v>123204</v>
      </c>
    </row>
    <row r="65" spans="1:10">
      <c r="A65" s="55" t="s">
        <v>214</v>
      </c>
      <c r="B65" s="56">
        <v>542</v>
      </c>
      <c r="C65" s="57">
        <v>2.4823101055668783E-3</v>
      </c>
      <c r="D65" s="56">
        <v>6894</v>
      </c>
      <c r="E65" s="57">
        <v>3.1573885364904165E-2</v>
      </c>
      <c r="F65" s="56">
        <v>54145</v>
      </c>
      <c r="G65" s="57">
        <v>0.24797911561977604</v>
      </c>
      <c r="H65" s="56">
        <v>156763</v>
      </c>
      <c r="I65" s="57">
        <v>0.71796010900180907</v>
      </c>
      <c r="J65" s="107">
        <v>218345</v>
      </c>
    </row>
    <row r="66" spans="1:10">
      <c r="A66" s="41" t="s">
        <v>171</v>
      </c>
      <c r="B66" s="42">
        <v>0</v>
      </c>
      <c r="C66" s="43">
        <v>0</v>
      </c>
      <c r="D66" s="42">
        <v>1276</v>
      </c>
      <c r="E66" s="43">
        <v>1.5510283463801235E-2</v>
      </c>
      <c r="F66" s="42">
        <v>31026</v>
      </c>
      <c r="G66" s="43">
        <v>0.37713327174600086</v>
      </c>
      <c r="H66" s="42">
        <v>49966</v>
      </c>
      <c r="I66" s="43">
        <v>0.6073564447901979</v>
      </c>
      <c r="J66" s="44">
        <v>82268</v>
      </c>
    </row>
    <row r="67" spans="1:10">
      <c r="A67" s="55" t="s">
        <v>172</v>
      </c>
      <c r="B67" s="56">
        <v>71</v>
      </c>
      <c r="C67" s="57">
        <v>2.3036988968202464E-3</v>
      </c>
      <c r="D67" s="56">
        <v>57</v>
      </c>
      <c r="E67" s="57">
        <v>1.8494484101232965E-3</v>
      </c>
      <c r="F67" s="56">
        <v>2803</v>
      </c>
      <c r="G67" s="57">
        <v>9.0947436729396494E-2</v>
      </c>
      <c r="H67" s="56">
        <v>27890</v>
      </c>
      <c r="I67" s="57">
        <v>0.90493186242699541</v>
      </c>
      <c r="J67" s="107">
        <v>30820</v>
      </c>
    </row>
    <row r="68" spans="1:10">
      <c r="A68" s="41" t="s">
        <v>179</v>
      </c>
      <c r="B68" s="42">
        <v>0</v>
      </c>
      <c r="C68" s="43">
        <v>0</v>
      </c>
      <c r="D68" s="42">
        <v>419</v>
      </c>
      <c r="E68" s="43">
        <v>6.240598144203989E-3</v>
      </c>
      <c r="F68" s="42">
        <v>17586</v>
      </c>
      <c r="G68" s="43">
        <v>0.26192639370876214</v>
      </c>
      <c r="H68" s="42">
        <v>49137</v>
      </c>
      <c r="I68" s="43">
        <v>0.73184790217601758</v>
      </c>
      <c r="J68" s="44">
        <v>67141</v>
      </c>
    </row>
    <row r="69" spans="1:10">
      <c r="A69" s="55" t="s">
        <v>187</v>
      </c>
      <c r="B69" s="56">
        <v>53</v>
      </c>
      <c r="C69" s="57">
        <v>4.072130492574124E-4</v>
      </c>
      <c r="D69" s="56">
        <v>2061</v>
      </c>
      <c r="E69" s="57">
        <v>1.5835209330557112E-2</v>
      </c>
      <c r="F69" s="56">
        <v>26115</v>
      </c>
      <c r="G69" s="57">
        <v>0.20064846757277974</v>
      </c>
      <c r="H69" s="56">
        <v>101924</v>
      </c>
      <c r="I69" s="57">
        <v>0.7831091100474058</v>
      </c>
      <c r="J69" s="107">
        <v>130153</v>
      </c>
    </row>
    <row r="70" spans="1:10">
      <c r="A70" s="41" t="s">
        <v>180</v>
      </c>
      <c r="B70" s="42">
        <v>0</v>
      </c>
      <c r="C70" s="43">
        <v>0</v>
      </c>
      <c r="D70" s="42">
        <v>3433</v>
      </c>
      <c r="E70" s="43">
        <v>4.582649206412772E-2</v>
      </c>
      <c r="F70" s="42">
        <v>43636</v>
      </c>
      <c r="G70" s="43">
        <v>0.58248902059722607</v>
      </c>
      <c r="H70" s="42">
        <v>27844</v>
      </c>
      <c r="I70" s="43">
        <v>0.37168448733864617</v>
      </c>
      <c r="J70" s="44">
        <v>74913</v>
      </c>
    </row>
    <row r="71" spans="1:10">
      <c r="A71" s="55" t="s">
        <v>181</v>
      </c>
      <c r="B71" s="56">
        <v>149</v>
      </c>
      <c r="C71" s="57">
        <v>2.3263438929569547E-3</v>
      </c>
      <c r="D71" s="56">
        <v>440</v>
      </c>
      <c r="E71" s="57">
        <v>6.8697403550406723E-3</v>
      </c>
      <c r="F71" s="56">
        <v>9148</v>
      </c>
      <c r="G71" s="57">
        <v>0.14282814719980017</v>
      </c>
      <c r="H71" s="56">
        <v>54312</v>
      </c>
      <c r="I71" s="57">
        <v>0.84797576855220225</v>
      </c>
      <c r="J71" s="107">
        <v>64049</v>
      </c>
    </row>
    <row r="72" spans="1:10">
      <c r="A72" s="41" t="s">
        <v>182</v>
      </c>
      <c r="B72" s="42">
        <v>0</v>
      </c>
      <c r="C72" s="43">
        <v>0</v>
      </c>
      <c r="D72" s="42">
        <v>3104</v>
      </c>
      <c r="E72" s="43">
        <v>2.6717852931303097E-2</v>
      </c>
      <c r="F72" s="42">
        <v>50106</v>
      </c>
      <c r="G72" s="43">
        <v>0.43129018652573231</v>
      </c>
      <c r="H72" s="42">
        <v>62968</v>
      </c>
      <c r="I72" s="43">
        <v>0.54200056809867703</v>
      </c>
      <c r="J72" s="44">
        <v>116177</v>
      </c>
    </row>
    <row r="73" spans="1:10">
      <c r="A73" s="55" t="s">
        <v>183</v>
      </c>
      <c r="B73" s="56">
        <v>0</v>
      </c>
      <c r="C73" s="57">
        <v>0</v>
      </c>
      <c r="D73" s="56">
        <v>2197</v>
      </c>
      <c r="E73" s="57">
        <v>1.3242757772660969E-2</v>
      </c>
      <c r="F73" s="56">
        <v>45318</v>
      </c>
      <c r="G73" s="57">
        <v>0.27316126387867534</v>
      </c>
      <c r="H73" s="56">
        <v>118388</v>
      </c>
      <c r="I73" s="57">
        <v>0.71360200600354429</v>
      </c>
      <c r="J73" s="107">
        <v>165902</v>
      </c>
    </row>
    <row r="74" spans="1:10">
      <c r="A74" s="59" t="s">
        <v>11</v>
      </c>
      <c r="B74" s="60">
        <v>3746</v>
      </c>
      <c r="C74" s="61">
        <v>4.7461903143761929E-4</v>
      </c>
      <c r="D74" s="60">
        <v>148788</v>
      </c>
      <c r="E74" s="61">
        <v>1.8851472624009744E-2</v>
      </c>
      <c r="F74" s="60">
        <v>2521391</v>
      </c>
      <c r="G74" s="61">
        <v>0.31946079933142829</v>
      </c>
      <c r="H74" s="60">
        <v>5218721</v>
      </c>
      <c r="I74" s="61">
        <v>0.66121310901312436</v>
      </c>
      <c r="J74" s="62">
        <v>7892646</v>
      </c>
    </row>
    <row r="75" spans="1:10">
      <c r="A75" s="34" t="s">
        <v>405</v>
      </c>
    </row>
    <row r="76" spans="1:10" ht="15">
      <c r="A76" s="28" t="s">
        <v>406</v>
      </c>
    </row>
  </sheetData>
  <mergeCells count="38">
    <mergeCell ref="A6:J6"/>
    <mergeCell ref="A11:A13"/>
    <mergeCell ref="B11:J11"/>
    <mergeCell ref="B12:C12"/>
    <mergeCell ref="D12:E12"/>
    <mergeCell ref="F12:G12"/>
    <mergeCell ref="H12:I12"/>
    <mergeCell ref="J12:J13"/>
    <mergeCell ref="J19:J20"/>
    <mergeCell ref="A43:A44"/>
    <mergeCell ref="B43:C43"/>
    <mergeCell ref="D43:E43"/>
    <mergeCell ref="J43:J44"/>
    <mergeCell ref="A26:A27"/>
    <mergeCell ref="A19:A20"/>
    <mergeCell ref="H19:I19"/>
    <mergeCell ref="B26:C26"/>
    <mergeCell ref="D26:E26"/>
    <mergeCell ref="F26:G26"/>
    <mergeCell ref="B19:C19"/>
    <mergeCell ref="D19:E19"/>
    <mergeCell ref="F19:G19"/>
    <mergeCell ref="A35:A36"/>
    <mergeCell ref="B35:C35"/>
    <mergeCell ref="H26:I26"/>
    <mergeCell ref="J49:J50"/>
    <mergeCell ref="F43:G43"/>
    <mergeCell ref="H43:I43"/>
    <mergeCell ref="A49:A50"/>
    <mergeCell ref="B49:C49"/>
    <mergeCell ref="D49:E49"/>
    <mergeCell ref="F49:G49"/>
    <mergeCell ref="H49:I49"/>
    <mergeCell ref="J35:J36"/>
    <mergeCell ref="J26:J27"/>
    <mergeCell ref="D35:E35"/>
    <mergeCell ref="F35:G35"/>
    <mergeCell ref="H35:I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3"/>
  <dimension ref="A4:AE76"/>
  <sheetViews>
    <sheetView showGridLines="0" topLeftCell="A13" zoomScale="60" zoomScaleNormal="60" workbookViewId="0">
      <selection activeCell="B50" sqref="B50:S50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8.164062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8" width="12.83203125" style="34" customWidth="1"/>
    <col min="9" max="9" width="14.5" style="34" customWidth="1"/>
    <col min="10" max="10" width="12.83203125" style="34" customWidth="1"/>
    <col min="11" max="11" width="14.5" style="34" customWidth="1"/>
    <col min="12" max="12" width="12.83203125" style="34" customWidth="1"/>
    <col min="13" max="13" width="14.5" style="34" customWidth="1"/>
    <col min="14" max="14" width="12.83203125" style="34" customWidth="1"/>
    <col min="15" max="15" width="14.5" style="34" customWidth="1"/>
    <col min="16" max="16" width="12.83203125" style="34" customWidth="1"/>
    <col min="17" max="17" width="14.5" style="34" customWidth="1"/>
    <col min="18" max="18" width="12.83203125" style="34" customWidth="1"/>
    <col min="19" max="19" width="14.5" style="34" customWidth="1"/>
    <col min="20" max="20" width="15.5" style="34" customWidth="1"/>
    <col min="21" max="16384" width="11.5" style="34"/>
  </cols>
  <sheetData>
    <row r="4" spans="1:23">
      <c r="G4" s="34" t="s">
        <v>0</v>
      </c>
    </row>
    <row r="6" spans="1:23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531"/>
      <c r="T6" s="531"/>
    </row>
    <row r="7" spans="1:23" ht="15" customHeight="1">
      <c r="A7" s="33" t="s">
        <v>143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3" ht="15" customHeight="1">
      <c r="A8" s="33" t="s">
        <v>289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3" ht="15" customHeight="1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3" ht="15" customHeight="1">
      <c r="A10" s="35" t="s">
        <v>404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3"/>
    </row>
    <row r="11" spans="1:23" ht="14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  <c r="L11" s="535"/>
      <c r="M11" s="535"/>
      <c r="N11" s="535"/>
      <c r="O11" s="535"/>
      <c r="P11" s="535"/>
      <c r="Q11" s="535"/>
      <c r="R11" s="535"/>
      <c r="S11" s="535"/>
      <c r="T11" s="535"/>
    </row>
    <row r="12" spans="1:23" ht="33.75" customHeight="1">
      <c r="A12" s="533"/>
      <c r="B12" s="560" t="s">
        <v>144</v>
      </c>
      <c r="C12" s="561"/>
      <c r="D12" s="560" t="s">
        <v>145</v>
      </c>
      <c r="E12" s="561"/>
      <c r="F12" s="560" t="s">
        <v>146</v>
      </c>
      <c r="G12" s="561"/>
      <c r="H12" s="560" t="s">
        <v>147</v>
      </c>
      <c r="I12" s="561"/>
      <c r="J12" s="560" t="s">
        <v>148</v>
      </c>
      <c r="K12" s="561"/>
      <c r="L12" s="560" t="s">
        <v>149</v>
      </c>
      <c r="M12" s="561"/>
      <c r="N12" s="560" t="s">
        <v>150</v>
      </c>
      <c r="O12" s="561"/>
      <c r="P12" s="560" t="s">
        <v>151</v>
      </c>
      <c r="Q12" s="561"/>
      <c r="R12" s="560" t="s">
        <v>112</v>
      </c>
      <c r="S12" s="561"/>
      <c r="T12" s="562" t="s">
        <v>11</v>
      </c>
      <c r="U12" s="75"/>
      <c r="W12" s="102"/>
    </row>
    <row r="13" spans="1:23" ht="17.25" customHeight="1">
      <c r="A13" s="534"/>
      <c r="B13" s="36" t="s">
        <v>122</v>
      </c>
      <c r="C13" s="37" t="s">
        <v>12</v>
      </c>
      <c r="D13" s="36" t="s">
        <v>122</v>
      </c>
      <c r="E13" s="37" t="s">
        <v>12</v>
      </c>
      <c r="F13" s="36" t="s">
        <v>122</v>
      </c>
      <c r="G13" s="37" t="s">
        <v>12</v>
      </c>
      <c r="H13" s="36" t="s">
        <v>122</v>
      </c>
      <c r="I13" s="37" t="s">
        <v>12</v>
      </c>
      <c r="J13" s="36" t="s">
        <v>122</v>
      </c>
      <c r="K13" s="37" t="s">
        <v>12</v>
      </c>
      <c r="L13" s="36" t="s">
        <v>122</v>
      </c>
      <c r="M13" s="37" t="s">
        <v>12</v>
      </c>
      <c r="N13" s="36" t="s">
        <v>122</v>
      </c>
      <c r="O13" s="37" t="s">
        <v>12</v>
      </c>
      <c r="P13" s="36" t="s">
        <v>122</v>
      </c>
      <c r="Q13" s="37" t="s">
        <v>12</v>
      </c>
      <c r="R13" s="36" t="s">
        <v>122</v>
      </c>
      <c r="S13" s="37" t="s">
        <v>12</v>
      </c>
      <c r="T13" s="563"/>
      <c r="W13" s="102"/>
    </row>
    <row r="14" spans="1:23" ht="28">
      <c r="A14" s="100" t="s">
        <v>3</v>
      </c>
      <c r="B14" s="171">
        <v>2796761</v>
      </c>
      <c r="C14" s="197">
        <v>0.35091148169571101</v>
      </c>
      <c r="D14" s="171">
        <v>330887</v>
      </c>
      <c r="E14" s="197">
        <v>4.1516614199014049E-2</v>
      </c>
      <c r="F14" s="171">
        <v>224458</v>
      </c>
      <c r="G14" s="197">
        <v>2.8162896063859553E-2</v>
      </c>
      <c r="H14" s="171">
        <v>631729</v>
      </c>
      <c r="I14" s="197">
        <v>7.9263462062060308E-2</v>
      </c>
      <c r="J14" s="171">
        <v>566068</v>
      </c>
      <c r="K14" s="197">
        <v>7.1024932277204869E-2</v>
      </c>
      <c r="L14" s="171">
        <v>76440</v>
      </c>
      <c r="M14" s="197">
        <v>9.5909781568107363E-3</v>
      </c>
      <c r="N14" s="171">
        <v>1466388</v>
      </c>
      <c r="O14" s="197">
        <v>0.18398868756422529</v>
      </c>
      <c r="P14" s="171">
        <v>436850</v>
      </c>
      <c r="Q14" s="197">
        <v>5.481186300108281E-2</v>
      </c>
      <c r="R14" s="171">
        <v>4631370</v>
      </c>
      <c r="S14" s="197">
        <v>0.58110110552208971</v>
      </c>
      <c r="T14" s="172">
        <v>7969990</v>
      </c>
    </row>
    <row r="15" spans="1:23">
      <c r="A15" s="41" t="s">
        <v>4</v>
      </c>
      <c r="B15" s="165">
        <v>1073917</v>
      </c>
      <c r="C15" s="198">
        <v>0.33944186261150849</v>
      </c>
      <c r="D15" s="165">
        <v>120894</v>
      </c>
      <c r="E15" s="198">
        <v>3.8211970327833251E-2</v>
      </c>
      <c r="F15" s="165">
        <v>77778</v>
      </c>
      <c r="G15" s="198">
        <v>2.4583938228185144E-2</v>
      </c>
      <c r="H15" s="165">
        <v>236795</v>
      </c>
      <c r="I15" s="198">
        <v>7.4845761690235046E-2</v>
      </c>
      <c r="J15" s="165">
        <v>205420</v>
      </c>
      <c r="K15" s="198">
        <v>6.4928804942706073E-2</v>
      </c>
      <c r="L15" s="165">
        <v>37724</v>
      </c>
      <c r="M15" s="198">
        <v>1.1923737891435322E-2</v>
      </c>
      <c r="N15" s="165">
        <v>535698</v>
      </c>
      <c r="O15" s="198">
        <v>0.16932251460518818</v>
      </c>
      <c r="P15" s="165">
        <v>136382</v>
      </c>
      <c r="Q15" s="198">
        <v>4.3107391080207079E-2</v>
      </c>
      <c r="R15" s="165">
        <v>1898457</v>
      </c>
      <c r="S15" s="198">
        <v>0.60006106632808354</v>
      </c>
      <c r="T15" s="404">
        <v>3163773</v>
      </c>
    </row>
    <row r="16" spans="1:23">
      <c r="A16" s="45" t="s">
        <v>5</v>
      </c>
      <c r="B16" s="168">
        <v>1722844</v>
      </c>
      <c r="C16" s="199">
        <v>0.3584615509453693</v>
      </c>
      <c r="D16" s="168">
        <v>209993</v>
      </c>
      <c r="E16" s="199">
        <v>4.3691951487001106E-2</v>
      </c>
      <c r="F16" s="168">
        <v>146680</v>
      </c>
      <c r="G16" s="199">
        <v>3.0518805122615147E-2</v>
      </c>
      <c r="H16" s="168">
        <v>394934</v>
      </c>
      <c r="I16" s="199">
        <v>8.2171487471331406E-2</v>
      </c>
      <c r="J16" s="168">
        <v>360648</v>
      </c>
      <c r="K16" s="199">
        <v>7.5037810402651395E-2</v>
      </c>
      <c r="L16" s="168">
        <v>38716</v>
      </c>
      <c r="M16" s="199">
        <v>8.0553999122386696E-3</v>
      </c>
      <c r="N16" s="168">
        <v>930690</v>
      </c>
      <c r="O16" s="199">
        <v>0.19364294204776855</v>
      </c>
      <c r="P16" s="168">
        <v>300468</v>
      </c>
      <c r="Q16" s="199">
        <v>6.2516528071870248E-2</v>
      </c>
      <c r="R16" s="168">
        <v>2732913</v>
      </c>
      <c r="S16" s="199">
        <v>0.56862039312831691</v>
      </c>
      <c r="T16" s="405">
        <v>4806217</v>
      </c>
      <c r="W16" s="102"/>
    </row>
    <row r="17" spans="1:23">
      <c r="A17" s="34" t="s">
        <v>30</v>
      </c>
      <c r="B17" s="9"/>
      <c r="C17" s="200"/>
      <c r="D17" s="9"/>
      <c r="E17" s="200"/>
      <c r="F17" s="9"/>
      <c r="G17" s="200"/>
      <c r="H17" s="9"/>
      <c r="I17" s="200"/>
      <c r="J17" s="9"/>
      <c r="K17" s="200"/>
      <c r="L17" s="9"/>
      <c r="M17" s="200"/>
      <c r="N17" s="9"/>
      <c r="O17" s="200"/>
      <c r="P17" s="9"/>
      <c r="Q17" s="200"/>
      <c r="R17" s="9"/>
      <c r="S17" s="200"/>
      <c r="T17" s="4"/>
    </row>
    <row r="18" spans="1:23">
      <c r="B18" s="9"/>
      <c r="C18" s="200"/>
      <c r="D18" s="9"/>
      <c r="E18" s="200"/>
      <c r="F18" s="9"/>
      <c r="G18" s="200"/>
      <c r="H18" s="9"/>
      <c r="I18" s="200"/>
      <c r="J18" s="9"/>
      <c r="K18" s="200"/>
      <c r="L18" s="9"/>
      <c r="M18" s="200"/>
      <c r="N18" s="9"/>
      <c r="O18" s="200"/>
      <c r="P18" s="9"/>
      <c r="Q18" s="200"/>
      <c r="R18" s="9"/>
      <c r="S18" s="200"/>
      <c r="T18" s="4"/>
    </row>
    <row r="19" spans="1:23" ht="12" customHeight="1">
      <c r="A19" s="536" t="s">
        <v>14</v>
      </c>
      <c r="B19" s="560" t="s">
        <v>144</v>
      </c>
      <c r="C19" s="561"/>
      <c r="D19" s="560" t="s">
        <v>145</v>
      </c>
      <c r="E19" s="561"/>
      <c r="F19" s="560" t="s">
        <v>146</v>
      </c>
      <c r="G19" s="561"/>
      <c r="H19" s="560" t="s">
        <v>147</v>
      </c>
      <c r="I19" s="561"/>
      <c r="J19" s="560" t="s">
        <v>148</v>
      </c>
      <c r="K19" s="561"/>
      <c r="L19" s="560" t="s">
        <v>149</v>
      </c>
      <c r="M19" s="561"/>
      <c r="N19" s="560" t="s">
        <v>150</v>
      </c>
      <c r="O19" s="561"/>
      <c r="P19" s="560" t="s">
        <v>151</v>
      </c>
      <c r="Q19" s="561"/>
      <c r="R19" s="560" t="s">
        <v>112</v>
      </c>
      <c r="S19" s="561"/>
      <c r="T19" s="583" t="s">
        <v>11</v>
      </c>
      <c r="U19" s="75"/>
      <c r="W19" s="102"/>
    </row>
    <row r="20" spans="1:23">
      <c r="A20" s="536"/>
      <c r="B20" s="208" t="s">
        <v>122</v>
      </c>
      <c r="C20" s="209" t="s">
        <v>12</v>
      </c>
      <c r="D20" s="208" t="s">
        <v>122</v>
      </c>
      <c r="E20" s="209" t="s">
        <v>12</v>
      </c>
      <c r="F20" s="208" t="s">
        <v>122</v>
      </c>
      <c r="G20" s="209" t="s">
        <v>12</v>
      </c>
      <c r="H20" s="208" t="s">
        <v>122</v>
      </c>
      <c r="I20" s="209" t="s">
        <v>12</v>
      </c>
      <c r="J20" s="208" t="s">
        <v>122</v>
      </c>
      <c r="K20" s="209" t="s">
        <v>12</v>
      </c>
      <c r="L20" s="208" t="s">
        <v>122</v>
      </c>
      <c r="M20" s="209" t="s">
        <v>12</v>
      </c>
      <c r="N20" s="208" t="s">
        <v>122</v>
      </c>
      <c r="O20" s="209" t="s">
        <v>12</v>
      </c>
      <c r="P20" s="208" t="s">
        <v>122</v>
      </c>
      <c r="Q20" s="209" t="s">
        <v>12</v>
      </c>
      <c r="R20" s="208" t="s">
        <v>122</v>
      </c>
      <c r="S20" s="209" t="s">
        <v>12</v>
      </c>
      <c r="T20" s="584"/>
      <c r="W20" s="102"/>
    </row>
    <row r="21" spans="1:23" ht="14">
      <c r="A21" s="101" t="s">
        <v>15</v>
      </c>
      <c r="B21" s="166">
        <v>100091</v>
      </c>
      <c r="C21" s="201">
        <v>0.30210770006247945</v>
      </c>
      <c r="D21" s="166">
        <v>7650</v>
      </c>
      <c r="E21" s="201">
        <v>2.3090226948256763E-2</v>
      </c>
      <c r="F21" s="166">
        <v>2814</v>
      </c>
      <c r="G21" s="201">
        <v>8.4935815205744482E-3</v>
      </c>
      <c r="H21" s="166">
        <v>12827</v>
      </c>
      <c r="I21" s="201">
        <v>3.8716123015070526E-2</v>
      </c>
      <c r="J21" s="166">
        <v>13281</v>
      </c>
      <c r="K21" s="201">
        <v>4.008644498036576E-2</v>
      </c>
      <c r="L21" s="166">
        <v>2983</v>
      </c>
      <c r="M21" s="201">
        <v>9.0036793446601204E-3</v>
      </c>
      <c r="N21" s="166">
        <v>61077</v>
      </c>
      <c r="O21" s="201">
        <v>0.18435056095668997</v>
      </c>
      <c r="P21" s="166">
        <v>10899</v>
      </c>
      <c r="Q21" s="201">
        <v>3.2896782158045812E-2</v>
      </c>
      <c r="R21" s="166">
        <v>218009</v>
      </c>
      <c r="S21" s="201">
        <v>0.65802317474019723</v>
      </c>
      <c r="T21" s="408">
        <v>331309</v>
      </c>
      <c r="V21" s="102"/>
      <c r="W21" s="102"/>
    </row>
    <row r="22" spans="1:23">
      <c r="A22" s="41" t="s">
        <v>16</v>
      </c>
      <c r="B22" s="165">
        <v>1729189</v>
      </c>
      <c r="C22" s="198">
        <v>0.35975791292479925</v>
      </c>
      <c r="D22" s="165">
        <v>194321</v>
      </c>
      <c r="E22" s="198">
        <v>4.0428499948507605E-2</v>
      </c>
      <c r="F22" s="165">
        <v>146956</v>
      </c>
      <c r="G22" s="198">
        <v>3.0574207823307227E-2</v>
      </c>
      <c r="H22" s="165">
        <v>388036</v>
      </c>
      <c r="I22" s="198">
        <v>8.07309215474349E-2</v>
      </c>
      <c r="J22" s="165">
        <v>340043</v>
      </c>
      <c r="K22" s="198">
        <v>7.0745973970854262E-2</v>
      </c>
      <c r="L22" s="165">
        <v>62388</v>
      </c>
      <c r="M22" s="198">
        <v>1.2979828504317559E-2</v>
      </c>
      <c r="N22" s="165">
        <v>1021059</v>
      </c>
      <c r="O22" s="198">
        <v>0.21243140848865139</v>
      </c>
      <c r="P22" s="165">
        <v>260495</v>
      </c>
      <c r="Q22" s="198">
        <v>5.4196006062579384E-2</v>
      </c>
      <c r="R22" s="165">
        <v>2745540</v>
      </c>
      <c r="S22" s="198">
        <v>0.57120982162826239</v>
      </c>
      <c r="T22" s="404">
        <v>4806535</v>
      </c>
      <c r="W22" s="102"/>
    </row>
    <row r="23" spans="1:23">
      <c r="A23" s="45" t="s">
        <v>17</v>
      </c>
      <c r="B23" s="168">
        <v>967482</v>
      </c>
      <c r="C23" s="199">
        <v>0.34174205147949688</v>
      </c>
      <c r="D23" s="168">
        <v>128916</v>
      </c>
      <c r="E23" s="199">
        <v>4.5536783432178395E-2</v>
      </c>
      <c r="F23" s="168">
        <v>74689</v>
      </c>
      <c r="G23" s="199">
        <v>2.6382270763644328E-2</v>
      </c>
      <c r="H23" s="168">
        <v>230866</v>
      </c>
      <c r="I23" s="199">
        <v>8.154841170881269E-2</v>
      </c>
      <c r="J23" s="168">
        <v>212745</v>
      </c>
      <c r="K23" s="199">
        <v>7.5147561134993268E-2</v>
      </c>
      <c r="L23" s="168">
        <v>11070</v>
      </c>
      <c r="M23" s="199">
        <v>3.9102376166978096E-3</v>
      </c>
      <c r="N23" s="168">
        <v>384253</v>
      </c>
      <c r="O23" s="199">
        <v>0.13572904561237428</v>
      </c>
      <c r="P23" s="168">
        <v>165456</v>
      </c>
      <c r="Q23" s="199">
        <v>5.8443746622254093E-2</v>
      </c>
      <c r="R23" s="168">
        <v>1666704</v>
      </c>
      <c r="S23" s="199">
        <v>0.58872707106600775</v>
      </c>
      <c r="T23" s="405">
        <v>2831030</v>
      </c>
      <c r="W23" s="102"/>
    </row>
    <row r="24" spans="1:23">
      <c r="A24" s="34" t="s">
        <v>30</v>
      </c>
      <c r="B24" s="5"/>
      <c r="C24" s="200"/>
      <c r="D24" s="5"/>
      <c r="E24" s="200"/>
      <c r="F24" s="5"/>
      <c r="G24" s="200"/>
      <c r="H24" s="5"/>
      <c r="I24" s="200"/>
      <c r="J24" s="5"/>
      <c r="K24" s="200"/>
      <c r="L24" s="5"/>
      <c r="M24" s="200"/>
      <c r="N24" s="5"/>
      <c r="O24" s="200"/>
      <c r="P24" s="5"/>
      <c r="Q24" s="200"/>
      <c r="R24" s="5"/>
      <c r="S24" s="200" t="e">
        <v>#DIV/0!</v>
      </c>
      <c r="T24" s="4"/>
    </row>
    <row r="25" spans="1:23">
      <c r="B25" s="5"/>
      <c r="C25" s="200"/>
      <c r="D25" s="5"/>
      <c r="E25" s="200"/>
      <c r="F25" s="5"/>
      <c r="G25" s="200"/>
      <c r="H25" s="5"/>
      <c r="I25" s="200"/>
      <c r="J25" s="5"/>
      <c r="K25" s="200"/>
      <c r="L25" s="5"/>
      <c r="M25" s="200"/>
      <c r="N25" s="5"/>
      <c r="O25" s="200"/>
      <c r="P25" s="5"/>
      <c r="Q25" s="200"/>
      <c r="R25" s="5"/>
      <c r="S25" s="200"/>
      <c r="T25" s="4"/>
    </row>
    <row r="26" spans="1:23" ht="12" customHeight="1">
      <c r="A26" s="536" t="s">
        <v>18</v>
      </c>
      <c r="B26" s="560" t="s">
        <v>144</v>
      </c>
      <c r="C26" s="561"/>
      <c r="D26" s="560" t="s">
        <v>145</v>
      </c>
      <c r="E26" s="561"/>
      <c r="F26" s="560" t="s">
        <v>146</v>
      </c>
      <c r="G26" s="561"/>
      <c r="H26" s="560" t="s">
        <v>147</v>
      </c>
      <c r="I26" s="561"/>
      <c r="J26" s="560" t="s">
        <v>148</v>
      </c>
      <c r="K26" s="561"/>
      <c r="L26" s="560" t="s">
        <v>149</v>
      </c>
      <c r="M26" s="561"/>
      <c r="N26" s="560" t="s">
        <v>150</v>
      </c>
      <c r="O26" s="561"/>
      <c r="P26" s="560" t="s">
        <v>151</v>
      </c>
      <c r="Q26" s="561"/>
      <c r="R26" s="560" t="s">
        <v>112</v>
      </c>
      <c r="S26" s="561"/>
      <c r="T26" s="583" t="s">
        <v>11</v>
      </c>
      <c r="U26" s="75"/>
      <c r="W26" s="102"/>
    </row>
    <row r="27" spans="1:23">
      <c r="A27" s="536"/>
      <c r="B27" s="208" t="s">
        <v>122</v>
      </c>
      <c r="C27" s="209" t="s">
        <v>12</v>
      </c>
      <c r="D27" s="208" t="s">
        <v>122</v>
      </c>
      <c r="E27" s="209" t="s">
        <v>12</v>
      </c>
      <c r="F27" s="208" t="s">
        <v>122</v>
      </c>
      <c r="G27" s="209" t="s">
        <v>12</v>
      </c>
      <c r="H27" s="208" t="s">
        <v>122</v>
      </c>
      <c r="I27" s="209" t="s">
        <v>12</v>
      </c>
      <c r="J27" s="208" t="s">
        <v>122</v>
      </c>
      <c r="K27" s="209" t="s">
        <v>12</v>
      </c>
      <c r="L27" s="208" t="s">
        <v>122</v>
      </c>
      <c r="M27" s="209" t="s">
        <v>12</v>
      </c>
      <c r="N27" s="208" t="s">
        <v>122</v>
      </c>
      <c r="O27" s="209" t="s">
        <v>12</v>
      </c>
      <c r="P27" s="208" t="s">
        <v>122</v>
      </c>
      <c r="Q27" s="209" t="s">
        <v>12</v>
      </c>
      <c r="R27" s="208" t="s">
        <v>122</v>
      </c>
      <c r="S27" s="209" t="s">
        <v>12</v>
      </c>
      <c r="T27" s="584"/>
      <c r="W27" s="102"/>
    </row>
    <row r="28" spans="1:23" ht="14">
      <c r="A28" s="101" t="s">
        <v>19</v>
      </c>
      <c r="B28" s="166">
        <v>278007</v>
      </c>
      <c r="C28" s="202">
        <v>0.33856430428614054</v>
      </c>
      <c r="D28" s="166">
        <v>29101</v>
      </c>
      <c r="E28" s="202">
        <v>3.5439970285032305E-2</v>
      </c>
      <c r="F28" s="166">
        <v>16780</v>
      </c>
      <c r="G28" s="202">
        <v>2.0435129424516064E-2</v>
      </c>
      <c r="H28" s="166">
        <v>70708</v>
      </c>
      <c r="I28" s="202">
        <v>8.6110079341399401E-2</v>
      </c>
      <c r="J28" s="166">
        <v>57035</v>
      </c>
      <c r="K28" s="202">
        <v>6.9458736992090223E-2</v>
      </c>
      <c r="L28" s="166">
        <v>2320</v>
      </c>
      <c r="M28" s="202">
        <v>2.8253575843192654E-3</v>
      </c>
      <c r="N28" s="166">
        <v>119354</v>
      </c>
      <c r="O28" s="202">
        <v>0.14535246944777655</v>
      </c>
      <c r="P28" s="166">
        <v>50675</v>
      </c>
      <c r="Q28" s="202">
        <v>6.1713360166111543E-2</v>
      </c>
      <c r="R28" s="166">
        <v>497765</v>
      </c>
      <c r="S28" s="202">
        <v>0.60619143015460308</v>
      </c>
      <c r="T28" s="408">
        <v>821135</v>
      </c>
      <c r="W28" s="102"/>
    </row>
    <row r="29" spans="1:23">
      <c r="A29" s="41" t="s">
        <v>20</v>
      </c>
      <c r="B29" s="165">
        <v>731073</v>
      </c>
      <c r="C29" s="198">
        <v>0.3395364930450735</v>
      </c>
      <c r="D29" s="165">
        <v>65084</v>
      </c>
      <c r="E29" s="198">
        <v>3.0227341337110743E-2</v>
      </c>
      <c r="F29" s="165">
        <v>57754</v>
      </c>
      <c r="G29" s="198">
        <v>2.682302672828182E-2</v>
      </c>
      <c r="H29" s="165">
        <v>171748</v>
      </c>
      <c r="I29" s="198">
        <v>7.9765924343403849E-2</v>
      </c>
      <c r="J29" s="165">
        <v>166586</v>
      </c>
      <c r="K29" s="198">
        <v>7.7368506606599635E-2</v>
      </c>
      <c r="L29" s="165">
        <v>22044</v>
      </c>
      <c r="M29" s="198">
        <v>1.0238023361122077E-2</v>
      </c>
      <c r="N29" s="165">
        <v>319904</v>
      </c>
      <c r="O29" s="198">
        <v>0.1485748786661403</v>
      </c>
      <c r="P29" s="165">
        <v>100195</v>
      </c>
      <c r="Q29" s="198">
        <v>4.6534147644149267E-2</v>
      </c>
      <c r="R29" s="165">
        <v>1277389</v>
      </c>
      <c r="S29" s="198">
        <v>0.59326521607876836</v>
      </c>
      <c r="T29" s="404">
        <v>2153150</v>
      </c>
      <c r="W29" s="102"/>
    </row>
    <row r="30" spans="1:23">
      <c r="A30" s="55" t="s">
        <v>21</v>
      </c>
      <c r="B30" s="163">
        <v>972238</v>
      </c>
      <c r="C30" s="203">
        <v>0.36803818180648123</v>
      </c>
      <c r="D30" s="163">
        <v>146592</v>
      </c>
      <c r="E30" s="203">
        <v>5.5492022681046929E-2</v>
      </c>
      <c r="F30" s="163">
        <v>71619</v>
      </c>
      <c r="G30" s="203">
        <v>2.7111187325324027E-2</v>
      </c>
      <c r="H30" s="163">
        <v>231341</v>
      </c>
      <c r="I30" s="203">
        <v>8.7573537567234752E-2</v>
      </c>
      <c r="J30" s="163">
        <v>205333</v>
      </c>
      <c r="K30" s="203">
        <v>7.7728276394123885E-2</v>
      </c>
      <c r="L30" s="163">
        <v>41022</v>
      </c>
      <c r="M30" s="203">
        <v>1.5528772064109277E-2</v>
      </c>
      <c r="N30" s="163">
        <v>590197</v>
      </c>
      <c r="O30" s="203">
        <v>0.2234175487767808</v>
      </c>
      <c r="P30" s="163">
        <v>180285</v>
      </c>
      <c r="Q30" s="203">
        <v>6.8246420739552949E-2</v>
      </c>
      <c r="R30" s="163">
        <v>1461355</v>
      </c>
      <c r="S30" s="203">
        <v>0.55319215786032883</v>
      </c>
      <c r="T30" s="428">
        <v>2641677</v>
      </c>
      <c r="W30" s="102"/>
    </row>
    <row r="31" spans="1:23">
      <c r="A31" s="41" t="s">
        <v>22</v>
      </c>
      <c r="B31" s="165">
        <v>353265</v>
      </c>
      <c r="C31" s="198">
        <v>0.36050649394385009</v>
      </c>
      <c r="D31" s="165">
        <v>30450</v>
      </c>
      <c r="E31" s="198">
        <v>3.1074187198251273E-2</v>
      </c>
      <c r="F31" s="165">
        <v>40680</v>
      </c>
      <c r="G31" s="198">
        <v>4.1513889498353426E-2</v>
      </c>
      <c r="H31" s="165">
        <v>65090</v>
      </c>
      <c r="I31" s="198">
        <v>6.6424264194882607E-2</v>
      </c>
      <c r="J31" s="165">
        <v>65088</v>
      </c>
      <c r="K31" s="198">
        <v>6.6422223197365474E-2</v>
      </c>
      <c r="L31" s="165">
        <v>8203</v>
      </c>
      <c r="M31" s="198">
        <v>8.371151316494423E-3</v>
      </c>
      <c r="N31" s="165">
        <v>195464</v>
      </c>
      <c r="O31" s="198">
        <v>0.19947076934380908</v>
      </c>
      <c r="P31" s="165">
        <v>46557</v>
      </c>
      <c r="Q31" s="198">
        <v>4.7511360702429707E-2</v>
      </c>
      <c r="R31" s="165">
        <v>569274</v>
      </c>
      <c r="S31" s="198">
        <v>0.58094341028234142</v>
      </c>
      <c r="T31" s="404">
        <v>979913</v>
      </c>
      <c r="W31" s="102"/>
    </row>
    <row r="32" spans="1:23">
      <c r="A32" s="45" t="s">
        <v>23</v>
      </c>
      <c r="B32" s="168">
        <v>462179</v>
      </c>
      <c r="C32" s="199">
        <v>0.33682195286901973</v>
      </c>
      <c r="D32" s="168">
        <v>59659</v>
      </c>
      <c r="E32" s="199">
        <v>4.3477658842597453E-2</v>
      </c>
      <c r="F32" s="168">
        <v>37625</v>
      </c>
      <c r="G32" s="199">
        <v>2.7419951959515399E-2</v>
      </c>
      <c r="H32" s="168">
        <v>92843</v>
      </c>
      <c r="I32" s="199">
        <v>6.7661145509030907E-2</v>
      </c>
      <c r="J32" s="168">
        <v>72026</v>
      </c>
      <c r="K32" s="199">
        <v>5.2490351091988199E-2</v>
      </c>
      <c r="L32" s="168">
        <v>2851</v>
      </c>
      <c r="M32" s="199">
        <v>2.0777218082811536E-3</v>
      </c>
      <c r="N32" s="168">
        <v>241289</v>
      </c>
      <c r="O32" s="199">
        <v>0.17584406082018633</v>
      </c>
      <c r="P32" s="168">
        <v>59138</v>
      </c>
      <c r="Q32" s="199">
        <v>4.3097969939716187E-2</v>
      </c>
      <c r="R32" s="168">
        <v>823826</v>
      </c>
      <c r="S32" s="199">
        <v>0.60037925164118888</v>
      </c>
      <c r="T32" s="405">
        <v>1372176</v>
      </c>
      <c r="W32" s="102"/>
    </row>
    <row r="33" spans="1:23">
      <c r="A33" s="34" t="s">
        <v>30</v>
      </c>
      <c r="B33" s="5"/>
      <c r="C33" s="200"/>
      <c r="D33" s="5"/>
      <c r="E33" s="200"/>
      <c r="F33" s="5"/>
      <c r="G33" s="200"/>
      <c r="H33" s="5"/>
      <c r="I33" s="200"/>
      <c r="J33" s="5"/>
      <c r="K33" s="200"/>
      <c r="L33" s="5"/>
      <c r="M33" s="200"/>
      <c r="N33" s="5"/>
      <c r="O33" s="200"/>
      <c r="P33" s="5"/>
      <c r="Q33" s="200"/>
      <c r="R33" s="5"/>
      <c r="S33" s="200"/>
      <c r="T33" s="4"/>
    </row>
    <row r="34" spans="1:23">
      <c r="B34" s="5"/>
      <c r="C34" s="200"/>
      <c r="D34" s="5"/>
      <c r="E34" s="200"/>
      <c r="F34" s="5"/>
      <c r="G34" s="200"/>
      <c r="H34" s="5"/>
      <c r="I34" s="200"/>
      <c r="J34" s="5"/>
      <c r="K34" s="200"/>
      <c r="L34" s="5"/>
      <c r="M34" s="200"/>
      <c r="N34" s="5"/>
      <c r="O34" s="200"/>
      <c r="P34" s="5"/>
      <c r="Q34" s="200"/>
      <c r="R34" s="5"/>
      <c r="S34" s="200"/>
      <c r="T34" s="4"/>
    </row>
    <row r="35" spans="1:23" ht="12" customHeight="1">
      <c r="A35" s="536" t="s">
        <v>24</v>
      </c>
      <c r="B35" s="560" t="s">
        <v>144</v>
      </c>
      <c r="C35" s="561"/>
      <c r="D35" s="560" t="s">
        <v>145</v>
      </c>
      <c r="E35" s="561"/>
      <c r="F35" s="560" t="s">
        <v>146</v>
      </c>
      <c r="G35" s="561"/>
      <c r="H35" s="560" t="s">
        <v>147</v>
      </c>
      <c r="I35" s="561"/>
      <c r="J35" s="560" t="s">
        <v>148</v>
      </c>
      <c r="K35" s="561"/>
      <c r="L35" s="560" t="s">
        <v>149</v>
      </c>
      <c r="M35" s="561"/>
      <c r="N35" s="560" t="s">
        <v>150</v>
      </c>
      <c r="O35" s="561"/>
      <c r="P35" s="560" t="s">
        <v>151</v>
      </c>
      <c r="Q35" s="561"/>
      <c r="R35" s="560" t="s">
        <v>112</v>
      </c>
      <c r="S35" s="561"/>
      <c r="T35" s="583" t="s">
        <v>11</v>
      </c>
      <c r="U35" s="75"/>
      <c r="W35" s="102"/>
    </row>
    <row r="36" spans="1:23">
      <c r="A36" s="536"/>
      <c r="B36" s="208" t="s">
        <v>122</v>
      </c>
      <c r="C36" s="209" t="s">
        <v>12</v>
      </c>
      <c r="D36" s="208" t="s">
        <v>122</v>
      </c>
      <c r="E36" s="209" t="s">
        <v>12</v>
      </c>
      <c r="F36" s="208" t="s">
        <v>122</v>
      </c>
      <c r="G36" s="209" t="s">
        <v>12</v>
      </c>
      <c r="H36" s="208" t="s">
        <v>122</v>
      </c>
      <c r="I36" s="209" t="s">
        <v>12</v>
      </c>
      <c r="J36" s="208" t="s">
        <v>122</v>
      </c>
      <c r="K36" s="209" t="s">
        <v>12</v>
      </c>
      <c r="L36" s="208" t="s">
        <v>122</v>
      </c>
      <c r="M36" s="209" t="s">
        <v>12</v>
      </c>
      <c r="N36" s="208" t="s">
        <v>122</v>
      </c>
      <c r="O36" s="209" t="s">
        <v>12</v>
      </c>
      <c r="P36" s="208" t="s">
        <v>122</v>
      </c>
      <c r="Q36" s="209" t="s">
        <v>12</v>
      </c>
      <c r="R36" s="208" t="s">
        <v>122</v>
      </c>
      <c r="S36" s="209" t="s">
        <v>12</v>
      </c>
      <c r="T36" s="584"/>
      <c r="W36" s="102"/>
    </row>
    <row r="37" spans="1:23" ht="14">
      <c r="A37" s="101" t="s">
        <v>25</v>
      </c>
      <c r="B37" s="166">
        <v>337144</v>
      </c>
      <c r="C37" s="202">
        <v>0.30610690280399455</v>
      </c>
      <c r="D37" s="166">
        <v>41534</v>
      </c>
      <c r="E37" s="202">
        <v>3.7710426705090734E-2</v>
      </c>
      <c r="F37" s="166">
        <v>21566</v>
      </c>
      <c r="G37" s="202">
        <v>1.9580658311792429E-2</v>
      </c>
      <c r="H37" s="166">
        <v>123093</v>
      </c>
      <c r="I37" s="202">
        <v>0.11176119695694453</v>
      </c>
      <c r="J37" s="166">
        <v>95272</v>
      </c>
      <c r="K37" s="202">
        <v>8.6501366905364391E-2</v>
      </c>
      <c r="L37" s="166">
        <v>858</v>
      </c>
      <c r="M37" s="202">
        <v>7.7901348564953659E-4</v>
      </c>
      <c r="N37" s="166">
        <v>169314</v>
      </c>
      <c r="O37" s="202">
        <v>0.15372714371709281</v>
      </c>
      <c r="P37" s="166">
        <v>49604</v>
      </c>
      <c r="Q37" s="202">
        <v>4.5037511587598611E-2</v>
      </c>
      <c r="R37" s="166">
        <v>712862</v>
      </c>
      <c r="S37" s="202">
        <v>0.6472367265817015</v>
      </c>
      <c r="T37" s="408">
        <v>1101393</v>
      </c>
      <c r="U37" s="80"/>
      <c r="W37" s="102"/>
    </row>
    <row r="38" spans="1:23">
      <c r="A38" s="41" t="s">
        <v>26</v>
      </c>
      <c r="B38" s="165">
        <v>522856</v>
      </c>
      <c r="C38" s="198">
        <v>0.31362434251212107</v>
      </c>
      <c r="D38" s="165">
        <v>83240</v>
      </c>
      <c r="E38" s="198">
        <v>4.9929789981771187E-2</v>
      </c>
      <c r="F38" s="165">
        <v>52736</v>
      </c>
      <c r="G38" s="198">
        <v>3.1632597362790553E-2</v>
      </c>
      <c r="H38" s="165">
        <v>132602</v>
      </c>
      <c r="I38" s="198">
        <v>7.9538563324877742E-2</v>
      </c>
      <c r="J38" s="165">
        <v>118888</v>
      </c>
      <c r="K38" s="198">
        <v>7.131250446123033E-2</v>
      </c>
      <c r="L38" s="165">
        <v>14503</v>
      </c>
      <c r="M38" s="198">
        <v>8.6993241723405512E-3</v>
      </c>
      <c r="N38" s="165">
        <v>249920</v>
      </c>
      <c r="O38" s="198">
        <v>0.14990933580303045</v>
      </c>
      <c r="P38" s="165">
        <v>102342</v>
      </c>
      <c r="Q38" s="198">
        <v>6.1387729052311713E-2</v>
      </c>
      <c r="R38" s="165">
        <v>1023078</v>
      </c>
      <c r="S38" s="198">
        <v>0.61367214890642119</v>
      </c>
      <c r="T38" s="404">
        <v>1667141</v>
      </c>
      <c r="U38" s="81"/>
      <c r="W38" s="75"/>
    </row>
    <row r="39" spans="1:23">
      <c r="A39" s="55" t="s">
        <v>27</v>
      </c>
      <c r="B39" s="163">
        <v>694665</v>
      </c>
      <c r="C39" s="203">
        <v>0.3545875383279592</v>
      </c>
      <c r="D39" s="163">
        <v>90119</v>
      </c>
      <c r="E39" s="203">
        <v>4.6000697266419581E-2</v>
      </c>
      <c r="F39" s="163">
        <v>66283</v>
      </c>
      <c r="G39" s="203">
        <v>3.3833755555544215E-2</v>
      </c>
      <c r="H39" s="163">
        <v>162495</v>
      </c>
      <c r="I39" s="203">
        <v>8.2944587737401099E-2</v>
      </c>
      <c r="J39" s="163">
        <v>133956</v>
      </c>
      <c r="K39" s="203">
        <v>6.8377028185182931E-2</v>
      </c>
      <c r="L39" s="163">
        <v>21420</v>
      </c>
      <c r="M39" s="203">
        <v>1.0933709156190231E-2</v>
      </c>
      <c r="N39" s="163">
        <v>375352</v>
      </c>
      <c r="O39" s="203">
        <v>0.19159615309030417</v>
      </c>
      <c r="P39" s="163">
        <v>102665</v>
      </c>
      <c r="Q39" s="203">
        <v>5.2404726915045281E-2</v>
      </c>
      <c r="R39" s="163">
        <v>1131440</v>
      </c>
      <c r="S39" s="203">
        <v>0.5775366894341678</v>
      </c>
      <c r="T39" s="428">
        <v>1959079</v>
      </c>
      <c r="U39" s="81"/>
      <c r="W39" s="75"/>
    </row>
    <row r="40" spans="1:23">
      <c r="A40" s="59" t="s">
        <v>28</v>
      </c>
      <c r="B40" s="161">
        <v>1242096</v>
      </c>
      <c r="C40" s="204">
        <v>0.38308179983950053</v>
      </c>
      <c r="D40" s="161">
        <v>115994</v>
      </c>
      <c r="E40" s="204">
        <v>3.5774360669854038E-2</v>
      </c>
      <c r="F40" s="161">
        <v>83873</v>
      </c>
      <c r="G40" s="204">
        <v>2.5867742749303136E-2</v>
      </c>
      <c r="H40" s="161">
        <v>213539</v>
      </c>
      <c r="I40" s="204">
        <v>6.5858761686638637E-2</v>
      </c>
      <c r="J40" s="161">
        <v>217952</v>
      </c>
      <c r="K40" s="204">
        <v>6.7219799788920356E-2</v>
      </c>
      <c r="L40" s="161">
        <v>39660</v>
      </c>
      <c r="M40" s="204">
        <v>1.2231763230567195E-2</v>
      </c>
      <c r="N40" s="161">
        <v>671802</v>
      </c>
      <c r="O40" s="204">
        <v>0.2071942259662507</v>
      </c>
      <c r="P40" s="161">
        <v>182239</v>
      </c>
      <c r="Q40" s="204">
        <v>5.6205352984753786E-2</v>
      </c>
      <c r="R40" s="161">
        <v>1763989</v>
      </c>
      <c r="S40" s="204">
        <v>0.54404174960476537</v>
      </c>
      <c r="T40" s="409">
        <v>3242378</v>
      </c>
      <c r="U40" s="81"/>
      <c r="W40" s="102"/>
    </row>
    <row r="41" spans="1:23">
      <c r="A41" s="34" t="s">
        <v>30</v>
      </c>
      <c r="B41" s="5"/>
      <c r="C41" s="200"/>
      <c r="D41" s="5"/>
      <c r="E41" s="200"/>
      <c r="F41" s="5"/>
      <c r="G41" s="200"/>
      <c r="H41" s="5"/>
      <c r="I41" s="200"/>
      <c r="J41" s="5"/>
      <c r="K41" s="200"/>
      <c r="L41" s="5"/>
      <c r="M41" s="200"/>
      <c r="N41" s="5"/>
      <c r="O41" s="200"/>
      <c r="P41" s="5"/>
      <c r="Q41" s="200"/>
      <c r="R41" s="5"/>
      <c r="S41" s="200"/>
      <c r="T41" s="4"/>
      <c r="U41" s="81"/>
      <c r="W41" s="102"/>
    </row>
    <row r="42" spans="1:23">
      <c r="A42" s="191"/>
      <c r="B42" s="5"/>
      <c r="C42" s="200"/>
      <c r="D42" s="5"/>
      <c r="E42" s="200"/>
      <c r="F42" s="5"/>
      <c r="G42" s="200"/>
      <c r="H42" s="5"/>
      <c r="I42" s="200"/>
      <c r="J42" s="5"/>
      <c r="K42" s="200"/>
      <c r="L42" s="5"/>
      <c r="M42" s="200"/>
      <c r="N42" s="5"/>
      <c r="O42" s="200"/>
      <c r="P42" s="5"/>
      <c r="Q42" s="200"/>
      <c r="R42" s="5"/>
      <c r="S42" s="200"/>
      <c r="T42" s="4"/>
      <c r="U42" s="81"/>
      <c r="W42" s="102"/>
    </row>
    <row r="43" spans="1:23">
      <c r="A43" s="537" t="s">
        <v>193</v>
      </c>
      <c r="B43" s="560" t="s">
        <v>144</v>
      </c>
      <c r="C43" s="561"/>
      <c r="D43" s="560" t="s">
        <v>145</v>
      </c>
      <c r="E43" s="561"/>
      <c r="F43" s="560" t="s">
        <v>146</v>
      </c>
      <c r="G43" s="561"/>
      <c r="H43" s="560" t="s">
        <v>147</v>
      </c>
      <c r="I43" s="561"/>
      <c r="J43" s="560" t="s">
        <v>148</v>
      </c>
      <c r="K43" s="561"/>
      <c r="L43" s="560" t="s">
        <v>149</v>
      </c>
      <c r="M43" s="561"/>
      <c r="N43" s="560" t="s">
        <v>150</v>
      </c>
      <c r="O43" s="561"/>
      <c r="P43" s="560" t="s">
        <v>151</v>
      </c>
      <c r="Q43" s="561"/>
      <c r="R43" s="560" t="s">
        <v>112</v>
      </c>
      <c r="S43" s="561"/>
      <c r="T43" s="583" t="s">
        <v>11</v>
      </c>
      <c r="U43" s="75"/>
      <c r="W43" s="102"/>
    </row>
    <row r="44" spans="1:23">
      <c r="A44" s="538"/>
      <c r="B44" s="208" t="s">
        <v>122</v>
      </c>
      <c r="C44" s="209" t="s">
        <v>12</v>
      </c>
      <c r="D44" s="208" t="s">
        <v>122</v>
      </c>
      <c r="E44" s="209" t="s">
        <v>12</v>
      </c>
      <c r="F44" s="208" t="s">
        <v>122</v>
      </c>
      <c r="G44" s="209" t="s">
        <v>12</v>
      </c>
      <c r="H44" s="208" t="s">
        <v>122</v>
      </c>
      <c r="I44" s="209" t="s">
        <v>12</v>
      </c>
      <c r="J44" s="208" t="s">
        <v>122</v>
      </c>
      <c r="K44" s="209" t="s">
        <v>12</v>
      </c>
      <c r="L44" s="208" t="s">
        <v>122</v>
      </c>
      <c r="M44" s="209" t="s">
        <v>12</v>
      </c>
      <c r="N44" s="208" t="s">
        <v>122</v>
      </c>
      <c r="O44" s="209" t="s">
        <v>12</v>
      </c>
      <c r="P44" s="208" t="s">
        <v>122</v>
      </c>
      <c r="Q44" s="209" t="s">
        <v>12</v>
      </c>
      <c r="R44" s="208" t="s">
        <v>122</v>
      </c>
      <c r="S44" s="209" t="s">
        <v>12</v>
      </c>
      <c r="T44" s="584"/>
      <c r="W44" s="102"/>
    </row>
    <row r="45" spans="1:23">
      <c r="A45" s="181" t="s">
        <v>194</v>
      </c>
      <c r="B45" s="112">
        <v>1415994</v>
      </c>
      <c r="C45" s="205">
        <v>0.32722185389066355</v>
      </c>
      <c r="D45" s="112">
        <v>170807</v>
      </c>
      <c r="E45" s="205">
        <v>3.9471765556564904E-2</v>
      </c>
      <c r="F45" s="112">
        <v>102201</v>
      </c>
      <c r="G45" s="205">
        <v>2.3617614685852981E-2</v>
      </c>
      <c r="H45" s="112">
        <v>297390</v>
      </c>
      <c r="I45" s="205">
        <v>6.8723813186033572E-2</v>
      </c>
      <c r="J45" s="112">
        <v>271790</v>
      </c>
      <c r="K45" s="205">
        <v>6.2807912794082071E-2</v>
      </c>
      <c r="L45" s="112">
        <v>21726</v>
      </c>
      <c r="M45" s="205">
        <v>5.0206582779507231E-3</v>
      </c>
      <c r="N45" s="112">
        <v>686956</v>
      </c>
      <c r="O45" s="205">
        <v>0.15874856522083755</v>
      </c>
      <c r="P45" s="112">
        <v>204719</v>
      </c>
      <c r="Q45" s="205">
        <v>4.7308484857028169E-2</v>
      </c>
      <c r="R45" s="112">
        <v>2606573</v>
      </c>
      <c r="S45" s="205">
        <v>0.60235258720118057</v>
      </c>
      <c r="T45" s="110">
        <v>4327321</v>
      </c>
    </row>
    <row r="46" spans="1:23">
      <c r="A46" s="59" t="s">
        <v>195</v>
      </c>
      <c r="B46" s="19">
        <v>1380768</v>
      </c>
      <c r="C46" s="206">
        <v>0.37905392996179449</v>
      </c>
      <c r="D46" s="19">
        <v>160080</v>
      </c>
      <c r="E46" s="206">
        <v>4.3945799083034996E-2</v>
      </c>
      <c r="F46" s="19">
        <v>122257</v>
      </c>
      <c r="G46" s="206">
        <v>3.3562478501340635E-2</v>
      </c>
      <c r="H46" s="19">
        <v>334338</v>
      </c>
      <c r="I46" s="206">
        <v>9.1783799186805057E-2</v>
      </c>
      <c r="J46" s="19">
        <v>294278</v>
      </c>
      <c r="K46" s="206">
        <v>8.07863684567552E-2</v>
      </c>
      <c r="L46" s="19">
        <v>54714</v>
      </c>
      <c r="M46" s="206">
        <v>1.502030516634918E-2</v>
      </c>
      <c r="N46" s="19">
        <v>779432</v>
      </c>
      <c r="O46" s="206">
        <v>0.21397277655477343</v>
      </c>
      <c r="P46" s="19">
        <v>232131</v>
      </c>
      <c r="Q46" s="206">
        <v>6.3725526530134913E-2</v>
      </c>
      <c r="R46" s="19">
        <v>2024797</v>
      </c>
      <c r="S46" s="206">
        <v>0.55585533574420298</v>
      </c>
      <c r="T46" s="17">
        <v>3642669</v>
      </c>
    </row>
    <row r="47" spans="1:23">
      <c r="A47" s="34" t="s">
        <v>30</v>
      </c>
    </row>
    <row r="49" spans="1:31">
      <c r="A49" s="564" t="s">
        <v>3</v>
      </c>
      <c r="B49" s="560" t="s">
        <v>144</v>
      </c>
      <c r="C49" s="561"/>
      <c r="D49" s="560" t="s">
        <v>145</v>
      </c>
      <c r="E49" s="561"/>
      <c r="F49" s="560" t="s">
        <v>146</v>
      </c>
      <c r="G49" s="561"/>
      <c r="H49" s="560" t="s">
        <v>147</v>
      </c>
      <c r="I49" s="561"/>
      <c r="J49" s="560" t="s">
        <v>148</v>
      </c>
      <c r="K49" s="561"/>
      <c r="L49" s="560" t="s">
        <v>149</v>
      </c>
      <c r="M49" s="561"/>
      <c r="N49" s="560" t="s">
        <v>150</v>
      </c>
      <c r="O49" s="561"/>
      <c r="P49" s="560" t="s">
        <v>151</v>
      </c>
      <c r="Q49" s="561"/>
      <c r="R49" s="560" t="s">
        <v>112</v>
      </c>
      <c r="S49" s="561"/>
      <c r="T49" s="528" t="s">
        <v>11</v>
      </c>
    </row>
    <row r="50" spans="1:31">
      <c r="A50" s="565"/>
      <c r="B50" s="208" t="s">
        <v>122</v>
      </c>
      <c r="C50" s="209" t="s">
        <v>12</v>
      </c>
      <c r="D50" s="208" t="s">
        <v>122</v>
      </c>
      <c r="E50" s="209" t="s">
        <v>12</v>
      </c>
      <c r="F50" s="208" t="s">
        <v>122</v>
      </c>
      <c r="G50" s="209" t="s">
        <v>12</v>
      </c>
      <c r="H50" s="208" t="s">
        <v>122</v>
      </c>
      <c r="I50" s="209" t="s">
        <v>12</v>
      </c>
      <c r="J50" s="208" t="s">
        <v>122</v>
      </c>
      <c r="K50" s="209" t="s">
        <v>12</v>
      </c>
      <c r="L50" s="208" t="s">
        <v>122</v>
      </c>
      <c r="M50" s="209" t="s">
        <v>12</v>
      </c>
      <c r="N50" s="208" t="s">
        <v>122</v>
      </c>
      <c r="O50" s="209" t="s">
        <v>12</v>
      </c>
      <c r="P50" s="208" t="s">
        <v>122</v>
      </c>
      <c r="Q50" s="209" t="s">
        <v>12</v>
      </c>
      <c r="R50" s="208" t="s">
        <v>122</v>
      </c>
      <c r="S50" s="209" t="s">
        <v>12</v>
      </c>
      <c r="T50" s="528"/>
    </row>
    <row r="51" spans="1:31">
      <c r="A51" s="55" t="s">
        <v>173</v>
      </c>
      <c r="B51" s="112">
        <v>26435</v>
      </c>
      <c r="C51" s="111">
        <v>0.26866748650818656</v>
      </c>
      <c r="D51" s="112">
        <v>3507</v>
      </c>
      <c r="E51" s="111">
        <v>3.5642779466018924E-2</v>
      </c>
      <c r="F51" s="112">
        <v>3247</v>
      </c>
      <c r="G51" s="111">
        <v>3.3000315063063432E-2</v>
      </c>
      <c r="H51" s="112">
        <v>9777</v>
      </c>
      <c r="I51" s="111">
        <v>9.9366824875753351E-2</v>
      </c>
      <c r="J51" s="112">
        <v>5291</v>
      </c>
      <c r="K51" s="111">
        <v>5.3774150600144316E-2</v>
      </c>
      <c r="L51" s="112">
        <v>364</v>
      </c>
      <c r="M51" s="111">
        <v>3.6994501641376925E-3</v>
      </c>
      <c r="N51" s="112">
        <v>6653</v>
      </c>
      <c r="O51" s="111">
        <v>6.7616598741780415E-2</v>
      </c>
      <c r="P51" s="112">
        <v>5005</v>
      </c>
      <c r="Q51" s="111">
        <v>5.0867439756893278E-2</v>
      </c>
      <c r="R51" s="112">
        <v>62072</v>
      </c>
      <c r="S51" s="111">
        <v>0.6308578862317441</v>
      </c>
      <c r="T51" s="107">
        <v>98393</v>
      </c>
    </row>
    <row r="52" spans="1:31">
      <c r="A52" s="41" t="s">
        <v>190</v>
      </c>
      <c r="B52" s="127">
        <v>43929</v>
      </c>
      <c r="C52" s="82">
        <v>9.3211312075096975E-2</v>
      </c>
      <c r="D52" s="127">
        <v>2919</v>
      </c>
      <c r="E52" s="82">
        <v>6.1937175885453354E-3</v>
      </c>
      <c r="F52" s="127">
        <v>2648</v>
      </c>
      <c r="G52" s="82">
        <v>5.6186927627502733E-3</v>
      </c>
      <c r="H52" s="127">
        <v>8237</v>
      </c>
      <c r="I52" s="82">
        <v>1.7477784096213748E-2</v>
      </c>
      <c r="J52" s="127">
        <v>4708</v>
      </c>
      <c r="K52" s="82">
        <v>9.98973018392307E-3</v>
      </c>
      <c r="L52" s="127">
        <v>2422</v>
      </c>
      <c r="M52" s="82">
        <v>5.1391517641167532E-3</v>
      </c>
      <c r="N52" s="127">
        <v>69657</v>
      </c>
      <c r="O52" s="82">
        <v>0.14780259885758906</v>
      </c>
      <c r="P52" s="127">
        <v>9462</v>
      </c>
      <c r="Q52" s="82">
        <v>2.0077066057833493E-2</v>
      </c>
      <c r="R52" s="127">
        <v>356114</v>
      </c>
      <c r="S52" s="82">
        <v>0.75562505835122773</v>
      </c>
      <c r="T52" s="44">
        <v>471284</v>
      </c>
    </row>
    <row r="53" spans="1:31">
      <c r="A53" s="55" t="s">
        <v>174</v>
      </c>
      <c r="B53" s="125">
        <v>1366488</v>
      </c>
      <c r="C53" s="124">
        <v>0.49529151777283953</v>
      </c>
      <c r="D53" s="125">
        <v>285100</v>
      </c>
      <c r="E53" s="124">
        <v>0.10333615203136548</v>
      </c>
      <c r="F53" s="125">
        <v>154971</v>
      </c>
      <c r="G53" s="124">
        <v>5.6170139657848964E-2</v>
      </c>
      <c r="H53" s="125">
        <v>374550</v>
      </c>
      <c r="I53" s="124">
        <v>0.13575782442422987</v>
      </c>
      <c r="J53" s="125">
        <v>338398</v>
      </c>
      <c r="K53" s="124">
        <v>0.12265432190498075</v>
      </c>
      <c r="L53" s="125">
        <v>88064</v>
      </c>
      <c r="M53" s="124">
        <v>3.1919308637285759E-2</v>
      </c>
      <c r="N53" s="125">
        <v>803354</v>
      </c>
      <c r="O53" s="124">
        <v>0.29118032647844821</v>
      </c>
      <c r="P53" s="125">
        <v>241406</v>
      </c>
      <c r="Q53" s="124">
        <v>8.7499007777214366E-2</v>
      </c>
      <c r="R53" s="125">
        <v>1273911</v>
      </c>
      <c r="S53" s="124">
        <v>0.46173644605552028</v>
      </c>
      <c r="T53" s="107">
        <v>2758957</v>
      </c>
      <c r="X53" s="102"/>
      <c r="Y53" s="102"/>
      <c r="Z53" s="102"/>
    </row>
    <row r="54" spans="1:31">
      <c r="A54" s="41" t="s">
        <v>184</v>
      </c>
      <c r="B54" s="127">
        <v>113713</v>
      </c>
      <c r="C54" s="82">
        <v>0.33662021029697342</v>
      </c>
      <c r="D54" s="127">
        <v>3232</v>
      </c>
      <c r="E54" s="82">
        <v>9.5675650073414487E-3</v>
      </c>
      <c r="F54" s="127">
        <v>4893</v>
      </c>
      <c r="G54" s="82">
        <v>1.4484559276275281E-2</v>
      </c>
      <c r="H54" s="127">
        <v>778</v>
      </c>
      <c r="I54" s="82">
        <v>2.3030834083266234E-3</v>
      </c>
      <c r="J54" s="127">
        <v>29865</v>
      </c>
      <c r="K54" s="82">
        <v>8.8408208212949368E-2</v>
      </c>
      <c r="L54" s="127">
        <v>428</v>
      </c>
      <c r="M54" s="82">
        <v>1.266991900724672E-3</v>
      </c>
      <c r="N54" s="127">
        <v>47468</v>
      </c>
      <c r="O54" s="82">
        <v>0.14051769052242694</v>
      </c>
      <c r="P54" s="127">
        <v>1541</v>
      </c>
      <c r="Q54" s="82">
        <v>4.5617628948988777E-3</v>
      </c>
      <c r="R54" s="127">
        <v>211790</v>
      </c>
      <c r="S54" s="82">
        <v>0.6269537725571922</v>
      </c>
      <c r="T54" s="44">
        <v>337808</v>
      </c>
      <c r="X54" s="102"/>
      <c r="Y54" s="102"/>
      <c r="Z54" s="102"/>
      <c r="AA54" s="102"/>
      <c r="AB54" s="102"/>
      <c r="AC54" s="102"/>
    </row>
    <row r="55" spans="1:31">
      <c r="A55" s="55" t="s">
        <v>213</v>
      </c>
      <c r="B55" s="130">
        <v>212163</v>
      </c>
      <c r="C55" s="124">
        <v>0.25632156690289737</v>
      </c>
      <c r="D55" s="130">
        <v>27150</v>
      </c>
      <c r="E55" s="124">
        <v>3.280086792425476E-2</v>
      </c>
      <c r="F55" s="130">
        <v>23229</v>
      </c>
      <c r="G55" s="124">
        <v>2.8063770203039184E-2</v>
      </c>
      <c r="H55" s="130">
        <v>30233</v>
      </c>
      <c r="I55" s="124">
        <v>3.6525548432927962E-2</v>
      </c>
      <c r="J55" s="130">
        <v>13560</v>
      </c>
      <c r="K55" s="124">
        <v>1.6382311935649891E-2</v>
      </c>
      <c r="L55" s="130">
        <v>3886</v>
      </c>
      <c r="M55" s="124">
        <v>4.6948129927681034E-3</v>
      </c>
      <c r="N55" s="130">
        <v>88500</v>
      </c>
      <c r="O55" s="124">
        <v>0.10691995621718403</v>
      </c>
      <c r="P55" s="130">
        <v>71393</v>
      </c>
      <c r="Q55" s="124">
        <v>8.625238908715728E-2</v>
      </c>
      <c r="R55" s="130">
        <v>493900</v>
      </c>
      <c r="S55" s="124">
        <v>0.59669792514878184</v>
      </c>
      <c r="T55" s="107">
        <v>827722</v>
      </c>
      <c r="Y55" s="102"/>
      <c r="Z55" s="102"/>
      <c r="AA55" s="102"/>
      <c r="AB55" s="102"/>
      <c r="AC55" s="102"/>
      <c r="AD55" s="102"/>
      <c r="AE55" s="102"/>
    </row>
    <row r="56" spans="1:31">
      <c r="A56" s="41" t="s">
        <v>175</v>
      </c>
      <c r="B56" s="127">
        <v>110161</v>
      </c>
      <c r="C56" s="82">
        <v>0.41547298469522453</v>
      </c>
      <c r="D56" s="127">
        <v>3526</v>
      </c>
      <c r="E56" s="82">
        <v>1.3298333748199106E-2</v>
      </c>
      <c r="F56" s="127">
        <v>1673</v>
      </c>
      <c r="G56" s="82">
        <v>6.309731242409842E-3</v>
      </c>
      <c r="H56" s="127">
        <v>26910</v>
      </c>
      <c r="I56" s="82">
        <v>0.10149125387522347</v>
      </c>
      <c r="J56" s="127">
        <v>10327</v>
      </c>
      <c r="K56" s="82">
        <v>3.8948352982884904E-2</v>
      </c>
      <c r="L56" s="127">
        <v>606</v>
      </c>
      <c r="M56" s="82">
        <v>2.2855332533773844E-3</v>
      </c>
      <c r="N56" s="127">
        <v>107833</v>
      </c>
      <c r="O56" s="82">
        <v>0.40669291635551735</v>
      </c>
      <c r="P56" s="127">
        <v>7210</v>
      </c>
      <c r="Q56" s="82">
        <v>2.719256560536459E-2</v>
      </c>
      <c r="R56" s="127">
        <v>115833</v>
      </c>
      <c r="S56" s="82">
        <v>0.43686497250571382</v>
      </c>
      <c r="T56" s="44">
        <v>265146</v>
      </c>
      <c r="X56" s="75"/>
      <c r="Y56" s="102"/>
      <c r="Z56" s="102"/>
      <c r="AA56" s="102"/>
    </row>
    <row r="57" spans="1:31">
      <c r="A57" s="55" t="s">
        <v>215</v>
      </c>
      <c r="B57" s="125">
        <v>77939</v>
      </c>
      <c r="C57" s="124">
        <v>0.31994006691159871</v>
      </c>
      <c r="D57" s="125">
        <v>736</v>
      </c>
      <c r="E57" s="124">
        <v>3.0212844563945731E-3</v>
      </c>
      <c r="F57" s="125">
        <v>1996</v>
      </c>
      <c r="G57" s="124">
        <v>8.1935920855483266E-3</v>
      </c>
      <c r="H57" s="125">
        <v>13301</v>
      </c>
      <c r="I57" s="124">
        <v>5.4600685536011169E-2</v>
      </c>
      <c r="J57" s="125">
        <v>6251</v>
      </c>
      <c r="K57" s="124">
        <v>2.5660392849079453E-2</v>
      </c>
      <c r="L57" s="125">
        <v>313</v>
      </c>
      <c r="M57" s="124">
        <v>1.2848668951786703E-3</v>
      </c>
      <c r="N57" s="125">
        <v>27558</v>
      </c>
      <c r="O57" s="124">
        <v>0.11312575686049137</v>
      </c>
      <c r="P57" s="125">
        <v>1863</v>
      </c>
      <c r="Q57" s="124">
        <v>7.6476262802487637E-3</v>
      </c>
      <c r="R57" s="125">
        <v>160551</v>
      </c>
      <c r="S57" s="124">
        <v>0.65906282711766995</v>
      </c>
      <c r="T57" s="107">
        <v>243605</v>
      </c>
      <c r="X57" s="102"/>
      <c r="Y57" s="102"/>
      <c r="Z57" s="102"/>
      <c r="AA57" s="102"/>
      <c r="AB57" s="102"/>
      <c r="AC57" s="102"/>
      <c r="AD57" s="102"/>
    </row>
    <row r="58" spans="1:31">
      <c r="A58" s="41" t="s">
        <v>176</v>
      </c>
      <c r="B58" s="127">
        <v>28978</v>
      </c>
      <c r="C58" s="82">
        <v>0.54636298502960146</v>
      </c>
      <c r="D58" s="127">
        <v>408</v>
      </c>
      <c r="E58" s="82">
        <v>7.6925977600965341E-3</v>
      </c>
      <c r="F58" s="127">
        <v>175</v>
      </c>
      <c r="G58" s="82">
        <v>3.2995210980806215E-3</v>
      </c>
      <c r="H58" s="127">
        <v>2473</v>
      </c>
      <c r="I58" s="82">
        <v>4.6626946717447867E-2</v>
      </c>
      <c r="J58" s="127">
        <v>2072</v>
      </c>
      <c r="K58" s="82">
        <v>3.9066329801274557E-2</v>
      </c>
      <c r="L58" s="127">
        <v>2275</v>
      </c>
      <c r="M58" s="82">
        <v>4.2893774275048077E-2</v>
      </c>
      <c r="N58" s="127">
        <v>14593</v>
      </c>
      <c r="O58" s="82">
        <v>0.27514235076737431</v>
      </c>
      <c r="P58" s="127">
        <v>11797</v>
      </c>
      <c r="Q58" s="82">
        <v>0.22242543082318339</v>
      </c>
      <c r="R58" s="127">
        <v>20473</v>
      </c>
      <c r="S58" s="82">
        <v>0.38600625966288321</v>
      </c>
      <c r="T58" s="44">
        <v>53038</v>
      </c>
      <c r="X58" s="102"/>
      <c r="Y58" s="102"/>
      <c r="Z58" s="102"/>
      <c r="AA58" s="102"/>
      <c r="AB58" s="102"/>
      <c r="AC58" s="102"/>
      <c r="AD58" s="102"/>
      <c r="AE58" s="102"/>
    </row>
    <row r="59" spans="1:31">
      <c r="A59" s="55" t="s">
        <v>189</v>
      </c>
      <c r="B59" s="130">
        <v>60723</v>
      </c>
      <c r="C59" s="124">
        <v>0.34461760232457833</v>
      </c>
      <c r="D59" s="130">
        <v>5578</v>
      </c>
      <c r="E59" s="124">
        <v>3.1656489069487641E-2</v>
      </c>
      <c r="F59" s="130">
        <v>5308</v>
      </c>
      <c r="G59" s="124">
        <v>3.0124174252570884E-2</v>
      </c>
      <c r="H59" s="130">
        <v>8285</v>
      </c>
      <c r="I59" s="124">
        <v>4.7019363919093775E-2</v>
      </c>
      <c r="J59" s="130">
        <v>13177</v>
      </c>
      <c r="K59" s="124">
        <v>7.4782638305600321E-2</v>
      </c>
      <c r="L59" s="130">
        <v>2468</v>
      </c>
      <c r="M59" s="124">
        <v>1.4006492474631677E-2</v>
      </c>
      <c r="N59" s="130">
        <v>32044</v>
      </c>
      <c r="O59" s="124">
        <v>0.18185739256770561</v>
      </c>
      <c r="P59" s="130">
        <v>23810</v>
      </c>
      <c r="Q59" s="124">
        <v>0.13512746589180721</v>
      </c>
      <c r="R59" s="130">
        <v>86461</v>
      </c>
      <c r="S59" s="124">
        <v>0.4906869310571837</v>
      </c>
      <c r="T59" s="107">
        <v>176204</v>
      </c>
      <c r="X59" s="75"/>
      <c r="Y59" s="102"/>
      <c r="Z59" s="102"/>
      <c r="AA59" s="102"/>
    </row>
    <row r="60" spans="1:31">
      <c r="A60" s="41" t="s">
        <v>186</v>
      </c>
      <c r="B60" s="127">
        <v>21628</v>
      </c>
      <c r="C60" s="82">
        <v>0.15032911427598333</v>
      </c>
      <c r="D60" s="127">
        <v>1792</v>
      </c>
      <c r="E60" s="82">
        <v>1.2455602588429912E-2</v>
      </c>
      <c r="F60" s="127">
        <v>1801</v>
      </c>
      <c r="G60" s="82">
        <v>1.2518158628215554E-2</v>
      </c>
      <c r="H60" s="127">
        <v>7501</v>
      </c>
      <c r="I60" s="82">
        <v>5.213698382578838E-2</v>
      </c>
      <c r="J60" s="127">
        <v>8471</v>
      </c>
      <c r="K60" s="82">
        <v>5.8879134780463055E-2</v>
      </c>
      <c r="L60" s="127">
        <v>680</v>
      </c>
      <c r="M60" s="82">
        <v>4.7264563393595652E-3</v>
      </c>
      <c r="N60" s="127">
        <v>18614</v>
      </c>
      <c r="O60" s="82">
        <v>0.1293797916188808</v>
      </c>
      <c r="P60" s="127">
        <v>1008</v>
      </c>
      <c r="Q60" s="82">
        <v>7.0062764559918264E-3</v>
      </c>
      <c r="R60" s="127">
        <v>111647</v>
      </c>
      <c r="S60" s="82">
        <v>0.77602157488305501</v>
      </c>
      <c r="T60" s="44">
        <v>143871</v>
      </c>
      <c r="X60" s="102"/>
      <c r="Y60" s="102"/>
      <c r="Z60" s="102"/>
      <c r="AA60" s="102"/>
    </row>
    <row r="61" spans="1:31">
      <c r="A61" s="55" t="s">
        <v>217</v>
      </c>
      <c r="B61" s="125">
        <v>279476</v>
      </c>
      <c r="C61" s="124">
        <v>0.22477715392404535</v>
      </c>
      <c r="D61" s="125">
        <v>10917</v>
      </c>
      <c r="E61" s="124">
        <v>8.7803324413860337E-3</v>
      </c>
      <c r="F61" s="125">
        <v>29992</v>
      </c>
      <c r="G61" s="124">
        <v>2.4121986862878989E-2</v>
      </c>
      <c r="H61" s="125">
        <v>56017</v>
      </c>
      <c r="I61" s="124">
        <v>4.5053392174509613E-2</v>
      </c>
      <c r="J61" s="125">
        <v>66947</v>
      </c>
      <c r="K61" s="124">
        <v>5.384418026504266E-2</v>
      </c>
      <c r="L61" s="125">
        <v>4722</v>
      </c>
      <c r="M61" s="124">
        <v>3.7978134824791471E-3</v>
      </c>
      <c r="N61" s="125">
        <v>70296</v>
      </c>
      <c r="O61" s="124">
        <v>5.6537716341455761E-2</v>
      </c>
      <c r="P61" s="125">
        <v>37792</v>
      </c>
      <c r="Q61" s="124">
        <v>3.0395376351091047E-2</v>
      </c>
      <c r="R61" s="125">
        <v>883081</v>
      </c>
      <c r="S61" s="124">
        <v>0.71024500803074286</v>
      </c>
      <c r="T61" s="107">
        <v>1243347</v>
      </c>
      <c r="X61" s="75"/>
      <c r="Y61" s="102"/>
      <c r="Z61" s="102"/>
      <c r="AA61" s="102"/>
      <c r="AB61" s="102"/>
    </row>
    <row r="62" spans="1:31">
      <c r="A62" s="41" t="s">
        <v>188</v>
      </c>
      <c r="B62" s="127">
        <v>43507</v>
      </c>
      <c r="C62" s="82">
        <v>0.45266980189778594</v>
      </c>
      <c r="D62" s="127">
        <v>4041</v>
      </c>
      <c r="E62" s="82">
        <v>4.2044697852505412E-2</v>
      </c>
      <c r="F62" s="127">
        <v>3075</v>
      </c>
      <c r="G62" s="82">
        <v>3.1993923755618443E-2</v>
      </c>
      <c r="H62" s="127">
        <v>14994</v>
      </c>
      <c r="I62" s="82">
        <v>0.15600549359081073</v>
      </c>
      <c r="J62" s="127">
        <v>9074</v>
      </c>
      <c r="K62" s="82">
        <v>9.441068753121358E-2</v>
      </c>
      <c r="L62" s="127">
        <v>1503</v>
      </c>
      <c r="M62" s="82">
        <v>1.5638005660063261E-2</v>
      </c>
      <c r="N62" s="127">
        <v>9507</v>
      </c>
      <c r="O62" s="82">
        <v>9.8915848177126689E-2</v>
      </c>
      <c r="P62" s="127">
        <v>1937</v>
      </c>
      <c r="Q62" s="82">
        <v>2.0153570834026968E-2</v>
      </c>
      <c r="R62" s="127">
        <v>49128</v>
      </c>
      <c r="S62" s="82">
        <v>0.51115365407025137</v>
      </c>
      <c r="T62" s="44">
        <v>96112</v>
      </c>
      <c r="X62" s="102"/>
      <c r="Y62" s="102"/>
      <c r="Z62" s="102"/>
      <c r="AA62" s="102"/>
      <c r="AB62" s="102"/>
    </row>
    <row r="63" spans="1:31">
      <c r="A63" s="55" t="s">
        <v>177</v>
      </c>
      <c r="B63" s="130">
        <v>40781</v>
      </c>
      <c r="C63" s="124">
        <v>0.39142119458281743</v>
      </c>
      <c r="D63" s="130">
        <v>4468</v>
      </c>
      <c r="E63" s="124">
        <v>4.2884428959467112E-2</v>
      </c>
      <c r="F63" s="130">
        <v>3188</v>
      </c>
      <c r="G63" s="124">
        <v>3.0598827108948332E-2</v>
      </c>
      <c r="H63" s="130">
        <v>5658</v>
      </c>
      <c r="I63" s="124">
        <v>5.4306199429871291E-2</v>
      </c>
      <c r="J63" s="130">
        <v>6934</v>
      </c>
      <c r="K63" s="124">
        <v>6.6553408774607192E-2</v>
      </c>
      <c r="L63" s="130">
        <v>517</v>
      </c>
      <c r="M63" s="124">
        <v>4.9622313724361003E-3</v>
      </c>
      <c r="N63" s="130">
        <v>15336</v>
      </c>
      <c r="O63" s="124">
        <v>0.14719686717152811</v>
      </c>
      <c r="P63" s="130">
        <v>18609</v>
      </c>
      <c r="Q63" s="124">
        <v>0.17861153502836247</v>
      </c>
      <c r="R63" s="130">
        <v>53970</v>
      </c>
      <c r="S63" s="124">
        <v>0.51801088427538944</v>
      </c>
      <c r="T63" s="107">
        <v>104187</v>
      </c>
      <c r="X63" s="75"/>
      <c r="Y63" s="102"/>
      <c r="Z63" s="102"/>
      <c r="AA63" s="102"/>
      <c r="AB63" s="102"/>
    </row>
    <row r="64" spans="1:31">
      <c r="A64" s="41" t="s">
        <v>178</v>
      </c>
      <c r="B64" s="127">
        <v>49907</v>
      </c>
      <c r="C64" s="82">
        <v>0.40507613389175678</v>
      </c>
      <c r="D64" s="127">
        <v>7129</v>
      </c>
      <c r="E64" s="82">
        <v>5.7863381059056522E-2</v>
      </c>
      <c r="F64" s="127">
        <v>5653</v>
      </c>
      <c r="G64" s="82">
        <v>4.5883250543813515E-2</v>
      </c>
      <c r="H64" s="127">
        <v>4301</v>
      </c>
      <c r="I64" s="82">
        <v>3.4909580857764355E-2</v>
      </c>
      <c r="J64" s="127">
        <v>12225</v>
      </c>
      <c r="K64" s="82">
        <v>9.9225674491087948E-2</v>
      </c>
      <c r="L64" s="127">
        <v>0</v>
      </c>
      <c r="M64" s="82">
        <v>0</v>
      </c>
      <c r="N64" s="127">
        <v>13184</v>
      </c>
      <c r="O64" s="82">
        <v>0.10700951267815979</v>
      </c>
      <c r="P64" s="127">
        <v>1852</v>
      </c>
      <c r="Q64" s="82">
        <v>1.5031979481185676E-2</v>
      </c>
      <c r="R64" s="127">
        <v>68888</v>
      </c>
      <c r="S64" s="82">
        <v>0.55913769033472938</v>
      </c>
      <c r="T64" s="44">
        <v>123204</v>
      </c>
      <c r="X64" s="102"/>
      <c r="Y64" s="102"/>
      <c r="Z64" s="102"/>
      <c r="AA64" s="102"/>
      <c r="AB64" s="102"/>
      <c r="AC64" s="102"/>
      <c r="AD64" s="102"/>
    </row>
    <row r="65" spans="1:31">
      <c r="A65" s="55" t="s">
        <v>214</v>
      </c>
      <c r="B65" s="125">
        <v>79869</v>
      </c>
      <c r="C65" s="124">
        <v>0.36579266756738188</v>
      </c>
      <c r="D65" s="125">
        <v>6394</v>
      </c>
      <c r="E65" s="124">
        <v>2.9283931392979003E-2</v>
      </c>
      <c r="F65" s="125">
        <v>11220</v>
      </c>
      <c r="G65" s="124">
        <v>5.1386567130000685E-2</v>
      </c>
      <c r="H65" s="125">
        <v>23666</v>
      </c>
      <c r="I65" s="124">
        <v>0.10838810139916187</v>
      </c>
      <c r="J65" s="125">
        <v>18930</v>
      </c>
      <c r="K65" s="124">
        <v>8.669765737708672E-2</v>
      </c>
      <c r="L65" s="125">
        <v>2518</v>
      </c>
      <c r="M65" s="124">
        <v>1.1532208202615128E-2</v>
      </c>
      <c r="N65" s="125">
        <v>23582</v>
      </c>
      <c r="O65" s="124">
        <v>0.10800338913187844</v>
      </c>
      <c r="P65" s="125">
        <v>21535</v>
      </c>
      <c r="Q65" s="124">
        <v>9.8628317570816831E-2</v>
      </c>
      <c r="R65" s="125">
        <v>123836</v>
      </c>
      <c r="S65" s="124">
        <v>0.56715748013464928</v>
      </c>
      <c r="T65" s="107">
        <v>218345</v>
      </c>
      <c r="X65" s="102"/>
      <c r="Y65" s="102"/>
      <c r="Z65" s="102"/>
      <c r="AA65" s="102"/>
    </row>
    <row r="66" spans="1:31">
      <c r="A66" s="41" t="s">
        <v>171</v>
      </c>
      <c r="B66" s="127">
        <v>40843</v>
      </c>
      <c r="C66" s="82">
        <v>0.4964627801818447</v>
      </c>
      <c r="D66" s="127">
        <v>1620</v>
      </c>
      <c r="E66" s="82">
        <v>1.9691739193854231E-2</v>
      </c>
      <c r="F66" s="127">
        <v>1889</v>
      </c>
      <c r="G66" s="82">
        <v>2.2961540331599164E-2</v>
      </c>
      <c r="H66" s="127">
        <v>3399</v>
      </c>
      <c r="I66" s="82">
        <v>4.1316186123401565E-2</v>
      </c>
      <c r="J66" s="127">
        <v>6330</v>
      </c>
      <c r="K66" s="82">
        <v>7.6943647590800801E-2</v>
      </c>
      <c r="L66" s="127">
        <v>460</v>
      </c>
      <c r="M66" s="82">
        <v>5.5914814994894738E-3</v>
      </c>
      <c r="N66" s="127">
        <v>6816</v>
      </c>
      <c r="O66" s="82">
        <v>8.2851169348957074E-2</v>
      </c>
      <c r="P66" s="127">
        <v>16814</v>
      </c>
      <c r="Q66" s="82">
        <v>0.20438080420090435</v>
      </c>
      <c r="R66" s="127">
        <v>37245</v>
      </c>
      <c r="S66" s="82">
        <v>0.45272767054018576</v>
      </c>
      <c r="T66" s="44">
        <v>82268</v>
      </c>
      <c r="X66" s="102"/>
      <c r="Y66" s="102"/>
      <c r="Z66" s="102"/>
      <c r="AA66" s="102"/>
      <c r="AB66" s="102"/>
      <c r="AC66" s="102"/>
    </row>
    <row r="67" spans="1:31">
      <c r="A67" s="55" t="s">
        <v>172</v>
      </c>
      <c r="B67" s="130">
        <v>91</v>
      </c>
      <c r="C67" s="124">
        <v>2.9526281635301752E-3</v>
      </c>
      <c r="D67" s="130">
        <v>158</v>
      </c>
      <c r="E67" s="124">
        <v>5.1265412070084357E-3</v>
      </c>
      <c r="F67" s="130">
        <v>0</v>
      </c>
      <c r="G67" s="124">
        <v>0</v>
      </c>
      <c r="H67" s="130">
        <v>0</v>
      </c>
      <c r="I67" s="124">
        <v>0</v>
      </c>
      <c r="J67" s="130">
        <v>0</v>
      </c>
      <c r="K67" s="124">
        <v>0</v>
      </c>
      <c r="L67" s="130">
        <v>0</v>
      </c>
      <c r="M67" s="124">
        <v>0</v>
      </c>
      <c r="N67" s="130">
        <v>29</v>
      </c>
      <c r="O67" s="124">
        <v>9.4094743672939649E-4</v>
      </c>
      <c r="P67" s="130">
        <v>194</v>
      </c>
      <c r="Q67" s="124">
        <v>6.2946138870863073E-3</v>
      </c>
      <c r="R67" s="130">
        <v>30469</v>
      </c>
      <c r="S67" s="124">
        <v>0.98861129136924075</v>
      </c>
      <c r="T67" s="107">
        <v>30820</v>
      </c>
      <c r="X67" s="102"/>
      <c r="Y67" s="102"/>
      <c r="Z67" s="102"/>
      <c r="AA67" s="102"/>
      <c r="AB67" s="102"/>
      <c r="AC67" s="102"/>
      <c r="AD67" s="102"/>
    </row>
    <row r="68" spans="1:31">
      <c r="A68" s="41" t="s">
        <v>179</v>
      </c>
      <c r="B68" s="127">
        <v>22566</v>
      </c>
      <c r="C68" s="82">
        <v>0.33609865804798855</v>
      </c>
      <c r="D68" s="127">
        <v>1933</v>
      </c>
      <c r="E68" s="82">
        <v>2.8790158025647519E-2</v>
      </c>
      <c r="F68" s="127">
        <v>213</v>
      </c>
      <c r="G68" s="82">
        <v>3.1724281735452256E-3</v>
      </c>
      <c r="H68" s="127">
        <v>5979</v>
      </c>
      <c r="I68" s="82">
        <v>8.9051399294023031E-2</v>
      </c>
      <c r="J68" s="127">
        <v>10525</v>
      </c>
      <c r="K68" s="82">
        <v>0.15675965505428874</v>
      </c>
      <c r="L68" s="127">
        <v>1530</v>
      </c>
      <c r="M68" s="82">
        <v>2.2787864345184015E-2</v>
      </c>
      <c r="N68" s="127">
        <v>4957</v>
      </c>
      <c r="O68" s="82">
        <v>7.382970167259946E-2</v>
      </c>
      <c r="P68" s="127">
        <v>4889</v>
      </c>
      <c r="Q68" s="82">
        <v>7.2816907701702391E-2</v>
      </c>
      <c r="R68" s="127">
        <v>40496</v>
      </c>
      <c r="S68" s="82">
        <v>0.60314859772717122</v>
      </c>
      <c r="T68" s="44">
        <v>67141</v>
      </c>
      <c r="X68" s="102"/>
      <c r="Y68" s="102"/>
      <c r="Z68" s="102"/>
      <c r="AA68" s="102"/>
      <c r="AB68" s="102"/>
      <c r="AC68" s="102"/>
      <c r="AD68" s="102"/>
    </row>
    <row r="69" spans="1:31">
      <c r="A69" s="55" t="s">
        <v>187</v>
      </c>
      <c r="B69" s="125">
        <v>40252</v>
      </c>
      <c r="C69" s="124">
        <v>0.30926678601338425</v>
      </c>
      <c r="D69" s="125">
        <v>12038</v>
      </c>
      <c r="E69" s="124">
        <v>9.2491145036994918E-2</v>
      </c>
      <c r="F69" s="125">
        <v>5718</v>
      </c>
      <c r="G69" s="124">
        <v>4.393290972931857E-2</v>
      </c>
      <c r="H69" s="125">
        <v>26805</v>
      </c>
      <c r="I69" s="124">
        <v>0.20594992047820643</v>
      </c>
      <c r="J69" s="125">
        <v>15775</v>
      </c>
      <c r="K69" s="124">
        <v>0.12120350664218266</v>
      </c>
      <c r="L69" s="125">
        <v>4504</v>
      </c>
      <c r="M69" s="124">
        <v>3.4605425921799729E-2</v>
      </c>
      <c r="N69" s="125">
        <v>36230</v>
      </c>
      <c r="O69" s="124">
        <v>0.27836469386030288</v>
      </c>
      <c r="P69" s="125">
        <v>23248</v>
      </c>
      <c r="Q69" s="124">
        <v>0.17862054658747781</v>
      </c>
      <c r="R69" s="125">
        <v>72828</v>
      </c>
      <c r="S69" s="124">
        <v>0.5595568292701667</v>
      </c>
      <c r="T69" s="107">
        <v>130153</v>
      </c>
      <c r="X69" s="102"/>
      <c r="Y69" s="102"/>
      <c r="Z69" s="102"/>
    </row>
    <row r="70" spans="1:31">
      <c r="A70" s="41" t="s">
        <v>180</v>
      </c>
      <c r="B70" s="127">
        <v>7740</v>
      </c>
      <c r="C70" s="82">
        <v>0.10331985102719154</v>
      </c>
      <c r="D70" s="127">
        <v>1127</v>
      </c>
      <c r="E70" s="82">
        <v>1.5044117843364971E-2</v>
      </c>
      <c r="F70" s="127">
        <v>606</v>
      </c>
      <c r="G70" s="82">
        <v>8.0893836850746866E-3</v>
      </c>
      <c r="H70" s="127">
        <v>1620</v>
      </c>
      <c r="I70" s="82">
        <v>2.1625085098714508E-2</v>
      </c>
      <c r="J70" s="127">
        <v>706</v>
      </c>
      <c r="K70" s="82">
        <v>9.4242654812916309E-3</v>
      </c>
      <c r="L70" s="127">
        <v>190</v>
      </c>
      <c r="M70" s="82">
        <v>2.5362754128121956E-3</v>
      </c>
      <c r="N70" s="127">
        <v>29720</v>
      </c>
      <c r="O70" s="82">
        <v>0.39672686983567607</v>
      </c>
      <c r="P70" s="127">
        <v>438</v>
      </c>
      <c r="Q70" s="82">
        <v>5.8467822674302195E-3</v>
      </c>
      <c r="R70" s="127">
        <v>39279</v>
      </c>
      <c r="S70" s="82">
        <v>0.52432822073605378</v>
      </c>
      <c r="T70" s="44">
        <v>74913</v>
      </c>
      <c r="X70" s="102"/>
      <c r="Y70" s="102"/>
      <c r="Z70" s="102"/>
    </row>
    <row r="71" spans="1:31">
      <c r="A71" s="55" t="s">
        <v>181</v>
      </c>
      <c r="B71" s="130">
        <v>17921</v>
      </c>
      <c r="C71" s="124">
        <v>0.27980140205155429</v>
      </c>
      <c r="D71" s="130">
        <v>421</v>
      </c>
      <c r="E71" s="124">
        <v>6.5730924760730065E-3</v>
      </c>
      <c r="F71" s="130">
        <v>1937</v>
      </c>
      <c r="G71" s="124">
        <v>3.0242470608440413E-2</v>
      </c>
      <c r="H71" s="130">
        <v>2273</v>
      </c>
      <c r="I71" s="124">
        <v>3.5488454152289656E-2</v>
      </c>
      <c r="J71" s="130">
        <v>1568</v>
      </c>
      <c r="K71" s="124">
        <v>2.4481256537963122E-2</v>
      </c>
      <c r="L71" s="130">
        <v>165</v>
      </c>
      <c r="M71" s="124">
        <v>2.576152633140252E-3</v>
      </c>
      <c r="N71" s="130">
        <v>10355</v>
      </c>
      <c r="O71" s="124">
        <v>0.16167309403737765</v>
      </c>
      <c r="P71" s="130">
        <v>2900</v>
      </c>
      <c r="Q71" s="124">
        <v>4.5277834158222612E-2</v>
      </c>
      <c r="R71" s="130">
        <v>37011</v>
      </c>
      <c r="S71" s="124">
        <v>0.57785445518275069</v>
      </c>
      <c r="T71" s="107">
        <v>64049</v>
      </c>
      <c r="X71" s="102"/>
      <c r="Y71" s="102"/>
      <c r="Z71" s="102"/>
      <c r="AA71" s="102"/>
      <c r="AB71" s="102"/>
      <c r="AC71" s="102"/>
      <c r="AD71" s="102"/>
    </row>
    <row r="72" spans="1:31">
      <c r="A72" s="41" t="s">
        <v>182</v>
      </c>
      <c r="B72" s="127">
        <v>53307</v>
      </c>
      <c r="C72" s="82">
        <v>0.45884297236113863</v>
      </c>
      <c r="D72" s="127">
        <v>2301</v>
      </c>
      <c r="E72" s="82">
        <v>1.9805985694242405E-2</v>
      </c>
      <c r="F72" s="127">
        <v>1374</v>
      </c>
      <c r="G72" s="82">
        <v>1.1826781548843575E-2</v>
      </c>
      <c r="H72" s="127">
        <v>6341</v>
      </c>
      <c r="I72" s="82">
        <v>5.4580510772355977E-2</v>
      </c>
      <c r="J72" s="127">
        <v>5075</v>
      </c>
      <c r="K72" s="82">
        <v>4.3683345240452066E-2</v>
      </c>
      <c r="L72" s="127">
        <v>1548</v>
      </c>
      <c r="M72" s="82">
        <v>1.3324496242801931E-2</v>
      </c>
      <c r="N72" s="127">
        <v>5576</v>
      </c>
      <c r="O72" s="82">
        <v>4.7995730652366647E-2</v>
      </c>
      <c r="P72" s="127">
        <v>18214</v>
      </c>
      <c r="Q72" s="82">
        <v>0.1567780197457328</v>
      </c>
      <c r="R72" s="127">
        <v>51609</v>
      </c>
      <c r="S72" s="82">
        <v>0.44422734276147602</v>
      </c>
      <c r="T72" s="44">
        <v>116177</v>
      </c>
      <c r="X72" s="102"/>
      <c r="Y72" s="102"/>
      <c r="Z72" s="102"/>
    </row>
    <row r="73" spans="1:31">
      <c r="A73" s="55" t="s">
        <v>183</v>
      </c>
      <c r="B73" s="125">
        <v>54850</v>
      </c>
      <c r="C73" s="124">
        <v>0.33090209279737448</v>
      </c>
      <c r="D73" s="125">
        <v>9185</v>
      </c>
      <c r="E73" s="124">
        <v>5.5411772513106375E-2</v>
      </c>
      <c r="F73" s="125">
        <v>9022</v>
      </c>
      <c r="G73" s="124">
        <v>5.4428417159852555E-2</v>
      </c>
      <c r="H73" s="125">
        <v>23616</v>
      </c>
      <c r="I73" s="124">
        <v>0.14247190197817314</v>
      </c>
      <c r="J73" s="125">
        <v>17457</v>
      </c>
      <c r="K73" s="124">
        <v>0.10531554847700578</v>
      </c>
      <c r="L73" s="125">
        <v>4009</v>
      </c>
      <c r="M73" s="124">
        <v>2.4185715406101628E-2</v>
      </c>
      <c r="N73" s="125">
        <v>28632</v>
      </c>
      <c r="O73" s="124">
        <v>0.17273270229670787</v>
      </c>
      <c r="P73" s="125">
        <v>11384</v>
      </c>
      <c r="Q73" s="124">
        <v>6.8678020499641043E-2</v>
      </c>
      <c r="R73" s="125">
        <v>89155</v>
      </c>
      <c r="S73" s="124">
        <v>0.53785918110027209</v>
      </c>
      <c r="T73" s="107">
        <v>165759</v>
      </c>
      <c r="X73" s="102"/>
      <c r="Y73" s="102"/>
      <c r="Z73" s="102"/>
      <c r="AA73" s="102"/>
      <c r="AB73" s="102"/>
      <c r="AD73" s="102"/>
    </row>
    <row r="74" spans="1:31">
      <c r="A74" s="59" t="s">
        <v>11</v>
      </c>
      <c r="B74" s="119">
        <v>2793266</v>
      </c>
      <c r="C74" s="118">
        <v>0.3539138344324988</v>
      </c>
      <c r="D74" s="119">
        <v>395679</v>
      </c>
      <c r="E74" s="118">
        <v>5.0133525448137303E-2</v>
      </c>
      <c r="F74" s="119">
        <v>273830</v>
      </c>
      <c r="G74" s="118">
        <v>3.4694950385194656E-2</v>
      </c>
      <c r="H74" s="119">
        <v>656714</v>
      </c>
      <c r="I74" s="118">
        <v>8.3207317121070462E-2</v>
      </c>
      <c r="J74" s="119">
        <v>603668</v>
      </c>
      <c r="K74" s="118">
        <v>7.6486255374245665E-2</v>
      </c>
      <c r="L74" s="119">
        <v>123171</v>
      </c>
      <c r="M74" s="118">
        <v>1.5606075791165363E-2</v>
      </c>
      <c r="N74" s="119">
        <v>1470494</v>
      </c>
      <c r="O74" s="118">
        <v>0.18631529186621784</v>
      </c>
      <c r="P74" s="119">
        <v>534302</v>
      </c>
      <c r="Q74" s="118">
        <v>6.7697408540737969E-2</v>
      </c>
      <c r="R74" s="119">
        <v>4469747</v>
      </c>
      <c r="S74" s="118">
        <v>0.56632819778465715</v>
      </c>
      <c r="T74" s="62">
        <v>7892503</v>
      </c>
      <c r="X74" s="102"/>
      <c r="Y74" s="102"/>
      <c r="Z74" s="102"/>
      <c r="AA74" s="102"/>
      <c r="AB74" s="102"/>
    </row>
    <row r="75" spans="1:31">
      <c r="A75" s="34" t="s">
        <v>405</v>
      </c>
    </row>
    <row r="76" spans="1:31">
      <c r="A76" s="34" t="s">
        <v>406</v>
      </c>
      <c r="Z76" s="102"/>
      <c r="AA76" s="102"/>
      <c r="AB76" s="102"/>
      <c r="AC76" s="102"/>
      <c r="AD76" s="102"/>
      <c r="AE76" s="102"/>
    </row>
  </sheetData>
  <mergeCells count="68">
    <mergeCell ref="N35:O35"/>
    <mergeCell ref="P35:Q35"/>
    <mergeCell ref="T49:T50"/>
    <mergeCell ref="R35:S35"/>
    <mergeCell ref="T35:T36"/>
    <mergeCell ref="R43:S43"/>
    <mergeCell ref="N43:O43"/>
    <mergeCell ref="P49:Q49"/>
    <mergeCell ref="R49:S49"/>
    <mergeCell ref="N49:O49"/>
    <mergeCell ref="L49:M49"/>
    <mergeCell ref="J49:K49"/>
    <mergeCell ref="B43:C43"/>
    <mergeCell ref="B49:C49"/>
    <mergeCell ref="D49:E49"/>
    <mergeCell ref="F43:G43"/>
    <mergeCell ref="L43:M43"/>
    <mergeCell ref="H49:I49"/>
    <mergeCell ref="A49:A50"/>
    <mergeCell ref="A43:A44"/>
    <mergeCell ref="J43:K43"/>
    <mergeCell ref="F49:G49"/>
    <mergeCell ref="H43:I43"/>
    <mergeCell ref="D43:E43"/>
    <mergeCell ref="L35:M35"/>
    <mergeCell ref="A35:A36"/>
    <mergeCell ref="B35:C35"/>
    <mergeCell ref="D35:E35"/>
    <mergeCell ref="F35:G35"/>
    <mergeCell ref="H35:I35"/>
    <mergeCell ref="J35:K35"/>
    <mergeCell ref="A19:A20"/>
    <mergeCell ref="H12:I12"/>
    <mergeCell ref="B19:C19"/>
    <mergeCell ref="J26:K26"/>
    <mergeCell ref="D26:E26"/>
    <mergeCell ref="F26:G26"/>
    <mergeCell ref="H26:I26"/>
    <mergeCell ref="D19:E19"/>
    <mergeCell ref="H19:I19"/>
    <mergeCell ref="F19:G19"/>
    <mergeCell ref="A26:A27"/>
    <mergeCell ref="B26:C26"/>
    <mergeCell ref="L19:M19"/>
    <mergeCell ref="F12:G12"/>
    <mergeCell ref="L12:M12"/>
    <mergeCell ref="J19:K19"/>
    <mergeCell ref="N26:O26"/>
    <mergeCell ref="N19:O19"/>
    <mergeCell ref="L26:M26"/>
    <mergeCell ref="T26:T27"/>
    <mergeCell ref="T43:T44"/>
    <mergeCell ref="T19:T20"/>
    <mergeCell ref="P43:Q43"/>
    <mergeCell ref="R26:S26"/>
    <mergeCell ref="P26:Q26"/>
    <mergeCell ref="P19:Q19"/>
    <mergeCell ref="R19:S19"/>
    <mergeCell ref="A6:T6"/>
    <mergeCell ref="A11:A13"/>
    <mergeCell ref="B11:T11"/>
    <mergeCell ref="B12:C12"/>
    <mergeCell ref="D12:E12"/>
    <mergeCell ref="T12:T13"/>
    <mergeCell ref="J12:K12"/>
    <mergeCell ref="N12:O12"/>
    <mergeCell ref="P12:Q12"/>
    <mergeCell ref="R12:S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54"/>
  <dimension ref="A6:L90"/>
  <sheetViews>
    <sheetView showGridLines="0" topLeftCell="A4" zoomScale="70" zoomScaleNormal="70" workbookViewId="0">
      <selection activeCell="C45" sqref="C45:C46"/>
    </sheetView>
  </sheetViews>
  <sheetFormatPr baseColWidth="10" defaultColWidth="10.83203125" defaultRowHeight="13"/>
  <cols>
    <col min="1" max="1" width="24" style="215" customWidth="1"/>
    <col min="2" max="2" width="19.5" style="215" customWidth="1"/>
    <col min="3" max="3" width="6.5" style="215" customWidth="1"/>
    <col min="4" max="4" width="14.1640625" style="215" customWidth="1"/>
    <col min="5" max="5" width="12.1640625" style="215" customWidth="1"/>
    <col min="6" max="16384" width="10.83203125" style="215"/>
  </cols>
  <sheetData>
    <row r="6" spans="1:6" s="213" customFormat="1" ht="16">
      <c r="A6" s="547" t="s">
        <v>1</v>
      </c>
      <c r="B6" s="547"/>
      <c r="C6" s="547"/>
      <c r="D6" s="547"/>
      <c r="E6" s="547"/>
      <c r="F6" s="547"/>
    </row>
    <row r="7" spans="1:6" ht="15" customHeight="1">
      <c r="A7" s="214" t="s">
        <v>221</v>
      </c>
      <c r="B7" s="214"/>
      <c r="C7" s="214"/>
      <c r="D7" s="214"/>
      <c r="E7" s="214"/>
      <c r="F7" s="214"/>
    </row>
    <row r="8" spans="1:6" ht="15" customHeight="1">
      <c r="A8" s="214" t="s">
        <v>319</v>
      </c>
      <c r="B8" s="214"/>
      <c r="C8" s="214"/>
      <c r="D8" s="214"/>
      <c r="E8" s="214"/>
      <c r="F8" s="214"/>
    </row>
    <row r="9" spans="1:6" ht="15" customHeight="1">
      <c r="A9" s="214" t="s">
        <v>3</v>
      </c>
      <c r="B9" s="214"/>
      <c r="C9" s="214"/>
      <c r="D9" s="214"/>
      <c r="E9" s="214"/>
      <c r="F9" s="214"/>
    </row>
    <row r="10" spans="1:6" ht="15" customHeight="1">
      <c r="A10" s="216" t="s">
        <v>404</v>
      </c>
      <c r="B10" s="216"/>
      <c r="C10" s="216"/>
      <c r="D10" s="216"/>
      <c r="E10" s="216"/>
      <c r="F10" s="214"/>
    </row>
    <row r="11" spans="1:6" ht="14">
      <c r="A11" s="548" t="s">
        <v>13</v>
      </c>
      <c r="B11" s="551"/>
      <c r="C11" s="551"/>
      <c r="D11" s="551"/>
      <c r="E11" s="551"/>
      <c r="F11" s="551"/>
    </row>
    <row r="12" spans="1:6" ht="20.25" customHeight="1">
      <c r="A12" s="549"/>
      <c r="B12" s="514" t="s">
        <v>43</v>
      </c>
      <c r="C12" s="515"/>
      <c r="D12" s="514" t="s">
        <v>42</v>
      </c>
      <c r="E12" s="515"/>
      <c r="F12" s="557" t="s">
        <v>11</v>
      </c>
    </row>
    <row r="13" spans="1:6" ht="17.25" customHeight="1">
      <c r="A13" s="550"/>
      <c r="B13" s="217" t="s">
        <v>29</v>
      </c>
      <c r="C13" s="218" t="s">
        <v>12</v>
      </c>
      <c r="D13" s="217" t="s">
        <v>29</v>
      </c>
      <c r="E13" s="218" t="s">
        <v>12</v>
      </c>
      <c r="F13" s="553"/>
    </row>
    <row r="14" spans="1:6" ht="28">
      <c r="A14" s="219" t="s">
        <v>3</v>
      </c>
      <c r="B14" s="220">
        <v>1323266</v>
      </c>
      <c r="C14" s="221">
        <v>0.10836859996259046</v>
      </c>
      <c r="D14" s="220">
        <v>10887522</v>
      </c>
      <c r="E14" s="221">
        <v>0.89163140003740959</v>
      </c>
      <c r="F14" s="222">
        <v>12210788</v>
      </c>
    </row>
    <row r="15" spans="1:6">
      <c r="A15" s="223" t="s">
        <v>4</v>
      </c>
      <c r="B15" s="224">
        <v>437788</v>
      </c>
      <c r="C15" s="225">
        <v>9.4661879386043146E-2</v>
      </c>
      <c r="D15" s="224">
        <v>4186967</v>
      </c>
      <c r="E15" s="225">
        <v>0.9053381206139568</v>
      </c>
      <c r="F15" s="226">
        <v>4624755</v>
      </c>
    </row>
    <row r="16" spans="1:6">
      <c r="A16" s="227" t="s">
        <v>5</v>
      </c>
      <c r="B16" s="228">
        <v>885479</v>
      </c>
      <c r="C16" s="229">
        <v>0.11672489208458596</v>
      </c>
      <c r="D16" s="228">
        <v>6700555</v>
      </c>
      <c r="E16" s="229">
        <v>0.88327510791541408</v>
      </c>
      <c r="F16" s="230">
        <v>7586034</v>
      </c>
    </row>
    <row r="17" spans="1:6">
      <c r="A17" s="215" t="s">
        <v>30</v>
      </c>
      <c r="B17" s="231"/>
      <c r="C17" s="231"/>
      <c r="D17" s="231"/>
      <c r="E17" s="231"/>
    </row>
    <row r="18" spans="1:6">
      <c r="B18" s="231"/>
      <c r="C18" s="231"/>
      <c r="D18" s="231"/>
      <c r="E18" s="231"/>
    </row>
    <row r="19" spans="1:6">
      <c r="A19" s="554" t="s">
        <v>14</v>
      </c>
      <c r="B19" s="514" t="s">
        <v>43</v>
      </c>
      <c r="C19" s="515"/>
      <c r="D19" s="514" t="s">
        <v>42</v>
      </c>
      <c r="E19" s="515"/>
      <c r="F19" s="557" t="s">
        <v>11</v>
      </c>
    </row>
    <row r="20" spans="1:6">
      <c r="A20" s="555"/>
      <c r="B20" s="217" t="s">
        <v>29</v>
      </c>
      <c r="C20" s="218" t="s">
        <v>12</v>
      </c>
      <c r="D20" s="217" t="s">
        <v>29</v>
      </c>
      <c r="E20" s="218" t="s">
        <v>12</v>
      </c>
      <c r="F20" s="553"/>
    </row>
    <row r="21" spans="1:6" ht="14">
      <c r="A21" s="232" t="s">
        <v>15</v>
      </c>
      <c r="B21" s="233">
        <v>53497</v>
      </c>
      <c r="C21" s="221">
        <v>9.7908305103047405E-2</v>
      </c>
      <c r="D21" s="233">
        <v>492903</v>
      </c>
      <c r="E21" s="221">
        <v>0.90209352506135632</v>
      </c>
      <c r="F21" s="234">
        <v>546399</v>
      </c>
    </row>
    <row r="22" spans="1:6">
      <c r="A22" s="223" t="s">
        <v>16</v>
      </c>
      <c r="B22" s="224">
        <v>927987</v>
      </c>
      <c r="C22" s="225">
        <v>0.12622798562613086</v>
      </c>
      <c r="D22" s="224">
        <v>6423686</v>
      </c>
      <c r="E22" s="225">
        <v>0.87377187835042736</v>
      </c>
      <c r="F22" s="226">
        <v>7351674</v>
      </c>
    </row>
    <row r="23" spans="1:6">
      <c r="A23" s="227" t="s">
        <v>17</v>
      </c>
      <c r="B23" s="228">
        <v>341782</v>
      </c>
      <c r="C23" s="229">
        <v>7.9276886207322067E-2</v>
      </c>
      <c r="D23" s="228">
        <v>3969461</v>
      </c>
      <c r="E23" s="229">
        <v>0.92072288184106488</v>
      </c>
      <c r="F23" s="230">
        <v>4311244</v>
      </c>
    </row>
    <row r="24" spans="1:6">
      <c r="A24" s="215" t="s">
        <v>30</v>
      </c>
    </row>
    <row r="26" spans="1:6">
      <c r="A26" s="554" t="s">
        <v>18</v>
      </c>
      <c r="B26" s="514" t="s">
        <v>43</v>
      </c>
      <c r="C26" s="515"/>
      <c r="D26" s="514" t="s">
        <v>42</v>
      </c>
      <c r="E26" s="515"/>
      <c r="F26" s="557" t="s">
        <v>11</v>
      </c>
    </row>
    <row r="27" spans="1:6">
      <c r="A27" s="555"/>
      <c r="B27" s="217" t="s">
        <v>29</v>
      </c>
      <c r="C27" s="218" t="s">
        <v>12</v>
      </c>
      <c r="D27" s="217" t="s">
        <v>29</v>
      </c>
      <c r="E27" s="218" t="s">
        <v>12</v>
      </c>
      <c r="F27" s="553"/>
    </row>
    <row r="28" spans="1:6" ht="14">
      <c r="A28" s="232" t="s">
        <v>19</v>
      </c>
      <c r="B28" s="233">
        <v>217141</v>
      </c>
      <c r="C28" s="235">
        <v>0.18081190951618839</v>
      </c>
      <c r="D28" s="233">
        <v>983781</v>
      </c>
      <c r="E28" s="235">
        <v>0.81918809048381158</v>
      </c>
      <c r="F28" s="236">
        <v>1200922</v>
      </c>
    </row>
    <row r="29" spans="1:6">
      <c r="A29" s="223" t="s">
        <v>20</v>
      </c>
      <c r="B29" s="224">
        <v>522628</v>
      </c>
      <c r="C29" s="225">
        <v>0.1558889519251821</v>
      </c>
      <c r="D29" s="224">
        <v>2829937</v>
      </c>
      <c r="E29" s="225">
        <v>0.84411074979582801</v>
      </c>
      <c r="F29" s="237">
        <v>3352566</v>
      </c>
    </row>
    <row r="30" spans="1:6">
      <c r="A30" s="238" t="s">
        <v>21</v>
      </c>
      <c r="B30" s="239">
        <v>464661</v>
      </c>
      <c r="C30" s="240">
        <v>0.11249675881909889</v>
      </c>
      <c r="D30" s="239">
        <v>3665777</v>
      </c>
      <c r="E30" s="240">
        <v>0.88750299907588515</v>
      </c>
      <c r="F30" s="236">
        <v>4130439</v>
      </c>
    </row>
    <row r="31" spans="1:6">
      <c r="A31" s="223" t="s">
        <v>22</v>
      </c>
      <c r="B31" s="224">
        <v>80791</v>
      </c>
      <c r="C31" s="225">
        <v>5.3766539378394887E-2</v>
      </c>
      <c r="D31" s="224">
        <v>1421835</v>
      </c>
      <c r="E31" s="225">
        <v>0.94623346062160507</v>
      </c>
      <c r="F31" s="237">
        <v>1502626</v>
      </c>
    </row>
    <row r="32" spans="1:6">
      <c r="A32" s="227" t="s">
        <v>23</v>
      </c>
      <c r="B32" s="228">
        <v>38045</v>
      </c>
      <c r="C32" s="229">
        <v>1.8827792385050005E-2</v>
      </c>
      <c r="D32" s="228">
        <v>1982637</v>
      </c>
      <c r="E32" s="229">
        <v>0.98117171273277404</v>
      </c>
      <c r="F32" s="230">
        <v>2020683</v>
      </c>
    </row>
    <row r="33" spans="1:9">
      <c r="A33" s="215" t="s">
        <v>30</v>
      </c>
    </row>
    <row r="35" spans="1:9">
      <c r="A35" s="554" t="s">
        <v>24</v>
      </c>
      <c r="B35" s="514" t="s">
        <v>43</v>
      </c>
      <c r="C35" s="515"/>
      <c r="D35" s="514" t="s">
        <v>42</v>
      </c>
      <c r="E35" s="515"/>
      <c r="F35" s="557" t="s">
        <v>11</v>
      </c>
    </row>
    <row r="36" spans="1:9">
      <c r="A36" s="555"/>
      <c r="B36" s="217" t="s">
        <v>29</v>
      </c>
      <c r="C36" s="218" t="s">
        <v>12</v>
      </c>
      <c r="D36" s="217" t="s">
        <v>29</v>
      </c>
      <c r="E36" s="218" t="s">
        <v>12</v>
      </c>
      <c r="F36" s="553"/>
    </row>
    <row r="37" spans="1:9" ht="14">
      <c r="A37" s="232" t="s">
        <v>25</v>
      </c>
      <c r="B37" s="233">
        <v>62522</v>
      </c>
      <c r="C37" s="235">
        <v>4.3944720827809959E-2</v>
      </c>
      <c r="D37" s="233">
        <v>1360220</v>
      </c>
      <c r="E37" s="235">
        <v>0.95605527917219002</v>
      </c>
      <c r="F37" s="236">
        <v>1422742</v>
      </c>
    </row>
    <row r="38" spans="1:9">
      <c r="A38" s="223" t="s">
        <v>26</v>
      </c>
      <c r="B38" s="224">
        <v>122221</v>
      </c>
      <c r="C38" s="225">
        <v>4.7248115522282239E-2</v>
      </c>
      <c r="D38" s="224">
        <v>2464570</v>
      </c>
      <c r="E38" s="225">
        <v>0.95275188447771775</v>
      </c>
      <c r="F38" s="237">
        <v>2586791</v>
      </c>
    </row>
    <row r="39" spans="1:9">
      <c r="A39" s="238" t="s">
        <v>27</v>
      </c>
      <c r="B39" s="239">
        <v>255557</v>
      </c>
      <c r="C39" s="240">
        <v>8.3865401604343359E-2</v>
      </c>
      <c r="D39" s="239">
        <v>2791672</v>
      </c>
      <c r="E39" s="240">
        <v>0.91613492656276463</v>
      </c>
      <c r="F39" s="236">
        <v>3047228</v>
      </c>
    </row>
    <row r="40" spans="1:9">
      <c r="A40" s="241" t="s">
        <v>28</v>
      </c>
      <c r="B40" s="242">
        <v>882968</v>
      </c>
      <c r="C40" s="243">
        <v>0.17131613784716301</v>
      </c>
      <c r="D40" s="242">
        <v>4271059</v>
      </c>
      <c r="E40" s="243">
        <v>0.82868386215283696</v>
      </c>
      <c r="F40" s="244">
        <v>5154027</v>
      </c>
    </row>
    <row r="41" spans="1:9">
      <c r="A41" s="215" t="s">
        <v>30</v>
      </c>
    </row>
    <row r="43" spans="1:9">
      <c r="A43" s="554" t="s">
        <v>219</v>
      </c>
      <c r="B43" s="514" t="s">
        <v>43</v>
      </c>
      <c r="C43" s="515"/>
      <c r="D43" s="514" t="s">
        <v>42</v>
      </c>
      <c r="E43" s="515"/>
      <c r="F43" s="557" t="s">
        <v>11</v>
      </c>
    </row>
    <row r="44" spans="1:9">
      <c r="A44" s="555"/>
      <c r="B44" s="217" t="s">
        <v>29</v>
      </c>
      <c r="C44" s="218" t="s">
        <v>12</v>
      </c>
      <c r="D44" s="217" t="s">
        <v>29</v>
      </c>
      <c r="E44" s="218" t="s">
        <v>12</v>
      </c>
      <c r="F44" s="553"/>
    </row>
    <row r="45" spans="1:9" ht="14">
      <c r="A45" s="247" t="s">
        <v>194</v>
      </c>
      <c r="B45" s="248">
        <v>346147</v>
      </c>
      <c r="C45" s="235">
        <v>5.2462802467008317E-2</v>
      </c>
      <c r="D45" s="248">
        <v>6251804</v>
      </c>
      <c r="E45" s="235">
        <v>0.9475371975329917</v>
      </c>
      <c r="F45" s="234">
        <v>6597951</v>
      </c>
    </row>
    <row r="46" spans="1:9">
      <c r="A46" s="249" t="s">
        <v>211</v>
      </c>
      <c r="B46" s="242">
        <v>977119</v>
      </c>
      <c r="C46" s="243">
        <v>0.17408647356051851</v>
      </c>
      <c r="D46" s="242">
        <v>4635718</v>
      </c>
      <c r="E46" s="243">
        <v>0.82591352643948146</v>
      </c>
      <c r="F46" s="244">
        <v>5612837</v>
      </c>
    </row>
    <row r="47" spans="1:9">
      <c r="A47" s="215" t="s">
        <v>30</v>
      </c>
    </row>
    <row r="48" spans="1:9">
      <c r="I48" s="250"/>
    </row>
    <row r="49" spans="1:12">
      <c r="A49" s="554" t="s">
        <v>192</v>
      </c>
      <c r="B49" s="514" t="s">
        <v>43</v>
      </c>
      <c r="C49" s="515"/>
      <c r="D49" s="514" t="s">
        <v>42</v>
      </c>
      <c r="E49" s="515"/>
      <c r="F49" s="557" t="s">
        <v>11</v>
      </c>
    </row>
    <row r="50" spans="1:12">
      <c r="A50" s="555"/>
      <c r="B50" s="245" t="s">
        <v>29</v>
      </c>
      <c r="C50" s="246" t="s">
        <v>12</v>
      </c>
      <c r="D50" s="245" t="s">
        <v>29</v>
      </c>
      <c r="E50" s="246" t="s">
        <v>12</v>
      </c>
      <c r="F50" s="553"/>
      <c r="J50" s="251"/>
    </row>
    <row r="51" spans="1:12" ht="14">
      <c r="A51" s="247" t="s">
        <v>173</v>
      </c>
      <c r="B51" s="112">
        <v>14332</v>
      </c>
      <c r="C51" s="111">
        <v>9.6729996962845483E-2</v>
      </c>
      <c r="D51" s="112">
        <v>133833</v>
      </c>
      <c r="E51" s="111">
        <v>0.90327000303715455</v>
      </c>
      <c r="F51" s="110">
        <v>148165</v>
      </c>
      <c r="J51" s="251"/>
      <c r="K51" s="251"/>
      <c r="L51" s="251"/>
    </row>
    <row r="52" spans="1:12">
      <c r="A52" s="252" t="s">
        <v>185</v>
      </c>
      <c r="B52" s="127">
        <v>142230</v>
      </c>
      <c r="C52" s="82">
        <v>0.1845290377322506</v>
      </c>
      <c r="D52" s="127">
        <v>628543</v>
      </c>
      <c r="E52" s="82">
        <v>0.8154709622677494</v>
      </c>
      <c r="F52" s="16">
        <v>770773</v>
      </c>
      <c r="J52" s="251"/>
    </row>
    <row r="53" spans="1:12">
      <c r="A53" s="254" t="s">
        <v>216</v>
      </c>
      <c r="B53" s="125">
        <v>416180</v>
      </c>
      <c r="C53" s="124">
        <v>9.70719346465964E-2</v>
      </c>
      <c r="D53" s="125">
        <v>3871157</v>
      </c>
      <c r="E53" s="124">
        <v>0.90292829859847701</v>
      </c>
      <c r="F53" s="123">
        <v>4287336</v>
      </c>
      <c r="J53" s="251"/>
      <c r="K53" s="251"/>
      <c r="L53" s="251"/>
    </row>
    <row r="54" spans="1:12">
      <c r="A54" s="252" t="s">
        <v>184</v>
      </c>
      <c r="B54" s="127">
        <v>24065</v>
      </c>
      <c r="C54" s="82">
        <v>4.5289190252238112E-2</v>
      </c>
      <c r="D54" s="127">
        <v>507299</v>
      </c>
      <c r="E54" s="82">
        <v>0.95471269170040063</v>
      </c>
      <c r="F54" s="16">
        <v>531363</v>
      </c>
      <c r="K54" s="251"/>
      <c r="L54" s="251"/>
    </row>
    <row r="55" spans="1:12" ht="14">
      <c r="A55" s="131" t="s">
        <v>213</v>
      </c>
      <c r="B55" s="130">
        <v>145103</v>
      </c>
      <c r="C55" s="124">
        <v>0.11297706714171594</v>
      </c>
      <c r="D55" s="130">
        <v>1139255</v>
      </c>
      <c r="E55" s="124">
        <v>0.88702293285828404</v>
      </c>
      <c r="F55" s="129">
        <v>1284358</v>
      </c>
      <c r="J55" s="251"/>
      <c r="K55" s="251"/>
      <c r="L55" s="251"/>
    </row>
    <row r="56" spans="1:12">
      <c r="A56" s="252" t="s">
        <v>175</v>
      </c>
      <c r="B56" s="127">
        <v>13722</v>
      </c>
      <c r="C56" s="82">
        <v>3.2203481317897319E-2</v>
      </c>
      <c r="D56" s="127">
        <v>412381</v>
      </c>
      <c r="E56" s="82">
        <v>0.9677965186821027</v>
      </c>
      <c r="F56" s="16">
        <v>426103</v>
      </c>
      <c r="J56" s="251"/>
      <c r="K56" s="251"/>
      <c r="L56" s="251"/>
    </row>
    <row r="57" spans="1:12">
      <c r="A57" s="254" t="s">
        <v>215</v>
      </c>
      <c r="B57" s="125">
        <v>31116</v>
      </c>
      <c r="C57" s="124">
        <v>8.0598244327998281E-2</v>
      </c>
      <c r="D57" s="125">
        <v>354947</v>
      </c>
      <c r="E57" s="124">
        <v>0.91940175567200177</v>
      </c>
      <c r="F57" s="123">
        <v>386063</v>
      </c>
      <c r="J57" s="251"/>
      <c r="K57" s="251"/>
      <c r="L57" s="251"/>
    </row>
    <row r="58" spans="1:12">
      <c r="A58" s="252" t="s">
        <v>176</v>
      </c>
      <c r="B58" s="127">
        <v>10447</v>
      </c>
      <c r="C58" s="82">
        <v>0.12974255163249337</v>
      </c>
      <c r="D58" s="127">
        <v>70073</v>
      </c>
      <c r="E58" s="82">
        <v>0.87024502924702873</v>
      </c>
      <c r="F58" s="16">
        <v>80521</v>
      </c>
      <c r="J58" s="251"/>
      <c r="K58" s="251"/>
      <c r="L58" s="251"/>
    </row>
    <row r="59" spans="1:12" ht="14">
      <c r="A59" s="131" t="s">
        <v>189</v>
      </c>
      <c r="B59" s="130">
        <v>14996</v>
      </c>
      <c r="C59" s="124">
        <v>5.6051012551300357E-2</v>
      </c>
      <c r="D59" s="130">
        <v>252546</v>
      </c>
      <c r="E59" s="124">
        <v>0.94394898744869959</v>
      </c>
      <c r="F59" s="129">
        <v>267542</v>
      </c>
      <c r="J59" s="251"/>
      <c r="K59" s="251"/>
      <c r="L59" s="251"/>
    </row>
    <row r="60" spans="1:12">
      <c r="A60" s="252" t="s">
        <v>186</v>
      </c>
      <c r="B60" s="127">
        <v>18833</v>
      </c>
      <c r="C60" s="82">
        <v>8.6774022623079233E-2</v>
      </c>
      <c r="D60" s="127">
        <v>198202</v>
      </c>
      <c r="E60" s="82">
        <v>0.91322597737692079</v>
      </c>
      <c r="F60" s="16">
        <v>217035</v>
      </c>
      <c r="J60" s="251"/>
      <c r="K60" s="251"/>
      <c r="L60" s="251"/>
    </row>
    <row r="61" spans="1:12">
      <c r="A61" s="254" t="s">
        <v>217</v>
      </c>
      <c r="B61" s="125">
        <v>53409</v>
      </c>
      <c r="C61" s="124">
        <v>2.8638301294940882E-2</v>
      </c>
      <c r="D61" s="125">
        <v>1811541</v>
      </c>
      <c r="E61" s="124">
        <v>0.97136169870505906</v>
      </c>
      <c r="F61" s="123">
        <v>1864950</v>
      </c>
      <c r="J61" s="251"/>
      <c r="K61" s="251"/>
      <c r="L61" s="251"/>
    </row>
    <row r="62" spans="1:12">
      <c r="A62" s="252" t="s">
        <v>188</v>
      </c>
      <c r="B62" s="127">
        <v>28842</v>
      </c>
      <c r="C62" s="82">
        <v>0.18369881597635773</v>
      </c>
      <c r="D62" s="127">
        <v>128166</v>
      </c>
      <c r="E62" s="82">
        <v>0.81630755316641934</v>
      </c>
      <c r="F62" s="16">
        <v>157007</v>
      </c>
      <c r="J62" s="251"/>
      <c r="K62" s="251"/>
      <c r="L62" s="251"/>
    </row>
    <row r="63" spans="1:12" ht="14">
      <c r="A63" s="131" t="s">
        <v>177</v>
      </c>
      <c r="B63" s="130">
        <v>22032</v>
      </c>
      <c r="C63" s="124">
        <v>0.13550315509797409</v>
      </c>
      <c r="D63" s="130">
        <v>140562</v>
      </c>
      <c r="E63" s="124">
        <v>0.86449684490202594</v>
      </c>
      <c r="F63" s="129">
        <v>162594</v>
      </c>
      <c r="J63" s="251"/>
      <c r="K63" s="251"/>
      <c r="L63" s="251"/>
    </row>
    <row r="64" spans="1:12">
      <c r="A64" s="252" t="s">
        <v>178</v>
      </c>
      <c r="B64" s="127">
        <v>30656</v>
      </c>
      <c r="C64" s="82">
        <v>0.16433480213995474</v>
      </c>
      <c r="D64" s="127">
        <v>155890</v>
      </c>
      <c r="E64" s="82">
        <v>0.83566519786004523</v>
      </c>
      <c r="F64" s="16">
        <v>186546</v>
      </c>
      <c r="J64" s="251"/>
      <c r="K64" s="251"/>
      <c r="L64" s="251"/>
    </row>
    <row r="65" spans="1:12">
      <c r="A65" s="254" t="s">
        <v>214</v>
      </c>
      <c r="B65" s="125">
        <v>28141</v>
      </c>
      <c r="C65" s="124">
        <v>8.6482582707171282E-2</v>
      </c>
      <c r="D65" s="125">
        <v>297254</v>
      </c>
      <c r="E65" s="124">
        <v>0.91351741729282876</v>
      </c>
      <c r="F65" s="123">
        <v>325395</v>
      </c>
      <c r="J65" s="251"/>
      <c r="K65" s="251"/>
      <c r="L65" s="251"/>
    </row>
    <row r="66" spans="1:12">
      <c r="A66" s="252" t="s">
        <v>171</v>
      </c>
      <c r="B66" s="127">
        <v>12456</v>
      </c>
      <c r="C66" s="82">
        <v>0.10049375544583213</v>
      </c>
      <c r="D66" s="127">
        <v>111491</v>
      </c>
      <c r="E66" s="82">
        <v>0.8994981766547262</v>
      </c>
      <c r="F66" s="16">
        <v>123948</v>
      </c>
      <c r="J66" s="251"/>
      <c r="K66" s="251"/>
      <c r="L66" s="258"/>
    </row>
    <row r="67" spans="1:12" ht="14">
      <c r="A67" s="131" t="s">
        <v>172</v>
      </c>
      <c r="B67" s="130">
        <v>17411</v>
      </c>
      <c r="C67" s="124">
        <v>0.38996147643791435</v>
      </c>
      <c r="D67" s="130">
        <v>27237</v>
      </c>
      <c r="E67" s="124">
        <v>0.61003852356208565</v>
      </c>
      <c r="F67" s="129">
        <v>44648</v>
      </c>
      <c r="J67" s="251"/>
      <c r="K67" s="251"/>
      <c r="L67" s="251"/>
    </row>
    <row r="68" spans="1:12">
      <c r="A68" s="252" t="s">
        <v>179</v>
      </c>
      <c r="B68" s="127">
        <v>24946</v>
      </c>
      <c r="C68" s="82">
        <v>0.23277470886831891</v>
      </c>
      <c r="D68" s="127">
        <v>82221</v>
      </c>
      <c r="E68" s="82">
        <v>0.76721595998805614</v>
      </c>
      <c r="F68" s="16">
        <v>107168</v>
      </c>
      <c r="J68" s="251"/>
      <c r="K68" s="251"/>
      <c r="L68" s="251"/>
    </row>
    <row r="69" spans="1:12">
      <c r="A69" s="254" t="s">
        <v>187</v>
      </c>
      <c r="B69" s="125">
        <v>41854</v>
      </c>
      <c r="C69" s="124">
        <v>0.19948239622902297</v>
      </c>
      <c r="D69" s="125">
        <v>167960</v>
      </c>
      <c r="E69" s="124">
        <v>0.80052236991988102</v>
      </c>
      <c r="F69" s="123">
        <v>209813</v>
      </c>
      <c r="J69" s="251"/>
      <c r="K69" s="251"/>
      <c r="L69" s="251"/>
    </row>
    <row r="70" spans="1:12">
      <c r="A70" s="252" t="s">
        <v>180</v>
      </c>
      <c r="B70" s="127">
        <v>26336</v>
      </c>
      <c r="C70" s="82">
        <v>0.21713249237364993</v>
      </c>
      <c r="D70" s="127">
        <v>94954</v>
      </c>
      <c r="E70" s="82">
        <v>0.78286750762635005</v>
      </c>
      <c r="F70" s="16">
        <v>121290</v>
      </c>
      <c r="J70" s="251"/>
    </row>
    <row r="71" spans="1:12" ht="14">
      <c r="A71" s="131" t="s">
        <v>181</v>
      </c>
      <c r="B71" s="130">
        <v>1975</v>
      </c>
      <c r="C71" s="124">
        <v>2.0167260622274866E-2</v>
      </c>
      <c r="D71" s="130">
        <v>95955</v>
      </c>
      <c r="E71" s="124">
        <v>0.97982252810652393</v>
      </c>
      <c r="F71" s="129">
        <v>97931</v>
      </c>
      <c r="J71" s="251"/>
      <c r="K71" s="251"/>
      <c r="L71" s="251"/>
    </row>
    <row r="72" spans="1:12">
      <c r="A72" s="252" t="s">
        <v>182</v>
      </c>
      <c r="B72" s="127">
        <v>15512</v>
      </c>
      <c r="C72" s="82">
        <v>8.4248029849611397E-2</v>
      </c>
      <c r="D72" s="127">
        <v>168611</v>
      </c>
      <c r="E72" s="82">
        <v>0.91575197015038856</v>
      </c>
      <c r="F72" s="16">
        <v>184123</v>
      </c>
      <c r="J72" s="251"/>
      <c r="K72" s="251"/>
      <c r="L72" s="251"/>
    </row>
    <row r="73" spans="1:12">
      <c r="A73" s="254" t="s">
        <v>183</v>
      </c>
      <c r="B73" s="125">
        <v>37562</v>
      </c>
      <c r="C73" s="124">
        <v>0.15030932620509169</v>
      </c>
      <c r="D73" s="125">
        <v>212335</v>
      </c>
      <c r="E73" s="124">
        <v>0.84968667216224214</v>
      </c>
      <c r="F73" s="123">
        <v>249898</v>
      </c>
    </row>
    <row r="74" spans="1:12">
      <c r="A74" s="259" t="s">
        <v>212</v>
      </c>
      <c r="B74" s="119">
        <v>1172156</v>
      </c>
      <c r="C74" s="118">
        <v>9.5806881647659048E-2</v>
      </c>
      <c r="D74" s="119">
        <v>11062413</v>
      </c>
      <c r="E74" s="118">
        <v>0.90419303661673434</v>
      </c>
      <c r="F74" s="117">
        <v>12234570</v>
      </c>
    </row>
    <row r="75" spans="1:12">
      <c r="A75" s="215" t="s">
        <v>405</v>
      </c>
      <c r="K75" s="258"/>
      <c r="L75" s="258"/>
    </row>
    <row r="76" spans="1:12" ht="15">
      <c r="A76" s="28" t="s">
        <v>406</v>
      </c>
    </row>
    <row r="88" spans="3:5">
      <c r="C88" s="251"/>
    </row>
    <row r="90" spans="3:5">
      <c r="D90" s="258"/>
      <c r="E90" s="258"/>
    </row>
  </sheetData>
  <mergeCells count="26"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  <mergeCell ref="A19:A20"/>
    <mergeCell ref="B19:C19"/>
    <mergeCell ref="D19:E19"/>
    <mergeCell ref="F19:F20"/>
    <mergeCell ref="A26:A27"/>
    <mergeCell ref="B26:C26"/>
    <mergeCell ref="D26:E26"/>
    <mergeCell ref="F26:F27"/>
    <mergeCell ref="A6:F6"/>
    <mergeCell ref="A11:A13"/>
    <mergeCell ref="B11:F11"/>
    <mergeCell ref="B12:C12"/>
    <mergeCell ref="D12:E12"/>
    <mergeCell ref="F12:F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55"/>
  <dimension ref="A6:R76"/>
  <sheetViews>
    <sheetView showGridLines="0" topLeftCell="A40" zoomScale="80" zoomScaleNormal="80" zoomScalePageLayoutView="90" workbookViewId="0">
      <selection activeCell="A77" sqref="A77"/>
    </sheetView>
  </sheetViews>
  <sheetFormatPr baseColWidth="10" defaultColWidth="10.83203125" defaultRowHeight="13"/>
  <cols>
    <col min="1" max="1" width="24" style="265" customWidth="1"/>
    <col min="2" max="2" width="19.5" style="265" customWidth="1"/>
    <col min="3" max="3" width="7.6640625" style="265" customWidth="1"/>
    <col min="4" max="4" width="14.1640625" style="265" customWidth="1"/>
    <col min="5" max="5" width="12.1640625" style="265" customWidth="1"/>
    <col min="6" max="6" width="12.83203125" style="265" customWidth="1"/>
    <col min="7" max="7" width="14.5" style="265" customWidth="1"/>
    <col min="8" max="8" width="13.1640625" style="265" customWidth="1"/>
    <col min="9" max="16384" width="10.83203125" style="265"/>
  </cols>
  <sheetData>
    <row r="6" spans="1:10" s="263" customFormat="1" ht="16">
      <c r="A6" s="590" t="s">
        <v>1</v>
      </c>
      <c r="B6" s="590"/>
      <c r="C6" s="590"/>
      <c r="D6" s="590"/>
      <c r="E6" s="590"/>
      <c r="F6" s="590"/>
      <c r="G6" s="590"/>
      <c r="H6" s="590"/>
      <c r="I6" s="590"/>
      <c r="J6" s="590"/>
    </row>
    <row r="7" spans="1:10" ht="15" customHeight="1">
      <c r="A7" s="264" t="s">
        <v>222</v>
      </c>
      <c r="B7" s="264"/>
      <c r="C7" s="264"/>
      <c r="D7" s="264"/>
      <c r="E7" s="264"/>
      <c r="F7" s="264"/>
      <c r="G7" s="264"/>
      <c r="H7" s="264"/>
      <c r="I7" s="264"/>
      <c r="J7" s="264"/>
    </row>
    <row r="8" spans="1:10" ht="15" customHeight="1">
      <c r="A8" s="264" t="s">
        <v>320</v>
      </c>
      <c r="B8" s="264"/>
      <c r="C8" s="264"/>
      <c r="D8" s="264"/>
      <c r="E8" s="264"/>
      <c r="F8" s="264"/>
      <c r="G8" s="264"/>
      <c r="H8" s="264"/>
      <c r="I8" s="264"/>
      <c r="J8" s="264"/>
    </row>
    <row r="9" spans="1:10" ht="15" customHeight="1">
      <c r="A9" s="264" t="s">
        <v>3</v>
      </c>
      <c r="B9" s="264"/>
      <c r="C9" s="264"/>
      <c r="D9" s="264"/>
      <c r="E9" s="264"/>
      <c r="F9" s="264"/>
      <c r="G9" s="264"/>
      <c r="H9" s="264"/>
      <c r="I9" s="264"/>
      <c r="J9" s="264"/>
    </row>
    <row r="10" spans="1:10" ht="15" customHeight="1">
      <c r="A10" s="266" t="s">
        <v>404</v>
      </c>
      <c r="B10" s="266"/>
      <c r="C10" s="266"/>
      <c r="D10" s="266"/>
      <c r="E10" s="266"/>
      <c r="F10" s="266"/>
      <c r="G10" s="266"/>
      <c r="H10" s="266"/>
      <c r="I10" s="264"/>
      <c r="J10" s="264"/>
    </row>
    <row r="11" spans="1:10" ht="14">
      <c r="A11" s="591" t="s">
        <v>13</v>
      </c>
      <c r="B11" s="594"/>
      <c r="C11" s="594"/>
      <c r="D11" s="594"/>
      <c r="E11" s="594"/>
      <c r="F11" s="594"/>
      <c r="G11" s="594"/>
      <c r="H11" s="594"/>
      <c r="I11" s="594"/>
      <c r="J11" s="594"/>
    </row>
    <row r="12" spans="1:10" ht="20.25" customHeight="1">
      <c r="A12" s="592"/>
      <c r="B12" s="587" t="s">
        <v>223</v>
      </c>
      <c r="C12" s="588"/>
      <c r="D12" s="587" t="s">
        <v>224</v>
      </c>
      <c r="E12" s="588"/>
      <c r="F12" s="587" t="s">
        <v>225</v>
      </c>
      <c r="G12" s="588"/>
      <c r="H12" s="587" t="s">
        <v>226</v>
      </c>
      <c r="I12" s="588"/>
      <c r="J12" s="597" t="s">
        <v>11</v>
      </c>
    </row>
    <row r="13" spans="1:10" ht="17.25" customHeight="1">
      <c r="A13" s="593"/>
      <c r="B13" s="267" t="s">
        <v>29</v>
      </c>
      <c r="C13" s="268" t="s">
        <v>12</v>
      </c>
      <c r="D13" s="267" t="s">
        <v>29</v>
      </c>
      <c r="E13" s="268" t="s">
        <v>12</v>
      </c>
      <c r="F13" s="267" t="s">
        <v>29</v>
      </c>
      <c r="G13" s="268" t="s">
        <v>12</v>
      </c>
      <c r="H13" s="267" t="s">
        <v>29</v>
      </c>
      <c r="I13" s="268" t="s">
        <v>12</v>
      </c>
      <c r="J13" s="598"/>
    </row>
    <row r="14" spans="1:10" ht="28">
      <c r="A14" s="269" t="s">
        <v>3</v>
      </c>
      <c r="B14" s="38">
        <v>664698</v>
      </c>
      <c r="C14" s="52">
        <v>0.50231623876076315</v>
      </c>
      <c r="D14" s="38">
        <v>6951</v>
      </c>
      <c r="E14" s="52">
        <v>5.2529121129085161E-3</v>
      </c>
      <c r="F14" s="38">
        <v>99676</v>
      </c>
      <c r="G14" s="52">
        <v>7.5325747053124614E-2</v>
      </c>
      <c r="H14" s="38">
        <v>681362</v>
      </c>
      <c r="I14" s="52">
        <v>0.51490932284211943</v>
      </c>
      <c r="J14" s="40">
        <v>1323266</v>
      </c>
    </row>
    <row r="15" spans="1:10">
      <c r="A15" s="272" t="s">
        <v>4</v>
      </c>
      <c r="B15" s="42">
        <v>160378</v>
      </c>
      <c r="C15" s="43">
        <v>0.36633713121419498</v>
      </c>
      <c r="D15" s="42">
        <v>0</v>
      </c>
      <c r="E15" s="43">
        <v>0</v>
      </c>
      <c r="F15" s="42">
        <v>33842</v>
      </c>
      <c r="G15" s="43">
        <v>7.7302255886410778E-2</v>
      </c>
      <c r="H15" s="42">
        <v>284577</v>
      </c>
      <c r="I15" s="43">
        <v>0.65003380631721286</v>
      </c>
      <c r="J15" s="44">
        <v>437788</v>
      </c>
    </row>
    <row r="16" spans="1:10">
      <c r="A16" s="275" t="s">
        <v>5</v>
      </c>
      <c r="B16" s="46">
        <v>504321</v>
      </c>
      <c r="C16" s="47">
        <v>0.56954597455162681</v>
      </c>
      <c r="D16" s="46">
        <v>6951</v>
      </c>
      <c r="E16" s="47">
        <v>7.8499885372775632E-3</v>
      </c>
      <c r="F16" s="46">
        <v>65834</v>
      </c>
      <c r="G16" s="47">
        <v>7.4348459986064042E-2</v>
      </c>
      <c r="H16" s="46">
        <v>396785</v>
      </c>
      <c r="I16" s="47">
        <v>0.44810210067093631</v>
      </c>
      <c r="J16" s="48">
        <v>885479</v>
      </c>
    </row>
    <row r="17" spans="1:10" ht="15">
      <c r="A17" s="265" t="s">
        <v>30</v>
      </c>
      <c r="B17" s="30"/>
      <c r="C17" s="30"/>
      <c r="D17" s="30"/>
      <c r="E17" s="30"/>
      <c r="F17" s="30"/>
      <c r="G17" s="30"/>
      <c r="H17" s="30"/>
      <c r="I17" s="30"/>
      <c r="J17" s="30"/>
    </row>
    <row r="18" spans="1:10" ht="15">
      <c r="B18" s="30"/>
      <c r="C18" s="30"/>
      <c r="D18" s="30"/>
      <c r="E18" s="30"/>
      <c r="F18" s="30"/>
      <c r="G18" s="30"/>
      <c r="H18" s="30"/>
      <c r="I18" s="30"/>
      <c r="J18" s="30"/>
    </row>
    <row r="19" spans="1:10">
      <c r="A19" s="599" t="s">
        <v>14</v>
      </c>
      <c r="B19" s="587" t="s">
        <v>223</v>
      </c>
      <c r="C19" s="588"/>
      <c r="D19" s="587" t="s">
        <v>224</v>
      </c>
      <c r="E19" s="588"/>
      <c r="F19" s="587" t="s">
        <v>225</v>
      </c>
      <c r="G19" s="588"/>
      <c r="H19" s="587" t="s">
        <v>226</v>
      </c>
      <c r="I19" s="588"/>
      <c r="J19" s="595" t="s">
        <v>11</v>
      </c>
    </row>
    <row r="20" spans="1:10">
      <c r="A20" s="599"/>
      <c r="B20" s="290" t="s">
        <v>29</v>
      </c>
      <c r="C20" s="291" t="s">
        <v>12</v>
      </c>
      <c r="D20" s="290" t="s">
        <v>29</v>
      </c>
      <c r="E20" s="291" t="s">
        <v>12</v>
      </c>
      <c r="F20" s="290" t="s">
        <v>29</v>
      </c>
      <c r="G20" s="291" t="s">
        <v>12</v>
      </c>
      <c r="H20" s="290" t="s">
        <v>29</v>
      </c>
      <c r="I20" s="291" t="s">
        <v>12</v>
      </c>
      <c r="J20" s="596"/>
    </row>
    <row r="21" spans="1:10" ht="14">
      <c r="A21" s="279" t="s">
        <v>15</v>
      </c>
      <c r="B21" s="51">
        <v>30467</v>
      </c>
      <c r="C21" s="52">
        <v>0.56950857057405091</v>
      </c>
      <c r="D21" s="51">
        <v>0</v>
      </c>
      <c r="E21" s="52">
        <v>0</v>
      </c>
      <c r="F21" s="51">
        <v>1518</v>
      </c>
      <c r="G21" s="52">
        <v>2.8375422920911452E-2</v>
      </c>
      <c r="H21" s="51">
        <v>23580</v>
      </c>
      <c r="I21" s="52">
        <v>0.4407723797596127</v>
      </c>
      <c r="J21" s="54">
        <v>53497</v>
      </c>
    </row>
    <row r="22" spans="1:10">
      <c r="A22" s="272" t="s">
        <v>16</v>
      </c>
      <c r="B22" s="42">
        <v>372505</v>
      </c>
      <c r="C22" s="43">
        <v>0.40141187322667238</v>
      </c>
      <c r="D22" s="42">
        <v>6951</v>
      </c>
      <c r="E22" s="43">
        <v>7.4904066544035641E-3</v>
      </c>
      <c r="F22" s="42">
        <v>75219</v>
      </c>
      <c r="G22" s="43">
        <v>8.1056092380604475E-2</v>
      </c>
      <c r="H22" s="42">
        <v>577406</v>
      </c>
      <c r="I22" s="43">
        <v>0.62221345773162773</v>
      </c>
      <c r="J22" s="44">
        <v>927987</v>
      </c>
    </row>
    <row r="23" spans="1:10">
      <c r="A23" s="275" t="s">
        <v>17</v>
      </c>
      <c r="B23" s="46">
        <v>261727</v>
      </c>
      <c r="C23" s="47">
        <v>0.76577174924366997</v>
      </c>
      <c r="D23" s="46">
        <v>0</v>
      </c>
      <c r="E23" s="47">
        <v>0</v>
      </c>
      <c r="F23" s="46">
        <v>22939</v>
      </c>
      <c r="G23" s="47">
        <v>6.7115880883136039E-2</v>
      </c>
      <c r="H23" s="46">
        <v>80377</v>
      </c>
      <c r="I23" s="47">
        <v>0.23517037175743602</v>
      </c>
      <c r="J23" s="48">
        <v>341782</v>
      </c>
    </row>
    <row r="24" spans="1:10" ht="15">
      <c r="A24" s="265" t="s">
        <v>30</v>
      </c>
      <c r="B24" s="30"/>
      <c r="C24" s="30"/>
      <c r="D24" s="30"/>
      <c r="E24" s="30"/>
      <c r="F24" s="30"/>
      <c r="G24" s="30"/>
      <c r="H24" s="30"/>
      <c r="I24" s="30"/>
      <c r="J24" s="30"/>
    </row>
    <row r="25" spans="1:10" ht="15">
      <c r="B25" s="30"/>
      <c r="C25" s="30"/>
      <c r="D25" s="30"/>
      <c r="E25" s="30"/>
      <c r="F25" s="30"/>
      <c r="G25" s="30"/>
      <c r="H25" s="30"/>
      <c r="I25" s="30"/>
      <c r="J25" s="30"/>
    </row>
    <row r="26" spans="1:10">
      <c r="A26" s="599" t="s">
        <v>18</v>
      </c>
      <c r="B26" s="587" t="s">
        <v>223</v>
      </c>
      <c r="C26" s="588"/>
      <c r="D26" s="587" t="s">
        <v>224</v>
      </c>
      <c r="E26" s="588"/>
      <c r="F26" s="587" t="s">
        <v>225</v>
      </c>
      <c r="G26" s="588"/>
      <c r="H26" s="587" t="s">
        <v>226</v>
      </c>
      <c r="I26" s="588"/>
      <c r="J26" s="595" t="s">
        <v>11</v>
      </c>
    </row>
    <row r="27" spans="1:10">
      <c r="A27" s="599"/>
      <c r="B27" s="290" t="s">
        <v>29</v>
      </c>
      <c r="C27" s="291" t="s">
        <v>12</v>
      </c>
      <c r="D27" s="290" t="s">
        <v>29</v>
      </c>
      <c r="E27" s="291" t="s">
        <v>12</v>
      </c>
      <c r="F27" s="290" t="s">
        <v>29</v>
      </c>
      <c r="G27" s="291" t="s">
        <v>12</v>
      </c>
      <c r="H27" s="290" t="s">
        <v>29</v>
      </c>
      <c r="I27" s="291" t="s">
        <v>12</v>
      </c>
      <c r="J27" s="596"/>
    </row>
    <row r="28" spans="1:10" ht="14">
      <c r="A28" s="279" t="s">
        <v>19</v>
      </c>
      <c r="B28" s="51">
        <v>152229</v>
      </c>
      <c r="C28" s="52">
        <v>0.70106060117619429</v>
      </c>
      <c r="D28" s="51">
        <v>0</v>
      </c>
      <c r="E28" s="52">
        <v>0</v>
      </c>
      <c r="F28" s="51">
        <v>9139</v>
      </c>
      <c r="G28" s="52">
        <v>4.2087859961960204E-2</v>
      </c>
      <c r="H28" s="51">
        <v>80852</v>
      </c>
      <c r="I28" s="52">
        <v>0.37234792139669615</v>
      </c>
      <c r="J28" s="54">
        <v>217141</v>
      </c>
    </row>
    <row r="29" spans="1:10">
      <c r="A29" s="272" t="s">
        <v>20</v>
      </c>
      <c r="B29" s="42">
        <v>265731</v>
      </c>
      <c r="C29" s="43">
        <v>0.50845151809700206</v>
      </c>
      <c r="D29" s="42">
        <v>6951</v>
      </c>
      <c r="E29" s="43">
        <v>1.3300091078166498E-2</v>
      </c>
      <c r="F29" s="42">
        <v>49210</v>
      </c>
      <c r="G29" s="43">
        <v>9.4158751540292518E-2</v>
      </c>
      <c r="H29" s="42">
        <v>255046</v>
      </c>
      <c r="I29" s="43">
        <v>0.48800676580665409</v>
      </c>
      <c r="J29" s="44">
        <v>522628</v>
      </c>
    </row>
    <row r="30" spans="1:10">
      <c r="A30" s="281" t="s">
        <v>21</v>
      </c>
      <c r="B30" s="56">
        <v>196232</v>
      </c>
      <c r="C30" s="57">
        <v>0.42231218027766482</v>
      </c>
      <c r="D30" s="56">
        <v>0</v>
      </c>
      <c r="E30" s="57">
        <v>0</v>
      </c>
      <c r="F30" s="56">
        <v>18117</v>
      </c>
      <c r="G30" s="57">
        <v>3.8989715082608609E-2</v>
      </c>
      <c r="H30" s="56">
        <v>279022</v>
      </c>
      <c r="I30" s="57">
        <v>0.60048508482528118</v>
      </c>
      <c r="J30" s="107">
        <v>464661</v>
      </c>
    </row>
    <row r="31" spans="1:10">
      <c r="A31" s="272" t="s">
        <v>22</v>
      </c>
      <c r="B31" s="42">
        <v>35962</v>
      </c>
      <c r="C31" s="43">
        <v>0.44512383805126809</v>
      </c>
      <c r="D31" s="42">
        <v>0</v>
      </c>
      <c r="E31" s="43">
        <v>0</v>
      </c>
      <c r="F31" s="42">
        <v>15390</v>
      </c>
      <c r="G31" s="43">
        <v>0.19049151514401358</v>
      </c>
      <c r="H31" s="42">
        <v>47648</v>
      </c>
      <c r="I31" s="43">
        <v>0.58976866235100445</v>
      </c>
      <c r="J31" s="44">
        <v>80791</v>
      </c>
    </row>
    <row r="32" spans="1:10">
      <c r="A32" s="275" t="s">
        <v>23</v>
      </c>
      <c r="B32" s="46">
        <v>14544</v>
      </c>
      <c r="C32" s="47">
        <v>0.38228413720594034</v>
      </c>
      <c r="D32" s="46">
        <v>0</v>
      </c>
      <c r="E32" s="47">
        <v>0</v>
      </c>
      <c r="F32" s="46">
        <v>7820</v>
      </c>
      <c r="G32" s="47">
        <v>0.20554606387173086</v>
      </c>
      <c r="H32" s="46">
        <v>18794</v>
      </c>
      <c r="I32" s="47">
        <v>0.4939939545275332</v>
      </c>
      <c r="J32" s="48">
        <v>38045</v>
      </c>
    </row>
    <row r="33" spans="1:18" ht="15">
      <c r="A33" s="265" t="s">
        <v>30</v>
      </c>
      <c r="B33" s="30"/>
      <c r="C33" s="30"/>
      <c r="D33" s="30"/>
      <c r="E33" s="30"/>
      <c r="F33" s="30"/>
      <c r="G33" s="30"/>
      <c r="H33" s="30"/>
      <c r="I33" s="30"/>
      <c r="J33" s="30"/>
    </row>
    <row r="34" spans="1:18" ht="15">
      <c r="B34" s="30"/>
      <c r="C34" s="30"/>
      <c r="D34" s="30"/>
      <c r="E34" s="30"/>
      <c r="F34" s="30"/>
      <c r="G34" s="30"/>
      <c r="H34" s="30"/>
      <c r="I34" s="30"/>
      <c r="J34" s="30"/>
      <c r="R34" s="280"/>
    </row>
    <row r="35" spans="1:18">
      <c r="A35" s="599" t="s">
        <v>24</v>
      </c>
      <c r="B35" s="587" t="s">
        <v>223</v>
      </c>
      <c r="C35" s="588"/>
      <c r="D35" s="587" t="s">
        <v>224</v>
      </c>
      <c r="E35" s="588"/>
      <c r="F35" s="587" t="s">
        <v>225</v>
      </c>
      <c r="G35" s="588"/>
      <c r="H35" s="587" t="s">
        <v>226</v>
      </c>
      <c r="I35" s="588"/>
      <c r="J35" s="595" t="s">
        <v>11</v>
      </c>
    </row>
    <row r="36" spans="1:18">
      <c r="A36" s="599"/>
      <c r="B36" s="290" t="s">
        <v>29</v>
      </c>
      <c r="C36" s="291" t="s">
        <v>12</v>
      </c>
      <c r="D36" s="290" t="s">
        <v>29</v>
      </c>
      <c r="E36" s="291" t="s">
        <v>12</v>
      </c>
      <c r="F36" s="290" t="s">
        <v>29</v>
      </c>
      <c r="G36" s="291" t="s">
        <v>12</v>
      </c>
      <c r="H36" s="290" t="s">
        <v>29</v>
      </c>
      <c r="I36" s="291" t="s">
        <v>12</v>
      </c>
      <c r="J36" s="596"/>
    </row>
    <row r="37" spans="1:18" ht="14">
      <c r="A37" s="279" t="s">
        <v>25</v>
      </c>
      <c r="B37" s="51">
        <v>54492</v>
      </c>
      <c r="C37" s="52">
        <v>0.87156520904641566</v>
      </c>
      <c r="D37" s="51">
        <v>0</v>
      </c>
      <c r="E37" s="52">
        <v>0</v>
      </c>
      <c r="F37" s="51">
        <v>8029</v>
      </c>
      <c r="G37" s="52">
        <v>0.12841879658360258</v>
      </c>
      <c r="H37" s="51">
        <v>0</v>
      </c>
      <c r="I37" s="52">
        <v>0</v>
      </c>
      <c r="J37" s="54">
        <v>62522</v>
      </c>
    </row>
    <row r="38" spans="1:18">
      <c r="A38" s="272" t="s">
        <v>26</v>
      </c>
      <c r="B38" s="42">
        <v>92286</v>
      </c>
      <c r="C38" s="43">
        <v>0.75507482347550747</v>
      </c>
      <c r="D38" s="42">
        <v>0</v>
      </c>
      <c r="E38" s="43">
        <v>0</v>
      </c>
      <c r="F38" s="42">
        <v>16566</v>
      </c>
      <c r="G38" s="43">
        <v>0.13554135541355414</v>
      </c>
      <c r="H38" s="42">
        <v>19648</v>
      </c>
      <c r="I38" s="43">
        <v>0.1607579712160758</v>
      </c>
      <c r="J38" s="44">
        <v>122221</v>
      </c>
    </row>
    <row r="39" spans="1:18">
      <c r="A39" s="281" t="s">
        <v>27</v>
      </c>
      <c r="B39" s="56">
        <v>135549</v>
      </c>
      <c r="C39" s="57">
        <v>0.53040613248707724</v>
      </c>
      <c r="D39" s="56">
        <v>0</v>
      </c>
      <c r="E39" s="57">
        <v>0</v>
      </c>
      <c r="F39" s="56">
        <v>6010</v>
      </c>
      <c r="G39" s="57">
        <v>2.3517258380713502E-2</v>
      </c>
      <c r="H39" s="56">
        <v>121620</v>
      </c>
      <c r="I39" s="57">
        <v>0.47590165794715072</v>
      </c>
      <c r="J39" s="107">
        <v>255557</v>
      </c>
    </row>
    <row r="40" spans="1:18">
      <c r="A40" s="283" t="s">
        <v>28</v>
      </c>
      <c r="B40" s="173">
        <v>382370</v>
      </c>
      <c r="C40" s="61">
        <v>0.43305080138804575</v>
      </c>
      <c r="D40" s="173">
        <v>6951</v>
      </c>
      <c r="E40" s="61">
        <v>7.8723124733852193E-3</v>
      </c>
      <c r="F40" s="173">
        <v>69071</v>
      </c>
      <c r="G40" s="61">
        <v>7.822593797283707E-2</v>
      </c>
      <c r="H40" s="173">
        <v>540094</v>
      </c>
      <c r="I40" s="61">
        <v>0.61168015148906874</v>
      </c>
      <c r="J40" s="62">
        <v>882968</v>
      </c>
    </row>
    <row r="41" spans="1:18" ht="14">
      <c r="A41" s="265" t="s">
        <v>30</v>
      </c>
      <c r="B41" s="29"/>
      <c r="C41" s="29"/>
      <c r="D41" s="29"/>
      <c r="E41" s="29"/>
      <c r="F41" s="29"/>
      <c r="G41" s="29"/>
      <c r="H41" s="29"/>
      <c r="I41" s="29"/>
      <c r="J41" s="29"/>
    </row>
    <row r="42" spans="1:18" ht="14">
      <c r="B42" s="29"/>
      <c r="C42" s="29"/>
      <c r="D42" s="29"/>
      <c r="E42" s="29"/>
      <c r="F42" s="29"/>
      <c r="G42" s="29"/>
      <c r="H42" s="29"/>
      <c r="I42" s="29"/>
      <c r="J42" s="29"/>
    </row>
    <row r="43" spans="1:18">
      <c r="A43" s="603" t="s">
        <v>219</v>
      </c>
      <c r="B43" s="587" t="s">
        <v>223</v>
      </c>
      <c r="C43" s="588"/>
      <c r="D43" s="587" t="s">
        <v>224</v>
      </c>
      <c r="E43" s="588"/>
      <c r="F43" s="587" t="s">
        <v>225</v>
      </c>
      <c r="G43" s="588"/>
      <c r="H43" s="587" t="s">
        <v>226</v>
      </c>
      <c r="I43" s="588"/>
      <c r="J43" s="595" t="s">
        <v>11</v>
      </c>
    </row>
    <row r="44" spans="1:18">
      <c r="A44" s="604"/>
      <c r="B44" s="290" t="s">
        <v>29</v>
      </c>
      <c r="C44" s="291" t="s">
        <v>12</v>
      </c>
      <c r="D44" s="290" t="s">
        <v>29</v>
      </c>
      <c r="E44" s="291" t="s">
        <v>12</v>
      </c>
      <c r="F44" s="290" t="s">
        <v>29</v>
      </c>
      <c r="G44" s="291" t="s">
        <v>12</v>
      </c>
      <c r="H44" s="290" t="s">
        <v>29</v>
      </c>
      <c r="I44" s="291" t="s">
        <v>12</v>
      </c>
      <c r="J44" s="596"/>
    </row>
    <row r="45" spans="1:18">
      <c r="A45" s="281" t="s">
        <v>194</v>
      </c>
      <c r="B45" s="180">
        <v>197303</v>
      </c>
      <c r="C45" s="178">
        <v>0.56999771773263963</v>
      </c>
      <c r="D45" s="179">
        <v>0</v>
      </c>
      <c r="E45" s="178">
        <v>0</v>
      </c>
      <c r="F45" s="180">
        <v>26129</v>
      </c>
      <c r="G45" s="178">
        <v>7.5485270708687352E-2</v>
      </c>
      <c r="H45" s="180">
        <v>145605</v>
      </c>
      <c r="I45" s="178">
        <v>0.42064498608972489</v>
      </c>
      <c r="J45" s="427">
        <v>346147</v>
      </c>
    </row>
    <row r="46" spans="1:18">
      <c r="A46" s="283" t="s">
        <v>195</v>
      </c>
      <c r="B46" s="60">
        <v>467395</v>
      </c>
      <c r="C46" s="176">
        <v>0.47833989514071468</v>
      </c>
      <c r="D46" s="60">
        <v>6951</v>
      </c>
      <c r="E46" s="176">
        <v>7.1137701753829366E-3</v>
      </c>
      <c r="F46" s="60">
        <v>73547</v>
      </c>
      <c r="G46" s="176">
        <v>7.5269235374606364E-2</v>
      </c>
      <c r="H46" s="60">
        <v>535757</v>
      </c>
      <c r="I46" s="176">
        <v>0.54830271440837808</v>
      </c>
      <c r="J46" s="62">
        <v>977119</v>
      </c>
    </row>
    <row r="47" spans="1:18">
      <c r="A47" s="265" t="s">
        <v>30</v>
      </c>
    </row>
    <row r="49" spans="1:10">
      <c r="A49" s="601" t="s">
        <v>191</v>
      </c>
      <c r="B49" s="587" t="s">
        <v>223</v>
      </c>
      <c r="C49" s="588"/>
      <c r="D49" s="587" t="s">
        <v>224</v>
      </c>
      <c r="E49" s="588"/>
      <c r="F49" s="587" t="s">
        <v>225</v>
      </c>
      <c r="G49" s="588"/>
      <c r="H49" s="587" t="s">
        <v>226</v>
      </c>
      <c r="I49" s="588"/>
      <c r="J49" s="600" t="s">
        <v>11</v>
      </c>
    </row>
    <row r="50" spans="1:10">
      <c r="A50" s="602"/>
      <c r="B50" s="267" t="s">
        <v>29</v>
      </c>
      <c r="C50" s="268" t="s">
        <v>12</v>
      </c>
      <c r="D50" s="267" t="s">
        <v>29</v>
      </c>
      <c r="E50" s="268" t="s">
        <v>12</v>
      </c>
      <c r="F50" s="267" t="s">
        <v>29</v>
      </c>
      <c r="G50" s="268" t="s">
        <v>12</v>
      </c>
      <c r="H50" s="267" t="s">
        <v>29</v>
      </c>
      <c r="I50" s="268" t="s">
        <v>12</v>
      </c>
      <c r="J50" s="600"/>
    </row>
    <row r="51" spans="1:10">
      <c r="A51" s="281" t="s">
        <v>173</v>
      </c>
      <c r="B51" s="112">
        <v>12904</v>
      </c>
      <c r="C51" s="111">
        <v>0.9003628244487859</v>
      </c>
      <c r="D51" s="112">
        <v>50</v>
      </c>
      <c r="E51" s="111">
        <v>3.4886966229416691E-3</v>
      </c>
      <c r="F51" s="112">
        <v>182</v>
      </c>
      <c r="G51" s="111">
        <v>1.2698855707507676E-2</v>
      </c>
      <c r="H51" s="112">
        <v>1809</v>
      </c>
      <c r="I51" s="111">
        <v>0.12622104381802959</v>
      </c>
      <c r="J51" s="107">
        <v>14332</v>
      </c>
    </row>
    <row r="52" spans="1:10">
      <c r="A52" s="272" t="s">
        <v>185</v>
      </c>
      <c r="B52" s="127">
        <v>39748</v>
      </c>
      <c r="C52" s="82">
        <v>0.27946284187583492</v>
      </c>
      <c r="D52" s="127">
        <v>0</v>
      </c>
      <c r="E52" s="82">
        <v>0</v>
      </c>
      <c r="F52" s="127">
        <v>2249</v>
      </c>
      <c r="G52" s="82">
        <v>1.5812416508472194E-2</v>
      </c>
      <c r="H52" s="127">
        <v>114530</v>
      </c>
      <c r="I52" s="82">
        <v>0.8052450256626591</v>
      </c>
      <c r="J52" s="44">
        <v>142230</v>
      </c>
    </row>
    <row r="53" spans="1:10">
      <c r="A53" s="281" t="s">
        <v>216</v>
      </c>
      <c r="B53" s="125">
        <v>120406</v>
      </c>
      <c r="C53" s="124">
        <v>0.28931231678600605</v>
      </c>
      <c r="D53" s="125">
        <v>8006</v>
      </c>
      <c r="E53" s="124">
        <v>1.9236868662597915E-2</v>
      </c>
      <c r="F53" s="125">
        <v>42657</v>
      </c>
      <c r="G53" s="124">
        <v>0.10249651593060695</v>
      </c>
      <c r="H53" s="125">
        <v>302944</v>
      </c>
      <c r="I53" s="124">
        <v>0.72791580566101211</v>
      </c>
      <c r="J53" s="107">
        <v>416180</v>
      </c>
    </row>
    <row r="54" spans="1:10">
      <c r="A54" s="272" t="s">
        <v>184</v>
      </c>
      <c r="B54" s="127">
        <v>22071</v>
      </c>
      <c r="C54" s="82">
        <v>0.91714107625181795</v>
      </c>
      <c r="D54" s="127">
        <v>0</v>
      </c>
      <c r="E54" s="82">
        <v>0</v>
      </c>
      <c r="F54" s="127">
        <v>651</v>
      </c>
      <c r="G54" s="82">
        <v>2.7051734884687307E-2</v>
      </c>
      <c r="H54" s="127">
        <v>1342</v>
      </c>
      <c r="I54" s="82">
        <v>5.5765634739247873E-2</v>
      </c>
      <c r="J54" s="44">
        <v>24065</v>
      </c>
    </row>
    <row r="55" spans="1:10">
      <c r="A55" s="281" t="s">
        <v>213</v>
      </c>
      <c r="B55" s="130">
        <v>90588</v>
      </c>
      <c r="C55" s="124">
        <v>0.6243013583454512</v>
      </c>
      <c r="D55" s="130">
        <v>0</v>
      </c>
      <c r="E55" s="124">
        <v>0</v>
      </c>
      <c r="F55" s="130">
        <v>19463</v>
      </c>
      <c r="G55" s="124">
        <v>0.1341323060171051</v>
      </c>
      <c r="H55" s="130">
        <v>41069</v>
      </c>
      <c r="I55" s="124">
        <v>0.28303343142457427</v>
      </c>
      <c r="J55" s="107">
        <v>145103</v>
      </c>
    </row>
    <row r="56" spans="1:10">
      <c r="A56" s="272" t="s">
        <v>175</v>
      </c>
      <c r="B56" s="127">
        <v>12459</v>
      </c>
      <c r="C56" s="82">
        <v>0.9079580236117184</v>
      </c>
      <c r="D56" s="127">
        <v>0</v>
      </c>
      <c r="E56" s="82">
        <v>0</v>
      </c>
      <c r="F56" s="127">
        <v>792</v>
      </c>
      <c r="G56" s="82">
        <v>5.7717533887188456E-2</v>
      </c>
      <c r="H56" s="127">
        <v>634</v>
      </c>
      <c r="I56" s="82">
        <v>4.620317737939076E-2</v>
      </c>
      <c r="J56" s="44">
        <v>13722</v>
      </c>
    </row>
    <row r="57" spans="1:10">
      <c r="A57" s="281" t="s">
        <v>215</v>
      </c>
      <c r="B57" s="125">
        <v>28584</v>
      </c>
      <c r="C57" s="124">
        <v>0.91862707288854606</v>
      </c>
      <c r="D57" s="125">
        <v>171</v>
      </c>
      <c r="E57" s="124">
        <v>5.4955649826455844E-3</v>
      </c>
      <c r="F57" s="125">
        <v>1457</v>
      </c>
      <c r="G57" s="124">
        <v>4.6824784676693661E-2</v>
      </c>
      <c r="H57" s="125">
        <v>904</v>
      </c>
      <c r="I57" s="124">
        <v>2.9052577452114668E-2</v>
      </c>
      <c r="J57" s="107">
        <v>31116</v>
      </c>
    </row>
    <row r="58" spans="1:10">
      <c r="A58" s="272" t="s">
        <v>176</v>
      </c>
      <c r="B58" s="127">
        <v>7745</v>
      </c>
      <c r="C58" s="82">
        <v>0.74136115631281707</v>
      </c>
      <c r="D58" s="127">
        <v>0</v>
      </c>
      <c r="E58" s="82">
        <v>0</v>
      </c>
      <c r="F58" s="127">
        <v>181</v>
      </c>
      <c r="G58" s="82">
        <v>1.7325548004211735E-2</v>
      </c>
      <c r="H58" s="127">
        <v>2831</v>
      </c>
      <c r="I58" s="82">
        <v>0.27098688618742223</v>
      </c>
      <c r="J58" s="44">
        <v>10447</v>
      </c>
    </row>
    <row r="59" spans="1:10">
      <c r="A59" s="281" t="s">
        <v>189</v>
      </c>
      <c r="B59" s="130">
        <v>14109</v>
      </c>
      <c r="C59" s="124">
        <v>0.94085089357161911</v>
      </c>
      <c r="D59" s="130">
        <v>120</v>
      </c>
      <c r="E59" s="124">
        <v>8.002133902373967E-3</v>
      </c>
      <c r="F59" s="130">
        <v>436</v>
      </c>
      <c r="G59" s="124">
        <v>2.9074419845292077E-2</v>
      </c>
      <c r="H59" s="130">
        <v>614</v>
      </c>
      <c r="I59" s="124">
        <v>4.0944251800480128E-2</v>
      </c>
      <c r="J59" s="107">
        <v>14996</v>
      </c>
    </row>
    <row r="60" spans="1:10">
      <c r="A60" s="272" t="s">
        <v>186</v>
      </c>
      <c r="B60" s="127">
        <v>17194</v>
      </c>
      <c r="C60" s="82">
        <v>0.91297191100727448</v>
      </c>
      <c r="D60" s="127">
        <v>0</v>
      </c>
      <c r="E60" s="82">
        <v>0</v>
      </c>
      <c r="F60" s="127">
        <v>1904</v>
      </c>
      <c r="G60" s="82">
        <v>0.10109913449795571</v>
      </c>
      <c r="H60" s="127">
        <v>0</v>
      </c>
      <c r="I60" s="82">
        <v>0</v>
      </c>
      <c r="J60" s="44">
        <v>18833</v>
      </c>
    </row>
    <row r="61" spans="1:10">
      <c r="A61" s="281" t="s">
        <v>217</v>
      </c>
      <c r="B61" s="125">
        <v>48176</v>
      </c>
      <c r="C61" s="124">
        <v>0.90202025875788727</v>
      </c>
      <c r="D61" s="125">
        <v>0</v>
      </c>
      <c r="E61" s="124">
        <v>0</v>
      </c>
      <c r="F61" s="125">
        <v>4756</v>
      </c>
      <c r="G61" s="124">
        <v>8.9048662210488863E-2</v>
      </c>
      <c r="H61" s="125">
        <v>1973</v>
      </c>
      <c r="I61" s="124">
        <v>3.6941339474620381E-2</v>
      </c>
      <c r="J61" s="107">
        <v>53409</v>
      </c>
    </row>
    <row r="62" spans="1:10">
      <c r="A62" s="272" t="s">
        <v>188</v>
      </c>
      <c r="B62" s="127">
        <v>27033</v>
      </c>
      <c r="C62" s="82">
        <v>0.93727896817141665</v>
      </c>
      <c r="D62" s="127">
        <v>0</v>
      </c>
      <c r="E62" s="82">
        <v>0</v>
      </c>
      <c r="F62" s="127">
        <v>1450</v>
      </c>
      <c r="G62" s="82">
        <v>5.0273906109146387E-2</v>
      </c>
      <c r="H62" s="127">
        <v>2646</v>
      </c>
      <c r="I62" s="82">
        <v>9.1741210734345741E-2</v>
      </c>
      <c r="J62" s="44">
        <v>28842</v>
      </c>
    </row>
    <row r="63" spans="1:10">
      <c r="A63" s="281" t="s">
        <v>177</v>
      </c>
      <c r="B63" s="130">
        <v>18674</v>
      </c>
      <c r="C63" s="124">
        <v>0.84758533042846773</v>
      </c>
      <c r="D63" s="130">
        <v>0</v>
      </c>
      <c r="E63" s="124">
        <v>0</v>
      </c>
      <c r="F63" s="130">
        <v>3025</v>
      </c>
      <c r="G63" s="124">
        <v>0.137300290486565</v>
      </c>
      <c r="H63" s="130">
        <v>1839</v>
      </c>
      <c r="I63" s="124">
        <v>8.3469498910675385E-2</v>
      </c>
      <c r="J63" s="107">
        <v>22032</v>
      </c>
    </row>
    <row r="64" spans="1:10">
      <c r="A64" s="272" t="s">
        <v>178</v>
      </c>
      <c r="B64" s="127">
        <v>30376</v>
      </c>
      <c r="C64" s="82">
        <v>0.990866388308977</v>
      </c>
      <c r="D64" s="127">
        <v>0</v>
      </c>
      <c r="E64" s="82">
        <v>0</v>
      </c>
      <c r="F64" s="127">
        <v>84</v>
      </c>
      <c r="G64" s="82">
        <v>2.7400835073068896E-3</v>
      </c>
      <c r="H64" s="127">
        <v>285</v>
      </c>
      <c r="I64" s="82">
        <v>9.296711899791232E-3</v>
      </c>
      <c r="J64" s="44">
        <v>30656</v>
      </c>
    </row>
    <row r="65" spans="1:10">
      <c r="A65" s="281" t="s">
        <v>214</v>
      </c>
      <c r="B65" s="125">
        <v>21801</v>
      </c>
      <c r="C65" s="124">
        <v>0.77470594506236456</v>
      </c>
      <c r="D65" s="125">
        <v>0</v>
      </c>
      <c r="E65" s="124">
        <v>0</v>
      </c>
      <c r="F65" s="125">
        <v>0</v>
      </c>
      <c r="G65" s="124">
        <v>0</v>
      </c>
      <c r="H65" s="125">
        <v>7775</v>
      </c>
      <c r="I65" s="124">
        <v>0.27628726768771544</v>
      </c>
      <c r="J65" s="107">
        <v>28141</v>
      </c>
    </row>
    <row r="66" spans="1:10">
      <c r="A66" s="272" t="s">
        <v>171</v>
      </c>
      <c r="B66" s="127">
        <v>12146</v>
      </c>
      <c r="C66" s="82">
        <v>0.97511239563262686</v>
      </c>
      <c r="D66" s="127">
        <v>0</v>
      </c>
      <c r="E66" s="82">
        <v>0</v>
      </c>
      <c r="F66" s="127">
        <v>73</v>
      </c>
      <c r="G66" s="82">
        <v>5.8606294155427105E-3</v>
      </c>
      <c r="H66" s="127">
        <v>237</v>
      </c>
      <c r="I66" s="82">
        <v>1.9026974951830443E-2</v>
      </c>
      <c r="J66" s="44">
        <v>12456</v>
      </c>
    </row>
    <row r="67" spans="1:10">
      <c r="A67" s="281" t="s">
        <v>172</v>
      </c>
      <c r="B67" s="130">
        <v>14184</v>
      </c>
      <c r="C67" s="124">
        <v>0.81465740049394064</v>
      </c>
      <c r="D67" s="130">
        <v>193</v>
      </c>
      <c r="E67" s="124">
        <v>1.1084946298317156E-2</v>
      </c>
      <c r="F67" s="130">
        <v>3879</v>
      </c>
      <c r="G67" s="124">
        <v>0.22279019010970078</v>
      </c>
      <c r="H67" s="130">
        <v>6144</v>
      </c>
      <c r="I67" s="124">
        <v>0.35288036298891506</v>
      </c>
      <c r="J67" s="107">
        <v>17411</v>
      </c>
    </row>
    <row r="68" spans="1:10">
      <c r="A68" s="272" t="s">
        <v>179</v>
      </c>
      <c r="B68" s="127">
        <v>19925</v>
      </c>
      <c r="C68" s="82">
        <v>0.7987252465325102</v>
      </c>
      <c r="D68" s="127">
        <v>0</v>
      </c>
      <c r="E68" s="82">
        <v>0</v>
      </c>
      <c r="F68" s="127">
        <v>2157</v>
      </c>
      <c r="G68" s="82">
        <v>8.6466768219353798E-2</v>
      </c>
      <c r="H68" s="127">
        <v>5635</v>
      </c>
      <c r="I68" s="82">
        <v>0.22588791790266977</v>
      </c>
      <c r="J68" s="44">
        <v>24946</v>
      </c>
    </row>
    <row r="69" spans="1:10">
      <c r="A69" s="281" t="s">
        <v>187</v>
      </c>
      <c r="B69" s="125">
        <v>38105</v>
      </c>
      <c r="C69" s="124">
        <v>0.91042672146031445</v>
      </c>
      <c r="D69" s="125">
        <v>0</v>
      </c>
      <c r="E69" s="124">
        <v>0</v>
      </c>
      <c r="F69" s="125">
        <v>503</v>
      </c>
      <c r="G69" s="124">
        <v>1.201796721938166E-2</v>
      </c>
      <c r="H69" s="125">
        <v>6345</v>
      </c>
      <c r="I69" s="124">
        <v>0.15159841353275672</v>
      </c>
      <c r="J69" s="107">
        <v>41854</v>
      </c>
    </row>
    <row r="70" spans="1:10">
      <c r="A70" s="272" t="s">
        <v>180</v>
      </c>
      <c r="B70" s="127">
        <v>23710</v>
      </c>
      <c r="C70" s="82">
        <v>0.90028857837181042</v>
      </c>
      <c r="D70" s="127">
        <v>0</v>
      </c>
      <c r="E70" s="82">
        <v>0</v>
      </c>
      <c r="F70" s="127">
        <v>4212</v>
      </c>
      <c r="G70" s="82">
        <v>0.15993317132442283</v>
      </c>
      <c r="H70" s="127">
        <v>4537</v>
      </c>
      <c r="I70" s="82">
        <v>0.17227369380315918</v>
      </c>
      <c r="J70" s="44">
        <v>26336</v>
      </c>
    </row>
    <row r="71" spans="1:10">
      <c r="A71" s="281" t="s">
        <v>181</v>
      </c>
      <c r="B71" s="130">
        <v>1776</v>
      </c>
      <c r="C71" s="124">
        <v>0.8992405063291139</v>
      </c>
      <c r="D71" s="130">
        <v>0</v>
      </c>
      <c r="E71" s="124">
        <v>0</v>
      </c>
      <c r="F71" s="130">
        <v>44</v>
      </c>
      <c r="G71" s="124">
        <v>2.2278481012658228E-2</v>
      </c>
      <c r="H71" s="130">
        <v>203</v>
      </c>
      <c r="I71" s="124">
        <v>0.10278481012658228</v>
      </c>
      <c r="J71" s="107">
        <v>1975</v>
      </c>
    </row>
    <row r="72" spans="1:10">
      <c r="A72" s="272" t="s">
        <v>182</v>
      </c>
      <c r="B72" s="127">
        <v>11552</v>
      </c>
      <c r="C72" s="82">
        <v>0.7447137699845281</v>
      </c>
      <c r="D72" s="127">
        <v>0</v>
      </c>
      <c r="E72" s="82">
        <v>0</v>
      </c>
      <c r="F72" s="127">
        <v>1750</v>
      </c>
      <c r="G72" s="82">
        <v>0.11281588447653429</v>
      </c>
      <c r="H72" s="127">
        <v>2285</v>
      </c>
      <c r="I72" s="82">
        <v>0.14730531201650335</v>
      </c>
      <c r="J72" s="44">
        <v>15512</v>
      </c>
    </row>
    <row r="73" spans="1:10">
      <c r="A73" s="281" t="s">
        <v>183</v>
      </c>
      <c r="B73" s="125">
        <v>27440</v>
      </c>
      <c r="C73" s="124">
        <v>0.73052553112187846</v>
      </c>
      <c r="D73" s="125">
        <v>0</v>
      </c>
      <c r="E73" s="124">
        <v>0</v>
      </c>
      <c r="F73" s="125">
        <v>1456</v>
      </c>
      <c r="G73" s="124">
        <v>3.8762579202385392E-2</v>
      </c>
      <c r="H73" s="125">
        <v>11501</v>
      </c>
      <c r="I73" s="124">
        <v>0.30618710398807303</v>
      </c>
      <c r="J73" s="107">
        <v>37562</v>
      </c>
    </row>
    <row r="74" spans="1:10">
      <c r="A74" s="283" t="s">
        <v>212</v>
      </c>
      <c r="B74" s="119">
        <v>660706</v>
      </c>
      <c r="C74" s="118">
        <v>0.56366729343193223</v>
      </c>
      <c r="D74" s="119">
        <v>8540</v>
      </c>
      <c r="E74" s="118">
        <v>7.2857196482379481E-3</v>
      </c>
      <c r="F74" s="119">
        <v>93362</v>
      </c>
      <c r="G74" s="118">
        <v>7.9649807704776504E-2</v>
      </c>
      <c r="H74" s="119">
        <v>518083</v>
      </c>
      <c r="I74" s="118">
        <v>0.44199150966253636</v>
      </c>
      <c r="J74" s="62">
        <v>1172156</v>
      </c>
    </row>
    <row r="75" spans="1:10">
      <c r="A75" s="265" t="s">
        <v>405</v>
      </c>
    </row>
    <row r="76" spans="1:10" ht="15">
      <c r="A76" s="28" t="s">
        <v>406</v>
      </c>
    </row>
  </sheetData>
  <mergeCells count="38">
    <mergeCell ref="A49:A50"/>
    <mergeCell ref="B49:C49"/>
    <mergeCell ref="B43:C43"/>
    <mergeCell ref="D43:E43"/>
    <mergeCell ref="A35:A36"/>
    <mergeCell ref="B35:C35"/>
    <mergeCell ref="D35:E35"/>
    <mergeCell ref="A43:A44"/>
    <mergeCell ref="H43:I43"/>
    <mergeCell ref="J43:J44"/>
    <mergeCell ref="F26:G26"/>
    <mergeCell ref="J49:J50"/>
    <mergeCell ref="D49:E49"/>
    <mergeCell ref="F49:G49"/>
    <mergeCell ref="H26:I26"/>
    <mergeCell ref="J26:J27"/>
    <mergeCell ref="H49:I49"/>
    <mergeCell ref="F35:G35"/>
    <mergeCell ref="F43:G43"/>
    <mergeCell ref="A26:A27"/>
    <mergeCell ref="H19:I19"/>
    <mergeCell ref="B26:C26"/>
    <mergeCell ref="H35:I35"/>
    <mergeCell ref="A19:A20"/>
    <mergeCell ref="B19:C19"/>
    <mergeCell ref="D19:E19"/>
    <mergeCell ref="F19:G19"/>
    <mergeCell ref="D26:E26"/>
    <mergeCell ref="J19:J20"/>
    <mergeCell ref="F12:G12"/>
    <mergeCell ref="H12:I12"/>
    <mergeCell ref="J12:J13"/>
    <mergeCell ref="J35:J36"/>
    <mergeCell ref="A6:J6"/>
    <mergeCell ref="A11:A13"/>
    <mergeCell ref="B11:J11"/>
    <mergeCell ref="B12:C12"/>
    <mergeCell ref="D12:E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56"/>
  <dimension ref="A6:I76"/>
  <sheetViews>
    <sheetView showGridLines="0" topLeftCell="A14" zoomScale="80" zoomScaleNormal="80" workbookViewId="0">
      <selection activeCell="C45" sqref="C45:C46"/>
    </sheetView>
  </sheetViews>
  <sheetFormatPr baseColWidth="10" defaultColWidth="10.83203125" defaultRowHeight="13"/>
  <cols>
    <col min="1" max="1" width="26.33203125" style="301" customWidth="1"/>
    <col min="2" max="3" width="10.83203125" style="301"/>
    <col min="4" max="4" width="13.6640625" style="301" customWidth="1"/>
    <col min="5" max="16384" width="10.83203125" style="301"/>
  </cols>
  <sheetData>
    <row r="6" spans="1:6">
      <c r="A6" s="608" t="s">
        <v>1</v>
      </c>
      <c r="B6" s="608"/>
      <c r="C6" s="608"/>
      <c r="D6" s="608"/>
      <c r="E6" s="608"/>
      <c r="F6" s="608"/>
    </row>
    <row r="7" spans="1:6">
      <c r="A7" s="288" t="s">
        <v>229</v>
      </c>
      <c r="B7" s="288"/>
      <c r="C7" s="288"/>
      <c r="D7" s="288"/>
      <c r="E7" s="288"/>
      <c r="F7" s="288"/>
    </row>
    <row r="8" spans="1:6">
      <c r="A8" s="264" t="s">
        <v>320</v>
      </c>
      <c r="B8" s="288"/>
      <c r="C8" s="288"/>
      <c r="D8" s="288"/>
      <c r="E8" s="288"/>
      <c r="F8" s="288"/>
    </row>
    <row r="9" spans="1:6">
      <c r="A9" s="288" t="s">
        <v>3</v>
      </c>
      <c r="B9" s="288"/>
      <c r="C9" s="288"/>
      <c r="D9" s="288"/>
      <c r="E9" s="288"/>
      <c r="F9" s="288"/>
    </row>
    <row r="10" spans="1:6" ht="14">
      <c r="A10" s="289" t="s">
        <v>404</v>
      </c>
      <c r="B10" s="289"/>
      <c r="C10" s="289"/>
      <c r="D10" s="289"/>
      <c r="E10" s="289"/>
      <c r="F10" s="289"/>
    </row>
    <row r="11" spans="1:6">
      <c r="A11" s="610" t="s">
        <v>13</v>
      </c>
      <c r="B11" s="609"/>
      <c r="C11" s="609"/>
      <c r="D11" s="609"/>
      <c r="E11" s="609"/>
      <c r="F11" s="609"/>
    </row>
    <row r="12" spans="1:6">
      <c r="A12" s="610"/>
      <c r="B12" s="605" t="s">
        <v>43</v>
      </c>
      <c r="C12" s="588"/>
      <c r="D12" s="587" t="s">
        <v>42</v>
      </c>
      <c r="E12" s="588"/>
      <c r="F12" s="606" t="s">
        <v>11</v>
      </c>
    </row>
    <row r="13" spans="1:6">
      <c r="A13" s="610"/>
      <c r="B13" s="300" t="s">
        <v>29</v>
      </c>
      <c r="C13" s="291" t="s">
        <v>12</v>
      </c>
      <c r="D13" s="290" t="s">
        <v>29</v>
      </c>
      <c r="E13" s="291" t="s">
        <v>12</v>
      </c>
      <c r="F13" s="607"/>
    </row>
    <row r="14" spans="1:6" ht="28">
      <c r="A14" s="219" t="s">
        <v>3</v>
      </c>
      <c r="B14" s="220">
        <v>3066957</v>
      </c>
      <c r="C14" s="221">
        <v>0.2511678197999998</v>
      </c>
      <c r="D14" s="220">
        <v>9143831</v>
      </c>
      <c r="E14" s="221">
        <v>0.7488321802000002</v>
      </c>
      <c r="F14" s="222">
        <v>12210788</v>
      </c>
    </row>
    <row r="15" spans="1:6">
      <c r="A15" s="223" t="s">
        <v>4</v>
      </c>
      <c r="B15" s="224">
        <v>988292</v>
      </c>
      <c r="C15" s="225">
        <v>0.21369607687326139</v>
      </c>
      <c r="D15" s="224">
        <v>3636462</v>
      </c>
      <c r="E15" s="225">
        <v>0.78630370689906814</v>
      </c>
      <c r="F15" s="226">
        <v>4624755</v>
      </c>
    </row>
    <row r="16" spans="1:6">
      <c r="A16" s="227" t="s">
        <v>5</v>
      </c>
      <c r="B16" s="228">
        <v>2078665</v>
      </c>
      <c r="C16" s="229">
        <v>0.2740120858936303</v>
      </c>
      <c r="D16" s="228">
        <v>5507369</v>
      </c>
      <c r="E16" s="229">
        <v>0.72598791410636965</v>
      </c>
      <c r="F16" s="230">
        <v>7586034</v>
      </c>
    </row>
    <row r="17" spans="1:9">
      <c r="A17" s="215" t="s">
        <v>30</v>
      </c>
      <c r="B17" s="231"/>
      <c r="C17" s="231"/>
      <c r="D17" s="231"/>
      <c r="E17" s="231"/>
      <c r="F17" s="215"/>
    </row>
    <row r="18" spans="1:9">
      <c r="A18" s="215"/>
      <c r="B18" s="231"/>
      <c r="C18" s="231"/>
      <c r="D18" s="231"/>
      <c r="E18" s="231"/>
      <c r="F18" s="215"/>
    </row>
    <row r="19" spans="1:9">
      <c r="A19" s="554" t="s">
        <v>14</v>
      </c>
      <c r="B19" s="605" t="s">
        <v>43</v>
      </c>
      <c r="C19" s="588"/>
      <c r="D19" s="587" t="s">
        <v>42</v>
      </c>
      <c r="E19" s="588"/>
      <c r="F19" s="606" t="s">
        <v>11</v>
      </c>
    </row>
    <row r="20" spans="1:9">
      <c r="A20" s="555"/>
      <c r="B20" s="307" t="s">
        <v>29</v>
      </c>
      <c r="C20" s="291" t="s">
        <v>12</v>
      </c>
      <c r="D20" s="290" t="s">
        <v>29</v>
      </c>
      <c r="E20" s="291" t="s">
        <v>12</v>
      </c>
      <c r="F20" s="607"/>
    </row>
    <row r="21" spans="1:9" ht="14">
      <c r="A21" s="232" t="s">
        <v>15</v>
      </c>
      <c r="B21" s="233">
        <v>164815</v>
      </c>
      <c r="C21" s="221">
        <v>0.30163854619060432</v>
      </c>
      <c r="D21" s="233">
        <v>381584</v>
      </c>
      <c r="E21" s="221">
        <v>0.69836145380939574</v>
      </c>
      <c r="F21" s="234">
        <v>546399</v>
      </c>
      <c r="I21" s="303"/>
    </row>
    <row r="22" spans="1:9">
      <c r="A22" s="223" t="s">
        <v>16</v>
      </c>
      <c r="B22" s="224">
        <v>2078673</v>
      </c>
      <c r="C22" s="225">
        <v>0.2827482557033949</v>
      </c>
      <c r="D22" s="224">
        <v>5273000</v>
      </c>
      <c r="E22" s="225">
        <v>0.71725160827316337</v>
      </c>
      <c r="F22" s="226">
        <v>7351674</v>
      </c>
      <c r="I22" s="304"/>
    </row>
    <row r="23" spans="1:9">
      <c r="A23" s="227" t="s">
        <v>17</v>
      </c>
      <c r="B23" s="228">
        <v>823469</v>
      </c>
      <c r="C23" s="229">
        <v>0.19100496283671256</v>
      </c>
      <c r="D23" s="228">
        <v>3487775</v>
      </c>
      <c r="E23" s="229">
        <v>0.80899503716328747</v>
      </c>
      <c r="F23" s="230">
        <v>4311244</v>
      </c>
    </row>
    <row r="24" spans="1:9">
      <c r="A24" s="215" t="s">
        <v>30</v>
      </c>
      <c r="B24" s="215"/>
      <c r="C24" s="215"/>
      <c r="D24" s="215"/>
      <c r="E24" s="215"/>
      <c r="F24" s="215"/>
    </row>
    <row r="25" spans="1:9">
      <c r="A25" s="215"/>
      <c r="B25" s="215"/>
      <c r="C25" s="215"/>
      <c r="D25" s="215"/>
      <c r="E25" s="215"/>
      <c r="F25" s="215"/>
    </row>
    <row r="26" spans="1:9">
      <c r="A26" s="554" t="s">
        <v>18</v>
      </c>
      <c r="B26" s="605" t="s">
        <v>43</v>
      </c>
      <c r="C26" s="588"/>
      <c r="D26" s="587" t="s">
        <v>42</v>
      </c>
      <c r="E26" s="588"/>
      <c r="F26" s="606" t="s">
        <v>11</v>
      </c>
    </row>
    <row r="27" spans="1:9">
      <c r="A27" s="555"/>
      <c r="B27" s="307" t="s">
        <v>29</v>
      </c>
      <c r="C27" s="291" t="s">
        <v>12</v>
      </c>
      <c r="D27" s="290" t="s">
        <v>29</v>
      </c>
      <c r="E27" s="291" t="s">
        <v>12</v>
      </c>
      <c r="F27" s="607"/>
    </row>
    <row r="28" spans="1:9" ht="14">
      <c r="A28" s="232" t="s">
        <v>19</v>
      </c>
      <c r="B28" s="233">
        <v>400105</v>
      </c>
      <c r="C28" s="235">
        <v>0.33316485167229842</v>
      </c>
      <c r="D28" s="233">
        <v>800818</v>
      </c>
      <c r="E28" s="235">
        <v>0.66683598102124864</v>
      </c>
      <c r="F28" s="236">
        <v>1200922</v>
      </c>
    </row>
    <row r="29" spans="1:9">
      <c r="A29" s="223" t="s">
        <v>20</v>
      </c>
      <c r="B29" s="224">
        <v>1110387</v>
      </c>
      <c r="C29" s="225">
        <v>0.33120511274050979</v>
      </c>
      <c r="D29" s="224">
        <v>2242178</v>
      </c>
      <c r="E29" s="225">
        <v>0.66879458898050026</v>
      </c>
      <c r="F29" s="237">
        <v>3352566</v>
      </c>
    </row>
    <row r="30" spans="1:9">
      <c r="A30" s="238" t="s">
        <v>21</v>
      </c>
      <c r="B30" s="239">
        <v>1164956</v>
      </c>
      <c r="C30" s="240">
        <v>0.28204169096795767</v>
      </c>
      <c r="D30" s="239">
        <v>2965483</v>
      </c>
      <c r="E30" s="240">
        <v>0.71795830903204239</v>
      </c>
      <c r="F30" s="236">
        <v>4130439</v>
      </c>
    </row>
    <row r="31" spans="1:9">
      <c r="A31" s="223" t="s">
        <v>22</v>
      </c>
      <c r="B31" s="224">
        <v>277111</v>
      </c>
      <c r="C31" s="225">
        <v>0.18441781254949668</v>
      </c>
      <c r="D31" s="224">
        <v>1225515</v>
      </c>
      <c r="E31" s="225">
        <v>0.81558218745050337</v>
      </c>
      <c r="F31" s="237">
        <v>1502626</v>
      </c>
    </row>
    <row r="32" spans="1:9">
      <c r="A32" s="227" t="s">
        <v>23</v>
      </c>
      <c r="B32" s="228">
        <v>114398</v>
      </c>
      <c r="C32" s="229">
        <v>5.6613531167432E-2</v>
      </c>
      <c r="D32" s="228">
        <v>1906285</v>
      </c>
      <c r="E32" s="229">
        <v>0.94338646883256805</v>
      </c>
      <c r="F32" s="230">
        <v>2020683</v>
      </c>
    </row>
    <row r="33" spans="1:6">
      <c r="A33" s="215" t="s">
        <v>30</v>
      </c>
      <c r="B33" s="215"/>
      <c r="C33" s="215"/>
      <c r="D33" s="215"/>
      <c r="E33" s="215"/>
      <c r="F33" s="215"/>
    </row>
    <row r="34" spans="1:6">
      <c r="A34" s="215"/>
      <c r="B34" s="215"/>
      <c r="C34" s="215"/>
      <c r="D34" s="215"/>
      <c r="E34" s="215"/>
      <c r="F34" s="215"/>
    </row>
    <row r="35" spans="1:6">
      <c r="A35" s="554" t="s">
        <v>24</v>
      </c>
      <c r="B35" s="605" t="s">
        <v>43</v>
      </c>
      <c r="C35" s="588"/>
      <c r="D35" s="587" t="s">
        <v>42</v>
      </c>
      <c r="E35" s="588"/>
      <c r="F35" s="606" t="s">
        <v>11</v>
      </c>
    </row>
    <row r="36" spans="1:6">
      <c r="A36" s="555"/>
      <c r="B36" s="307" t="s">
        <v>29</v>
      </c>
      <c r="C36" s="291" t="s">
        <v>12</v>
      </c>
      <c r="D36" s="290" t="s">
        <v>29</v>
      </c>
      <c r="E36" s="291" t="s">
        <v>12</v>
      </c>
      <c r="F36" s="607"/>
    </row>
    <row r="37" spans="1:6" ht="14">
      <c r="A37" s="232" t="s">
        <v>25</v>
      </c>
      <c r="B37" s="233">
        <v>154060</v>
      </c>
      <c r="C37" s="235">
        <v>0.10828386313189602</v>
      </c>
      <c r="D37" s="233">
        <v>1268682</v>
      </c>
      <c r="E37" s="235">
        <v>0.89171613686810403</v>
      </c>
      <c r="F37" s="236">
        <v>1422742</v>
      </c>
    </row>
    <row r="38" spans="1:6">
      <c r="A38" s="223" t="s">
        <v>26</v>
      </c>
      <c r="B38" s="224">
        <v>409959</v>
      </c>
      <c r="C38" s="225">
        <v>0.15848168638285814</v>
      </c>
      <c r="D38" s="224">
        <v>2176833</v>
      </c>
      <c r="E38" s="225">
        <v>0.84151870019649833</v>
      </c>
      <c r="F38" s="237">
        <v>2586791</v>
      </c>
    </row>
    <row r="39" spans="1:6">
      <c r="A39" s="238" t="s">
        <v>27</v>
      </c>
      <c r="B39" s="239">
        <v>736524</v>
      </c>
      <c r="C39" s="240">
        <v>0.24170295100990147</v>
      </c>
      <c r="D39" s="239">
        <v>2310705</v>
      </c>
      <c r="E39" s="240">
        <v>0.75829737715720646</v>
      </c>
      <c r="F39" s="236">
        <v>3047228</v>
      </c>
    </row>
    <row r="40" spans="1:6">
      <c r="A40" s="241" t="s">
        <v>28</v>
      </c>
      <c r="B40" s="242">
        <v>1766415</v>
      </c>
      <c r="C40" s="243">
        <v>0.34272521273171447</v>
      </c>
      <c r="D40" s="242">
        <v>3387612</v>
      </c>
      <c r="E40" s="243">
        <v>0.65727478726828559</v>
      </c>
      <c r="F40" s="244">
        <v>5154027</v>
      </c>
    </row>
    <row r="41" spans="1:6">
      <c r="A41" s="215" t="s">
        <v>30</v>
      </c>
      <c r="B41" s="215"/>
      <c r="C41" s="215"/>
      <c r="D41" s="215"/>
      <c r="E41" s="215"/>
      <c r="F41" s="215"/>
    </row>
    <row r="42" spans="1:6">
      <c r="A42" s="215"/>
      <c r="B42" s="215"/>
      <c r="C42" s="215"/>
      <c r="D42" s="215"/>
      <c r="E42" s="215"/>
      <c r="F42" s="215"/>
    </row>
    <row r="43" spans="1:6">
      <c r="A43" s="554" t="s">
        <v>219</v>
      </c>
      <c r="B43" s="605" t="s">
        <v>43</v>
      </c>
      <c r="C43" s="588"/>
      <c r="D43" s="587" t="s">
        <v>42</v>
      </c>
      <c r="E43" s="588"/>
      <c r="F43" s="606" t="s">
        <v>11</v>
      </c>
    </row>
    <row r="44" spans="1:6">
      <c r="A44" s="555"/>
      <c r="B44" s="307" t="s">
        <v>29</v>
      </c>
      <c r="C44" s="291" t="s">
        <v>12</v>
      </c>
      <c r="D44" s="290" t="s">
        <v>29</v>
      </c>
      <c r="E44" s="291" t="s">
        <v>12</v>
      </c>
      <c r="F44" s="607"/>
    </row>
    <row r="45" spans="1:6" ht="14">
      <c r="A45" s="247" t="s">
        <v>194</v>
      </c>
      <c r="B45" s="248">
        <v>943193</v>
      </c>
      <c r="C45" s="235">
        <v>0.14295241052866262</v>
      </c>
      <c r="D45" s="248">
        <v>5654758</v>
      </c>
      <c r="E45" s="235">
        <v>0.85704758947133741</v>
      </c>
      <c r="F45" s="234">
        <v>6597951</v>
      </c>
    </row>
    <row r="46" spans="1:6">
      <c r="A46" s="249" t="s">
        <v>211</v>
      </c>
      <c r="B46" s="242">
        <v>2123764</v>
      </c>
      <c r="C46" s="243">
        <v>0.37837621153081769</v>
      </c>
      <c r="D46" s="242">
        <v>3489074</v>
      </c>
      <c r="E46" s="243">
        <v>0.62162396663220398</v>
      </c>
      <c r="F46" s="244">
        <v>5612837</v>
      </c>
    </row>
    <row r="47" spans="1:6">
      <c r="A47" s="295" t="s">
        <v>30</v>
      </c>
    </row>
    <row r="49" spans="1:6">
      <c r="A49" s="611" t="s">
        <v>3</v>
      </c>
      <c r="B49" s="587" t="s">
        <v>43</v>
      </c>
      <c r="C49" s="588"/>
      <c r="D49" s="587" t="s">
        <v>42</v>
      </c>
      <c r="E49" s="588"/>
      <c r="F49" s="613" t="s">
        <v>11</v>
      </c>
    </row>
    <row r="50" spans="1:6">
      <c r="A50" s="612"/>
      <c r="B50" s="290" t="s">
        <v>29</v>
      </c>
      <c r="C50" s="291" t="s">
        <v>12</v>
      </c>
      <c r="D50" s="290" t="s">
        <v>29</v>
      </c>
      <c r="E50" s="291" t="s">
        <v>12</v>
      </c>
      <c r="F50" s="614"/>
    </row>
    <row r="51" spans="1:6">
      <c r="A51" s="297" t="s">
        <v>173</v>
      </c>
      <c r="B51" s="112">
        <v>34426</v>
      </c>
      <c r="C51" s="111">
        <v>0.23234907029325413</v>
      </c>
      <c r="D51" s="112">
        <v>113739</v>
      </c>
      <c r="E51" s="111">
        <v>0.76765092970674587</v>
      </c>
      <c r="F51" s="110">
        <v>148165</v>
      </c>
    </row>
    <row r="52" spans="1:6">
      <c r="A52" s="293" t="s">
        <v>190</v>
      </c>
      <c r="B52" s="127">
        <v>186498</v>
      </c>
      <c r="C52" s="82">
        <v>0.24196228980516962</v>
      </c>
      <c r="D52" s="127">
        <v>584275</v>
      </c>
      <c r="E52" s="82">
        <v>0.75803771019483035</v>
      </c>
      <c r="F52" s="16">
        <v>770773</v>
      </c>
    </row>
    <row r="53" spans="1:6">
      <c r="A53" s="297" t="s">
        <v>227</v>
      </c>
      <c r="B53" s="125">
        <v>1253296</v>
      </c>
      <c r="C53" s="124">
        <v>0.29232511750886797</v>
      </c>
      <c r="D53" s="125">
        <v>3034040</v>
      </c>
      <c r="E53" s="124">
        <v>0.70767488249113197</v>
      </c>
      <c r="F53" s="123">
        <v>4287336</v>
      </c>
    </row>
    <row r="54" spans="1:6">
      <c r="A54" s="293" t="s">
        <v>184</v>
      </c>
      <c r="B54" s="127">
        <v>69873</v>
      </c>
      <c r="C54" s="82">
        <v>0.13149767672946744</v>
      </c>
      <c r="D54" s="127">
        <v>461490</v>
      </c>
      <c r="E54" s="82">
        <v>0.86850232327053256</v>
      </c>
      <c r="F54" s="16">
        <v>531363</v>
      </c>
    </row>
    <row r="55" spans="1:6">
      <c r="A55" s="297" t="s">
        <v>213</v>
      </c>
      <c r="B55" s="130">
        <v>324105</v>
      </c>
      <c r="C55" s="124">
        <v>0.25234786562625061</v>
      </c>
      <c r="D55" s="130">
        <v>960253</v>
      </c>
      <c r="E55" s="124">
        <v>0.74765213437374933</v>
      </c>
      <c r="F55" s="129">
        <v>1284358</v>
      </c>
    </row>
    <row r="56" spans="1:6">
      <c r="A56" s="293" t="s">
        <v>175</v>
      </c>
      <c r="B56" s="127">
        <v>64785</v>
      </c>
      <c r="C56" s="82">
        <v>0.15204070377350076</v>
      </c>
      <c r="D56" s="127">
        <v>361318</v>
      </c>
      <c r="E56" s="82">
        <v>0.84795929622649924</v>
      </c>
      <c r="F56" s="16">
        <v>426103</v>
      </c>
    </row>
    <row r="57" spans="1:6">
      <c r="A57" s="297" t="s">
        <v>215</v>
      </c>
      <c r="B57" s="125">
        <v>127269</v>
      </c>
      <c r="C57" s="124">
        <v>0.32965863084522473</v>
      </c>
      <c r="D57" s="125">
        <v>258793</v>
      </c>
      <c r="E57" s="124">
        <v>0.67033877890396132</v>
      </c>
      <c r="F57" s="123">
        <v>386063</v>
      </c>
    </row>
    <row r="58" spans="1:6">
      <c r="A58" s="293" t="s">
        <v>176</v>
      </c>
      <c r="B58" s="127">
        <v>18004</v>
      </c>
      <c r="C58" s="82">
        <v>0.22359384508389116</v>
      </c>
      <c r="D58" s="127">
        <v>62517</v>
      </c>
      <c r="E58" s="82">
        <v>0.77640615491610887</v>
      </c>
      <c r="F58" s="16">
        <v>80521</v>
      </c>
    </row>
    <row r="59" spans="1:6">
      <c r="A59" s="297" t="s">
        <v>189</v>
      </c>
      <c r="B59" s="130">
        <v>71832</v>
      </c>
      <c r="C59" s="124">
        <v>0.26848868588857078</v>
      </c>
      <c r="D59" s="130">
        <v>195711</v>
      </c>
      <c r="E59" s="124">
        <v>0.73151505184232757</v>
      </c>
      <c r="F59" s="129">
        <v>267542</v>
      </c>
    </row>
    <row r="60" spans="1:6">
      <c r="A60" s="293" t="s">
        <v>186</v>
      </c>
      <c r="B60" s="127">
        <v>40522</v>
      </c>
      <c r="C60" s="82">
        <v>0.18670721312230745</v>
      </c>
      <c r="D60" s="127">
        <v>176513</v>
      </c>
      <c r="E60" s="82">
        <v>0.81329278687769258</v>
      </c>
      <c r="F60" s="16">
        <v>217035</v>
      </c>
    </row>
    <row r="61" spans="1:6">
      <c r="A61" s="297" t="s">
        <v>217</v>
      </c>
      <c r="B61" s="125">
        <v>350597</v>
      </c>
      <c r="C61" s="124">
        <v>0.18799270757929168</v>
      </c>
      <c r="D61" s="125">
        <v>1514353</v>
      </c>
      <c r="E61" s="124">
        <v>0.81200729242070835</v>
      </c>
      <c r="F61" s="123">
        <v>1864950</v>
      </c>
    </row>
    <row r="62" spans="1:6">
      <c r="A62" s="293" t="s">
        <v>188</v>
      </c>
      <c r="B62" s="127">
        <v>55856</v>
      </c>
      <c r="C62" s="82">
        <v>0.35575483895622489</v>
      </c>
      <c r="D62" s="127">
        <v>101152</v>
      </c>
      <c r="E62" s="82">
        <v>0.64425153018655223</v>
      </c>
      <c r="F62" s="16">
        <v>157007</v>
      </c>
    </row>
    <row r="63" spans="1:6">
      <c r="A63" s="297" t="s">
        <v>177</v>
      </c>
      <c r="B63" s="130">
        <v>79668</v>
      </c>
      <c r="C63" s="124">
        <v>0.48998118011734748</v>
      </c>
      <c r="D63" s="130">
        <v>82926</v>
      </c>
      <c r="E63" s="124">
        <v>0.51001881988265252</v>
      </c>
      <c r="F63" s="129">
        <v>162594</v>
      </c>
    </row>
    <row r="64" spans="1:6">
      <c r="A64" s="293" t="s">
        <v>178</v>
      </c>
      <c r="B64" s="127">
        <v>52311</v>
      </c>
      <c r="C64" s="82">
        <v>0.28041877070534882</v>
      </c>
      <c r="D64" s="127">
        <v>134235</v>
      </c>
      <c r="E64" s="82">
        <v>0.71958122929465118</v>
      </c>
      <c r="F64" s="16">
        <v>186546</v>
      </c>
    </row>
    <row r="65" spans="1:6">
      <c r="A65" s="297" t="s">
        <v>214</v>
      </c>
      <c r="B65" s="125">
        <v>52402</v>
      </c>
      <c r="C65" s="124">
        <v>0.16104119608475853</v>
      </c>
      <c r="D65" s="125">
        <v>272993</v>
      </c>
      <c r="E65" s="124">
        <v>0.83895880391524147</v>
      </c>
      <c r="F65" s="123">
        <v>325395</v>
      </c>
    </row>
    <row r="66" spans="1:6">
      <c r="A66" s="293" t="s">
        <v>171</v>
      </c>
      <c r="B66" s="127">
        <v>16599</v>
      </c>
      <c r="C66" s="82">
        <v>0.13391906283280086</v>
      </c>
      <c r="D66" s="127">
        <v>107348</v>
      </c>
      <c r="E66" s="82">
        <v>0.86607286926775739</v>
      </c>
      <c r="F66" s="16">
        <v>123948</v>
      </c>
    </row>
    <row r="67" spans="1:6">
      <c r="A67" s="297" t="s">
        <v>172</v>
      </c>
      <c r="B67" s="130">
        <v>18151</v>
      </c>
      <c r="C67" s="124">
        <v>0.40653556710266975</v>
      </c>
      <c r="D67" s="130">
        <v>26497</v>
      </c>
      <c r="E67" s="124">
        <v>0.5934644328973302</v>
      </c>
      <c r="F67" s="129">
        <v>44648</v>
      </c>
    </row>
    <row r="68" spans="1:6">
      <c r="A68" s="293" t="s">
        <v>179</v>
      </c>
      <c r="B68" s="127">
        <v>28686</v>
      </c>
      <c r="C68" s="82">
        <v>0.2676731860256793</v>
      </c>
      <c r="D68" s="127">
        <v>78481</v>
      </c>
      <c r="E68" s="82">
        <v>0.73231748283069575</v>
      </c>
      <c r="F68" s="16">
        <v>107168</v>
      </c>
    </row>
    <row r="69" spans="1:6">
      <c r="A69" s="297" t="s">
        <v>187</v>
      </c>
      <c r="B69" s="125">
        <v>69172</v>
      </c>
      <c r="C69" s="124">
        <v>0.32968405198915224</v>
      </c>
      <c r="D69" s="125">
        <v>140641</v>
      </c>
      <c r="E69" s="124">
        <v>0.67031594801084771</v>
      </c>
      <c r="F69" s="123">
        <v>209813</v>
      </c>
    </row>
    <row r="70" spans="1:6">
      <c r="A70" s="293" t="s">
        <v>180</v>
      </c>
      <c r="B70" s="127">
        <v>41530</v>
      </c>
      <c r="C70" s="82">
        <v>0.34240250638964465</v>
      </c>
      <c r="D70" s="127">
        <v>79760</v>
      </c>
      <c r="E70" s="82">
        <v>0.65759749361035535</v>
      </c>
      <c r="F70" s="16">
        <v>121290</v>
      </c>
    </row>
    <row r="71" spans="1:6">
      <c r="A71" s="297" t="s">
        <v>181</v>
      </c>
      <c r="B71" s="130">
        <v>23016</v>
      </c>
      <c r="C71" s="124">
        <v>0.23502261796571056</v>
      </c>
      <c r="D71" s="130">
        <v>74915</v>
      </c>
      <c r="E71" s="124">
        <v>0.76497738203428944</v>
      </c>
      <c r="F71" s="129">
        <v>97931</v>
      </c>
    </row>
    <row r="72" spans="1:6">
      <c r="A72" s="293" t="s">
        <v>182</v>
      </c>
      <c r="B72" s="127">
        <v>37515</v>
      </c>
      <c r="C72" s="82">
        <v>0.20374966734193989</v>
      </c>
      <c r="D72" s="127">
        <v>146607</v>
      </c>
      <c r="E72" s="82">
        <v>0.79624490150605842</v>
      </c>
      <c r="F72" s="16">
        <v>184123</v>
      </c>
    </row>
    <row r="73" spans="1:6">
      <c r="A73" s="297" t="s">
        <v>183</v>
      </c>
      <c r="B73" s="125">
        <v>90506</v>
      </c>
      <c r="C73" s="124">
        <v>0.36217176608056084</v>
      </c>
      <c r="D73" s="125">
        <v>159392</v>
      </c>
      <c r="E73" s="124">
        <v>0.6378282339194391</v>
      </c>
      <c r="F73" s="123">
        <v>249898</v>
      </c>
    </row>
    <row r="74" spans="1:6">
      <c r="A74" s="298" t="s">
        <v>11</v>
      </c>
      <c r="B74" s="119">
        <v>3106620</v>
      </c>
      <c r="C74" s="118">
        <v>0.2539214700639254</v>
      </c>
      <c r="D74" s="119">
        <v>9127949</v>
      </c>
      <c r="E74" s="118">
        <v>0.74607844820046798</v>
      </c>
      <c r="F74" s="117">
        <v>12234570</v>
      </c>
    </row>
    <row r="75" spans="1:6">
      <c r="A75" s="295" t="s">
        <v>405</v>
      </c>
    </row>
    <row r="76" spans="1:6">
      <c r="A76" s="295" t="s">
        <v>406</v>
      </c>
    </row>
  </sheetData>
  <mergeCells count="26">
    <mergeCell ref="A43:A44"/>
    <mergeCell ref="B43:C43"/>
    <mergeCell ref="D43:E43"/>
    <mergeCell ref="F43:F44"/>
    <mergeCell ref="A49:A50"/>
    <mergeCell ref="B49:C49"/>
    <mergeCell ref="D49:E49"/>
    <mergeCell ref="F49:F50"/>
    <mergeCell ref="A26:A27"/>
    <mergeCell ref="B26:C26"/>
    <mergeCell ref="D26:E26"/>
    <mergeCell ref="F26:F27"/>
    <mergeCell ref="A35:A36"/>
    <mergeCell ref="B35:C35"/>
    <mergeCell ref="D35:E35"/>
    <mergeCell ref="F35:F36"/>
    <mergeCell ref="A19:A20"/>
    <mergeCell ref="B19:C19"/>
    <mergeCell ref="D19:E19"/>
    <mergeCell ref="F19:F20"/>
    <mergeCell ref="A6:F6"/>
    <mergeCell ref="B12:C12"/>
    <mergeCell ref="D12:E12"/>
    <mergeCell ref="F12:F13"/>
    <mergeCell ref="B11:F11"/>
    <mergeCell ref="A11:A13"/>
  </mergeCells>
  <phoneticPr fontId="0" type="noConversion"/>
  <pageMargins left="0.75" right="0.75" top="1" bottom="1" header="0.5" footer="0.5"/>
  <pageSetup orientation="portrait" horizontalDpi="4294967292" verticalDpi="4294967292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7"/>
  <dimension ref="A6:O82"/>
  <sheetViews>
    <sheetView showGridLines="0" topLeftCell="A39" zoomScale="80" zoomScaleNormal="80" workbookViewId="0">
      <selection activeCell="A77" sqref="A77"/>
    </sheetView>
  </sheetViews>
  <sheetFormatPr baseColWidth="10" defaultColWidth="10.83203125" defaultRowHeight="13"/>
  <cols>
    <col min="1" max="1" width="26.33203125" style="301" customWidth="1"/>
    <col min="2" max="2" width="13.5" style="301" customWidth="1"/>
    <col min="3" max="3" width="10.83203125" style="301"/>
    <col min="4" max="4" width="13.6640625" style="301" customWidth="1"/>
    <col min="5" max="6" width="10.83203125" style="301"/>
    <col min="7" max="7" width="14.83203125" style="301" customWidth="1"/>
    <col min="8" max="9" width="10.83203125" style="301"/>
    <col min="10" max="10" width="13.5" style="301" customWidth="1"/>
    <col min="11" max="16384" width="10.83203125" style="301"/>
  </cols>
  <sheetData>
    <row r="6" spans="1:13">
      <c r="A6" s="608" t="s">
        <v>1</v>
      </c>
      <c r="B6" s="608"/>
      <c r="C6" s="608"/>
      <c r="D6" s="608"/>
      <c r="E6" s="608"/>
      <c r="F6" s="608"/>
      <c r="G6" s="608"/>
      <c r="H6" s="608"/>
    </row>
    <row r="7" spans="1:13">
      <c r="A7" s="288" t="s">
        <v>230</v>
      </c>
      <c r="B7" s="288"/>
      <c r="C7" s="288"/>
      <c r="D7" s="288"/>
      <c r="E7" s="288"/>
      <c r="F7" s="288"/>
      <c r="G7" s="288"/>
      <c r="H7" s="288"/>
    </row>
    <row r="8" spans="1:13">
      <c r="A8" s="264" t="s">
        <v>320</v>
      </c>
      <c r="B8" s="288"/>
      <c r="C8" s="288"/>
      <c r="D8" s="288"/>
      <c r="E8" s="288"/>
      <c r="F8" s="288"/>
      <c r="G8" s="288"/>
      <c r="H8" s="288"/>
    </row>
    <row r="9" spans="1:13">
      <c r="A9" s="288" t="s">
        <v>3</v>
      </c>
      <c r="B9" s="288"/>
      <c r="C9" s="288"/>
      <c r="D9" s="288"/>
      <c r="E9" s="288"/>
      <c r="F9" s="288"/>
      <c r="G9" s="288"/>
      <c r="H9" s="288"/>
    </row>
    <row r="10" spans="1:13" ht="14">
      <c r="A10" s="289" t="s">
        <v>404</v>
      </c>
      <c r="B10" s="289"/>
      <c r="C10" s="289"/>
      <c r="D10" s="289"/>
      <c r="E10" s="289"/>
      <c r="F10" s="289"/>
      <c r="G10" s="289"/>
      <c r="H10" s="288"/>
    </row>
    <row r="11" spans="1:13">
      <c r="A11" s="610" t="s">
        <v>13</v>
      </c>
      <c r="B11" s="618"/>
      <c r="C11" s="618"/>
      <c r="D11" s="618"/>
      <c r="E11" s="618"/>
      <c r="F11" s="618"/>
      <c r="G11" s="618"/>
      <c r="H11" s="618"/>
      <c r="I11" s="618"/>
      <c r="J11" s="618"/>
    </row>
    <row r="12" spans="1:13" ht="39" customHeight="1">
      <c r="A12" s="610"/>
      <c r="B12" s="615" t="s">
        <v>223</v>
      </c>
      <c r="C12" s="616"/>
      <c r="D12" s="617" t="s">
        <v>224</v>
      </c>
      <c r="E12" s="616"/>
      <c r="F12" s="617" t="s">
        <v>228</v>
      </c>
      <c r="G12" s="616"/>
      <c r="H12" s="617" t="s">
        <v>226</v>
      </c>
      <c r="I12" s="616"/>
      <c r="J12" s="606" t="s">
        <v>11</v>
      </c>
    </row>
    <row r="13" spans="1:13">
      <c r="A13" s="610"/>
      <c r="B13" s="307" t="s">
        <v>29</v>
      </c>
      <c r="C13" s="291" t="s">
        <v>12</v>
      </c>
      <c r="D13" s="290" t="s">
        <v>29</v>
      </c>
      <c r="E13" s="291" t="s">
        <v>12</v>
      </c>
      <c r="F13" s="290" t="s">
        <v>29</v>
      </c>
      <c r="G13" s="291" t="s">
        <v>12</v>
      </c>
      <c r="H13" s="290" t="s">
        <v>29</v>
      </c>
      <c r="I13" s="291" t="s">
        <v>12</v>
      </c>
      <c r="J13" s="607"/>
      <c r="M13" s="303"/>
    </row>
    <row r="14" spans="1:13" ht="28">
      <c r="A14" s="292" t="s">
        <v>3</v>
      </c>
      <c r="B14" s="38">
        <v>1597160</v>
      </c>
      <c r="C14" s="52">
        <v>0.52076374073715415</v>
      </c>
      <c r="D14" s="38">
        <v>14553</v>
      </c>
      <c r="E14" s="52">
        <v>4.7450942416212552E-3</v>
      </c>
      <c r="F14" s="38">
        <v>759591</v>
      </c>
      <c r="G14" s="52">
        <v>0.24766926957241331</v>
      </c>
      <c r="H14" s="38">
        <v>1345968</v>
      </c>
      <c r="I14" s="52">
        <v>0.4388610600018194</v>
      </c>
      <c r="J14" s="40">
        <v>3066957</v>
      </c>
    </row>
    <row r="15" spans="1:13">
      <c r="A15" s="293" t="s">
        <v>159</v>
      </c>
      <c r="B15" s="42">
        <v>465259</v>
      </c>
      <c r="C15" s="43">
        <v>0.47077078434308889</v>
      </c>
      <c r="D15" s="42">
        <v>3129</v>
      </c>
      <c r="E15" s="43">
        <v>3.1660683279840372E-3</v>
      </c>
      <c r="F15" s="42">
        <v>243538</v>
      </c>
      <c r="G15" s="43">
        <v>0.24642312191133794</v>
      </c>
      <c r="H15" s="42">
        <v>484177</v>
      </c>
      <c r="I15" s="43">
        <v>0.48991290023596268</v>
      </c>
      <c r="J15" s="44">
        <v>988292</v>
      </c>
      <c r="M15" s="303"/>
    </row>
    <row r="16" spans="1:13">
      <c r="A16" s="294" t="s">
        <v>160</v>
      </c>
      <c r="B16" s="46">
        <v>1131901</v>
      </c>
      <c r="C16" s="47">
        <v>0.54453266880425655</v>
      </c>
      <c r="D16" s="46">
        <v>11423</v>
      </c>
      <c r="E16" s="47">
        <v>5.4953539892190423E-3</v>
      </c>
      <c r="F16" s="46">
        <v>516053</v>
      </c>
      <c r="G16" s="47">
        <v>0.24826174491801228</v>
      </c>
      <c r="H16" s="46">
        <v>861790</v>
      </c>
      <c r="I16" s="47">
        <v>0.41458820925930828</v>
      </c>
      <c r="J16" s="48">
        <v>2078665</v>
      </c>
      <c r="M16" s="304"/>
    </row>
    <row r="17" spans="1:15" ht="15">
      <c r="A17" s="295" t="s">
        <v>30</v>
      </c>
      <c r="B17" s="30"/>
      <c r="C17" s="30"/>
      <c r="D17" s="30"/>
      <c r="E17" s="30"/>
      <c r="F17" s="30"/>
      <c r="G17" s="30"/>
      <c r="H17" s="30"/>
      <c r="I17" s="30"/>
      <c r="J17" s="30"/>
    </row>
    <row r="18" spans="1:15" ht="15">
      <c r="A18" s="302"/>
      <c r="B18" s="30"/>
      <c r="C18" s="30"/>
      <c r="D18" s="30"/>
      <c r="E18" s="30"/>
      <c r="F18" s="30"/>
      <c r="G18" s="30"/>
      <c r="H18" s="30"/>
      <c r="I18" s="30"/>
      <c r="J18" s="30"/>
    </row>
    <row r="19" spans="1:15" ht="30" customHeight="1">
      <c r="A19" s="610" t="s">
        <v>14</v>
      </c>
      <c r="B19" s="615" t="s">
        <v>223</v>
      </c>
      <c r="C19" s="616"/>
      <c r="D19" s="617" t="s">
        <v>224</v>
      </c>
      <c r="E19" s="616"/>
      <c r="F19" s="617" t="s">
        <v>228</v>
      </c>
      <c r="G19" s="616"/>
      <c r="H19" s="617" t="s">
        <v>226</v>
      </c>
      <c r="I19" s="616"/>
      <c r="J19" s="606" t="s">
        <v>11</v>
      </c>
    </row>
    <row r="20" spans="1:15">
      <c r="A20" s="610"/>
      <c r="B20" s="307" t="s">
        <v>29</v>
      </c>
      <c r="C20" s="291" t="s">
        <v>12</v>
      </c>
      <c r="D20" s="290" t="s">
        <v>29</v>
      </c>
      <c r="E20" s="291" t="s">
        <v>12</v>
      </c>
      <c r="F20" s="290" t="s">
        <v>29</v>
      </c>
      <c r="G20" s="291" t="s">
        <v>12</v>
      </c>
      <c r="H20" s="290" t="s">
        <v>29</v>
      </c>
      <c r="I20" s="291" t="s">
        <v>12</v>
      </c>
      <c r="J20" s="607"/>
      <c r="M20" s="303"/>
    </row>
    <row r="21" spans="1:15" ht="14">
      <c r="A21" s="296" t="s">
        <v>15</v>
      </c>
      <c r="B21" s="51">
        <v>88602</v>
      </c>
      <c r="C21" s="52">
        <v>0.53758456451172532</v>
      </c>
      <c r="D21" s="51">
        <v>2684</v>
      </c>
      <c r="E21" s="52">
        <v>1.6284925522555591E-2</v>
      </c>
      <c r="F21" s="51">
        <v>53107</v>
      </c>
      <c r="G21" s="52">
        <v>0.32222188514394928</v>
      </c>
      <c r="H21" s="51">
        <v>41110</v>
      </c>
      <c r="I21" s="52">
        <v>0.24943118041440404</v>
      </c>
      <c r="J21" s="54">
        <v>164815</v>
      </c>
      <c r="K21" s="303"/>
      <c r="M21" s="303"/>
    </row>
    <row r="22" spans="1:15">
      <c r="A22" s="293" t="s">
        <v>16</v>
      </c>
      <c r="B22" s="42">
        <v>1043250</v>
      </c>
      <c r="C22" s="43">
        <v>0.50188269150559039</v>
      </c>
      <c r="D22" s="42">
        <v>8849</v>
      </c>
      <c r="E22" s="43">
        <v>4.2570428345391504E-3</v>
      </c>
      <c r="F22" s="42">
        <v>418809</v>
      </c>
      <c r="G22" s="43">
        <v>0.20147902050971941</v>
      </c>
      <c r="H22" s="42">
        <v>1105634</v>
      </c>
      <c r="I22" s="43">
        <v>0.53189414592867656</v>
      </c>
      <c r="J22" s="44">
        <v>2078673</v>
      </c>
      <c r="M22" s="303"/>
    </row>
    <row r="23" spans="1:15">
      <c r="A23" s="294" t="s">
        <v>17</v>
      </c>
      <c r="B23" s="46">
        <v>465308</v>
      </c>
      <c r="C23" s="47">
        <v>0.56505830820589487</v>
      </c>
      <c r="D23" s="46">
        <v>3019</v>
      </c>
      <c r="E23" s="47">
        <v>3.6661975132032901E-3</v>
      </c>
      <c r="F23" s="46">
        <v>287676</v>
      </c>
      <c r="G23" s="47">
        <v>0.34934648420280545</v>
      </c>
      <c r="H23" s="46">
        <v>199224</v>
      </c>
      <c r="I23" s="47">
        <v>0.24193260462749661</v>
      </c>
      <c r="J23" s="48">
        <v>823469</v>
      </c>
      <c r="M23" s="303"/>
    </row>
    <row r="24" spans="1:15" ht="15">
      <c r="A24" s="295" t="s">
        <v>30</v>
      </c>
      <c r="B24" s="30"/>
      <c r="C24" s="30"/>
      <c r="D24" s="30"/>
      <c r="E24" s="30"/>
      <c r="F24" s="30"/>
      <c r="G24" s="30"/>
      <c r="H24" s="30"/>
      <c r="I24" s="30"/>
      <c r="J24" s="30"/>
    </row>
    <row r="25" spans="1:15" ht="15">
      <c r="A25" s="302"/>
      <c r="B25" s="30"/>
      <c r="C25" s="30"/>
      <c r="D25" s="30"/>
      <c r="E25" s="30"/>
      <c r="F25" s="30"/>
      <c r="G25" s="30"/>
      <c r="H25" s="30"/>
      <c r="I25" s="30"/>
      <c r="J25" s="30"/>
      <c r="M25" s="304"/>
      <c r="N25" s="304"/>
    </row>
    <row r="26" spans="1:15" ht="39" customHeight="1">
      <c r="A26" s="610" t="s">
        <v>166</v>
      </c>
      <c r="B26" s="615" t="s">
        <v>223</v>
      </c>
      <c r="C26" s="616"/>
      <c r="D26" s="617" t="s">
        <v>224</v>
      </c>
      <c r="E26" s="616"/>
      <c r="F26" s="617" t="s">
        <v>228</v>
      </c>
      <c r="G26" s="616"/>
      <c r="H26" s="617" t="s">
        <v>226</v>
      </c>
      <c r="I26" s="616"/>
      <c r="J26" s="606" t="s">
        <v>11</v>
      </c>
    </row>
    <row r="27" spans="1:15">
      <c r="A27" s="610"/>
      <c r="B27" s="307" t="s">
        <v>29</v>
      </c>
      <c r="C27" s="291" t="s">
        <v>12</v>
      </c>
      <c r="D27" s="290" t="s">
        <v>29</v>
      </c>
      <c r="E27" s="291" t="s">
        <v>12</v>
      </c>
      <c r="F27" s="290" t="s">
        <v>29</v>
      </c>
      <c r="G27" s="291" t="s">
        <v>12</v>
      </c>
      <c r="H27" s="290" t="s">
        <v>29</v>
      </c>
      <c r="I27" s="291" t="s">
        <v>12</v>
      </c>
      <c r="J27" s="607"/>
      <c r="M27" s="303"/>
    </row>
    <row r="28" spans="1:15" ht="14">
      <c r="A28" s="296" t="s">
        <v>19</v>
      </c>
      <c r="B28" s="51">
        <v>238736</v>
      </c>
      <c r="C28" s="52">
        <v>0.59668337061521348</v>
      </c>
      <c r="D28" s="51">
        <v>2117</v>
      </c>
      <c r="E28" s="52">
        <v>5.2911110833406228E-3</v>
      </c>
      <c r="F28" s="51">
        <v>114346</v>
      </c>
      <c r="G28" s="52">
        <v>0.28578998013021584</v>
      </c>
      <c r="H28" s="51">
        <v>128734</v>
      </c>
      <c r="I28" s="52">
        <v>0.32175054048312318</v>
      </c>
      <c r="J28" s="54">
        <v>400105</v>
      </c>
      <c r="K28" s="303"/>
      <c r="L28" s="304"/>
      <c r="M28" s="304"/>
      <c r="N28" s="303"/>
      <c r="O28" s="303"/>
    </row>
    <row r="29" spans="1:15">
      <c r="A29" s="293" t="s">
        <v>20</v>
      </c>
      <c r="B29" s="42">
        <v>592935</v>
      </c>
      <c r="C29" s="43">
        <v>0.5339895009577742</v>
      </c>
      <c r="D29" s="42">
        <v>9390</v>
      </c>
      <c r="E29" s="43">
        <v>8.4565111082892715E-3</v>
      </c>
      <c r="F29" s="42">
        <v>294943</v>
      </c>
      <c r="G29" s="43">
        <v>0.26562180573079475</v>
      </c>
      <c r="H29" s="42">
        <v>470283</v>
      </c>
      <c r="I29" s="43">
        <v>0.42353071496694394</v>
      </c>
      <c r="J29" s="44">
        <v>1110387</v>
      </c>
      <c r="M29" s="303"/>
    </row>
    <row r="30" spans="1:15">
      <c r="A30" s="297" t="s">
        <v>21</v>
      </c>
      <c r="B30" s="56">
        <v>585697</v>
      </c>
      <c r="C30" s="57">
        <v>0.50276319448974893</v>
      </c>
      <c r="D30" s="56">
        <v>2794</v>
      </c>
      <c r="E30" s="57">
        <v>2.3983738441623547E-3</v>
      </c>
      <c r="F30" s="56">
        <v>280794</v>
      </c>
      <c r="G30" s="57">
        <v>0.24103399613375956</v>
      </c>
      <c r="H30" s="56">
        <v>553180</v>
      </c>
      <c r="I30" s="57">
        <v>0.47485055229553735</v>
      </c>
      <c r="J30" s="107">
        <v>1164956</v>
      </c>
      <c r="M30" s="303"/>
    </row>
    <row r="31" spans="1:15">
      <c r="A31" s="293" t="s">
        <v>167</v>
      </c>
      <c r="B31" s="42">
        <v>126503</v>
      </c>
      <c r="C31" s="43">
        <v>0.45650659843889274</v>
      </c>
      <c r="D31" s="42">
        <v>0</v>
      </c>
      <c r="E31" s="43">
        <v>0</v>
      </c>
      <c r="F31" s="42">
        <v>45925</v>
      </c>
      <c r="G31" s="43">
        <v>0.16572781304242704</v>
      </c>
      <c r="H31" s="42">
        <v>139499</v>
      </c>
      <c r="I31" s="43">
        <v>0.50340477281666918</v>
      </c>
      <c r="J31" s="44">
        <v>277111</v>
      </c>
      <c r="M31" s="303"/>
    </row>
    <row r="32" spans="1:15">
      <c r="A32" s="294" t="s">
        <v>23</v>
      </c>
      <c r="B32" s="46">
        <v>53288</v>
      </c>
      <c r="C32" s="47">
        <v>0.46581233937656252</v>
      </c>
      <c r="D32" s="46">
        <v>252</v>
      </c>
      <c r="E32" s="47">
        <v>2.2028357139110824E-3</v>
      </c>
      <c r="F32" s="46">
        <v>23583</v>
      </c>
      <c r="G32" s="47">
        <v>0.20614870889351211</v>
      </c>
      <c r="H32" s="46">
        <v>54272</v>
      </c>
      <c r="I32" s="47">
        <v>0.4744138883546915</v>
      </c>
      <c r="J32" s="48">
        <v>114398</v>
      </c>
      <c r="M32" s="303"/>
    </row>
    <row r="33" spans="1:13" ht="15">
      <c r="A33" s="295" t="s">
        <v>30</v>
      </c>
      <c r="B33" s="30"/>
      <c r="C33" s="30"/>
      <c r="D33" s="30"/>
      <c r="E33" s="30"/>
      <c r="F33" s="30"/>
      <c r="G33" s="30"/>
      <c r="H33" s="30"/>
      <c r="I33" s="30"/>
      <c r="J33" s="30"/>
      <c r="M33" s="303"/>
    </row>
    <row r="34" spans="1:13" ht="15">
      <c r="A34" s="302"/>
      <c r="B34" s="30"/>
      <c r="C34" s="30"/>
      <c r="D34" s="30"/>
      <c r="E34" s="30"/>
      <c r="F34" s="30"/>
      <c r="G34" s="30"/>
      <c r="H34" s="30"/>
      <c r="I34" s="30"/>
      <c r="J34" s="30"/>
    </row>
    <row r="35" spans="1:13" ht="30" customHeight="1">
      <c r="A35" s="610" t="s">
        <v>24</v>
      </c>
      <c r="B35" s="615" t="s">
        <v>223</v>
      </c>
      <c r="C35" s="616"/>
      <c r="D35" s="617" t="s">
        <v>224</v>
      </c>
      <c r="E35" s="616"/>
      <c r="F35" s="617" t="s">
        <v>228</v>
      </c>
      <c r="G35" s="616"/>
      <c r="H35" s="617" t="s">
        <v>226</v>
      </c>
      <c r="I35" s="616"/>
      <c r="J35" s="606" t="s">
        <v>11</v>
      </c>
    </row>
    <row r="36" spans="1:13">
      <c r="A36" s="610"/>
      <c r="B36" s="307" t="s">
        <v>29</v>
      </c>
      <c r="C36" s="291" t="s">
        <v>12</v>
      </c>
      <c r="D36" s="290" t="s">
        <v>29</v>
      </c>
      <c r="E36" s="291" t="s">
        <v>12</v>
      </c>
      <c r="F36" s="290" t="s">
        <v>29</v>
      </c>
      <c r="G36" s="291" t="s">
        <v>12</v>
      </c>
      <c r="H36" s="290" t="s">
        <v>29</v>
      </c>
      <c r="I36" s="291" t="s">
        <v>12</v>
      </c>
      <c r="J36" s="607"/>
      <c r="M36" s="303"/>
    </row>
    <row r="37" spans="1:13" ht="14">
      <c r="A37" s="296" t="s">
        <v>25</v>
      </c>
      <c r="B37" s="51">
        <v>92340</v>
      </c>
      <c r="C37" s="52">
        <v>0.59937686615604313</v>
      </c>
      <c r="D37" s="51">
        <v>0</v>
      </c>
      <c r="E37" s="52">
        <v>0</v>
      </c>
      <c r="F37" s="51">
        <v>72208</v>
      </c>
      <c r="G37" s="52">
        <v>0.46870050629624821</v>
      </c>
      <c r="H37" s="51">
        <v>1578</v>
      </c>
      <c r="I37" s="52">
        <v>1.0242762560041542E-2</v>
      </c>
      <c r="J37" s="54">
        <v>154060</v>
      </c>
      <c r="K37" s="303"/>
      <c r="L37" s="303"/>
      <c r="M37" s="303"/>
    </row>
    <row r="38" spans="1:13">
      <c r="A38" s="293" t="s">
        <v>26</v>
      </c>
      <c r="B38" s="42">
        <v>240093</v>
      </c>
      <c r="C38" s="43">
        <v>0.58565124805163438</v>
      </c>
      <c r="D38" s="42">
        <v>3297</v>
      </c>
      <c r="E38" s="43">
        <v>8.0422676413982857E-3</v>
      </c>
      <c r="F38" s="42">
        <v>157202</v>
      </c>
      <c r="G38" s="43">
        <v>0.38345785798092002</v>
      </c>
      <c r="H38" s="42">
        <v>57236</v>
      </c>
      <c r="I38" s="43">
        <v>0.1396139613961396</v>
      </c>
      <c r="J38" s="44">
        <v>409959</v>
      </c>
      <c r="M38" s="303"/>
    </row>
    <row r="39" spans="1:13">
      <c r="A39" s="297" t="s">
        <v>27</v>
      </c>
      <c r="B39" s="56">
        <v>396098</v>
      </c>
      <c r="C39" s="57">
        <v>0.53779374467091368</v>
      </c>
      <c r="D39" s="56">
        <v>1389</v>
      </c>
      <c r="E39" s="57">
        <v>1.8858855923228571E-3</v>
      </c>
      <c r="F39" s="56">
        <v>217263</v>
      </c>
      <c r="G39" s="57">
        <v>0.29498427749808559</v>
      </c>
      <c r="H39" s="56">
        <v>275225</v>
      </c>
      <c r="I39" s="57">
        <v>0.37368096626858049</v>
      </c>
      <c r="J39" s="107">
        <v>736524</v>
      </c>
      <c r="M39" s="303"/>
    </row>
    <row r="40" spans="1:13">
      <c r="A40" s="298" t="s">
        <v>28</v>
      </c>
      <c r="B40" s="173">
        <v>868630</v>
      </c>
      <c r="C40" s="61">
        <v>0.49174740930075889</v>
      </c>
      <c r="D40" s="173">
        <v>9867</v>
      </c>
      <c r="E40" s="61">
        <v>5.5858900654715904E-3</v>
      </c>
      <c r="F40" s="173">
        <v>312918</v>
      </c>
      <c r="G40" s="61">
        <v>0.17714863155034349</v>
      </c>
      <c r="H40" s="173">
        <v>1011928</v>
      </c>
      <c r="I40" s="61">
        <v>0.57287104106339681</v>
      </c>
      <c r="J40" s="62">
        <v>1766415</v>
      </c>
      <c r="M40" s="303"/>
    </row>
    <row r="41" spans="1:13" ht="14">
      <c r="A41" s="295" t="s">
        <v>30</v>
      </c>
      <c r="B41" s="29"/>
      <c r="C41" s="29"/>
      <c r="D41" s="29"/>
      <c r="E41" s="29"/>
      <c r="F41" s="29"/>
      <c r="G41" s="29"/>
      <c r="H41" s="29"/>
      <c r="I41" s="29"/>
      <c r="J41" s="29"/>
    </row>
    <row r="42" spans="1:13" ht="14">
      <c r="A42" s="295"/>
      <c r="B42" s="29"/>
      <c r="C42" s="29"/>
      <c r="D42" s="29"/>
      <c r="E42" s="29"/>
      <c r="F42" s="29"/>
      <c r="G42" s="29"/>
      <c r="H42" s="29"/>
      <c r="I42" s="29"/>
      <c r="J42" s="29"/>
    </row>
    <row r="43" spans="1:13" ht="29" customHeight="1">
      <c r="A43" s="620" t="s">
        <v>219</v>
      </c>
      <c r="B43" s="615" t="s">
        <v>223</v>
      </c>
      <c r="C43" s="616"/>
      <c r="D43" s="617" t="s">
        <v>224</v>
      </c>
      <c r="E43" s="616"/>
      <c r="F43" s="617" t="s">
        <v>228</v>
      </c>
      <c r="G43" s="616"/>
      <c r="H43" s="617" t="s">
        <v>226</v>
      </c>
      <c r="I43" s="616"/>
      <c r="J43" s="606" t="s">
        <v>11</v>
      </c>
    </row>
    <row r="44" spans="1:13">
      <c r="A44" s="621"/>
      <c r="B44" s="307" t="s">
        <v>29</v>
      </c>
      <c r="C44" s="291" t="s">
        <v>12</v>
      </c>
      <c r="D44" s="290" t="s">
        <v>29</v>
      </c>
      <c r="E44" s="291" t="s">
        <v>12</v>
      </c>
      <c r="F44" s="290" t="s">
        <v>29</v>
      </c>
      <c r="G44" s="291" t="s">
        <v>12</v>
      </c>
      <c r="H44" s="290" t="s">
        <v>29</v>
      </c>
      <c r="I44" s="291" t="s">
        <v>12</v>
      </c>
      <c r="J44" s="607"/>
      <c r="M44" s="303"/>
    </row>
    <row r="45" spans="1:13">
      <c r="A45" s="299" t="s">
        <v>194</v>
      </c>
      <c r="B45" s="180">
        <v>442499</v>
      </c>
      <c r="C45" s="178">
        <v>0.469150004293925</v>
      </c>
      <c r="D45" s="179">
        <v>5343</v>
      </c>
      <c r="E45" s="178">
        <v>5.6648003112830568E-3</v>
      </c>
      <c r="F45" s="180">
        <v>299552</v>
      </c>
      <c r="G45" s="178">
        <v>0.317593535999525</v>
      </c>
      <c r="H45" s="180">
        <v>339626</v>
      </c>
      <c r="I45" s="178">
        <v>0.36008112867673953</v>
      </c>
      <c r="J45" s="427">
        <v>943193</v>
      </c>
      <c r="L45" s="304"/>
      <c r="M45" s="303"/>
    </row>
    <row r="46" spans="1:13">
      <c r="A46" s="298" t="s">
        <v>195</v>
      </c>
      <c r="B46" s="60">
        <v>1154662</v>
      </c>
      <c r="C46" s="176">
        <v>0.54368658664522052</v>
      </c>
      <c r="D46" s="60">
        <v>9210</v>
      </c>
      <c r="E46" s="176">
        <v>4.336640040983838E-3</v>
      </c>
      <c r="F46" s="60">
        <v>460039</v>
      </c>
      <c r="G46" s="176">
        <v>0.21661493461608727</v>
      </c>
      <c r="H46" s="60">
        <v>1006342</v>
      </c>
      <c r="I46" s="176">
        <v>0.4738483183630573</v>
      </c>
      <c r="J46" s="62">
        <v>2123764</v>
      </c>
      <c r="M46" s="303"/>
    </row>
    <row r="47" spans="1:13">
      <c r="A47" s="295" t="s">
        <v>30</v>
      </c>
    </row>
    <row r="49" spans="1:10">
      <c r="A49" s="611" t="s">
        <v>3</v>
      </c>
      <c r="B49" s="587" t="s">
        <v>223</v>
      </c>
      <c r="C49" s="588"/>
      <c r="D49" s="587" t="s">
        <v>224</v>
      </c>
      <c r="E49" s="588"/>
      <c r="F49" s="587" t="s">
        <v>228</v>
      </c>
      <c r="G49" s="588"/>
      <c r="H49" s="587" t="s">
        <v>226</v>
      </c>
      <c r="I49" s="588"/>
      <c r="J49" s="619" t="s">
        <v>11</v>
      </c>
    </row>
    <row r="50" spans="1:10">
      <c r="A50" s="612"/>
      <c r="B50" s="290" t="s">
        <v>29</v>
      </c>
      <c r="C50" s="291" t="s">
        <v>12</v>
      </c>
      <c r="D50" s="290" t="s">
        <v>29</v>
      </c>
      <c r="E50" s="291" t="s">
        <v>12</v>
      </c>
      <c r="F50" s="290" t="s">
        <v>29</v>
      </c>
      <c r="G50" s="291" t="s">
        <v>12</v>
      </c>
      <c r="H50" s="290" t="s">
        <v>29</v>
      </c>
      <c r="I50" s="291" t="s">
        <v>12</v>
      </c>
      <c r="J50" s="619"/>
    </row>
    <row r="51" spans="1:10">
      <c r="A51" s="297" t="s">
        <v>173</v>
      </c>
      <c r="B51" s="112">
        <v>17758</v>
      </c>
      <c r="C51" s="111">
        <v>0.51583105792133854</v>
      </c>
      <c r="D51" s="112">
        <v>0</v>
      </c>
      <c r="E51" s="111">
        <v>0</v>
      </c>
      <c r="F51" s="112">
        <v>1248</v>
      </c>
      <c r="G51" s="111">
        <v>3.6251670249230233E-2</v>
      </c>
      <c r="H51" s="112">
        <v>17696</v>
      </c>
      <c r="I51" s="111">
        <v>0.5140300935339569</v>
      </c>
      <c r="J51" s="107">
        <v>34426</v>
      </c>
    </row>
    <row r="52" spans="1:10">
      <c r="A52" s="293" t="s">
        <v>190</v>
      </c>
      <c r="B52" s="127">
        <v>82020</v>
      </c>
      <c r="C52" s="82">
        <v>0.43979023903741593</v>
      </c>
      <c r="D52" s="127">
        <v>0</v>
      </c>
      <c r="E52" s="82">
        <v>0</v>
      </c>
      <c r="F52" s="127">
        <v>27983</v>
      </c>
      <c r="G52" s="82">
        <v>0.15004450449870776</v>
      </c>
      <c r="H52" s="127">
        <v>119101</v>
      </c>
      <c r="I52" s="82">
        <v>0.63861810850518508</v>
      </c>
      <c r="J52" s="44">
        <v>186498</v>
      </c>
    </row>
    <row r="53" spans="1:10">
      <c r="A53" s="297" t="s">
        <v>227</v>
      </c>
      <c r="B53" s="125">
        <v>495332</v>
      </c>
      <c r="C53" s="124">
        <v>0.39522347474180081</v>
      </c>
      <c r="D53" s="125">
        <v>1018</v>
      </c>
      <c r="E53" s="124">
        <v>8.1225823747941423E-4</v>
      </c>
      <c r="F53" s="125">
        <v>288928</v>
      </c>
      <c r="G53" s="124">
        <v>0.23053452656036563</v>
      </c>
      <c r="H53" s="125">
        <v>758728</v>
      </c>
      <c r="I53" s="124">
        <v>0.60538611788436247</v>
      </c>
      <c r="J53" s="107">
        <v>1253296</v>
      </c>
    </row>
    <row r="54" spans="1:10">
      <c r="A54" s="293" t="s">
        <v>184</v>
      </c>
      <c r="B54" s="127">
        <v>62903</v>
      </c>
      <c r="C54" s="82">
        <v>0.90024759205988003</v>
      </c>
      <c r="D54" s="127">
        <v>132</v>
      </c>
      <c r="E54" s="82">
        <v>1.8891417285646817E-3</v>
      </c>
      <c r="F54" s="127">
        <v>4241</v>
      </c>
      <c r="G54" s="82">
        <v>6.0695833870021323E-2</v>
      </c>
      <c r="H54" s="127">
        <v>3407</v>
      </c>
      <c r="I54" s="82">
        <v>4.8759892948635385E-2</v>
      </c>
      <c r="J54" s="44">
        <v>69873</v>
      </c>
    </row>
    <row r="55" spans="1:10">
      <c r="A55" s="297" t="s">
        <v>213</v>
      </c>
      <c r="B55" s="130">
        <v>174516</v>
      </c>
      <c r="C55" s="124">
        <v>0.5384551302818531</v>
      </c>
      <c r="D55" s="130">
        <v>1404</v>
      </c>
      <c r="E55" s="124">
        <v>4.3319294673022628E-3</v>
      </c>
      <c r="F55" s="130">
        <v>46978</v>
      </c>
      <c r="G55" s="124">
        <v>0.1449468536431095</v>
      </c>
      <c r="H55" s="130">
        <v>151385</v>
      </c>
      <c r="I55" s="124">
        <v>0.46708628376606348</v>
      </c>
      <c r="J55" s="107">
        <v>324105</v>
      </c>
    </row>
    <row r="56" spans="1:10">
      <c r="A56" s="293" t="s">
        <v>175</v>
      </c>
      <c r="B56" s="127">
        <v>26880</v>
      </c>
      <c r="C56" s="82">
        <v>0.41491085899513774</v>
      </c>
      <c r="D56" s="127">
        <v>0</v>
      </c>
      <c r="E56" s="82">
        <v>0</v>
      </c>
      <c r="F56" s="127">
        <v>35238</v>
      </c>
      <c r="G56" s="82">
        <v>0.54392220421393844</v>
      </c>
      <c r="H56" s="127">
        <v>8314</v>
      </c>
      <c r="I56" s="82">
        <v>0.12833217565794552</v>
      </c>
      <c r="J56" s="44">
        <v>64785</v>
      </c>
    </row>
    <row r="57" spans="1:10">
      <c r="A57" s="297" t="s">
        <v>215</v>
      </c>
      <c r="B57" s="125">
        <v>97447</v>
      </c>
      <c r="C57" s="124">
        <v>0.76567742341025702</v>
      </c>
      <c r="D57" s="125">
        <v>3594</v>
      </c>
      <c r="E57" s="124">
        <v>2.8239398439525731E-2</v>
      </c>
      <c r="F57" s="125">
        <v>16506</v>
      </c>
      <c r="G57" s="124">
        <v>0.12969379817551799</v>
      </c>
      <c r="H57" s="125">
        <v>31661</v>
      </c>
      <c r="I57" s="124">
        <v>0.24877228547407459</v>
      </c>
      <c r="J57" s="107">
        <v>127269</v>
      </c>
    </row>
    <row r="58" spans="1:10">
      <c r="A58" s="293" t="s">
        <v>176</v>
      </c>
      <c r="B58" s="127">
        <v>13155</v>
      </c>
      <c r="C58" s="82">
        <v>0.73067096200844261</v>
      </c>
      <c r="D58" s="127">
        <v>29</v>
      </c>
      <c r="E58" s="82">
        <v>1.6107531659631193E-3</v>
      </c>
      <c r="F58" s="127">
        <v>2284</v>
      </c>
      <c r="G58" s="82">
        <v>0.12686069762275051</v>
      </c>
      <c r="H58" s="127">
        <v>4343</v>
      </c>
      <c r="I58" s="82">
        <v>0.24122417240613198</v>
      </c>
      <c r="J58" s="44">
        <v>18004</v>
      </c>
    </row>
    <row r="59" spans="1:10">
      <c r="A59" s="297" t="s">
        <v>189</v>
      </c>
      <c r="B59" s="130">
        <v>52495</v>
      </c>
      <c r="C59" s="124">
        <v>0.73080242788729255</v>
      </c>
      <c r="D59" s="130">
        <v>444</v>
      </c>
      <c r="E59" s="124">
        <v>6.1810892081523554E-3</v>
      </c>
      <c r="F59" s="130">
        <v>33793</v>
      </c>
      <c r="G59" s="124">
        <v>0.47044492705201024</v>
      </c>
      <c r="H59" s="130">
        <v>5788</v>
      </c>
      <c r="I59" s="124">
        <v>8.0576901659427547E-2</v>
      </c>
      <c r="J59" s="107">
        <v>71832</v>
      </c>
    </row>
    <row r="60" spans="1:10">
      <c r="A60" s="293" t="s">
        <v>186</v>
      </c>
      <c r="B60" s="127">
        <v>18522</v>
      </c>
      <c r="C60" s="82">
        <v>0.45708504022506291</v>
      </c>
      <c r="D60" s="127">
        <v>0</v>
      </c>
      <c r="E60" s="82">
        <v>0</v>
      </c>
      <c r="F60" s="127">
        <v>16312</v>
      </c>
      <c r="G60" s="82">
        <v>0.4025467647203988</v>
      </c>
      <c r="H60" s="127">
        <v>14358</v>
      </c>
      <c r="I60" s="82">
        <v>0.35432604511129756</v>
      </c>
      <c r="J60" s="44">
        <v>40522</v>
      </c>
    </row>
    <row r="61" spans="1:10">
      <c r="A61" s="297" t="s">
        <v>217</v>
      </c>
      <c r="B61" s="125">
        <v>179777</v>
      </c>
      <c r="C61" s="124">
        <v>0.51277392561830248</v>
      </c>
      <c r="D61" s="125">
        <v>0</v>
      </c>
      <c r="E61" s="124">
        <v>0</v>
      </c>
      <c r="F61" s="125">
        <v>34481</v>
      </c>
      <c r="G61" s="124">
        <v>9.8349386902911326E-2</v>
      </c>
      <c r="H61" s="125">
        <v>186012</v>
      </c>
      <c r="I61" s="124">
        <v>0.53055787699267254</v>
      </c>
      <c r="J61" s="107">
        <v>350597</v>
      </c>
    </row>
    <row r="62" spans="1:10">
      <c r="A62" s="293" t="s">
        <v>188</v>
      </c>
      <c r="B62" s="127">
        <v>41533</v>
      </c>
      <c r="C62" s="82">
        <v>0.74357275852191351</v>
      </c>
      <c r="D62" s="127">
        <v>0</v>
      </c>
      <c r="E62" s="82">
        <v>0</v>
      </c>
      <c r="F62" s="127">
        <v>19049</v>
      </c>
      <c r="G62" s="82">
        <v>0.3410376682898883</v>
      </c>
      <c r="H62" s="127">
        <v>10177</v>
      </c>
      <c r="I62" s="82">
        <v>0.18220065883700945</v>
      </c>
      <c r="J62" s="44">
        <v>55856</v>
      </c>
    </row>
    <row r="63" spans="1:10">
      <c r="A63" s="297" t="s">
        <v>177</v>
      </c>
      <c r="B63" s="130">
        <v>33938</v>
      </c>
      <c r="C63" s="124">
        <v>0.42599287041221068</v>
      </c>
      <c r="D63" s="130">
        <v>469</v>
      </c>
      <c r="E63" s="124">
        <v>5.8869307626650599E-3</v>
      </c>
      <c r="F63" s="130">
        <v>26022</v>
      </c>
      <c r="G63" s="124">
        <v>0.32663051664407289</v>
      </c>
      <c r="H63" s="130">
        <v>43155</v>
      </c>
      <c r="I63" s="124">
        <v>0.5416854948034342</v>
      </c>
      <c r="J63" s="107">
        <v>79668</v>
      </c>
    </row>
    <row r="64" spans="1:10">
      <c r="A64" s="293" t="s">
        <v>178</v>
      </c>
      <c r="B64" s="127">
        <v>31968</v>
      </c>
      <c r="C64" s="82">
        <v>0.61111429718414867</v>
      </c>
      <c r="D64" s="127">
        <v>0</v>
      </c>
      <c r="E64" s="82">
        <v>0</v>
      </c>
      <c r="F64" s="127">
        <v>1446</v>
      </c>
      <c r="G64" s="82">
        <v>2.7642369673682398E-2</v>
      </c>
      <c r="H64" s="127">
        <v>31586</v>
      </c>
      <c r="I64" s="82">
        <v>0.60381181778211079</v>
      </c>
      <c r="J64" s="44">
        <v>52311</v>
      </c>
    </row>
    <row r="65" spans="1:10">
      <c r="A65" s="297" t="s">
        <v>214</v>
      </c>
      <c r="B65" s="125">
        <v>37099</v>
      </c>
      <c r="C65" s="124">
        <v>0.7079691614823862</v>
      </c>
      <c r="D65" s="125">
        <v>0</v>
      </c>
      <c r="E65" s="124">
        <v>0</v>
      </c>
      <c r="F65" s="125">
        <v>4930</v>
      </c>
      <c r="G65" s="124">
        <v>9.4080378611503382E-2</v>
      </c>
      <c r="H65" s="125">
        <v>13561</v>
      </c>
      <c r="I65" s="124">
        <v>0.2587878325254761</v>
      </c>
      <c r="J65" s="107">
        <v>52402</v>
      </c>
    </row>
    <row r="66" spans="1:10">
      <c r="A66" s="293" t="s">
        <v>171</v>
      </c>
      <c r="B66" s="127">
        <v>15791</v>
      </c>
      <c r="C66" s="82">
        <v>0.95132236881739862</v>
      </c>
      <c r="D66" s="127">
        <v>99</v>
      </c>
      <c r="E66" s="82">
        <v>5.9642147117296221E-3</v>
      </c>
      <c r="F66" s="127">
        <v>146</v>
      </c>
      <c r="G66" s="82">
        <v>8.795710584974999E-3</v>
      </c>
      <c r="H66" s="127">
        <v>993</v>
      </c>
      <c r="I66" s="82">
        <v>5.9822880896439543E-2</v>
      </c>
      <c r="J66" s="44">
        <v>16599</v>
      </c>
    </row>
    <row r="67" spans="1:10">
      <c r="A67" s="297" t="s">
        <v>172</v>
      </c>
      <c r="B67" s="130">
        <v>14593</v>
      </c>
      <c r="C67" s="124">
        <v>0.803977742273153</v>
      </c>
      <c r="D67" s="130">
        <v>12</v>
      </c>
      <c r="E67" s="124">
        <v>6.6112059941601017E-4</v>
      </c>
      <c r="F67" s="130">
        <v>3843</v>
      </c>
      <c r="G67" s="124">
        <v>0.21172387196297723</v>
      </c>
      <c r="H67" s="130">
        <v>6698</v>
      </c>
      <c r="I67" s="124">
        <v>0.36901548124070299</v>
      </c>
      <c r="J67" s="107">
        <v>18151</v>
      </c>
    </row>
    <row r="68" spans="1:10">
      <c r="A68" s="293" t="s">
        <v>179</v>
      </c>
      <c r="B68" s="127">
        <v>22444</v>
      </c>
      <c r="C68" s="82">
        <v>0.78240256571149691</v>
      </c>
      <c r="D68" s="127">
        <v>103</v>
      </c>
      <c r="E68" s="82">
        <v>3.5906016872341907E-3</v>
      </c>
      <c r="F68" s="127">
        <v>7401</v>
      </c>
      <c r="G68" s="82">
        <v>0.25800041832252668</v>
      </c>
      <c r="H68" s="127">
        <v>1785</v>
      </c>
      <c r="I68" s="82">
        <v>6.2225475841874087E-2</v>
      </c>
      <c r="J68" s="44">
        <v>28686</v>
      </c>
    </row>
    <row r="69" spans="1:10">
      <c r="A69" s="297" t="s">
        <v>187</v>
      </c>
      <c r="B69" s="125">
        <v>31008</v>
      </c>
      <c r="C69" s="124">
        <v>0.44827386803909097</v>
      </c>
      <c r="D69" s="125">
        <v>0</v>
      </c>
      <c r="E69" s="124">
        <v>0</v>
      </c>
      <c r="F69" s="125">
        <v>24523</v>
      </c>
      <c r="G69" s="124">
        <v>0.35452206094951716</v>
      </c>
      <c r="H69" s="125">
        <v>29933</v>
      </c>
      <c r="I69" s="124">
        <v>0.43273289770427342</v>
      </c>
      <c r="J69" s="107">
        <v>69172</v>
      </c>
    </row>
    <row r="70" spans="1:10">
      <c r="A70" s="293" t="s">
        <v>180</v>
      </c>
      <c r="B70" s="127">
        <v>39242</v>
      </c>
      <c r="C70" s="82">
        <v>0.94490729593065259</v>
      </c>
      <c r="D70" s="127">
        <v>0</v>
      </c>
      <c r="E70" s="82">
        <v>0</v>
      </c>
      <c r="F70" s="127">
        <v>4195</v>
      </c>
      <c r="G70" s="82">
        <v>0.10101131712015411</v>
      </c>
      <c r="H70" s="127">
        <v>6011</v>
      </c>
      <c r="I70" s="82">
        <v>0.14473874307729354</v>
      </c>
      <c r="J70" s="44">
        <v>41530</v>
      </c>
    </row>
    <row r="71" spans="1:10">
      <c r="A71" s="297" t="s">
        <v>181</v>
      </c>
      <c r="B71" s="130">
        <v>10664</v>
      </c>
      <c r="C71" s="124">
        <v>0.46332985749044142</v>
      </c>
      <c r="D71" s="130">
        <v>84</v>
      </c>
      <c r="E71" s="124">
        <v>3.6496350364963502E-3</v>
      </c>
      <c r="F71" s="130">
        <v>1837</v>
      </c>
      <c r="G71" s="124">
        <v>7.9814042405283281E-2</v>
      </c>
      <c r="H71" s="130">
        <v>14014</v>
      </c>
      <c r="I71" s="124">
        <v>0.60888077858880774</v>
      </c>
      <c r="J71" s="107">
        <v>23016</v>
      </c>
    </row>
    <row r="72" spans="1:10">
      <c r="A72" s="293" t="s">
        <v>182</v>
      </c>
      <c r="B72" s="127">
        <v>17239</v>
      </c>
      <c r="C72" s="82">
        <v>0.45952285752365718</v>
      </c>
      <c r="D72" s="127">
        <v>823</v>
      </c>
      <c r="E72" s="82">
        <v>2.1937891510062642E-2</v>
      </c>
      <c r="F72" s="127">
        <v>20618</v>
      </c>
      <c r="G72" s="82">
        <v>0.54959349593495932</v>
      </c>
      <c r="H72" s="127">
        <v>1043</v>
      </c>
      <c r="I72" s="82">
        <v>2.7802212448353993E-2</v>
      </c>
      <c r="J72" s="44">
        <v>37515</v>
      </c>
    </row>
    <row r="73" spans="1:10">
      <c r="A73" s="297" t="s">
        <v>183</v>
      </c>
      <c r="B73" s="125">
        <v>66618</v>
      </c>
      <c r="C73" s="124">
        <v>0.73606169756701212</v>
      </c>
      <c r="D73" s="125">
        <v>459</v>
      </c>
      <c r="E73" s="124">
        <v>5.0714869732393433E-3</v>
      </c>
      <c r="F73" s="125">
        <v>12156</v>
      </c>
      <c r="G73" s="124">
        <v>0.13431153735663934</v>
      </c>
      <c r="H73" s="125">
        <v>32160</v>
      </c>
      <c r="I73" s="124">
        <v>0.35533555786356708</v>
      </c>
      <c r="J73" s="107">
        <v>90506</v>
      </c>
    </row>
    <row r="74" spans="1:10">
      <c r="A74" s="298" t="s">
        <v>11</v>
      </c>
      <c r="B74" s="119">
        <v>1582941</v>
      </c>
      <c r="C74" s="118">
        <v>0.50953801881144134</v>
      </c>
      <c r="D74" s="119">
        <v>8671</v>
      </c>
      <c r="E74" s="118">
        <v>2.7911363475417012E-3</v>
      </c>
      <c r="F74" s="119">
        <v>634158</v>
      </c>
      <c r="G74" s="118">
        <v>0.20413117793614927</v>
      </c>
      <c r="H74" s="119">
        <v>1491910</v>
      </c>
      <c r="I74" s="118">
        <v>0.4802357546143397</v>
      </c>
      <c r="J74" s="62">
        <v>3106620</v>
      </c>
    </row>
    <row r="75" spans="1:10">
      <c r="A75" s="295" t="s">
        <v>405</v>
      </c>
      <c r="C75" s="305"/>
      <c r="I75" s="304"/>
    </row>
    <row r="76" spans="1:10">
      <c r="A76" s="306" t="s">
        <v>406</v>
      </c>
      <c r="C76" s="303"/>
    </row>
    <row r="77" spans="1:10">
      <c r="C77" s="303"/>
    </row>
    <row r="78" spans="1:10">
      <c r="C78" s="303"/>
    </row>
    <row r="79" spans="1:10">
      <c r="C79" s="303"/>
    </row>
    <row r="80" spans="1:10">
      <c r="C80" s="303"/>
    </row>
    <row r="81" spans="3:3">
      <c r="C81" s="303"/>
    </row>
    <row r="82" spans="3:3">
      <c r="C82" s="303"/>
    </row>
  </sheetData>
  <mergeCells count="38">
    <mergeCell ref="F43:G43"/>
    <mergeCell ref="H43:I43"/>
    <mergeCell ref="A49:A50"/>
    <mergeCell ref="B49:C49"/>
    <mergeCell ref="D49:E49"/>
    <mergeCell ref="F49:G49"/>
    <mergeCell ref="H49:I49"/>
    <mergeCell ref="B26:C26"/>
    <mergeCell ref="D26:E26"/>
    <mergeCell ref="J26:J27"/>
    <mergeCell ref="F35:G35"/>
    <mergeCell ref="H35:I35"/>
    <mergeCell ref="F26:G26"/>
    <mergeCell ref="H26:I26"/>
    <mergeCell ref="J49:J50"/>
    <mergeCell ref="A43:A44"/>
    <mergeCell ref="B43:C43"/>
    <mergeCell ref="D43:E43"/>
    <mergeCell ref="A19:A20"/>
    <mergeCell ref="B19:C19"/>
    <mergeCell ref="A35:A36"/>
    <mergeCell ref="D19:E19"/>
    <mergeCell ref="J19:J20"/>
    <mergeCell ref="J35:J36"/>
    <mergeCell ref="F19:G19"/>
    <mergeCell ref="H19:I19"/>
    <mergeCell ref="B35:C35"/>
    <mergeCell ref="D35:E35"/>
    <mergeCell ref="J43:J44"/>
    <mergeCell ref="A26:A27"/>
    <mergeCell ref="A6:H6"/>
    <mergeCell ref="B12:C12"/>
    <mergeCell ref="D12:E12"/>
    <mergeCell ref="F12:G12"/>
    <mergeCell ref="H12:I12"/>
    <mergeCell ref="B11:J11"/>
    <mergeCell ref="A11:A13"/>
    <mergeCell ref="J12:J13"/>
  </mergeCells>
  <phoneticPr fontId="0" type="noConversion"/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58"/>
  <dimension ref="A6:X76"/>
  <sheetViews>
    <sheetView showGridLines="0" topLeftCell="A37" zoomScale="80" zoomScaleNormal="80" workbookViewId="0">
      <selection activeCell="W78" sqref="W78"/>
    </sheetView>
  </sheetViews>
  <sheetFormatPr baseColWidth="10" defaultColWidth="11.5" defaultRowHeight="13"/>
  <cols>
    <col min="1" max="1" width="24" style="34" customWidth="1"/>
    <col min="2" max="24" width="21.1640625" style="34" customWidth="1"/>
    <col min="25" max="241" width="11.5" style="34"/>
    <col min="242" max="242" width="24" style="34" customWidth="1"/>
    <col min="243" max="243" width="19.5" style="34" customWidth="1"/>
    <col min="244" max="244" width="6.5" style="34" customWidth="1"/>
    <col min="245" max="245" width="14.1640625" style="34" customWidth="1"/>
    <col min="246" max="246" width="12.1640625" style="34" customWidth="1"/>
    <col min="247" max="247" width="12.83203125" style="34" customWidth="1"/>
    <col min="248" max="248" width="14.5" style="34" customWidth="1"/>
    <col min="249" max="249" width="12.83203125" style="34" customWidth="1"/>
    <col min="250" max="250" width="14.5" style="34" customWidth="1"/>
    <col min="251" max="251" width="12.83203125" style="34" customWidth="1"/>
    <col min="252" max="252" width="14.5" style="34" customWidth="1"/>
    <col min="253" max="253" width="12.83203125" style="34" customWidth="1"/>
    <col min="254" max="254" width="14.5" style="34" customWidth="1"/>
    <col min="255" max="16384" width="11.5" style="34"/>
  </cols>
  <sheetData>
    <row r="6" spans="1:24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531"/>
      <c r="T6" s="531"/>
      <c r="U6" s="531"/>
      <c r="V6" s="531"/>
      <c r="W6" s="531"/>
      <c r="X6" s="531"/>
    </row>
    <row r="7" spans="1:24" ht="15" customHeight="1">
      <c r="A7" s="370" t="s">
        <v>288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</row>
    <row r="8" spans="1:24" ht="15" customHeight="1">
      <c r="A8" s="370" t="s">
        <v>289</v>
      </c>
      <c r="B8" s="370"/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</row>
    <row r="9" spans="1:24" ht="15" customHeight="1">
      <c r="A9" s="370" t="s">
        <v>3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</row>
    <row r="10" spans="1:24" ht="15" customHeight="1">
      <c r="A10" s="371" t="s">
        <v>404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0"/>
    </row>
    <row r="11" spans="1:24" ht="14">
      <c r="A11" s="532" t="s">
        <v>13</v>
      </c>
      <c r="B11" s="535"/>
      <c r="C11" s="535"/>
      <c r="D11" s="535"/>
      <c r="E11" s="535"/>
      <c r="F11" s="535"/>
      <c r="G11" s="535"/>
      <c r="H11" s="535"/>
      <c r="I11" s="535"/>
      <c r="J11" s="535"/>
      <c r="K11" s="535"/>
      <c r="L11" s="535"/>
      <c r="M11" s="535"/>
      <c r="N11" s="535"/>
      <c r="O11" s="535"/>
      <c r="P11" s="535"/>
      <c r="Q11" s="535"/>
      <c r="R11" s="535"/>
      <c r="S11" s="535"/>
      <c r="T11" s="535"/>
      <c r="U11" s="535"/>
      <c r="V11" s="535"/>
      <c r="W11" s="535"/>
      <c r="X11" s="535"/>
    </row>
    <row r="12" spans="1:24" ht="32" customHeight="1">
      <c r="A12" s="533"/>
      <c r="B12" s="585" t="s">
        <v>290</v>
      </c>
      <c r="C12" s="585"/>
      <c r="D12" s="585" t="s">
        <v>291</v>
      </c>
      <c r="E12" s="585"/>
      <c r="F12" s="585" t="s">
        <v>292</v>
      </c>
      <c r="G12" s="585"/>
      <c r="H12" s="585" t="s">
        <v>293</v>
      </c>
      <c r="I12" s="585"/>
      <c r="J12" s="585" t="s">
        <v>294</v>
      </c>
      <c r="K12" s="585"/>
      <c r="L12" s="585" t="s">
        <v>295</v>
      </c>
      <c r="M12" s="585"/>
      <c r="N12" s="585" t="s">
        <v>296</v>
      </c>
      <c r="O12" s="585"/>
      <c r="P12" s="585" t="s">
        <v>297</v>
      </c>
      <c r="Q12" s="585"/>
      <c r="R12" s="585" t="s">
        <v>298</v>
      </c>
      <c r="S12" s="585"/>
      <c r="T12" s="585" t="s">
        <v>299</v>
      </c>
      <c r="U12" s="585"/>
      <c r="V12" s="585" t="s">
        <v>300</v>
      </c>
      <c r="W12" s="585"/>
      <c r="X12" s="586" t="s">
        <v>11</v>
      </c>
    </row>
    <row r="13" spans="1:24" ht="17.25" customHeight="1">
      <c r="A13" s="534"/>
      <c r="B13" s="430" t="s">
        <v>301</v>
      </c>
      <c r="C13" s="431" t="s">
        <v>12</v>
      </c>
      <c r="D13" s="430" t="s">
        <v>301</v>
      </c>
      <c r="E13" s="431" t="s">
        <v>12</v>
      </c>
      <c r="F13" s="430" t="s">
        <v>301</v>
      </c>
      <c r="G13" s="431" t="s">
        <v>12</v>
      </c>
      <c r="H13" s="430" t="s">
        <v>301</v>
      </c>
      <c r="I13" s="431" t="s">
        <v>12</v>
      </c>
      <c r="J13" s="430" t="s">
        <v>301</v>
      </c>
      <c r="K13" s="431" t="s">
        <v>12</v>
      </c>
      <c r="L13" s="430" t="s">
        <v>301</v>
      </c>
      <c r="M13" s="431" t="s">
        <v>12</v>
      </c>
      <c r="N13" s="430" t="s">
        <v>301</v>
      </c>
      <c r="O13" s="431" t="s">
        <v>12</v>
      </c>
      <c r="P13" s="430" t="s">
        <v>301</v>
      </c>
      <c r="Q13" s="431" t="s">
        <v>12</v>
      </c>
      <c r="R13" s="430" t="s">
        <v>301</v>
      </c>
      <c r="S13" s="431" t="s">
        <v>12</v>
      </c>
      <c r="T13" s="430" t="s">
        <v>301</v>
      </c>
      <c r="U13" s="431" t="s">
        <v>12</v>
      </c>
      <c r="V13" s="430" t="s">
        <v>301</v>
      </c>
      <c r="W13" s="431" t="s">
        <v>12</v>
      </c>
      <c r="X13" s="586"/>
    </row>
    <row r="14" spans="1:24" ht="28">
      <c r="A14" s="100" t="s">
        <v>3</v>
      </c>
      <c r="B14" s="38">
        <v>236925</v>
      </c>
      <c r="C14" s="190">
        <v>1.9398486046108342E-2</v>
      </c>
      <c r="D14" s="38">
        <v>213275</v>
      </c>
      <c r="E14" s="190">
        <v>1.7462117174142689E-2</v>
      </c>
      <c r="F14" s="38">
        <v>11394</v>
      </c>
      <c r="G14" s="190">
        <v>9.3289585315757485E-4</v>
      </c>
      <c r="H14" s="38">
        <v>9991</v>
      </c>
      <c r="I14" s="190">
        <v>8.1802373783546869E-4</v>
      </c>
      <c r="J14" s="38">
        <v>11444</v>
      </c>
      <c r="K14" s="190">
        <v>9.3698965626955307E-4</v>
      </c>
      <c r="L14" s="38">
        <v>15063</v>
      </c>
      <c r="M14" s="190">
        <v>1.2332991255145297E-3</v>
      </c>
      <c r="N14" s="38">
        <v>21785</v>
      </c>
      <c r="O14" s="190">
        <v>1.7836700158888686E-3</v>
      </c>
      <c r="P14" s="38">
        <v>8497</v>
      </c>
      <c r="Q14" s="190">
        <v>6.9570090084956242E-4</v>
      </c>
      <c r="R14" s="38">
        <v>1296</v>
      </c>
      <c r="S14" s="190">
        <v>1.0611137666247297E-4</v>
      </c>
      <c r="T14" s="38">
        <v>4305</v>
      </c>
      <c r="U14" s="190">
        <v>3.5247644794131648E-4</v>
      </c>
      <c r="V14" s="38">
        <v>11851584</v>
      </c>
      <c r="W14" s="190">
        <v>0.97036102922140288</v>
      </c>
      <c r="X14" s="40">
        <v>12213582</v>
      </c>
    </row>
    <row r="15" spans="1:24">
      <c r="A15" s="41" t="s">
        <v>4</v>
      </c>
      <c r="B15" s="42">
        <v>53727</v>
      </c>
      <c r="C15" s="189">
        <v>1.161025234098058E-2</v>
      </c>
      <c r="D15" s="42">
        <v>39836</v>
      </c>
      <c r="E15" s="189">
        <v>8.608446633076524E-3</v>
      </c>
      <c r="F15" s="42">
        <v>3323</v>
      </c>
      <c r="G15" s="189">
        <v>7.180908766370441E-4</v>
      </c>
      <c r="H15" s="42">
        <v>3215</v>
      </c>
      <c r="I15" s="189">
        <v>6.9475238290342964E-4</v>
      </c>
      <c r="J15" s="42">
        <v>9533</v>
      </c>
      <c r="K15" s="189">
        <v>2.0600542663198741E-3</v>
      </c>
      <c r="L15" s="42">
        <v>1100</v>
      </c>
      <c r="M15" s="189">
        <v>2.37706880620147E-4</v>
      </c>
      <c r="N15" s="42">
        <v>982</v>
      </c>
      <c r="O15" s="189">
        <v>2.1220741524453123E-4</v>
      </c>
      <c r="P15" s="42">
        <v>442</v>
      </c>
      <c r="Q15" s="189">
        <v>9.5514946576459069E-5</v>
      </c>
      <c r="R15" s="42">
        <v>0</v>
      </c>
      <c r="S15" s="189">
        <v>0</v>
      </c>
      <c r="T15" s="42">
        <v>0</v>
      </c>
      <c r="U15" s="189">
        <v>0</v>
      </c>
      <c r="V15" s="42">
        <v>4543757</v>
      </c>
      <c r="W15" s="189">
        <v>0.98189300251450662</v>
      </c>
      <c r="X15" s="44">
        <v>4627548</v>
      </c>
    </row>
    <row r="16" spans="1:24">
      <c r="A16" s="45" t="s">
        <v>5</v>
      </c>
      <c r="B16" s="46">
        <v>183199</v>
      </c>
      <c r="C16" s="188">
        <v>2.4149509480184243E-2</v>
      </c>
      <c r="D16" s="46">
        <v>173439</v>
      </c>
      <c r="E16" s="188">
        <v>2.2862934703430014E-2</v>
      </c>
      <c r="F16" s="46">
        <v>8071</v>
      </c>
      <c r="G16" s="188">
        <v>1.0639287933589541E-3</v>
      </c>
      <c r="H16" s="46">
        <v>6776</v>
      </c>
      <c r="I16" s="188">
        <v>8.932203573039615E-4</v>
      </c>
      <c r="J16" s="46">
        <v>1911</v>
      </c>
      <c r="K16" s="188">
        <v>2.5191028671898915E-4</v>
      </c>
      <c r="L16" s="46">
        <v>13963</v>
      </c>
      <c r="M16" s="188">
        <v>1.8406192221126349E-3</v>
      </c>
      <c r="N16" s="46">
        <v>20803</v>
      </c>
      <c r="O16" s="188">
        <v>2.7422761353297388E-3</v>
      </c>
      <c r="P16" s="46">
        <v>8055</v>
      </c>
      <c r="Q16" s="188">
        <v>1.0618196543806684E-3</v>
      </c>
      <c r="R16" s="46">
        <v>1296</v>
      </c>
      <c r="S16" s="188">
        <v>1.7084025724113549E-4</v>
      </c>
      <c r="T16" s="46">
        <v>4305</v>
      </c>
      <c r="U16" s="188">
        <v>5.6749020634497553E-4</v>
      </c>
      <c r="V16" s="46">
        <v>7307827</v>
      </c>
      <c r="W16" s="188">
        <v>0.96332642326675577</v>
      </c>
      <c r="X16" s="48">
        <v>7586034</v>
      </c>
    </row>
    <row r="17" spans="1:24">
      <c r="A17" s="34" t="s">
        <v>30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</row>
    <row r="18" spans="1:24"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</row>
    <row r="19" spans="1:24" ht="26" customHeight="1">
      <c r="A19" s="536" t="s">
        <v>14</v>
      </c>
      <c r="B19" s="585" t="s">
        <v>290</v>
      </c>
      <c r="C19" s="585"/>
      <c r="D19" s="585" t="s">
        <v>291</v>
      </c>
      <c r="E19" s="585"/>
      <c r="F19" s="585" t="s">
        <v>292</v>
      </c>
      <c r="G19" s="585"/>
      <c r="H19" s="585" t="s">
        <v>293</v>
      </c>
      <c r="I19" s="585"/>
      <c r="J19" s="585" t="s">
        <v>294</v>
      </c>
      <c r="K19" s="585"/>
      <c r="L19" s="585" t="s">
        <v>295</v>
      </c>
      <c r="M19" s="585"/>
      <c r="N19" s="585" t="s">
        <v>296</v>
      </c>
      <c r="O19" s="585"/>
      <c r="P19" s="585" t="s">
        <v>297</v>
      </c>
      <c r="Q19" s="585"/>
      <c r="R19" s="585" t="s">
        <v>298</v>
      </c>
      <c r="S19" s="585"/>
      <c r="T19" s="585" t="s">
        <v>299</v>
      </c>
      <c r="U19" s="585"/>
      <c r="V19" s="585" t="s">
        <v>300</v>
      </c>
      <c r="W19" s="585"/>
      <c r="X19" s="586" t="s">
        <v>11</v>
      </c>
    </row>
    <row r="20" spans="1:24">
      <c r="A20" s="536"/>
      <c r="B20" s="430" t="s">
        <v>301</v>
      </c>
      <c r="C20" s="431" t="s">
        <v>12</v>
      </c>
      <c r="D20" s="430" t="s">
        <v>301</v>
      </c>
      <c r="E20" s="431" t="s">
        <v>12</v>
      </c>
      <c r="F20" s="430" t="s">
        <v>301</v>
      </c>
      <c r="G20" s="431" t="s">
        <v>12</v>
      </c>
      <c r="H20" s="430" t="s">
        <v>301</v>
      </c>
      <c r="I20" s="431" t="s">
        <v>12</v>
      </c>
      <c r="J20" s="430" t="s">
        <v>301</v>
      </c>
      <c r="K20" s="431" t="s">
        <v>12</v>
      </c>
      <c r="L20" s="430" t="s">
        <v>301</v>
      </c>
      <c r="M20" s="431" t="s">
        <v>12</v>
      </c>
      <c r="N20" s="430" t="s">
        <v>301</v>
      </c>
      <c r="O20" s="431" t="s">
        <v>12</v>
      </c>
      <c r="P20" s="430" t="s">
        <v>301</v>
      </c>
      <c r="Q20" s="431" t="s">
        <v>12</v>
      </c>
      <c r="R20" s="430" t="s">
        <v>301</v>
      </c>
      <c r="S20" s="431" t="s">
        <v>12</v>
      </c>
      <c r="T20" s="430" t="s">
        <v>301</v>
      </c>
      <c r="U20" s="431" t="s">
        <v>12</v>
      </c>
      <c r="V20" s="430" t="s">
        <v>301</v>
      </c>
      <c r="W20" s="431" t="s">
        <v>12</v>
      </c>
      <c r="X20" s="586"/>
    </row>
    <row r="21" spans="1:24" ht="14">
      <c r="A21" s="101" t="s">
        <v>15</v>
      </c>
      <c r="B21" s="51">
        <v>3876</v>
      </c>
      <c r="C21" s="53">
        <v>7.0937172286186468E-3</v>
      </c>
      <c r="D21" s="51">
        <v>2737</v>
      </c>
      <c r="E21" s="53">
        <v>5.0091599728403604E-3</v>
      </c>
      <c r="F21" s="51">
        <v>0</v>
      </c>
      <c r="G21" s="53">
        <v>0</v>
      </c>
      <c r="H21" s="51">
        <v>0</v>
      </c>
      <c r="I21" s="53">
        <v>0</v>
      </c>
      <c r="J21" s="51">
        <v>0</v>
      </c>
      <c r="K21" s="53">
        <v>0</v>
      </c>
      <c r="L21" s="51">
        <v>0</v>
      </c>
      <c r="M21" s="53">
        <v>0</v>
      </c>
      <c r="N21" s="51">
        <v>0</v>
      </c>
      <c r="O21" s="53">
        <v>0</v>
      </c>
      <c r="P21" s="51">
        <v>0</v>
      </c>
      <c r="Q21" s="53">
        <v>0</v>
      </c>
      <c r="R21" s="51">
        <v>0</v>
      </c>
      <c r="S21" s="53">
        <v>0</v>
      </c>
      <c r="T21" s="51">
        <v>0</v>
      </c>
      <c r="U21" s="53">
        <v>0</v>
      </c>
      <c r="V21" s="51">
        <v>540635</v>
      </c>
      <c r="W21" s="53">
        <v>0.98945093237725545</v>
      </c>
      <c r="X21" s="54">
        <v>546399</v>
      </c>
    </row>
    <row r="22" spans="1:24">
      <c r="A22" s="41" t="s">
        <v>16</v>
      </c>
      <c r="B22" s="42">
        <v>169453</v>
      </c>
      <c r="C22" s="43">
        <v>2.3049580272465835E-2</v>
      </c>
      <c r="D22" s="42">
        <v>151872</v>
      </c>
      <c r="E22" s="43">
        <v>2.0658152143307768E-2</v>
      </c>
      <c r="F22" s="42">
        <v>9809</v>
      </c>
      <c r="G22" s="43">
        <v>1.3342539399870015E-3</v>
      </c>
      <c r="H22" s="42">
        <v>8381</v>
      </c>
      <c r="I22" s="43">
        <v>1.1400124651882006E-3</v>
      </c>
      <c r="J22" s="42">
        <v>11042</v>
      </c>
      <c r="K22" s="43">
        <v>1.5019708436473109E-3</v>
      </c>
      <c r="L22" s="42">
        <v>6053</v>
      </c>
      <c r="M22" s="43">
        <v>8.2334989282713028E-4</v>
      </c>
      <c r="N22" s="42">
        <v>11198</v>
      </c>
      <c r="O22" s="43">
        <v>1.5231905005581041E-3</v>
      </c>
      <c r="P22" s="42">
        <v>1263</v>
      </c>
      <c r="Q22" s="43">
        <v>1.7179760691238486E-4</v>
      </c>
      <c r="R22" s="42">
        <v>0</v>
      </c>
      <c r="S22" s="43">
        <v>0</v>
      </c>
      <c r="T22" s="42">
        <v>3009</v>
      </c>
      <c r="U22" s="43">
        <v>4.0929453618318768E-4</v>
      </c>
      <c r="V22" s="42">
        <v>7089504</v>
      </c>
      <c r="W22" s="43">
        <v>0.96433873428011085</v>
      </c>
      <c r="X22" s="44">
        <v>7351674</v>
      </c>
    </row>
    <row r="23" spans="1:24">
      <c r="A23" s="45" t="s">
        <v>17</v>
      </c>
      <c r="B23" s="77">
        <v>63596</v>
      </c>
      <c r="C23" s="78">
        <v>1.4741644543150649E-2</v>
      </c>
      <c r="D23" s="77">
        <v>58666</v>
      </c>
      <c r="E23" s="78">
        <v>1.3598863431166678E-2</v>
      </c>
      <c r="F23" s="77">
        <v>1585</v>
      </c>
      <c r="G23" s="78">
        <v>3.6740528651006004E-4</v>
      </c>
      <c r="H23" s="77">
        <v>1610</v>
      </c>
      <c r="I23" s="78">
        <v>3.732003225748875E-4</v>
      </c>
      <c r="J23" s="77">
        <v>402</v>
      </c>
      <c r="K23" s="78">
        <v>9.3184179922425328E-5</v>
      </c>
      <c r="L23" s="77">
        <v>9010</v>
      </c>
      <c r="M23" s="78">
        <v>2.0885309977638116E-3</v>
      </c>
      <c r="N23" s="77">
        <v>10587</v>
      </c>
      <c r="O23" s="78">
        <v>2.454081872733127E-3</v>
      </c>
      <c r="P23" s="77">
        <v>7234</v>
      </c>
      <c r="Q23" s="78">
        <v>1.6768516357184697E-3</v>
      </c>
      <c r="R23" s="77">
        <v>1296</v>
      </c>
      <c r="S23" s="78">
        <v>3.004146696006548E-4</v>
      </c>
      <c r="T23" s="77">
        <v>1296</v>
      </c>
      <c r="U23" s="78">
        <v>3.004146696006548E-4</v>
      </c>
      <c r="V23" s="77">
        <v>4219974</v>
      </c>
      <c r="W23" s="78">
        <v>0.97819606090536548</v>
      </c>
      <c r="X23" s="429">
        <v>4314037</v>
      </c>
    </row>
    <row r="24" spans="1:24">
      <c r="A24" s="34" t="s">
        <v>30</v>
      </c>
    </row>
    <row r="26" spans="1:24" ht="27" customHeight="1">
      <c r="A26" s="536" t="s">
        <v>18</v>
      </c>
      <c r="B26" s="585" t="s">
        <v>290</v>
      </c>
      <c r="C26" s="585"/>
      <c r="D26" s="585" t="s">
        <v>291</v>
      </c>
      <c r="E26" s="585"/>
      <c r="F26" s="585" t="s">
        <v>292</v>
      </c>
      <c r="G26" s="585"/>
      <c r="H26" s="585" t="s">
        <v>293</v>
      </c>
      <c r="I26" s="585"/>
      <c r="J26" s="585" t="s">
        <v>294</v>
      </c>
      <c r="K26" s="585"/>
      <c r="L26" s="585" t="s">
        <v>295</v>
      </c>
      <c r="M26" s="585"/>
      <c r="N26" s="585" t="s">
        <v>296</v>
      </c>
      <c r="O26" s="585"/>
      <c r="P26" s="585" t="s">
        <v>297</v>
      </c>
      <c r="Q26" s="585"/>
      <c r="R26" s="585" t="s">
        <v>298</v>
      </c>
      <c r="S26" s="585"/>
      <c r="T26" s="585" t="s">
        <v>299</v>
      </c>
      <c r="U26" s="585"/>
      <c r="V26" s="585" t="s">
        <v>300</v>
      </c>
      <c r="W26" s="585"/>
      <c r="X26" s="586" t="s">
        <v>11</v>
      </c>
    </row>
    <row r="27" spans="1:24">
      <c r="A27" s="536"/>
      <c r="B27" s="430" t="s">
        <v>301</v>
      </c>
      <c r="C27" s="431" t="s">
        <v>12</v>
      </c>
      <c r="D27" s="430" t="s">
        <v>301</v>
      </c>
      <c r="E27" s="431" t="s">
        <v>12</v>
      </c>
      <c r="F27" s="430" t="s">
        <v>301</v>
      </c>
      <c r="G27" s="431" t="s">
        <v>12</v>
      </c>
      <c r="H27" s="430" t="s">
        <v>301</v>
      </c>
      <c r="I27" s="431" t="s">
        <v>12</v>
      </c>
      <c r="J27" s="430" t="s">
        <v>301</v>
      </c>
      <c r="K27" s="431" t="s">
        <v>12</v>
      </c>
      <c r="L27" s="430" t="s">
        <v>301</v>
      </c>
      <c r="M27" s="431" t="s">
        <v>12</v>
      </c>
      <c r="N27" s="430" t="s">
        <v>301</v>
      </c>
      <c r="O27" s="431" t="s">
        <v>12</v>
      </c>
      <c r="P27" s="430" t="s">
        <v>301</v>
      </c>
      <c r="Q27" s="431" t="s">
        <v>12</v>
      </c>
      <c r="R27" s="430" t="s">
        <v>301</v>
      </c>
      <c r="S27" s="431" t="s">
        <v>12</v>
      </c>
      <c r="T27" s="430" t="s">
        <v>301</v>
      </c>
      <c r="U27" s="431" t="s">
        <v>12</v>
      </c>
      <c r="V27" s="430" t="s">
        <v>301</v>
      </c>
      <c r="W27" s="431" t="s">
        <v>12</v>
      </c>
      <c r="X27" s="586"/>
    </row>
    <row r="28" spans="1:24" ht="14">
      <c r="A28" s="101" t="s">
        <v>19</v>
      </c>
      <c r="B28" s="51">
        <v>32370</v>
      </c>
      <c r="C28" s="53">
        <v>2.6891725290683184E-2</v>
      </c>
      <c r="D28" s="51">
        <v>29321</v>
      </c>
      <c r="E28" s="53">
        <v>2.4358735781529861E-2</v>
      </c>
      <c r="F28" s="51">
        <v>424</v>
      </c>
      <c r="G28" s="53">
        <v>3.5224255555297098E-4</v>
      </c>
      <c r="H28" s="51">
        <v>468</v>
      </c>
      <c r="I28" s="53">
        <v>3.8879602829903397E-4</v>
      </c>
      <c r="J28" s="51">
        <v>468</v>
      </c>
      <c r="K28" s="53">
        <v>3.8879602829903397E-4</v>
      </c>
      <c r="L28" s="51">
        <v>415</v>
      </c>
      <c r="M28" s="53">
        <v>3.4476570885491262E-4</v>
      </c>
      <c r="N28" s="51">
        <v>468</v>
      </c>
      <c r="O28" s="53">
        <v>3.8879602829903397E-4</v>
      </c>
      <c r="P28" s="51">
        <v>0</v>
      </c>
      <c r="Q28" s="53">
        <v>0</v>
      </c>
      <c r="R28" s="51">
        <v>0</v>
      </c>
      <c r="S28" s="53">
        <v>0</v>
      </c>
      <c r="T28" s="51">
        <v>0</v>
      </c>
      <c r="U28" s="53">
        <v>0</v>
      </c>
      <c r="V28" s="51">
        <v>1166698</v>
      </c>
      <c r="W28" s="53">
        <v>0.96924689877014181</v>
      </c>
      <c r="X28" s="54">
        <v>1203716</v>
      </c>
    </row>
    <row r="29" spans="1:24">
      <c r="A29" s="41" t="s">
        <v>20</v>
      </c>
      <c r="B29" s="42">
        <v>68589</v>
      </c>
      <c r="C29" s="43">
        <v>2.0458657637165086E-2</v>
      </c>
      <c r="D29" s="42">
        <v>40973</v>
      </c>
      <c r="E29" s="43">
        <v>1.2221385052523947E-2</v>
      </c>
      <c r="F29" s="42">
        <v>2415</v>
      </c>
      <c r="G29" s="43">
        <v>7.2034376057026174E-4</v>
      </c>
      <c r="H29" s="42">
        <v>1513</v>
      </c>
      <c r="I29" s="43">
        <v>4.5129611169474369E-4</v>
      </c>
      <c r="J29" s="42">
        <v>4257</v>
      </c>
      <c r="K29" s="43">
        <v>1.269773659936896E-3</v>
      </c>
      <c r="L29" s="42">
        <v>2219</v>
      </c>
      <c r="M29" s="43">
        <v>6.6188107855296515E-4</v>
      </c>
      <c r="N29" s="42">
        <v>2710</v>
      </c>
      <c r="O29" s="43">
        <v>8.0833606258609082E-4</v>
      </c>
      <c r="P29" s="42">
        <v>0</v>
      </c>
      <c r="Q29" s="43">
        <v>0</v>
      </c>
      <c r="R29" s="42">
        <v>0</v>
      </c>
      <c r="S29" s="43">
        <v>0</v>
      </c>
      <c r="T29" s="42">
        <v>339</v>
      </c>
      <c r="U29" s="43">
        <v>1.0111657757073238E-4</v>
      </c>
      <c r="V29" s="42">
        <v>3267786</v>
      </c>
      <c r="W29" s="43">
        <v>0.97471190723762036</v>
      </c>
      <c r="X29" s="44">
        <v>3352566</v>
      </c>
    </row>
    <row r="30" spans="1:24">
      <c r="A30" s="55" t="s">
        <v>21</v>
      </c>
      <c r="B30" s="56">
        <v>95656</v>
      </c>
      <c r="C30" s="57">
        <v>2.3158797406280542E-2</v>
      </c>
      <c r="D30" s="56">
        <v>76521</v>
      </c>
      <c r="E30" s="57">
        <v>1.85261179259638E-2</v>
      </c>
      <c r="F30" s="56">
        <v>3931</v>
      </c>
      <c r="G30" s="57">
        <v>9.5171481772276503E-4</v>
      </c>
      <c r="H30" s="56">
        <v>3396</v>
      </c>
      <c r="I30" s="57">
        <v>8.2218863418634196E-4</v>
      </c>
      <c r="J30" s="56">
        <v>6039</v>
      </c>
      <c r="K30" s="57">
        <v>1.4620721913578677E-3</v>
      </c>
      <c r="L30" s="56">
        <v>7508</v>
      </c>
      <c r="M30" s="57">
        <v>1.8177244597971304E-3</v>
      </c>
      <c r="N30" s="56">
        <v>9150</v>
      </c>
      <c r="O30" s="57">
        <v>2.2152608959967695E-3</v>
      </c>
      <c r="P30" s="56">
        <v>7201</v>
      </c>
      <c r="Q30" s="57">
        <v>1.7433982198986598E-3</v>
      </c>
      <c r="R30" s="56">
        <v>0</v>
      </c>
      <c r="S30" s="57">
        <v>0</v>
      </c>
      <c r="T30" s="56">
        <v>2670</v>
      </c>
      <c r="U30" s="57">
        <v>6.4642039260233593E-4</v>
      </c>
      <c r="V30" s="56">
        <v>3984260</v>
      </c>
      <c r="W30" s="57">
        <v>0.96460933087257794</v>
      </c>
      <c r="X30" s="107">
        <v>4130439</v>
      </c>
    </row>
    <row r="31" spans="1:24">
      <c r="A31" s="41" t="s">
        <v>22</v>
      </c>
      <c r="B31" s="42">
        <v>20305</v>
      </c>
      <c r="C31" s="43">
        <v>1.3513009890684708E-2</v>
      </c>
      <c r="D31" s="42">
        <v>34314</v>
      </c>
      <c r="E31" s="43">
        <v>2.2836021737944107E-2</v>
      </c>
      <c r="F31" s="42">
        <v>4240</v>
      </c>
      <c r="G31" s="43">
        <v>2.8217267636790524E-3</v>
      </c>
      <c r="H31" s="42">
        <v>4615</v>
      </c>
      <c r="I31" s="43">
        <v>3.0712898618817991E-3</v>
      </c>
      <c r="J31" s="42">
        <v>0</v>
      </c>
      <c r="K31" s="43">
        <v>0</v>
      </c>
      <c r="L31" s="42">
        <v>4536</v>
      </c>
      <c r="M31" s="43">
        <v>3.0187152358604205E-3</v>
      </c>
      <c r="N31" s="42">
        <v>5306</v>
      </c>
      <c r="O31" s="43">
        <v>3.5311514641700598E-3</v>
      </c>
      <c r="P31" s="42">
        <v>1296</v>
      </c>
      <c r="Q31" s="43">
        <v>8.6249006738869157E-4</v>
      </c>
      <c r="R31" s="42">
        <v>1296</v>
      </c>
      <c r="S31" s="43">
        <v>8.6249006738869157E-4</v>
      </c>
      <c r="T31" s="42">
        <v>1296</v>
      </c>
      <c r="U31" s="43">
        <v>8.6249006738869157E-4</v>
      </c>
      <c r="V31" s="42">
        <v>1457139</v>
      </c>
      <c r="W31" s="43">
        <v>0.96972832893880445</v>
      </c>
      <c r="X31" s="44">
        <v>1502626</v>
      </c>
    </row>
    <row r="32" spans="1:24">
      <c r="A32" s="45" t="s">
        <v>23</v>
      </c>
      <c r="B32" s="46">
        <v>20005</v>
      </c>
      <c r="C32" s="47">
        <v>9.9001179304225358E-3</v>
      </c>
      <c r="D32" s="46">
        <v>32146</v>
      </c>
      <c r="E32" s="47">
        <v>1.59084824289609E-2</v>
      </c>
      <c r="F32" s="46">
        <v>385</v>
      </c>
      <c r="G32" s="47">
        <v>1.90529637751196E-4</v>
      </c>
      <c r="H32" s="46">
        <v>0</v>
      </c>
      <c r="I32" s="47">
        <v>0</v>
      </c>
      <c r="J32" s="46">
        <v>681</v>
      </c>
      <c r="K32" s="47">
        <v>3.3701476184042723E-4</v>
      </c>
      <c r="L32" s="46">
        <v>385</v>
      </c>
      <c r="M32" s="47">
        <v>1.90529637751196E-4</v>
      </c>
      <c r="N32" s="46">
        <v>4152</v>
      </c>
      <c r="O32" s="47">
        <v>2.0547507946570543E-3</v>
      </c>
      <c r="P32" s="46">
        <v>0</v>
      </c>
      <c r="Q32" s="47">
        <v>0</v>
      </c>
      <c r="R32" s="46">
        <v>0</v>
      </c>
      <c r="S32" s="47">
        <v>0</v>
      </c>
      <c r="T32" s="46">
        <v>0</v>
      </c>
      <c r="U32" s="47">
        <v>0</v>
      </c>
      <c r="V32" s="46">
        <v>1972149</v>
      </c>
      <c r="W32" s="47">
        <v>0.97598138847112581</v>
      </c>
      <c r="X32" s="48">
        <v>2020683</v>
      </c>
    </row>
    <row r="33" spans="1:24">
      <c r="A33" s="34" t="s">
        <v>30</v>
      </c>
      <c r="B33" s="75"/>
      <c r="C33" s="187"/>
      <c r="D33" s="75"/>
      <c r="E33" s="187"/>
      <c r="F33" s="75"/>
      <c r="G33" s="187"/>
      <c r="H33" s="75"/>
      <c r="I33" s="187"/>
      <c r="J33" s="75"/>
      <c r="K33" s="187"/>
      <c r="L33" s="75"/>
      <c r="M33" s="187"/>
      <c r="N33" s="75"/>
      <c r="O33" s="187"/>
      <c r="P33" s="75"/>
      <c r="Q33" s="187"/>
      <c r="R33" s="75"/>
      <c r="S33" s="187"/>
      <c r="T33" s="75"/>
      <c r="U33" s="187"/>
      <c r="V33" s="75"/>
      <c r="W33" s="187"/>
      <c r="X33" s="75"/>
    </row>
    <row r="35" spans="1:24" ht="24" customHeight="1">
      <c r="A35" s="536" t="s">
        <v>24</v>
      </c>
      <c r="B35" s="585" t="s">
        <v>290</v>
      </c>
      <c r="C35" s="585"/>
      <c r="D35" s="585" t="s">
        <v>291</v>
      </c>
      <c r="E35" s="585"/>
      <c r="F35" s="585" t="s">
        <v>292</v>
      </c>
      <c r="G35" s="585"/>
      <c r="H35" s="585" t="s">
        <v>293</v>
      </c>
      <c r="I35" s="585"/>
      <c r="J35" s="585" t="s">
        <v>294</v>
      </c>
      <c r="K35" s="585"/>
      <c r="L35" s="585" t="s">
        <v>295</v>
      </c>
      <c r="M35" s="585"/>
      <c r="N35" s="585" t="s">
        <v>296</v>
      </c>
      <c r="O35" s="585"/>
      <c r="P35" s="585" t="s">
        <v>297</v>
      </c>
      <c r="Q35" s="585"/>
      <c r="R35" s="585" t="s">
        <v>298</v>
      </c>
      <c r="S35" s="585"/>
      <c r="T35" s="585" t="s">
        <v>299</v>
      </c>
      <c r="U35" s="585"/>
      <c r="V35" s="585" t="s">
        <v>300</v>
      </c>
      <c r="W35" s="585"/>
      <c r="X35" s="586" t="s">
        <v>11</v>
      </c>
    </row>
    <row r="36" spans="1:24">
      <c r="A36" s="536"/>
      <c r="B36" s="430" t="s">
        <v>301</v>
      </c>
      <c r="C36" s="431" t="s">
        <v>12</v>
      </c>
      <c r="D36" s="430" t="s">
        <v>301</v>
      </c>
      <c r="E36" s="431" t="s">
        <v>12</v>
      </c>
      <c r="F36" s="430" t="s">
        <v>301</v>
      </c>
      <c r="G36" s="431" t="s">
        <v>12</v>
      </c>
      <c r="H36" s="430" t="s">
        <v>301</v>
      </c>
      <c r="I36" s="431" t="s">
        <v>12</v>
      </c>
      <c r="J36" s="430" t="s">
        <v>301</v>
      </c>
      <c r="K36" s="431" t="s">
        <v>12</v>
      </c>
      <c r="L36" s="430" t="s">
        <v>301</v>
      </c>
      <c r="M36" s="431" t="s">
        <v>12</v>
      </c>
      <c r="N36" s="430" t="s">
        <v>301</v>
      </c>
      <c r="O36" s="431" t="s">
        <v>12</v>
      </c>
      <c r="P36" s="430" t="s">
        <v>301</v>
      </c>
      <c r="Q36" s="431" t="s">
        <v>12</v>
      </c>
      <c r="R36" s="430" t="s">
        <v>301</v>
      </c>
      <c r="S36" s="431" t="s">
        <v>12</v>
      </c>
      <c r="T36" s="430" t="s">
        <v>301</v>
      </c>
      <c r="U36" s="431" t="s">
        <v>12</v>
      </c>
      <c r="V36" s="430" t="s">
        <v>301</v>
      </c>
      <c r="W36" s="431" t="s">
        <v>12</v>
      </c>
      <c r="X36" s="586"/>
    </row>
    <row r="37" spans="1:24">
      <c r="A37" s="41" t="s">
        <v>25</v>
      </c>
      <c r="B37" s="42">
        <v>10098</v>
      </c>
      <c r="C37" s="43">
        <v>7.0975623127735032E-3</v>
      </c>
      <c r="D37" s="42">
        <v>16328</v>
      </c>
      <c r="E37" s="43">
        <v>1.1476430723209127E-2</v>
      </c>
      <c r="F37" s="42">
        <v>0</v>
      </c>
      <c r="G37" s="43">
        <v>0</v>
      </c>
      <c r="H37" s="42">
        <v>0</v>
      </c>
      <c r="I37" s="43">
        <v>0</v>
      </c>
      <c r="J37" s="42">
        <v>0</v>
      </c>
      <c r="K37" s="43">
        <v>0</v>
      </c>
      <c r="L37" s="42">
        <v>0</v>
      </c>
      <c r="M37" s="43">
        <v>0</v>
      </c>
      <c r="N37" s="42">
        <v>0</v>
      </c>
      <c r="O37" s="43">
        <v>0</v>
      </c>
      <c r="P37" s="42">
        <v>0</v>
      </c>
      <c r="Q37" s="43">
        <v>0</v>
      </c>
      <c r="R37" s="42">
        <v>0</v>
      </c>
      <c r="S37" s="43">
        <v>0</v>
      </c>
      <c r="T37" s="42">
        <v>0</v>
      </c>
      <c r="U37" s="43">
        <v>0</v>
      </c>
      <c r="V37" s="42">
        <v>1400135</v>
      </c>
      <c r="W37" s="43">
        <v>0.98411026032829563</v>
      </c>
      <c r="X37" s="44">
        <v>1422742</v>
      </c>
    </row>
    <row r="38" spans="1:24" ht="14">
      <c r="A38" s="319" t="s">
        <v>26</v>
      </c>
      <c r="B38" s="373">
        <v>68971</v>
      </c>
      <c r="C38" s="320">
        <v>2.6662764792362428E-2</v>
      </c>
      <c r="D38" s="373">
        <v>49683</v>
      </c>
      <c r="E38" s="320">
        <v>1.9206422165532509E-2</v>
      </c>
      <c r="F38" s="373">
        <v>1072</v>
      </c>
      <c r="G38" s="320">
        <v>4.1441307009340919E-4</v>
      </c>
      <c r="H38" s="373">
        <v>1247</v>
      </c>
      <c r="I38" s="320">
        <v>4.8206445746873248E-4</v>
      </c>
      <c r="J38" s="373">
        <v>468</v>
      </c>
      <c r="K38" s="320">
        <v>1.8091913880943609E-4</v>
      </c>
      <c r="L38" s="373">
        <v>8607</v>
      </c>
      <c r="M38" s="320">
        <v>3.3272885207966162E-3</v>
      </c>
      <c r="N38" s="373">
        <v>12225</v>
      </c>
      <c r="O38" s="320">
        <v>4.7259326323618725E-3</v>
      </c>
      <c r="P38" s="373">
        <v>5496</v>
      </c>
      <c r="Q38" s="320">
        <v>2.1246401429415827E-3</v>
      </c>
      <c r="R38" s="373">
        <v>0</v>
      </c>
      <c r="S38" s="320">
        <v>0</v>
      </c>
      <c r="T38" s="373">
        <v>0</v>
      </c>
      <c r="U38" s="320">
        <v>0</v>
      </c>
      <c r="V38" s="373">
        <v>2492872</v>
      </c>
      <c r="W38" s="320">
        <v>0.96369285342341149</v>
      </c>
      <c r="X38" s="321">
        <v>2586791</v>
      </c>
    </row>
    <row r="39" spans="1:24">
      <c r="A39" s="41" t="s">
        <v>27</v>
      </c>
      <c r="B39" s="42">
        <v>44117</v>
      </c>
      <c r="C39" s="43">
        <v>1.4477748301078883E-2</v>
      </c>
      <c r="D39" s="42">
        <v>31202</v>
      </c>
      <c r="E39" s="43">
        <v>1.0239470102007464E-2</v>
      </c>
      <c r="F39" s="42">
        <v>2668</v>
      </c>
      <c r="G39" s="43">
        <v>8.7554984398935691E-4</v>
      </c>
      <c r="H39" s="42">
        <v>4051</v>
      </c>
      <c r="I39" s="43">
        <v>1.3294049542731951E-3</v>
      </c>
      <c r="J39" s="42">
        <v>0</v>
      </c>
      <c r="K39" s="43">
        <v>0</v>
      </c>
      <c r="L39" s="42">
        <v>1798</v>
      </c>
      <c r="M39" s="43">
        <v>5.9004446007978402E-4</v>
      </c>
      <c r="N39" s="42">
        <v>6529</v>
      </c>
      <c r="O39" s="43">
        <v>2.1426030477535649E-3</v>
      </c>
      <c r="P39" s="42">
        <v>1457</v>
      </c>
      <c r="Q39" s="43">
        <v>4.7813947627154909E-4</v>
      </c>
      <c r="R39" s="42">
        <v>0</v>
      </c>
      <c r="S39" s="43">
        <v>0</v>
      </c>
      <c r="T39" s="42">
        <v>0</v>
      </c>
      <c r="U39" s="43">
        <v>0</v>
      </c>
      <c r="V39" s="42">
        <v>2980808</v>
      </c>
      <c r="W39" s="43">
        <v>0.97820314069048986</v>
      </c>
      <c r="X39" s="44">
        <v>3047228</v>
      </c>
    </row>
    <row r="40" spans="1:24">
      <c r="A40" s="76" t="s">
        <v>28</v>
      </c>
      <c r="B40" s="77">
        <v>113740</v>
      </c>
      <c r="C40" s="78">
        <v>2.2056228450867008E-2</v>
      </c>
      <c r="D40" s="77">
        <v>116062</v>
      </c>
      <c r="E40" s="78">
        <v>2.2506505947463746E-2</v>
      </c>
      <c r="F40" s="77">
        <v>7655</v>
      </c>
      <c r="G40" s="78">
        <v>1.4844419622945925E-3</v>
      </c>
      <c r="H40" s="77">
        <v>4693</v>
      </c>
      <c r="I40" s="78">
        <v>9.1005697309582258E-4</v>
      </c>
      <c r="J40" s="77">
        <v>10977</v>
      </c>
      <c r="K40" s="78">
        <v>2.128637416082004E-3</v>
      </c>
      <c r="L40" s="77">
        <v>4657</v>
      </c>
      <c r="M40" s="78">
        <v>9.0307592663695839E-4</v>
      </c>
      <c r="N40" s="77">
        <v>3031</v>
      </c>
      <c r="O40" s="78">
        <v>5.8776532824492611E-4</v>
      </c>
      <c r="P40" s="77">
        <v>1544</v>
      </c>
      <c r="Q40" s="78">
        <v>2.9940932590239724E-4</v>
      </c>
      <c r="R40" s="77">
        <v>1296</v>
      </c>
      <c r="S40" s="78">
        <v>2.5131767251911064E-4</v>
      </c>
      <c r="T40" s="77">
        <v>4305</v>
      </c>
      <c r="U40" s="78">
        <v>8.3481680570584194E-4</v>
      </c>
      <c r="V40" s="77">
        <v>4977769</v>
      </c>
      <c r="W40" s="78">
        <v>0.96527879584705301</v>
      </c>
      <c r="X40" s="429">
        <v>5156820</v>
      </c>
    </row>
    <row r="41" spans="1:24">
      <c r="A41" s="34" t="s">
        <v>30</v>
      </c>
    </row>
    <row r="43" spans="1:24" ht="24" customHeight="1">
      <c r="A43" s="537" t="s">
        <v>219</v>
      </c>
      <c r="B43" s="585" t="s">
        <v>290</v>
      </c>
      <c r="C43" s="585"/>
      <c r="D43" s="585" t="s">
        <v>291</v>
      </c>
      <c r="E43" s="585"/>
      <c r="F43" s="585" t="s">
        <v>292</v>
      </c>
      <c r="G43" s="585"/>
      <c r="H43" s="585" t="s">
        <v>293</v>
      </c>
      <c r="I43" s="585"/>
      <c r="J43" s="585" t="s">
        <v>294</v>
      </c>
      <c r="K43" s="585"/>
      <c r="L43" s="585" t="s">
        <v>295</v>
      </c>
      <c r="M43" s="585"/>
      <c r="N43" s="585" t="s">
        <v>296</v>
      </c>
      <c r="O43" s="585"/>
      <c r="P43" s="585" t="s">
        <v>297</v>
      </c>
      <c r="Q43" s="585"/>
      <c r="R43" s="585" t="s">
        <v>298</v>
      </c>
      <c r="S43" s="585"/>
      <c r="T43" s="585" t="s">
        <v>299</v>
      </c>
      <c r="U43" s="585"/>
      <c r="V43" s="585" t="s">
        <v>300</v>
      </c>
      <c r="W43" s="585"/>
      <c r="X43" s="586" t="s">
        <v>11</v>
      </c>
    </row>
    <row r="44" spans="1:24">
      <c r="A44" s="538"/>
      <c r="B44" s="430" t="s">
        <v>301</v>
      </c>
      <c r="C44" s="431" t="s">
        <v>12</v>
      </c>
      <c r="D44" s="430" t="s">
        <v>301</v>
      </c>
      <c r="E44" s="431" t="s">
        <v>12</v>
      </c>
      <c r="F44" s="430" t="s">
        <v>301</v>
      </c>
      <c r="G44" s="431" t="s">
        <v>12</v>
      </c>
      <c r="H44" s="430" t="s">
        <v>301</v>
      </c>
      <c r="I44" s="431" t="s">
        <v>12</v>
      </c>
      <c r="J44" s="430" t="s">
        <v>301</v>
      </c>
      <c r="K44" s="431" t="s">
        <v>12</v>
      </c>
      <c r="L44" s="430" t="s">
        <v>301</v>
      </c>
      <c r="M44" s="431" t="s">
        <v>12</v>
      </c>
      <c r="N44" s="430" t="s">
        <v>301</v>
      </c>
      <c r="O44" s="431" t="s">
        <v>12</v>
      </c>
      <c r="P44" s="430" t="s">
        <v>301</v>
      </c>
      <c r="Q44" s="431" t="s">
        <v>12</v>
      </c>
      <c r="R44" s="430" t="s">
        <v>301</v>
      </c>
      <c r="S44" s="431" t="s">
        <v>12</v>
      </c>
      <c r="T44" s="430" t="s">
        <v>301</v>
      </c>
      <c r="U44" s="431" t="s">
        <v>12</v>
      </c>
      <c r="V44" s="430" t="s">
        <v>301</v>
      </c>
      <c r="W44" s="431" t="s">
        <v>12</v>
      </c>
      <c r="X44" s="586"/>
    </row>
    <row r="45" spans="1:24">
      <c r="A45" s="181" t="s">
        <v>194</v>
      </c>
      <c r="B45" s="51">
        <v>98291</v>
      </c>
      <c r="C45" s="53">
        <v>1.4890897147351874E-2</v>
      </c>
      <c r="D45" s="51">
        <v>105929</v>
      </c>
      <c r="E45" s="53">
        <v>1.604803943313057E-2</v>
      </c>
      <c r="F45" s="51">
        <v>3037</v>
      </c>
      <c r="G45" s="53">
        <v>4.600996493728586E-4</v>
      </c>
      <c r="H45" s="51">
        <v>3832</v>
      </c>
      <c r="I45" s="53">
        <v>5.8054061784550343E-4</v>
      </c>
      <c r="J45" s="51">
        <v>0</v>
      </c>
      <c r="K45" s="53">
        <v>0</v>
      </c>
      <c r="L45" s="51">
        <v>11635</v>
      </c>
      <c r="M45" s="53">
        <v>1.7626800857600295E-3</v>
      </c>
      <c r="N45" s="51">
        <v>10178</v>
      </c>
      <c r="O45" s="53">
        <v>1.5419473925969557E-3</v>
      </c>
      <c r="P45" s="51">
        <v>7482</v>
      </c>
      <c r="Q45" s="53">
        <v>1.1335085863048166E-3</v>
      </c>
      <c r="R45" s="51">
        <v>1296</v>
      </c>
      <c r="S45" s="53">
        <v>1.9634150332144376E-4</v>
      </c>
      <c r="T45" s="51">
        <v>3966</v>
      </c>
      <c r="U45" s="53">
        <v>6.0084135970127003E-4</v>
      </c>
      <c r="V45" s="51">
        <v>6432595</v>
      </c>
      <c r="W45" s="53">
        <v>0.97452575043055756</v>
      </c>
      <c r="X45" s="54">
        <v>6600744</v>
      </c>
    </row>
    <row r="46" spans="1:24">
      <c r="A46" s="59" t="s">
        <v>195</v>
      </c>
      <c r="B46" s="60">
        <v>138634</v>
      </c>
      <c r="C46" s="61">
        <v>2.4699452344687723E-2</v>
      </c>
      <c r="D46" s="60">
        <v>107345</v>
      </c>
      <c r="E46" s="61">
        <v>1.9124909559996132E-2</v>
      </c>
      <c r="F46" s="60">
        <v>8357</v>
      </c>
      <c r="G46" s="61">
        <v>1.4889083720051018E-3</v>
      </c>
      <c r="H46" s="60">
        <v>6159</v>
      </c>
      <c r="I46" s="61">
        <v>1.0973060503983991E-3</v>
      </c>
      <c r="J46" s="60">
        <v>11444</v>
      </c>
      <c r="K46" s="61">
        <v>2.0388976198667448E-3</v>
      </c>
      <c r="L46" s="60">
        <v>3427</v>
      </c>
      <c r="M46" s="61">
        <v>6.1056467522573705E-4</v>
      </c>
      <c r="N46" s="60">
        <v>11607</v>
      </c>
      <c r="O46" s="61">
        <v>2.0679381923971781E-3</v>
      </c>
      <c r="P46" s="60">
        <v>1015</v>
      </c>
      <c r="Q46" s="61">
        <v>1.8083546698398689E-4</v>
      </c>
      <c r="R46" s="60">
        <v>0</v>
      </c>
      <c r="S46" s="61">
        <v>0</v>
      </c>
      <c r="T46" s="60">
        <v>339</v>
      </c>
      <c r="U46" s="61">
        <v>6.0397264342435031E-5</v>
      </c>
      <c r="V46" s="60">
        <v>5418989</v>
      </c>
      <c r="W46" s="61">
        <v>0.96546345457742666</v>
      </c>
      <c r="X46" s="62">
        <v>5612837</v>
      </c>
    </row>
    <row r="47" spans="1:24">
      <c r="A47" s="34" t="s">
        <v>30</v>
      </c>
    </row>
    <row r="48" spans="1:24">
      <c r="I48" s="102"/>
      <c r="J48" s="102"/>
      <c r="K48" s="102"/>
      <c r="L48" s="102"/>
      <c r="N48" s="102"/>
      <c r="O48" s="102"/>
      <c r="P48" s="102"/>
      <c r="Q48" s="102"/>
      <c r="W48" s="102"/>
    </row>
    <row r="49" spans="1:24">
      <c r="A49" s="611" t="s">
        <v>3</v>
      </c>
      <c r="B49" s="585" t="s">
        <v>290</v>
      </c>
      <c r="C49" s="585"/>
      <c r="D49" s="585" t="s">
        <v>291</v>
      </c>
      <c r="E49" s="585"/>
      <c r="F49" s="585" t="s">
        <v>292</v>
      </c>
      <c r="G49" s="585"/>
      <c r="H49" s="585" t="s">
        <v>293</v>
      </c>
      <c r="I49" s="585"/>
      <c r="J49" s="585" t="s">
        <v>294</v>
      </c>
      <c r="K49" s="585"/>
      <c r="L49" s="585" t="s">
        <v>295</v>
      </c>
      <c r="M49" s="585"/>
      <c r="N49" s="585" t="s">
        <v>296</v>
      </c>
      <c r="O49" s="585"/>
      <c r="P49" s="585" t="s">
        <v>297</v>
      </c>
      <c r="Q49" s="585"/>
      <c r="R49" s="585" t="s">
        <v>298</v>
      </c>
      <c r="S49" s="585"/>
      <c r="T49" s="585" t="s">
        <v>299</v>
      </c>
      <c r="U49" s="585"/>
      <c r="V49" s="585" t="s">
        <v>300</v>
      </c>
      <c r="W49" s="585"/>
      <c r="X49" s="619" t="s">
        <v>11</v>
      </c>
    </row>
    <row r="50" spans="1:24" ht="12.75" customHeight="1">
      <c r="A50" s="612"/>
      <c r="B50" s="430" t="s">
        <v>301</v>
      </c>
      <c r="C50" s="431" t="s">
        <v>12</v>
      </c>
      <c r="D50" s="430" t="s">
        <v>301</v>
      </c>
      <c r="E50" s="431" t="s">
        <v>12</v>
      </c>
      <c r="F50" s="430" t="s">
        <v>301</v>
      </c>
      <c r="G50" s="431" t="s">
        <v>12</v>
      </c>
      <c r="H50" s="430" t="s">
        <v>301</v>
      </c>
      <c r="I50" s="431" t="s">
        <v>12</v>
      </c>
      <c r="J50" s="430" t="s">
        <v>301</v>
      </c>
      <c r="K50" s="431" t="s">
        <v>12</v>
      </c>
      <c r="L50" s="430" t="s">
        <v>301</v>
      </c>
      <c r="M50" s="431" t="s">
        <v>12</v>
      </c>
      <c r="N50" s="430" t="s">
        <v>301</v>
      </c>
      <c r="O50" s="431" t="s">
        <v>12</v>
      </c>
      <c r="P50" s="430" t="s">
        <v>301</v>
      </c>
      <c r="Q50" s="431" t="s">
        <v>12</v>
      </c>
      <c r="R50" s="430" t="s">
        <v>301</v>
      </c>
      <c r="S50" s="431" t="e">
        <v>#VALUE!</v>
      </c>
      <c r="T50" s="430" t="s">
        <v>301</v>
      </c>
      <c r="U50" s="431" t="s">
        <v>12</v>
      </c>
      <c r="V50" s="430" t="s">
        <v>301</v>
      </c>
      <c r="W50" s="431" t="s">
        <v>12</v>
      </c>
      <c r="X50" s="619"/>
    </row>
    <row r="51" spans="1:24">
      <c r="A51" s="297" t="s">
        <v>173</v>
      </c>
      <c r="B51" s="112">
        <v>4199</v>
      </c>
      <c r="C51" s="111">
        <v>2.8340026322005871E-2</v>
      </c>
      <c r="D51" s="112">
        <v>3074</v>
      </c>
      <c r="E51" s="111">
        <v>2.0747140012823542E-2</v>
      </c>
      <c r="F51" s="112">
        <v>90</v>
      </c>
      <c r="G51" s="111">
        <v>6.0743090473458646E-4</v>
      </c>
      <c r="H51" s="112">
        <v>310</v>
      </c>
      <c r="I51" s="111">
        <v>2.092262005196909E-3</v>
      </c>
      <c r="J51" s="112">
        <v>226</v>
      </c>
      <c r="K51" s="111">
        <v>1.5253264941112949E-3</v>
      </c>
      <c r="L51" s="112">
        <v>217</v>
      </c>
      <c r="M51" s="111">
        <v>1.4645834036378362E-3</v>
      </c>
      <c r="N51" s="112">
        <v>42</v>
      </c>
      <c r="O51" s="111">
        <v>2.83467755542807E-4</v>
      </c>
      <c r="P51" s="112">
        <v>0</v>
      </c>
      <c r="Q51" s="111">
        <v>0</v>
      </c>
      <c r="R51" s="112">
        <v>0</v>
      </c>
      <c r="S51" s="111">
        <v>0</v>
      </c>
      <c r="T51" s="112">
        <v>0</v>
      </c>
      <c r="U51" s="111">
        <v>0</v>
      </c>
      <c r="V51" s="112">
        <v>142446</v>
      </c>
      <c r="W51" s="111">
        <v>0.96140114062025439</v>
      </c>
      <c r="X51" s="107">
        <v>148165</v>
      </c>
    </row>
    <row r="52" spans="1:24">
      <c r="A52" s="293" t="s">
        <v>190</v>
      </c>
      <c r="B52" s="127">
        <v>31427</v>
      </c>
      <c r="C52" s="82">
        <v>4.0773353503560712E-2</v>
      </c>
      <c r="D52" s="127">
        <v>25584</v>
      </c>
      <c r="E52" s="82">
        <v>3.3192652051901146E-2</v>
      </c>
      <c r="F52" s="127">
        <v>4632</v>
      </c>
      <c r="G52" s="82">
        <v>6.0095514502972987E-3</v>
      </c>
      <c r="H52" s="127">
        <v>2355</v>
      </c>
      <c r="I52" s="82">
        <v>3.0553742801058157E-3</v>
      </c>
      <c r="J52" s="127">
        <v>1866</v>
      </c>
      <c r="K52" s="82">
        <v>2.4209462448736528E-3</v>
      </c>
      <c r="L52" s="127">
        <v>153</v>
      </c>
      <c r="M52" s="82">
        <v>1.9850202329349886E-4</v>
      </c>
      <c r="N52" s="127">
        <v>3864</v>
      </c>
      <c r="O52" s="82">
        <v>5.0131491372946381E-3</v>
      </c>
      <c r="P52" s="127">
        <v>0</v>
      </c>
      <c r="Q52" s="82">
        <v>0</v>
      </c>
      <c r="R52" s="127">
        <v>0</v>
      </c>
      <c r="S52" s="82">
        <v>0</v>
      </c>
      <c r="T52" s="127">
        <v>0</v>
      </c>
      <c r="U52" s="82">
        <v>0</v>
      </c>
      <c r="V52" s="127">
        <v>728542</v>
      </c>
      <c r="W52" s="82">
        <v>0.94520954937445911</v>
      </c>
      <c r="X52" s="44">
        <v>770773</v>
      </c>
    </row>
    <row r="53" spans="1:24">
      <c r="A53" s="297" t="s">
        <v>227</v>
      </c>
      <c r="B53" s="125">
        <v>90120</v>
      </c>
      <c r="C53" s="124">
        <v>2.1020046014588081E-2</v>
      </c>
      <c r="D53" s="125">
        <v>130344</v>
      </c>
      <c r="E53" s="124">
        <v>3.0402095846931522E-2</v>
      </c>
      <c r="F53" s="125">
        <v>9499</v>
      </c>
      <c r="G53" s="124">
        <v>2.2155949522034194E-3</v>
      </c>
      <c r="H53" s="125">
        <v>7642</v>
      </c>
      <c r="I53" s="124">
        <v>1.7824588509041512E-3</v>
      </c>
      <c r="J53" s="125">
        <v>4236</v>
      </c>
      <c r="K53" s="124">
        <v>9.880261309120628E-4</v>
      </c>
      <c r="L53" s="125">
        <v>13419</v>
      </c>
      <c r="M53" s="124">
        <v>3.1299156399218534E-3</v>
      </c>
      <c r="N53" s="125">
        <v>11307</v>
      </c>
      <c r="O53" s="124">
        <v>2.6373020449062074E-3</v>
      </c>
      <c r="P53" s="125">
        <v>5611</v>
      </c>
      <c r="Q53" s="124">
        <v>1.3087381068337075E-3</v>
      </c>
      <c r="R53" s="125">
        <v>0</v>
      </c>
      <c r="S53" s="124">
        <v>0</v>
      </c>
      <c r="T53" s="125">
        <v>0</v>
      </c>
      <c r="U53" s="124">
        <v>0</v>
      </c>
      <c r="V53" s="125">
        <v>4121136</v>
      </c>
      <c r="W53" s="124">
        <v>0.96123466880132558</v>
      </c>
      <c r="X53" s="107">
        <v>4287336</v>
      </c>
    </row>
    <row r="54" spans="1:24">
      <c r="A54" s="293" t="s">
        <v>184</v>
      </c>
      <c r="B54" s="127">
        <v>1963</v>
      </c>
      <c r="C54" s="82">
        <v>3.6942730299249289E-3</v>
      </c>
      <c r="D54" s="127">
        <v>1587</v>
      </c>
      <c r="E54" s="82">
        <v>2.9866588377436892E-3</v>
      </c>
      <c r="F54" s="127">
        <v>0</v>
      </c>
      <c r="G54" s="82">
        <v>0</v>
      </c>
      <c r="H54" s="127">
        <v>0</v>
      </c>
      <c r="I54" s="82">
        <v>0</v>
      </c>
      <c r="J54" s="127">
        <v>0</v>
      </c>
      <c r="K54" s="82">
        <v>0</v>
      </c>
      <c r="L54" s="127">
        <v>0</v>
      </c>
      <c r="M54" s="82">
        <v>0</v>
      </c>
      <c r="N54" s="127">
        <v>0</v>
      </c>
      <c r="O54" s="82">
        <v>0</v>
      </c>
      <c r="P54" s="127">
        <v>207</v>
      </c>
      <c r="Q54" s="82">
        <v>3.8956419622743774E-4</v>
      </c>
      <c r="R54" s="127">
        <v>0</v>
      </c>
      <c r="S54" s="82">
        <v>0</v>
      </c>
      <c r="T54" s="127">
        <v>0</v>
      </c>
      <c r="U54" s="82">
        <v>0</v>
      </c>
      <c r="V54" s="127">
        <v>527813</v>
      </c>
      <c r="W54" s="82">
        <v>0.9933190681323314</v>
      </c>
      <c r="X54" s="44">
        <v>531363</v>
      </c>
    </row>
    <row r="55" spans="1:24">
      <c r="A55" s="297" t="s">
        <v>213</v>
      </c>
      <c r="B55" s="130">
        <v>54276</v>
      </c>
      <c r="C55" s="124">
        <v>4.2228634960697557E-2</v>
      </c>
      <c r="D55" s="130">
        <v>43393</v>
      </c>
      <c r="E55" s="124">
        <v>3.3761278591818648E-2</v>
      </c>
      <c r="F55" s="130">
        <v>3835</v>
      </c>
      <c r="G55" s="124">
        <v>2.9837647408481674E-3</v>
      </c>
      <c r="H55" s="130">
        <v>3344</v>
      </c>
      <c r="I55" s="124">
        <v>2.6017494898034604E-3</v>
      </c>
      <c r="J55" s="130">
        <v>2057</v>
      </c>
      <c r="K55" s="124">
        <v>1.6004182716883128E-3</v>
      </c>
      <c r="L55" s="130">
        <v>5126</v>
      </c>
      <c r="M55" s="124">
        <v>3.9882080995013577E-3</v>
      </c>
      <c r="N55" s="130">
        <v>7770</v>
      </c>
      <c r="O55" s="124">
        <v>6.0453329951473947E-3</v>
      </c>
      <c r="P55" s="130">
        <v>3487</v>
      </c>
      <c r="Q55" s="124">
        <v>2.713008514038477E-3</v>
      </c>
      <c r="R55" s="130">
        <v>7169</v>
      </c>
      <c r="S55" s="124">
        <v>5.5777338793065213E-3</v>
      </c>
      <c r="T55" s="130">
        <v>7479</v>
      </c>
      <c r="U55" s="124">
        <v>5.8189247710048091E-3</v>
      </c>
      <c r="V55" s="130">
        <v>1194893</v>
      </c>
      <c r="W55" s="124">
        <v>0.92966873598077937</v>
      </c>
      <c r="X55" s="107">
        <v>1285289</v>
      </c>
    </row>
    <row r="56" spans="1:24">
      <c r="A56" s="293" t="s">
        <v>175</v>
      </c>
      <c r="B56" s="127">
        <v>0</v>
      </c>
      <c r="C56" s="82">
        <v>0</v>
      </c>
      <c r="D56" s="127">
        <v>0</v>
      </c>
      <c r="E56" s="82">
        <v>0</v>
      </c>
      <c r="F56" s="127">
        <v>0</v>
      </c>
      <c r="G56" s="82">
        <v>0</v>
      </c>
      <c r="H56" s="127">
        <v>0</v>
      </c>
      <c r="I56" s="82">
        <v>0</v>
      </c>
      <c r="J56" s="127">
        <v>0</v>
      </c>
      <c r="K56" s="82">
        <v>0</v>
      </c>
      <c r="L56" s="127">
        <v>0</v>
      </c>
      <c r="M56" s="82">
        <v>0</v>
      </c>
      <c r="N56" s="127">
        <v>0</v>
      </c>
      <c r="O56" s="82">
        <v>0</v>
      </c>
      <c r="P56" s="127">
        <v>0</v>
      </c>
      <c r="Q56" s="82">
        <v>0</v>
      </c>
      <c r="R56" s="127">
        <v>0</v>
      </c>
      <c r="S56" s="82">
        <v>0</v>
      </c>
      <c r="T56" s="127">
        <v>0</v>
      </c>
      <c r="U56" s="82">
        <v>0</v>
      </c>
      <c r="V56" s="127">
        <v>426103</v>
      </c>
      <c r="W56" s="82">
        <v>1</v>
      </c>
      <c r="X56" s="44">
        <v>426103</v>
      </c>
    </row>
    <row r="57" spans="1:24">
      <c r="A57" s="297" t="s">
        <v>215</v>
      </c>
      <c r="B57" s="125">
        <v>4796</v>
      </c>
      <c r="C57" s="124">
        <v>1.2422842903878382E-2</v>
      </c>
      <c r="D57" s="125">
        <v>6895</v>
      </c>
      <c r="E57" s="124">
        <v>1.7859779362435664E-2</v>
      </c>
      <c r="F57" s="125">
        <v>2777</v>
      </c>
      <c r="G57" s="124">
        <v>7.1931265104400056E-3</v>
      </c>
      <c r="H57" s="125">
        <v>696</v>
      </c>
      <c r="I57" s="124">
        <v>1.8028145665344776E-3</v>
      </c>
      <c r="J57" s="125">
        <v>282</v>
      </c>
      <c r="K57" s="124">
        <v>7.3045072954414179E-4</v>
      </c>
      <c r="L57" s="125">
        <v>206</v>
      </c>
      <c r="M57" s="124">
        <v>5.3359166768118154E-4</v>
      </c>
      <c r="N57" s="125">
        <v>0</v>
      </c>
      <c r="O57" s="124">
        <v>0</v>
      </c>
      <c r="P57" s="125">
        <v>0</v>
      </c>
      <c r="Q57" s="124">
        <v>0</v>
      </c>
      <c r="R57" s="125">
        <v>0</v>
      </c>
      <c r="S57" s="124">
        <v>0</v>
      </c>
      <c r="T57" s="125">
        <v>0</v>
      </c>
      <c r="U57" s="124">
        <v>0</v>
      </c>
      <c r="V57" s="125">
        <v>378295</v>
      </c>
      <c r="W57" s="124">
        <v>0.97987893167695428</v>
      </c>
      <c r="X57" s="107">
        <v>386063</v>
      </c>
    </row>
    <row r="58" spans="1:24">
      <c r="A58" s="293" t="s">
        <v>176</v>
      </c>
      <c r="B58" s="127">
        <v>542</v>
      </c>
      <c r="C58" s="82">
        <v>6.7311632990151634E-3</v>
      </c>
      <c r="D58" s="127">
        <v>170</v>
      </c>
      <c r="E58" s="82">
        <v>2.1112504812409185E-3</v>
      </c>
      <c r="F58" s="127">
        <v>0</v>
      </c>
      <c r="G58" s="82">
        <v>0</v>
      </c>
      <c r="H58" s="127">
        <v>0</v>
      </c>
      <c r="I58" s="82">
        <v>0</v>
      </c>
      <c r="J58" s="127">
        <v>0</v>
      </c>
      <c r="K58" s="82">
        <v>0</v>
      </c>
      <c r="L58" s="127">
        <v>0</v>
      </c>
      <c r="M58" s="82">
        <v>0</v>
      </c>
      <c r="N58" s="127">
        <v>0</v>
      </c>
      <c r="O58" s="82">
        <v>0</v>
      </c>
      <c r="P58" s="127">
        <v>0</v>
      </c>
      <c r="Q58" s="82">
        <v>0</v>
      </c>
      <c r="R58" s="127">
        <v>0</v>
      </c>
      <c r="S58" s="82">
        <v>0</v>
      </c>
      <c r="T58" s="127">
        <v>0</v>
      </c>
      <c r="U58" s="82">
        <v>0</v>
      </c>
      <c r="V58" s="127">
        <v>79840</v>
      </c>
      <c r="W58" s="82">
        <v>0.99154257895455844</v>
      </c>
      <c r="X58" s="44">
        <v>80521</v>
      </c>
    </row>
    <row r="59" spans="1:24">
      <c r="A59" s="297" t="s">
        <v>189</v>
      </c>
      <c r="B59" s="130">
        <v>34572</v>
      </c>
      <c r="C59" s="124">
        <v>0.1292208326169349</v>
      </c>
      <c r="D59" s="130">
        <v>3815</v>
      </c>
      <c r="E59" s="124">
        <v>1.4259443377114621E-2</v>
      </c>
      <c r="F59" s="130">
        <v>0</v>
      </c>
      <c r="G59" s="124">
        <v>0</v>
      </c>
      <c r="H59" s="130">
        <v>0</v>
      </c>
      <c r="I59" s="124">
        <v>0</v>
      </c>
      <c r="J59" s="130">
        <v>0</v>
      </c>
      <c r="K59" s="124">
        <v>0</v>
      </c>
      <c r="L59" s="130">
        <v>289</v>
      </c>
      <c r="M59" s="124">
        <v>1.0802042296162845E-3</v>
      </c>
      <c r="N59" s="130">
        <v>529</v>
      </c>
      <c r="O59" s="124">
        <v>1.977259645214583E-3</v>
      </c>
      <c r="P59" s="130">
        <v>748</v>
      </c>
      <c r="Q59" s="124">
        <v>2.7958227119480308E-3</v>
      </c>
      <c r="R59" s="130">
        <v>0</v>
      </c>
      <c r="S59" s="124">
        <v>0</v>
      </c>
      <c r="T59" s="130">
        <v>0</v>
      </c>
      <c r="U59" s="124">
        <v>0</v>
      </c>
      <c r="V59" s="130">
        <v>232971</v>
      </c>
      <c r="W59" s="124">
        <v>0.87078290511396339</v>
      </c>
      <c r="X59" s="107">
        <v>267542</v>
      </c>
    </row>
    <row r="60" spans="1:24">
      <c r="A60" s="293" t="s">
        <v>186</v>
      </c>
      <c r="B60" s="127">
        <v>4481</v>
      </c>
      <c r="C60" s="82">
        <v>2.0640923475192658E-2</v>
      </c>
      <c r="D60" s="127">
        <v>5187</v>
      </c>
      <c r="E60" s="82">
        <v>2.3892985955327902E-2</v>
      </c>
      <c r="F60" s="127">
        <v>471</v>
      </c>
      <c r="G60" s="82">
        <v>2.1695770936879587E-3</v>
      </c>
      <c r="H60" s="127">
        <v>259</v>
      </c>
      <c r="I60" s="82">
        <v>1.1930370854887076E-3</v>
      </c>
      <c r="J60" s="127">
        <v>88</v>
      </c>
      <c r="K60" s="82">
        <v>4.0535622981855703E-4</v>
      </c>
      <c r="L60" s="127">
        <v>0</v>
      </c>
      <c r="M60" s="82">
        <v>0</v>
      </c>
      <c r="N60" s="127">
        <v>515</v>
      </c>
      <c r="O60" s="82">
        <v>2.3722552085972373E-3</v>
      </c>
      <c r="P60" s="127">
        <v>136</v>
      </c>
      <c r="Q60" s="82">
        <v>6.2645962790140633E-4</v>
      </c>
      <c r="R60" s="127">
        <v>0</v>
      </c>
      <c r="S60" s="82">
        <v>0</v>
      </c>
      <c r="T60" s="127">
        <v>0</v>
      </c>
      <c r="U60" s="82">
        <v>0</v>
      </c>
      <c r="V60" s="127">
        <v>209731</v>
      </c>
      <c r="W60" s="82">
        <v>0.96608826631904299</v>
      </c>
      <c r="X60" s="44">
        <v>217093</v>
      </c>
    </row>
    <row r="61" spans="1:24">
      <c r="A61" s="297" t="s">
        <v>217</v>
      </c>
      <c r="B61" s="125">
        <v>15220</v>
      </c>
      <c r="C61" s="124">
        <v>8.1610767044692882E-3</v>
      </c>
      <c r="D61" s="125">
        <v>19758</v>
      </c>
      <c r="E61" s="124">
        <v>1.0594385908469396E-2</v>
      </c>
      <c r="F61" s="125">
        <v>720</v>
      </c>
      <c r="G61" s="124">
        <v>3.8606933161746966E-4</v>
      </c>
      <c r="H61" s="125">
        <v>880</v>
      </c>
      <c r="I61" s="124">
        <v>4.7186251642135178E-4</v>
      </c>
      <c r="J61" s="125">
        <v>0</v>
      </c>
      <c r="K61" s="124">
        <v>0</v>
      </c>
      <c r="L61" s="125">
        <v>963</v>
      </c>
      <c r="M61" s="124">
        <v>5.1636773103836569E-4</v>
      </c>
      <c r="N61" s="125">
        <v>0</v>
      </c>
      <c r="O61" s="124">
        <v>0</v>
      </c>
      <c r="P61" s="125">
        <v>716</v>
      </c>
      <c r="Q61" s="124">
        <v>3.839245019973726E-4</v>
      </c>
      <c r="R61" s="125">
        <v>0</v>
      </c>
      <c r="S61" s="124">
        <v>0</v>
      </c>
      <c r="T61" s="125">
        <v>0</v>
      </c>
      <c r="U61" s="124">
        <v>0</v>
      </c>
      <c r="V61" s="125">
        <v>1842850</v>
      </c>
      <c r="W61" s="124">
        <v>0.98814981634896382</v>
      </c>
      <c r="X61" s="107">
        <v>1864950</v>
      </c>
    </row>
    <row r="62" spans="1:24">
      <c r="A62" s="293" t="s">
        <v>188</v>
      </c>
      <c r="B62" s="127">
        <v>6382</v>
      </c>
      <c r="C62" s="82">
        <v>4.0647869203283928E-2</v>
      </c>
      <c r="D62" s="127">
        <v>2394</v>
      </c>
      <c r="E62" s="82">
        <v>1.5247727808314279E-2</v>
      </c>
      <c r="F62" s="127">
        <v>164</v>
      </c>
      <c r="G62" s="82">
        <v>1.0445394154400759E-3</v>
      </c>
      <c r="H62" s="127">
        <v>337</v>
      </c>
      <c r="I62" s="82">
        <v>2.1464011158738145E-3</v>
      </c>
      <c r="J62" s="127">
        <v>0</v>
      </c>
      <c r="K62" s="82">
        <v>0</v>
      </c>
      <c r="L62" s="127">
        <v>102</v>
      </c>
      <c r="M62" s="82">
        <v>6.4965256326151059E-4</v>
      </c>
      <c r="N62" s="127">
        <v>21</v>
      </c>
      <c r="O62" s="82">
        <v>1.3375199831854631E-4</v>
      </c>
      <c r="P62" s="127">
        <v>0</v>
      </c>
      <c r="Q62" s="82">
        <v>0</v>
      </c>
      <c r="R62" s="127">
        <v>0</v>
      </c>
      <c r="S62" s="82">
        <v>0</v>
      </c>
      <c r="T62" s="127">
        <v>0</v>
      </c>
      <c r="U62" s="82">
        <v>0</v>
      </c>
      <c r="V62" s="127">
        <v>150478</v>
      </c>
      <c r="W62" s="82">
        <v>0.95841586680848623</v>
      </c>
      <c r="X62" s="44">
        <v>157007</v>
      </c>
    </row>
    <row r="63" spans="1:24">
      <c r="A63" s="297" t="s">
        <v>177</v>
      </c>
      <c r="B63" s="130">
        <v>2229</v>
      </c>
      <c r="C63" s="124">
        <v>1.3708992951769437E-2</v>
      </c>
      <c r="D63" s="130">
        <v>4646</v>
      </c>
      <c r="E63" s="124">
        <v>2.8574240131862185E-2</v>
      </c>
      <c r="F63" s="130">
        <v>521</v>
      </c>
      <c r="G63" s="124">
        <v>3.2043002816832108E-3</v>
      </c>
      <c r="H63" s="130">
        <v>378</v>
      </c>
      <c r="I63" s="124">
        <v>2.3248090335436732E-3</v>
      </c>
      <c r="J63" s="130">
        <v>247</v>
      </c>
      <c r="K63" s="124">
        <v>1.5191212467864743E-3</v>
      </c>
      <c r="L63" s="130">
        <v>430</v>
      </c>
      <c r="M63" s="124">
        <v>2.6446240328671417E-3</v>
      </c>
      <c r="N63" s="130">
        <v>202</v>
      </c>
      <c r="O63" s="124">
        <v>1.2423582666027037E-3</v>
      </c>
      <c r="P63" s="130">
        <v>286</v>
      </c>
      <c r="Q63" s="124">
        <v>1.7589824962790754E-3</v>
      </c>
      <c r="R63" s="130">
        <v>85</v>
      </c>
      <c r="S63" s="124">
        <v>5.2277451812490002E-4</v>
      </c>
      <c r="T63" s="130">
        <v>0</v>
      </c>
      <c r="U63" s="124">
        <v>0</v>
      </c>
      <c r="V63" s="130">
        <v>156386</v>
      </c>
      <c r="W63" s="124">
        <v>0.96181900931153674</v>
      </c>
      <c r="X63" s="107">
        <v>162594</v>
      </c>
    </row>
    <row r="64" spans="1:24">
      <c r="A64" s="293" t="s">
        <v>178</v>
      </c>
      <c r="B64" s="127">
        <v>9640</v>
      </c>
      <c r="C64" s="82">
        <v>5.1676262155178884E-2</v>
      </c>
      <c r="D64" s="127">
        <v>8539</v>
      </c>
      <c r="E64" s="82">
        <v>4.5774232628949425E-2</v>
      </c>
      <c r="F64" s="127">
        <v>1015</v>
      </c>
      <c r="G64" s="82">
        <v>5.4410172289944573E-3</v>
      </c>
      <c r="H64" s="127">
        <v>788</v>
      </c>
      <c r="I64" s="82">
        <v>4.2241591886183569E-3</v>
      </c>
      <c r="J64" s="127">
        <v>213</v>
      </c>
      <c r="K64" s="82">
        <v>1.1418095268727285E-3</v>
      </c>
      <c r="L64" s="127">
        <v>521</v>
      </c>
      <c r="M64" s="82">
        <v>2.7928768239469087E-3</v>
      </c>
      <c r="N64" s="127">
        <v>1095</v>
      </c>
      <c r="O64" s="82">
        <v>5.8698658775851531E-3</v>
      </c>
      <c r="P64" s="127">
        <v>810</v>
      </c>
      <c r="Q64" s="82">
        <v>4.3420925669807979E-3</v>
      </c>
      <c r="R64" s="127">
        <v>0</v>
      </c>
      <c r="S64" s="82">
        <v>0</v>
      </c>
      <c r="T64" s="127">
        <v>0</v>
      </c>
      <c r="U64" s="82">
        <v>0</v>
      </c>
      <c r="V64" s="127">
        <v>171436</v>
      </c>
      <c r="W64" s="82">
        <v>0.9190012114974323</v>
      </c>
      <c r="X64" s="44">
        <v>186546</v>
      </c>
    </row>
    <row r="65" spans="1:24">
      <c r="A65" s="297" t="s">
        <v>214</v>
      </c>
      <c r="B65" s="125">
        <v>4624</v>
      </c>
      <c r="C65" s="124">
        <v>1.4210421180411499E-2</v>
      </c>
      <c r="D65" s="125">
        <v>4581</v>
      </c>
      <c r="E65" s="124">
        <v>1.4078274097635181E-2</v>
      </c>
      <c r="F65" s="125">
        <v>504</v>
      </c>
      <c r="G65" s="124">
        <v>1.5488867376573089E-3</v>
      </c>
      <c r="H65" s="125">
        <v>435</v>
      </c>
      <c r="I65" s="124">
        <v>1.3368367676208914E-3</v>
      </c>
      <c r="J65" s="125">
        <v>0</v>
      </c>
      <c r="K65" s="124">
        <v>0</v>
      </c>
      <c r="L65" s="125">
        <v>858</v>
      </c>
      <c r="M65" s="124">
        <v>2.6367952795832757E-3</v>
      </c>
      <c r="N65" s="125">
        <v>0</v>
      </c>
      <c r="O65" s="124">
        <v>0</v>
      </c>
      <c r="P65" s="125">
        <v>0</v>
      </c>
      <c r="Q65" s="124">
        <v>0</v>
      </c>
      <c r="R65" s="125">
        <v>0</v>
      </c>
      <c r="S65" s="124">
        <v>0</v>
      </c>
      <c r="T65" s="125">
        <v>0</v>
      </c>
      <c r="U65" s="124">
        <v>0</v>
      </c>
      <c r="V65" s="125">
        <v>319476</v>
      </c>
      <c r="W65" s="124">
        <v>0.98180980039644128</v>
      </c>
      <c r="X65" s="107">
        <v>325395</v>
      </c>
    </row>
    <row r="66" spans="1:24">
      <c r="A66" s="293" t="s">
        <v>171</v>
      </c>
      <c r="B66" s="127">
        <v>1775</v>
      </c>
      <c r="C66" s="82">
        <v>1.4320521509019912E-2</v>
      </c>
      <c r="D66" s="127">
        <v>2367</v>
      </c>
      <c r="E66" s="82">
        <v>1.9096717978507115E-2</v>
      </c>
      <c r="F66" s="127">
        <v>96</v>
      </c>
      <c r="G66" s="82">
        <v>7.7451834640333047E-4</v>
      </c>
      <c r="H66" s="127">
        <v>0</v>
      </c>
      <c r="I66" s="82">
        <v>0</v>
      </c>
      <c r="J66" s="127">
        <v>0</v>
      </c>
      <c r="K66" s="82">
        <v>0</v>
      </c>
      <c r="L66" s="127">
        <v>253</v>
      </c>
      <c r="M66" s="82">
        <v>2.0411785587504437E-3</v>
      </c>
      <c r="N66" s="127">
        <v>156</v>
      </c>
      <c r="O66" s="82">
        <v>1.2585923129054119E-3</v>
      </c>
      <c r="P66" s="127">
        <v>33</v>
      </c>
      <c r="Q66" s="82">
        <v>2.6624068157614486E-4</v>
      </c>
      <c r="R66" s="127">
        <v>0</v>
      </c>
      <c r="S66" s="82">
        <v>0</v>
      </c>
      <c r="T66" s="127">
        <v>0</v>
      </c>
      <c r="U66" s="82">
        <v>0</v>
      </c>
      <c r="V66" s="127">
        <v>120235</v>
      </c>
      <c r="W66" s="82">
        <v>0.97004388937296282</v>
      </c>
      <c r="X66" s="44">
        <v>123948</v>
      </c>
    </row>
    <row r="67" spans="1:24">
      <c r="A67" s="297" t="s">
        <v>172</v>
      </c>
      <c r="B67" s="130">
        <v>51</v>
      </c>
      <c r="C67" s="124">
        <v>1.1422684106790898E-3</v>
      </c>
      <c r="D67" s="130">
        <v>32</v>
      </c>
      <c r="E67" s="124">
        <v>7.1671743415158574E-4</v>
      </c>
      <c r="F67" s="130">
        <v>0</v>
      </c>
      <c r="G67" s="124">
        <v>0</v>
      </c>
      <c r="H67" s="130">
        <v>0</v>
      </c>
      <c r="I67" s="124">
        <v>0</v>
      </c>
      <c r="J67" s="130">
        <v>0</v>
      </c>
      <c r="K67" s="124">
        <v>0</v>
      </c>
      <c r="L67" s="130">
        <v>0</v>
      </c>
      <c r="M67" s="124">
        <v>0</v>
      </c>
      <c r="N67" s="130">
        <v>0</v>
      </c>
      <c r="O67" s="124">
        <v>0</v>
      </c>
      <c r="P67" s="130">
        <v>0</v>
      </c>
      <c r="Q67" s="124">
        <v>0</v>
      </c>
      <c r="R67" s="130">
        <v>0</v>
      </c>
      <c r="S67" s="124">
        <v>0</v>
      </c>
      <c r="T67" s="130">
        <v>0</v>
      </c>
      <c r="U67" s="124">
        <v>0</v>
      </c>
      <c r="V67" s="130">
        <v>44565</v>
      </c>
      <c r="W67" s="124">
        <v>0.99814101415516931</v>
      </c>
      <c r="X67" s="107">
        <v>44648</v>
      </c>
    </row>
    <row r="68" spans="1:24">
      <c r="A68" s="293" t="s">
        <v>179</v>
      </c>
      <c r="B68" s="127">
        <v>4405</v>
      </c>
      <c r="C68" s="82">
        <v>4.1082220398418266E-2</v>
      </c>
      <c r="D68" s="127">
        <v>4418</v>
      </c>
      <c r="E68" s="82">
        <v>4.1203461911512348E-2</v>
      </c>
      <c r="F68" s="127">
        <v>162</v>
      </c>
      <c r="G68" s="82">
        <v>1.5108557785570396E-3</v>
      </c>
      <c r="H68" s="127">
        <v>198</v>
      </c>
      <c r="I68" s="82">
        <v>1.8466015071252704E-3</v>
      </c>
      <c r="J68" s="127">
        <v>0</v>
      </c>
      <c r="K68" s="82">
        <v>0</v>
      </c>
      <c r="L68" s="127">
        <v>87</v>
      </c>
      <c r="M68" s="82">
        <v>8.1138551070655829E-4</v>
      </c>
      <c r="N68" s="127">
        <v>417</v>
      </c>
      <c r="O68" s="82">
        <v>3.8890546892486758E-3</v>
      </c>
      <c r="P68" s="127">
        <v>0</v>
      </c>
      <c r="Q68" s="82">
        <v>0</v>
      </c>
      <c r="R68" s="127">
        <v>0</v>
      </c>
      <c r="S68" s="82">
        <v>0</v>
      </c>
      <c r="T68" s="127">
        <v>134</v>
      </c>
      <c r="U68" s="82">
        <v>1.2497202118928598E-3</v>
      </c>
      <c r="V68" s="127">
        <v>100097</v>
      </c>
      <c r="W68" s="82">
        <v>0.93353167201372822</v>
      </c>
      <c r="X68" s="44">
        <v>107224</v>
      </c>
    </row>
    <row r="69" spans="1:24">
      <c r="A69" s="297" t="s">
        <v>187</v>
      </c>
      <c r="B69" s="125">
        <v>6723</v>
      </c>
      <c r="C69" s="124">
        <v>3.204281908175375E-2</v>
      </c>
      <c r="D69" s="125">
        <v>6512</v>
      </c>
      <c r="E69" s="124">
        <v>3.1037161663004676E-2</v>
      </c>
      <c r="F69" s="125">
        <v>304</v>
      </c>
      <c r="G69" s="124">
        <v>1.4489092668233141E-3</v>
      </c>
      <c r="H69" s="125">
        <v>247</v>
      </c>
      <c r="I69" s="124">
        <v>1.1772387792939427E-3</v>
      </c>
      <c r="J69" s="125">
        <v>718</v>
      </c>
      <c r="K69" s="124">
        <v>3.4220949130892749E-3</v>
      </c>
      <c r="L69" s="125">
        <v>546</v>
      </c>
      <c r="M69" s="124">
        <v>2.6023173015971364E-3</v>
      </c>
      <c r="N69" s="125">
        <v>555</v>
      </c>
      <c r="O69" s="124">
        <v>2.6452126417333532E-3</v>
      </c>
      <c r="P69" s="125">
        <v>385</v>
      </c>
      <c r="Q69" s="124">
        <v>1.8349673280492629E-3</v>
      </c>
      <c r="R69" s="125">
        <v>0</v>
      </c>
      <c r="S69" s="124">
        <v>0</v>
      </c>
      <c r="T69" s="125">
        <v>0</v>
      </c>
      <c r="U69" s="124">
        <v>0</v>
      </c>
      <c r="V69" s="125">
        <v>198582</v>
      </c>
      <c r="W69" s="124">
        <v>0.94647138165890576</v>
      </c>
      <c r="X69" s="107">
        <v>209813</v>
      </c>
    </row>
    <row r="70" spans="1:24">
      <c r="A70" s="293" t="s">
        <v>180</v>
      </c>
      <c r="B70" s="127">
        <v>5121</v>
      </c>
      <c r="C70" s="82">
        <v>4.2221122928518429E-2</v>
      </c>
      <c r="D70" s="127">
        <v>1995</v>
      </c>
      <c r="E70" s="82">
        <v>1.644818204303735E-2</v>
      </c>
      <c r="F70" s="127">
        <v>0</v>
      </c>
      <c r="G70" s="82">
        <v>0</v>
      </c>
      <c r="H70" s="127">
        <v>0</v>
      </c>
      <c r="I70" s="82">
        <v>0</v>
      </c>
      <c r="J70" s="127">
        <v>0</v>
      </c>
      <c r="K70" s="82">
        <v>0</v>
      </c>
      <c r="L70" s="127">
        <v>0</v>
      </c>
      <c r="M70" s="82">
        <v>0</v>
      </c>
      <c r="N70" s="127">
        <v>0</v>
      </c>
      <c r="O70" s="82">
        <v>0</v>
      </c>
      <c r="P70" s="127">
        <v>0</v>
      </c>
      <c r="Q70" s="82">
        <v>0</v>
      </c>
      <c r="R70" s="127">
        <v>0</v>
      </c>
      <c r="S70" s="82">
        <v>0</v>
      </c>
      <c r="T70" s="127">
        <v>0</v>
      </c>
      <c r="U70" s="82">
        <v>0</v>
      </c>
      <c r="V70" s="127">
        <v>115775</v>
      </c>
      <c r="W70" s="82">
        <v>0.95453046417676646</v>
      </c>
      <c r="X70" s="44">
        <v>121290</v>
      </c>
    </row>
    <row r="71" spans="1:24">
      <c r="A71" s="297" t="s">
        <v>181</v>
      </c>
      <c r="B71" s="130">
        <v>970</v>
      </c>
      <c r="C71" s="124">
        <v>9.9049330651172756E-3</v>
      </c>
      <c r="D71" s="130">
        <v>1607</v>
      </c>
      <c r="E71" s="124">
        <v>1.6409512820250993E-2</v>
      </c>
      <c r="F71" s="130">
        <v>258</v>
      </c>
      <c r="G71" s="124">
        <v>2.6345079698971725E-3</v>
      </c>
      <c r="H71" s="130">
        <v>123</v>
      </c>
      <c r="I71" s="124">
        <v>1.2559863577416752E-3</v>
      </c>
      <c r="J71" s="130">
        <v>0</v>
      </c>
      <c r="K71" s="124">
        <v>0</v>
      </c>
      <c r="L71" s="130">
        <v>0</v>
      </c>
      <c r="M71" s="124">
        <v>0</v>
      </c>
      <c r="N71" s="130">
        <v>48</v>
      </c>
      <c r="O71" s="124">
        <v>4.9014101765528786E-4</v>
      </c>
      <c r="P71" s="130">
        <v>178</v>
      </c>
      <c r="Q71" s="124">
        <v>1.817606273805026E-3</v>
      </c>
      <c r="R71" s="130">
        <v>0</v>
      </c>
      <c r="S71" s="124">
        <v>0</v>
      </c>
      <c r="T71" s="130">
        <v>0</v>
      </c>
      <c r="U71" s="124">
        <v>0</v>
      </c>
      <c r="V71" s="130">
        <v>95124</v>
      </c>
      <c r="W71" s="124">
        <v>0.97133696173836681</v>
      </c>
      <c r="X71" s="107">
        <v>97931</v>
      </c>
    </row>
    <row r="72" spans="1:24">
      <c r="A72" s="293" t="s">
        <v>182</v>
      </c>
      <c r="B72" s="127">
        <v>869</v>
      </c>
      <c r="C72" s="82">
        <v>4.7196710894347798E-3</v>
      </c>
      <c r="D72" s="127">
        <v>806</v>
      </c>
      <c r="E72" s="82">
        <v>4.3775085133307629E-3</v>
      </c>
      <c r="F72" s="127">
        <v>0</v>
      </c>
      <c r="G72" s="82">
        <v>0</v>
      </c>
      <c r="H72" s="127">
        <v>0</v>
      </c>
      <c r="I72" s="82">
        <v>0</v>
      </c>
      <c r="J72" s="127">
        <v>0</v>
      </c>
      <c r="K72" s="82">
        <v>0</v>
      </c>
      <c r="L72" s="127">
        <v>0</v>
      </c>
      <c r="M72" s="82">
        <v>0</v>
      </c>
      <c r="N72" s="127">
        <v>0</v>
      </c>
      <c r="O72" s="82">
        <v>0</v>
      </c>
      <c r="P72" s="127">
        <v>0</v>
      </c>
      <c r="Q72" s="82">
        <v>0</v>
      </c>
      <c r="R72" s="127">
        <v>0</v>
      </c>
      <c r="S72" s="82">
        <v>0</v>
      </c>
      <c r="T72" s="127">
        <v>0</v>
      </c>
      <c r="U72" s="82">
        <v>0</v>
      </c>
      <c r="V72" s="127">
        <v>182448</v>
      </c>
      <c r="W72" s="82">
        <v>0.99090282039723443</v>
      </c>
      <c r="X72" s="44">
        <v>184123</v>
      </c>
    </row>
    <row r="73" spans="1:24">
      <c r="A73" s="297" t="s">
        <v>183</v>
      </c>
      <c r="B73" s="125">
        <v>7209</v>
      </c>
      <c r="C73" s="124">
        <v>2.8847769890115168E-2</v>
      </c>
      <c r="D73" s="125">
        <v>10001</v>
      </c>
      <c r="E73" s="124">
        <v>4.0020328293943933E-2</v>
      </c>
      <c r="F73" s="125">
        <v>1822</v>
      </c>
      <c r="G73" s="124">
        <v>7.2909747176848156E-3</v>
      </c>
      <c r="H73" s="125">
        <v>1495</v>
      </c>
      <c r="I73" s="124">
        <v>5.9824408358610309E-3</v>
      </c>
      <c r="J73" s="125">
        <v>1803</v>
      </c>
      <c r="K73" s="124">
        <v>7.2149436970283878E-3</v>
      </c>
      <c r="L73" s="125">
        <v>1024</v>
      </c>
      <c r="M73" s="124">
        <v>4.0976718501148472E-3</v>
      </c>
      <c r="N73" s="125">
        <v>1732</v>
      </c>
      <c r="O73" s="124">
        <v>6.9308277777333149E-3</v>
      </c>
      <c r="P73" s="125">
        <v>1553</v>
      </c>
      <c r="Q73" s="124">
        <v>6.214535530496443E-3</v>
      </c>
      <c r="R73" s="125">
        <v>0</v>
      </c>
      <c r="S73" s="124">
        <v>0</v>
      </c>
      <c r="T73" s="125">
        <v>414</v>
      </c>
      <c r="U73" s="124">
        <v>1.6566759237769009E-3</v>
      </c>
      <c r="V73" s="125">
        <v>234352</v>
      </c>
      <c r="W73" s="124">
        <v>0.93779061857237755</v>
      </c>
      <c r="X73" s="107">
        <v>249898</v>
      </c>
    </row>
    <row r="74" spans="1:24">
      <c r="A74" s="298" t="s">
        <v>11</v>
      </c>
      <c r="B74" s="119">
        <v>291593</v>
      </c>
      <c r="C74" s="118">
        <v>2.3831495188431476E-2</v>
      </c>
      <c r="D74" s="119">
        <v>287706</v>
      </c>
      <c r="E74" s="118">
        <v>2.3513816019873134E-2</v>
      </c>
      <c r="F74" s="119">
        <v>26870</v>
      </c>
      <c r="G74" s="118">
        <v>2.1960481757557753E-3</v>
      </c>
      <c r="H74" s="119">
        <v>19487</v>
      </c>
      <c r="I74" s="118">
        <v>1.5926457313343056E-3</v>
      </c>
      <c r="J74" s="119">
        <v>11736</v>
      </c>
      <c r="K74" s="118">
        <v>9.5916715261145432E-4</v>
      </c>
      <c r="L74" s="119">
        <v>24194</v>
      </c>
      <c r="M74" s="118">
        <v>1.9773423730642063E-3</v>
      </c>
      <c r="N74" s="119">
        <v>28255</v>
      </c>
      <c r="O74" s="118">
        <v>2.3092423225150515E-3</v>
      </c>
      <c r="P74" s="119">
        <v>14152</v>
      </c>
      <c r="Q74" s="118">
        <v>1.1566235125900905E-3</v>
      </c>
      <c r="R74" s="119">
        <v>7253</v>
      </c>
      <c r="S74" s="118">
        <v>5.9277772306500322E-4</v>
      </c>
      <c r="T74" s="119">
        <v>8026</v>
      </c>
      <c r="U74" s="118">
        <v>6.5595395082306853E-4</v>
      </c>
      <c r="V74" s="119">
        <v>11773575</v>
      </c>
      <c r="W74" s="118">
        <v>0.96223810572660218</v>
      </c>
      <c r="X74" s="62">
        <v>12235615</v>
      </c>
    </row>
    <row r="75" spans="1:24">
      <c r="A75" s="34" t="s">
        <v>405</v>
      </c>
    </row>
    <row r="76" spans="1:24">
      <c r="A76" s="34" t="s">
        <v>406</v>
      </c>
    </row>
  </sheetData>
  <mergeCells count="80">
    <mergeCell ref="V49:W49"/>
    <mergeCell ref="A49:A50"/>
    <mergeCell ref="X49:X50"/>
    <mergeCell ref="L49:M49"/>
    <mergeCell ref="N49:O49"/>
    <mergeCell ref="P49:Q49"/>
    <mergeCell ref="R49:S49"/>
    <mergeCell ref="T49:U49"/>
    <mergeCell ref="B49:C49"/>
    <mergeCell ref="D49:E49"/>
    <mergeCell ref="F49:G49"/>
    <mergeCell ref="H49:I49"/>
    <mergeCell ref="J49:K49"/>
    <mergeCell ref="X19:X20"/>
    <mergeCell ref="X26:X27"/>
    <mergeCell ref="X35:X36"/>
    <mergeCell ref="X43:X44"/>
    <mergeCell ref="T12:U12"/>
    <mergeCell ref="V12:W12"/>
    <mergeCell ref="X12:X13"/>
    <mergeCell ref="V19:W19"/>
    <mergeCell ref="V43:W43"/>
    <mergeCell ref="V26:W26"/>
    <mergeCell ref="T19:U19"/>
    <mergeCell ref="A6:X6"/>
    <mergeCell ref="A11:A13"/>
    <mergeCell ref="B11:X11"/>
    <mergeCell ref="B12:C12"/>
    <mergeCell ref="D12:E12"/>
    <mergeCell ref="F12:G12"/>
    <mergeCell ref="H12:I12"/>
    <mergeCell ref="R19:S19"/>
    <mergeCell ref="P12:Q12"/>
    <mergeCell ref="R12:S12"/>
    <mergeCell ref="A19:A20"/>
    <mergeCell ref="B19:C19"/>
    <mergeCell ref="D19:E19"/>
    <mergeCell ref="F19:G19"/>
    <mergeCell ref="H19:I19"/>
    <mergeCell ref="N26:O26"/>
    <mergeCell ref="A26:A27"/>
    <mergeCell ref="J12:K12"/>
    <mergeCell ref="L12:M12"/>
    <mergeCell ref="N12:O12"/>
    <mergeCell ref="B26:C26"/>
    <mergeCell ref="D26:E26"/>
    <mergeCell ref="F26:G26"/>
    <mergeCell ref="H26:I26"/>
    <mergeCell ref="P35:Q35"/>
    <mergeCell ref="V35:W35"/>
    <mergeCell ref="P19:Q19"/>
    <mergeCell ref="P26:Q26"/>
    <mergeCell ref="D43:E43"/>
    <mergeCell ref="F43:G43"/>
    <mergeCell ref="H43:I43"/>
    <mergeCell ref="R26:S26"/>
    <mergeCell ref="T26:U26"/>
    <mergeCell ref="J19:K19"/>
    <mergeCell ref="L19:M19"/>
    <mergeCell ref="N19:O19"/>
    <mergeCell ref="F35:G35"/>
    <mergeCell ref="H35:I35"/>
    <mergeCell ref="J26:K26"/>
    <mergeCell ref="L26:M26"/>
    <mergeCell ref="A35:A36"/>
    <mergeCell ref="B35:C35"/>
    <mergeCell ref="D35:E35"/>
    <mergeCell ref="R43:S43"/>
    <mergeCell ref="T43:U43"/>
    <mergeCell ref="R35:S35"/>
    <mergeCell ref="T35:U35"/>
    <mergeCell ref="J43:K43"/>
    <mergeCell ref="P43:Q43"/>
    <mergeCell ref="L43:M43"/>
    <mergeCell ref="N43:O43"/>
    <mergeCell ref="J35:K35"/>
    <mergeCell ref="L35:M35"/>
    <mergeCell ref="N35:O35"/>
    <mergeCell ref="A43:A44"/>
    <mergeCell ref="B43:C43"/>
  </mergeCells>
  <phoneticPr fontId="0" type="noConversion"/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Hoja59"/>
  <dimension ref="A6:N76"/>
  <sheetViews>
    <sheetView showGridLines="0" topLeftCell="A37" zoomScale="80" zoomScaleNormal="80" workbookViewId="0">
      <selection activeCell="A77" sqref="A77"/>
    </sheetView>
  </sheetViews>
  <sheetFormatPr baseColWidth="10" defaultColWidth="11.5" defaultRowHeight="13"/>
  <cols>
    <col min="1" max="1" width="24" style="265" customWidth="1"/>
    <col min="2" max="2" width="19.5" style="265" customWidth="1"/>
    <col min="3" max="3" width="9.83203125" style="265" customWidth="1"/>
    <col min="4" max="4" width="14.1640625" style="265" customWidth="1"/>
    <col min="5" max="5" width="12.1640625" style="265" customWidth="1"/>
    <col min="6" max="6" width="12.83203125" style="338" customWidth="1"/>
    <col min="7" max="7" width="8.1640625" style="265" customWidth="1"/>
    <col min="8" max="16384" width="11.5" style="265"/>
  </cols>
  <sheetData>
    <row r="6" spans="1:14" s="263" customFormat="1" ht="16">
      <c r="A6" s="590" t="s">
        <v>1</v>
      </c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</row>
    <row r="7" spans="1:14" ht="15" customHeight="1">
      <c r="A7" s="324" t="s">
        <v>263</v>
      </c>
      <c r="B7" s="324"/>
      <c r="C7" s="324"/>
      <c r="D7" s="324"/>
      <c r="E7" s="324"/>
      <c r="F7" s="325"/>
      <c r="G7" s="324"/>
      <c r="H7" s="324"/>
      <c r="I7" s="326"/>
      <c r="J7" s="326"/>
      <c r="K7" s="326"/>
      <c r="L7" s="326"/>
      <c r="M7" s="326"/>
      <c r="N7" s="326"/>
    </row>
    <row r="8" spans="1:14" ht="15" customHeight="1">
      <c r="A8" s="324" t="s">
        <v>289</v>
      </c>
      <c r="B8" s="324"/>
      <c r="C8" s="324"/>
      <c r="D8" s="324"/>
      <c r="E8" s="324"/>
      <c r="F8" s="325"/>
      <c r="G8" s="324"/>
      <c r="H8" s="324"/>
      <c r="I8" s="326"/>
      <c r="J8" s="326"/>
      <c r="K8" s="326"/>
      <c r="L8" s="326"/>
      <c r="M8" s="326"/>
      <c r="N8" s="326"/>
    </row>
    <row r="9" spans="1:14" ht="15" customHeight="1">
      <c r="A9" s="324" t="s">
        <v>3</v>
      </c>
      <c r="B9" s="324"/>
      <c r="C9" s="324"/>
      <c r="D9" s="324"/>
      <c r="E9" s="324"/>
      <c r="F9" s="325"/>
      <c r="G9" s="324"/>
      <c r="H9" s="324"/>
      <c r="I9" s="326"/>
      <c r="J9" s="326"/>
      <c r="K9" s="326"/>
      <c r="L9" s="326"/>
      <c r="M9" s="326"/>
      <c r="N9" s="326"/>
    </row>
    <row r="10" spans="1:14" ht="15" customHeight="1">
      <c r="A10" s="327" t="s">
        <v>404</v>
      </c>
      <c r="B10" s="327"/>
      <c r="C10" s="327"/>
      <c r="D10" s="327"/>
      <c r="E10" s="327"/>
      <c r="F10" s="328"/>
      <c r="G10" s="327"/>
      <c r="H10" s="324"/>
      <c r="I10" s="326"/>
      <c r="J10" s="326"/>
      <c r="K10" s="326"/>
      <c r="L10" s="326"/>
      <c r="M10" s="326"/>
      <c r="N10" s="326"/>
    </row>
    <row r="11" spans="1:14" ht="14">
      <c r="A11" s="591" t="s">
        <v>13</v>
      </c>
      <c r="B11" s="622"/>
      <c r="C11" s="622"/>
      <c r="D11" s="622"/>
      <c r="E11" s="622"/>
      <c r="F11" s="622"/>
      <c r="G11" s="622"/>
      <c r="H11" s="622"/>
      <c r="I11" s="329"/>
      <c r="J11" s="329"/>
      <c r="K11" s="329"/>
      <c r="L11" s="329"/>
      <c r="M11" s="329"/>
      <c r="N11" s="329"/>
    </row>
    <row r="12" spans="1:14" ht="33.75" customHeight="1">
      <c r="A12" s="592"/>
      <c r="B12" s="587" t="s">
        <v>264</v>
      </c>
      <c r="C12" s="588"/>
      <c r="D12" s="587" t="s">
        <v>265</v>
      </c>
      <c r="E12" s="588"/>
      <c r="F12" s="617" t="s">
        <v>266</v>
      </c>
      <c r="G12" s="616"/>
      <c r="H12" s="617" t="s">
        <v>267</v>
      </c>
      <c r="I12" s="616"/>
      <c r="J12" s="617" t="s">
        <v>268</v>
      </c>
      <c r="K12" s="616"/>
      <c r="L12" s="617" t="s">
        <v>269</v>
      </c>
      <c r="M12" s="616"/>
      <c r="N12" s="595" t="s">
        <v>11</v>
      </c>
    </row>
    <row r="13" spans="1:14" ht="17.25" customHeight="1">
      <c r="A13" s="593"/>
      <c r="B13" s="430" t="s">
        <v>301</v>
      </c>
      <c r="C13" s="431" t="s">
        <v>12</v>
      </c>
      <c r="D13" s="430" t="s">
        <v>301</v>
      </c>
      <c r="E13" s="431" t="s">
        <v>12</v>
      </c>
      <c r="F13" s="430" t="s">
        <v>301</v>
      </c>
      <c r="G13" s="431" t="s">
        <v>12</v>
      </c>
      <c r="H13" s="430" t="s">
        <v>301</v>
      </c>
      <c r="I13" s="431" t="s">
        <v>12</v>
      </c>
      <c r="J13" s="430" t="s">
        <v>301</v>
      </c>
      <c r="K13" s="431" t="s">
        <v>12</v>
      </c>
      <c r="L13" s="430" t="s">
        <v>301</v>
      </c>
      <c r="M13" s="431" t="s">
        <v>12</v>
      </c>
      <c r="N13" s="596"/>
    </row>
    <row r="14" spans="1:14" ht="28">
      <c r="A14" s="269" t="s">
        <v>3</v>
      </c>
      <c r="B14" s="87">
        <v>91929</v>
      </c>
      <c r="C14" s="39">
        <v>0.25394891684484444</v>
      </c>
      <c r="D14" s="87">
        <v>135169</v>
      </c>
      <c r="E14" s="39">
        <v>0.37339709059166071</v>
      </c>
      <c r="F14" s="87">
        <v>21906</v>
      </c>
      <c r="G14" s="39">
        <v>6.0514146486997163E-2</v>
      </c>
      <c r="H14" s="87">
        <v>102295</v>
      </c>
      <c r="I14" s="39">
        <v>0.28258443416814455</v>
      </c>
      <c r="J14" s="87">
        <v>28691</v>
      </c>
      <c r="K14" s="39">
        <v>7.9257343963226312E-2</v>
      </c>
      <c r="L14" s="87">
        <v>16608</v>
      </c>
      <c r="M14" s="39">
        <v>4.5878706512190677E-2</v>
      </c>
      <c r="N14" s="88">
        <v>361998</v>
      </c>
    </row>
    <row r="15" spans="1:14">
      <c r="A15" s="272" t="s">
        <v>4</v>
      </c>
      <c r="B15" s="89">
        <v>17529</v>
      </c>
      <c r="C15" s="43">
        <v>0.20920157536698891</v>
      </c>
      <c r="D15" s="89">
        <v>36054</v>
      </c>
      <c r="E15" s="43">
        <v>0.43029001074113854</v>
      </c>
      <c r="F15" s="89">
        <v>6793</v>
      </c>
      <c r="G15" s="43">
        <v>8.1071726936388588E-2</v>
      </c>
      <c r="H15" s="89">
        <v>14095</v>
      </c>
      <c r="I15" s="43">
        <v>0.16821816445876597</v>
      </c>
      <c r="J15" s="89">
        <v>12573</v>
      </c>
      <c r="K15" s="43">
        <v>0.15005370569280344</v>
      </c>
      <c r="L15" s="89">
        <v>6392</v>
      </c>
      <c r="M15" s="43">
        <v>7.62859529776823E-2</v>
      </c>
      <c r="N15" s="90">
        <v>83790</v>
      </c>
    </row>
    <row r="16" spans="1:14">
      <c r="A16" s="275" t="s">
        <v>5</v>
      </c>
      <c r="B16" s="91">
        <v>74399</v>
      </c>
      <c r="C16" s="47">
        <v>0.26742317770580898</v>
      </c>
      <c r="D16" s="91">
        <v>99115</v>
      </c>
      <c r="E16" s="47">
        <v>0.35626350163727011</v>
      </c>
      <c r="F16" s="91">
        <v>15112</v>
      </c>
      <c r="G16" s="47">
        <v>5.4319265870377095E-2</v>
      </c>
      <c r="H16" s="91">
        <v>88201</v>
      </c>
      <c r="I16" s="47">
        <v>0.31703371949663378</v>
      </c>
      <c r="J16" s="91">
        <v>16119</v>
      </c>
      <c r="K16" s="47">
        <v>5.7938872853666515E-2</v>
      </c>
      <c r="L16" s="91">
        <v>10216</v>
      </c>
      <c r="M16" s="47">
        <v>3.6720858928783247E-2</v>
      </c>
      <c r="N16" s="92">
        <v>278207</v>
      </c>
    </row>
    <row r="17" spans="1:14">
      <c r="A17" s="265" t="s">
        <v>30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4"/>
    </row>
    <row r="18" spans="1:14"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4"/>
    </row>
    <row r="19" spans="1:14" ht="27" customHeight="1">
      <c r="A19" s="599" t="s">
        <v>14</v>
      </c>
      <c r="B19" s="587" t="s">
        <v>264</v>
      </c>
      <c r="C19" s="588"/>
      <c r="D19" s="587" t="s">
        <v>265</v>
      </c>
      <c r="E19" s="588"/>
      <c r="F19" s="617" t="s">
        <v>266</v>
      </c>
      <c r="G19" s="616"/>
      <c r="H19" s="617" t="s">
        <v>267</v>
      </c>
      <c r="I19" s="616"/>
      <c r="J19" s="617" t="s">
        <v>268</v>
      </c>
      <c r="K19" s="616"/>
      <c r="L19" s="617" t="s">
        <v>269</v>
      </c>
      <c r="M19" s="616"/>
      <c r="N19" s="595" t="s">
        <v>11</v>
      </c>
    </row>
    <row r="20" spans="1:14">
      <c r="A20" s="599"/>
      <c r="B20" s="430" t="s">
        <v>301</v>
      </c>
      <c r="C20" s="431" t="s">
        <v>12</v>
      </c>
      <c r="D20" s="430" t="s">
        <v>301</v>
      </c>
      <c r="E20" s="431" t="s">
        <v>12</v>
      </c>
      <c r="F20" s="430" t="s">
        <v>301</v>
      </c>
      <c r="G20" s="431" t="s">
        <v>12</v>
      </c>
      <c r="H20" s="430" t="s">
        <v>301</v>
      </c>
      <c r="I20" s="431" t="s">
        <v>12</v>
      </c>
      <c r="J20" s="430" t="s">
        <v>301</v>
      </c>
      <c r="K20" s="431" t="s">
        <v>12</v>
      </c>
      <c r="L20" s="430" t="s">
        <v>301</v>
      </c>
      <c r="M20" s="431" t="s">
        <v>12</v>
      </c>
      <c r="N20" s="596"/>
    </row>
    <row r="21" spans="1:14" ht="14">
      <c r="A21" s="279" t="s">
        <v>15</v>
      </c>
      <c r="B21" s="95">
        <v>912</v>
      </c>
      <c r="C21" s="52">
        <v>0.15819601040763226</v>
      </c>
      <c r="D21" s="95">
        <v>1585</v>
      </c>
      <c r="E21" s="52">
        <v>0.27493495229835213</v>
      </c>
      <c r="F21" s="95">
        <v>285</v>
      </c>
      <c r="G21" s="52">
        <v>4.9436253252385085E-2</v>
      </c>
      <c r="H21" s="95">
        <v>2573</v>
      </c>
      <c r="I21" s="52">
        <v>0.44631396357328706</v>
      </c>
      <c r="J21" s="95">
        <v>629</v>
      </c>
      <c r="K21" s="52">
        <v>0.10910667823070251</v>
      </c>
      <c r="L21" s="95">
        <v>555</v>
      </c>
      <c r="M21" s="52">
        <v>9.6270598438855159E-2</v>
      </c>
      <c r="N21" s="96">
        <v>5765</v>
      </c>
    </row>
    <row r="22" spans="1:14">
      <c r="A22" s="272" t="s">
        <v>16</v>
      </c>
      <c r="B22" s="89">
        <v>76408</v>
      </c>
      <c r="C22" s="43">
        <v>0.291444482587634</v>
      </c>
      <c r="D22" s="89">
        <v>76925</v>
      </c>
      <c r="E22" s="43">
        <v>0.29341648548651639</v>
      </c>
      <c r="F22" s="89">
        <v>19026</v>
      </c>
      <c r="G22" s="43">
        <v>7.2571232406453828E-2</v>
      </c>
      <c r="H22" s="89">
        <v>72890</v>
      </c>
      <c r="I22" s="43">
        <v>0.27802570850974556</v>
      </c>
      <c r="J22" s="89">
        <v>23671</v>
      </c>
      <c r="K22" s="43">
        <v>9.0288743944768657E-2</v>
      </c>
      <c r="L22" s="89">
        <v>13358</v>
      </c>
      <c r="M22" s="43">
        <v>5.0951672578861046E-2</v>
      </c>
      <c r="N22" s="90">
        <v>262170</v>
      </c>
    </row>
    <row r="23" spans="1:14">
      <c r="A23" s="275" t="s">
        <v>17</v>
      </c>
      <c r="B23" s="91">
        <v>14609</v>
      </c>
      <c r="C23" s="47">
        <v>0.15531080233460554</v>
      </c>
      <c r="D23" s="91">
        <v>56659</v>
      </c>
      <c r="E23" s="47">
        <v>0.60235161540669546</v>
      </c>
      <c r="F23" s="91">
        <v>2595</v>
      </c>
      <c r="G23" s="47">
        <v>2.7587893220501154E-2</v>
      </c>
      <c r="H23" s="91">
        <v>26832</v>
      </c>
      <c r="I23" s="47">
        <v>0.28525562654816455</v>
      </c>
      <c r="J23" s="91">
        <v>4392</v>
      </c>
      <c r="K23" s="47">
        <v>4.669211060672103E-2</v>
      </c>
      <c r="L23" s="91">
        <v>2696</v>
      </c>
      <c r="M23" s="47">
        <v>2.8661641665692142E-2</v>
      </c>
      <c r="N23" s="92">
        <v>94063</v>
      </c>
    </row>
    <row r="24" spans="1:14">
      <c r="A24" s="265" t="s">
        <v>30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spans="1:14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</row>
    <row r="26" spans="1:14" ht="36" customHeight="1">
      <c r="A26" s="599" t="s">
        <v>18</v>
      </c>
      <c r="B26" s="587" t="s">
        <v>264</v>
      </c>
      <c r="C26" s="588"/>
      <c r="D26" s="587" t="s">
        <v>265</v>
      </c>
      <c r="E26" s="588"/>
      <c r="F26" s="617" t="s">
        <v>266</v>
      </c>
      <c r="G26" s="616"/>
      <c r="H26" s="617" t="s">
        <v>267</v>
      </c>
      <c r="I26" s="616"/>
      <c r="J26" s="617" t="s">
        <v>268</v>
      </c>
      <c r="K26" s="616"/>
      <c r="L26" s="617" t="s">
        <v>269</v>
      </c>
      <c r="M26" s="616"/>
      <c r="N26" s="595" t="s">
        <v>11</v>
      </c>
    </row>
    <row r="27" spans="1:14">
      <c r="A27" s="599"/>
      <c r="B27" s="430" t="s">
        <v>301</v>
      </c>
      <c r="C27" s="431" t="s">
        <v>12</v>
      </c>
      <c r="D27" s="430" t="s">
        <v>301</v>
      </c>
      <c r="E27" s="431" t="s">
        <v>12</v>
      </c>
      <c r="F27" s="430" t="s">
        <v>301</v>
      </c>
      <c r="G27" s="431" t="s">
        <v>12</v>
      </c>
      <c r="H27" s="430" t="s">
        <v>301</v>
      </c>
      <c r="I27" s="431" t="s">
        <v>12</v>
      </c>
      <c r="J27" s="430" t="s">
        <v>301</v>
      </c>
      <c r="K27" s="431" t="s">
        <v>12</v>
      </c>
      <c r="L27" s="430" t="s">
        <v>301</v>
      </c>
      <c r="M27" s="431" t="s">
        <v>12</v>
      </c>
      <c r="N27" s="596"/>
    </row>
    <row r="28" spans="1:14" ht="14">
      <c r="A28" s="279" t="s">
        <v>19</v>
      </c>
      <c r="B28" s="95">
        <v>8785</v>
      </c>
      <c r="C28" s="52">
        <v>0.23731698092819709</v>
      </c>
      <c r="D28" s="95">
        <v>21114</v>
      </c>
      <c r="E28" s="52">
        <v>0.57037117078178179</v>
      </c>
      <c r="F28" s="95">
        <v>166</v>
      </c>
      <c r="G28" s="52">
        <v>4.4843049327354259E-3</v>
      </c>
      <c r="H28" s="95">
        <v>8661</v>
      </c>
      <c r="I28" s="52">
        <v>0.233967259171214</v>
      </c>
      <c r="J28" s="95">
        <v>0</v>
      </c>
      <c r="K28" s="52">
        <v>0</v>
      </c>
      <c r="L28" s="95">
        <v>1030</v>
      </c>
      <c r="M28" s="52">
        <v>2.7824301691069208E-2</v>
      </c>
      <c r="N28" s="96">
        <v>37018</v>
      </c>
    </row>
    <row r="29" spans="1:14">
      <c r="A29" s="272" t="s">
        <v>20</v>
      </c>
      <c r="B29" s="89">
        <v>18932</v>
      </c>
      <c r="C29" s="43">
        <v>0.22330738381693796</v>
      </c>
      <c r="D29" s="89">
        <v>40274</v>
      </c>
      <c r="E29" s="43">
        <v>0.47504128332153811</v>
      </c>
      <c r="F29" s="89">
        <v>4520</v>
      </c>
      <c r="G29" s="43">
        <v>5.3314460957773056E-2</v>
      </c>
      <c r="H29" s="89">
        <v>26654</v>
      </c>
      <c r="I29" s="43">
        <v>0.31439018636470867</v>
      </c>
      <c r="J29" s="89">
        <v>2140</v>
      </c>
      <c r="K29" s="43">
        <v>2.5241802311866006E-2</v>
      </c>
      <c r="L29" s="89">
        <v>4245</v>
      </c>
      <c r="M29" s="43">
        <v>5.0070771408351027E-2</v>
      </c>
      <c r="N29" s="90">
        <v>84780</v>
      </c>
    </row>
    <row r="30" spans="1:14">
      <c r="A30" s="281" t="s">
        <v>21</v>
      </c>
      <c r="B30" s="97">
        <v>39950</v>
      </c>
      <c r="C30" s="57">
        <v>0.27329506974325996</v>
      </c>
      <c r="D30" s="97">
        <v>35879</v>
      </c>
      <c r="E30" s="57">
        <v>0.24544565224827095</v>
      </c>
      <c r="F30" s="97">
        <v>14714</v>
      </c>
      <c r="G30" s="57">
        <v>0.10065741317152259</v>
      </c>
      <c r="H30" s="97">
        <v>44742</v>
      </c>
      <c r="I30" s="57">
        <v>0.30607679625664425</v>
      </c>
      <c r="J30" s="97">
        <v>14117</v>
      </c>
      <c r="K30" s="57">
        <v>9.6573379213156479E-2</v>
      </c>
      <c r="L30" s="97">
        <v>9073</v>
      </c>
      <c r="M30" s="57">
        <v>6.2067738868100068E-2</v>
      </c>
      <c r="N30" s="98">
        <v>146179</v>
      </c>
    </row>
    <row r="31" spans="1:14">
      <c r="A31" s="272" t="s">
        <v>22</v>
      </c>
      <c r="B31" s="89">
        <v>17232</v>
      </c>
      <c r="C31" s="43">
        <v>0.37883351287180955</v>
      </c>
      <c r="D31" s="89">
        <v>19565</v>
      </c>
      <c r="E31" s="43">
        <v>0.43012289225493</v>
      </c>
      <c r="F31" s="89">
        <v>772</v>
      </c>
      <c r="G31" s="43">
        <v>1.6971882076197594E-2</v>
      </c>
      <c r="H31" s="89">
        <v>9083</v>
      </c>
      <c r="I31" s="43">
        <v>0.19968342603381187</v>
      </c>
      <c r="J31" s="89">
        <v>2136</v>
      </c>
      <c r="K31" s="43">
        <v>4.6958471651241014E-2</v>
      </c>
      <c r="L31" s="89">
        <v>0</v>
      </c>
      <c r="M31" s="43">
        <v>0</v>
      </c>
      <c r="N31" s="90">
        <v>45487</v>
      </c>
    </row>
    <row r="32" spans="1:14">
      <c r="A32" s="275" t="s">
        <v>23</v>
      </c>
      <c r="B32" s="91">
        <v>7030</v>
      </c>
      <c r="C32" s="47">
        <v>0.14484691144352413</v>
      </c>
      <c r="D32" s="91">
        <v>18336</v>
      </c>
      <c r="E32" s="47">
        <v>0.37779700828285323</v>
      </c>
      <c r="F32" s="91">
        <v>1734</v>
      </c>
      <c r="G32" s="47">
        <v>3.5727531215230562E-2</v>
      </c>
      <c r="H32" s="91">
        <v>13155</v>
      </c>
      <c r="I32" s="47">
        <v>0.27104710100135987</v>
      </c>
      <c r="J32" s="91">
        <v>10298</v>
      </c>
      <c r="K32" s="47">
        <v>0.21218115135781102</v>
      </c>
      <c r="L32" s="91">
        <v>2260</v>
      </c>
      <c r="M32" s="47">
        <v>4.6565294432768779E-2</v>
      </c>
      <c r="N32" s="92">
        <v>48534</v>
      </c>
    </row>
    <row r="33" spans="1:14">
      <c r="A33" s="265" t="s">
        <v>30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spans="1:14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1:14" ht="24" customHeight="1">
      <c r="A35" s="599" t="s">
        <v>24</v>
      </c>
      <c r="B35" s="587" t="s">
        <v>264</v>
      </c>
      <c r="C35" s="588"/>
      <c r="D35" s="587" t="s">
        <v>265</v>
      </c>
      <c r="E35" s="588"/>
      <c r="F35" s="617" t="s">
        <v>266</v>
      </c>
      <c r="G35" s="616"/>
      <c r="H35" s="617" t="s">
        <v>267</v>
      </c>
      <c r="I35" s="616"/>
      <c r="J35" s="617" t="s">
        <v>268</v>
      </c>
      <c r="K35" s="616"/>
      <c r="L35" s="617" t="s">
        <v>269</v>
      </c>
      <c r="M35" s="616"/>
      <c r="N35" s="595" t="s">
        <v>11</v>
      </c>
    </row>
    <row r="36" spans="1:14">
      <c r="A36" s="599"/>
      <c r="B36" s="430" t="s">
        <v>301</v>
      </c>
      <c r="C36" s="431" t="s">
        <v>12</v>
      </c>
      <c r="D36" s="430" t="s">
        <v>301</v>
      </c>
      <c r="E36" s="431" t="s">
        <v>12</v>
      </c>
      <c r="F36" s="430" t="s">
        <v>301</v>
      </c>
      <c r="G36" s="431" t="s">
        <v>12</v>
      </c>
      <c r="H36" s="430" t="s">
        <v>301</v>
      </c>
      <c r="I36" s="431" t="s">
        <v>12</v>
      </c>
      <c r="J36" s="430" t="s">
        <v>301</v>
      </c>
      <c r="K36" s="431" t="s">
        <v>12</v>
      </c>
      <c r="L36" s="430" t="s">
        <v>301</v>
      </c>
      <c r="M36" s="431" t="s">
        <v>12</v>
      </c>
      <c r="N36" s="596"/>
    </row>
    <row r="37" spans="1:14" ht="14">
      <c r="A37" s="296" t="s">
        <v>25</v>
      </c>
      <c r="B37" s="418">
        <v>1679</v>
      </c>
      <c r="C37" s="52">
        <v>7.426903171584022E-2</v>
      </c>
      <c r="D37" s="95">
        <v>9129</v>
      </c>
      <c r="E37" s="52">
        <v>0.40381297828106338</v>
      </c>
      <c r="F37" s="95">
        <v>1166</v>
      </c>
      <c r="G37" s="52">
        <v>5.1576945193966474E-2</v>
      </c>
      <c r="H37" s="95">
        <v>8437</v>
      </c>
      <c r="I37" s="52">
        <v>0.37320299022426684</v>
      </c>
      <c r="J37" s="95">
        <v>3113</v>
      </c>
      <c r="K37" s="52">
        <v>0.13770071216879728</v>
      </c>
      <c r="L37" s="95">
        <v>231</v>
      </c>
      <c r="M37" s="52">
        <v>1.0218074047861282E-2</v>
      </c>
      <c r="N37" s="96">
        <v>22607</v>
      </c>
    </row>
    <row r="38" spans="1:14">
      <c r="A38" s="293" t="s">
        <v>26</v>
      </c>
      <c r="B38" s="419">
        <v>25001</v>
      </c>
      <c r="C38" s="43">
        <v>0.26619746803096284</v>
      </c>
      <c r="D38" s="420">
        <v>28809</v>
      </c>
      <c r="E38" s="43">
        <v>0.30674304453837881</v>
      </c>
      <c r="F38" s="420">
        <v>9210</v>
      </c>
      <c r="G38" s="43">
        <v>9.8063224693618972E-2</v>
      </c>
      <c r="H38" s="420">
        <v>29219</v>
      </c>
      <c r="I38" s="43">
        <v>0.31110850839553233</v>
      </c>
      <c r="J38" s="420">
        <v>7996</v>
      </c>
      <c r="K38" s="43">
        <v>8.5137192687315663E-2</v>
      </c>
      <c r="L38" s="420">
        <v>5200</v>
      </c>
      <c r="M38" s="43">
        <v>5.5366858676093228E-2</v>
      </c>
      <c r="N38" s="90">
        <v>93919</v>
      </c>
    </row>
    <row r="39" spans="1:14">
      <c r="A39" s="432" t="s">
        <v>27</v>
      </c>
      <c r="B39" s="97">
        <v>29161</v>
      </c>
      <c r="C39" s="57">
        <v>0.43903944595001504</v>
      </c>
      <c r="D39" s="97">
        <v>15776</v>
      </c>
      <c r="E39" s="57">
        <v>0.23751881963264077</v>
      </c>
      <c r="F39" s="97">
        <v>2439</v>
      </c>
      <c r="G39" s="57">
        <v>3.6720867208672084E-2</v>
      </c>
      <c r="H39" s="97">
        <v>11330</v>
      </c>
      <c r="I39" s="57">
        <v>0.170581150255947</v>
      </c>
      <c r="J39" s="97">
        <v>9302</v>
      </c>
      <c r="K39" s="57">
        <v>0.14004817825956037</v>
      </c>
      <c r="L39" s="97">
        <v>3537</v>
      </c>
      <c r="M39" s="57">
        <v>5.3252032520325204E-2</v>
      </c>
      <c r="N39" s="98">
        <v>66420</v>
      </c>
    </row>
    <row r="40" spans="1:14" s="343" customFormat="1">
      <c r="A40" s="298" t="s">
        <v>28</v>
      </c>
      <c r="B40" s="465">
        <v>36087</v>
      </c>
      <c r="C40" s="434">
        <v>0.20154592825507817</v>
      </c>
      <c r="D40" s="465">
        <v>81455</v>
      </c>
      <c r="E40" s="434">
        <v>0.45492625006283127</v>
      </c>
      <c r="F40" s="465">
        <v>9091</v>
      </c>
      <c r="G40" s="434">
        <v>5.077324337758516E-2</v>
      </c>
      <c r="H40" s="465">
        <v>53310</v>
      </c>
      <c r="I40" s="434">
        <v>0.29773639912650585</v>
      </c>
      <c r="J40" s="465">
        <v>8280</v>
      </c>
      <c r="K40" s="434">
        <v>4.6243807630228256E-2</v>
      </c>
      <c r="L40" s="465">
        <v>7639</v>
      </c>
      <c r="M40" s="434">
        <v>4.266382203953064E-2</v>
      </c>
      <c r="N40" s="466">
        <v>179051</v>
      </c>
    </row>
    <row r="41" spans="1:14">
      <c r="A41" s="265" t="s">
        <v>30</v>
      </c>
      <c r="B41" s="75"/>
      <c r="C41" s="184"/>
      <c r="D41" s="75"/>
      <c r="E41" s="184"/>
      <c r="F41" s="75"/>
      <c r="G41" s="184"/>
      <c r="H41" s="75"/>
      <c r="I41" s="184"/>
      <c r="J41" s="75"/>
      <c r="K41" s="184"/>
      <c r="L41" s="75"/>
      <c r="M41" s="184"/>
      <c r="N41" s="75"/>
    </row>
    <row r="42" spans="1:14">
      <c r="B42" s="75"/>
      <c r="C42" s="184"/>
      <c r="D42" s="75"/>
      <c r="E42" s="184"/>
      <c r="F42" s="75"/>
      <c r="G42" s="184"/>
      <c r="H42" s="75"/>
      <c r="I42" s="184"/>
      <c r="J42" s="75"/>
      <c r="K42" s="184"/>
      <c r="L42" s="75"/>
      <c r="M42" s="184"/>
      <c r="N42" s="75"/>
    </row>
    <row r="43" spans="1:14" ht="12" customHeight="1">
      <c r="A43" s="603" t="s">
        <v>219</v>
      </c>
      <c r="B43" s="587" t="s">
        <v>264</v>
      </c>
      <c r="C43" s="588"/>
      <c r="D43" s="587" t="s">
        <v>265</v>
      </c>
      <c r="E43" s="588"/>
      <c r="F43" s="617" t="s">
        <v>266</v>
      </c>
      <c r="G43" s="616"/>
      <c r="H43" s="617" t="s">
        <v>267</v>
      </c>
      <c r="I43" s="616"/>
      <c r="J43" s="617" t="s">
        <v>268</v>
      </c>
      <c r="K43" s="616"/>
      <c r="L43" s="617" t="s">
        <v>269</v>
      </c>
      <c r="M43" s="616"/>
      <c r="N43" s="595" t="s">
        <v>11</v>
      </c>
    </row>
    <row r="44" spans="1:14">
      <c r="A44" s="623"/>
      <c r="B44" s="430" t="s">
        <v>301</v>
      </c>
      <c r="C44" s="431" t="s">
        <v>12</v>
      </c>
      <c r="D44" s="430" t="s">
        <v>301</v>
      </c>
      <c r="E44" s="431" t="s">
        <v>12</v>
      </c>
      <c r="F44" s="430" t="s">
        <v>301</v>
      </c>
      <c r="G44" s="431" t="s">
        <v>12</v>
      </c>
      <c r="H44" s="430" t="s">
        <v>301</v>
      </c>
      <c r="I44" s="431" t="s">
        <v>12</v>
      </c>
      <c r="J44" s="430" t="s">
        <v>301</v>
      </c>
      <c r="K44" s="431" t="s">
        <v>12</v>
      </c>
      <c r="L44" s="430" t="s">
        <v>301</v>
      </c>
      <c r="M44" s="431" t="s">
        <v>12</v>
      </c>
      <c r="N44" s="596"/>
    </row>
    <row r="45" spans="1:14">
      <c r="A45" s="464" t="s">
        <v>194</v>
      </c>
      <c r="B45" s="463">
        <v>50131</v>
      </c>
      <c r="C45" s="178">
        <v>0.29813439271122633</v>
      </c>
      <c r="D45" s="180">
        <v>54460</v>
      </c>
      <c r="E45" s="178">
        <v>0.32387941646991658</v>
      </c>
      <c r="F45" s="180">
        <v>11257</v>
      </c>
      <c r="G45" s="178">
        <v>6.6946577142891123E-2</v>
      </c>
      <c r="H45" s="180">
        <v>43736</v>
      </c>
      <c r="I45" s="178">
        <v>0.26010264705707437</v>
      </c>
      <c r="J45" s="180">
        <v>16754</v>
      </c>
      <c r="K45" s="178">
        <v>9.9637821218086342E-2</v>
      </c>
      <c r="L45" s="180">
        <v>9000</v>
      </c>
      <c r="M45" s="178">
        <v>5.3523957918274863E-2</v>
      </c>
      <c r="N45" s="183">
        <v>168149</v>
      </c>
    </row>
    <row r="46" spans="1:14">
      <c r="A46" s="283" t="s">
        <v>195</v>
      </c>
      <c r="B46" s="60">
        <v>41797</v>
      </c>
      <c r="C46" s="176">
        <v>0.21561627864987695</v>
      </c>
      <c r="D46" s="60">
        <v>80708</v>
      </c>
      <c r="E46" s="176">
        <v>0.41634468065349833</v>
      </c>
      <c r="F46" s="60">
        <v>10649</v>
      </c>
      <c r="G46" s="176">
        <v>5.4934510882181493E-2</v>
      </c>
      <c r="H46" s="60">
        <v>58559</v>
      </c>
      <c r="I46" s="176">
        <v>0.3020856439806241</v>
      </c>
      <c r="J46" s="60">
        <v>11938</v>
      </c>
      <c r="K46" s="176">
        <v>6.1584016425155659E-2</v>
      </c>
      <c r="L46" s="60">
        <v>7608</v>
      </c>
      <c r="M46" s="176">
        <v>3.9247042801355693E-2</v>
      </c>
      <c r="N46" s="62">
        <v>193849</v>
      </c>
    </row>
    <row r="47" spans="1:14">
      <c r="A47" s="265" t="s">
        <v>30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</row>
    <row r="48" spans="1:14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</row>
    <row r="49" spans="1:14" ht="12" customHeight="1">
      <c r="A49" s="611" t="s">
        <v>3</v>
      </c>
      <c r="B49" s="587" t="s">
        <v>264</v>
      </c>
      <c r="C49" s="588"/>
      <c r="D49" s="587" t="s">
        <v>265</v>
      </c>
      <c r="E49" s="588"/>
      <c r="F49" s="617" t="s">
        <v>266</v>
      </c>
      <c r="G49" s="616"/>
      <c r="H49" s="617" t="s">
        <v>267</v>
      </c>
      <c r="I49" s="616"/>
      <c r="J49" s="617" t="s">
        <v>268</v>
      </c>
      <c r="K49" s="616"/>
      <c r="L49" s="617" t="s">
        <v>269</v>
      </c>
      <c r="M49" s="616"/>
      <c r="N49" s="595" t="s">
        <v>11</v>
      </c>
    </row>
    <row r="50" spans="1:14">
      <c r="A50" s="612"/>
      <c r="B50" s="430" t="s">
        <v>301</v>
      </c>
      <c r="C50" s="431" t="s">
        <v>12</v>
      </c>
      <c r="D50" s="430" t="s">
        <v>301</v>
      </c>
      <c r="E50" s="431" t="s">
        <v>12</v>
      </c>
      <c r="F50" s="430" t="s">
        <v>301</v>
      </c>
      <c r="G50" s="431" t="s">
        <v>12</v>
      </c>
      <c r="H50" s="430" t="s">
        <v>301</v>
      </c>
      <c r="I50" s="431" t="s">
        <v>12</v>
      </c>
      <c r="J50" s="430" t="s">
        <v>301</v>
      </c>
      <c r="K50" s="431" t="s">
        <v>12</v>
      </c>
      <c r="L50" s="430" t="s">
        <v>301</v>
      </c>
      <c r="M50" s="431" t="s">
        <v>12</v>
      </c>
      <c r="N50" s="596"/>
    </row>
    <row r="51" spans="1:14">
      <c r="A51" s="297" t="s">
        <v>173</v>
      </c>
      <c r="B51" s="112">
        <v>748</v>
      </c>
      <c r="C51" s="111">
        <v>0.13079209652037069</v>
      </c>
      <c r="D51" s="112">
        <v>1020</v>
      </c>
      <c r="E51" s="111">
        <v>0.17835285889141458</v>
      </c>
      <c r="F51" s="112">
        <v>780</v>
      </c>
      <c r="G51" s="111">
        <v>0.1363874803287288</v>
      </c>
      <c r="H51" s="112">
        <v>2049</v>
      </c>
      <c r="I51" s="111">
        <v>0.35827941947892988</v>
      </c>
      <c r="J51" s="112">
        <v>1033</v>
      </c>
      <c r="K51" s="111">
        <v>0.18062598356356005</v>
      </c>
      <c r="L51" s="112">
        <v>372</v>
      </c>
      <c r="M51" s="111">
        <v>6.5046336772162969E-2</v>
      </c>
      <c r="N51" s="110">
        <v>5719</v>
      </c>
    </row>
    <row r="52" spans="1:14">
      <c r="A52" s="293" t="s">
        <v>190</v>
      </c>
      <c r="B52" s="127">
        <v>17814</v>
      </c>
      <c r="C52" s="82">
        <v>0.4218228315692264</v>
      </c>
      <c r="D52" s="127">
        <v>17176</v>
      </c>
      <c r="E52" s="82">
        <v>0.40671544599938436</v>
      </c>
      <c r="F52" s="127">
        <v>510</v>
      </c>
      <c r="G52" s="82">
        <v>1.2076436740782837E-2</v>
      </c>
      <c r="H52" s="127">
        <v>9570</v>
      </c>
      <c r="I52" s="82">
        <v>0.2266107835476309</v>
      </c>
      <c r="J52" s="127">
        <v>0</v>
      </c>
      <c r="K52" s="82">
        <v>0</v>
      </c>
      <c r="L52" s="127">
        <v>1114</v>
      </c>
      <c r="M52" s="82">
        <v>2.637872652790604E-2</v>
      </c>
      <c r="N52" s="16">
        <v>42231</v>
      </c>
    </row>
    <row r="53" spans="1:14">
      <c r="A53" s="297" t="s">
        <v>227</v>
      </c>
      <c r="B53" s="125">
        <v>39888</v>
      </c>
      <c r="C53" s="124">
        <v>0.24</v>
      </c>
      <c r="D53" s="125">
        <v>62602</v>
      </c>
      <c r="E53" s="124">
        <v>0.37666666666666665</v>
      </c>
      <c r="F53" s="125">
        <v>4686</v>
      </c>
      <c r="G53" s="124">
        <v>2.8194945848375452E-2</v>
      </c>
      <c r="H53" s="125">
        <v>44284</v>
      </c>
      <c r="I53" s="124">
        <v>0.26645006016847173</v>
      </c>
      <c r="J53" s="125">
        <v>17293</v>
      </c>
      <c r="K53" s="124">
        <v>0.10404933814681107</v>
      </c>
      <c r="L53" s="125">
        <v>9284</v>
      </c>
      <c r="M53" s="124">
        <v>5.5860409145607699E-2</v>
      </c>
      <c r="N53" s="123">
        <v>166200</v>
      </c>
    </row>
    <row r="54" spans="1:14">
      <c r="A54" s="293" t="s">
        <v>184</v>
      </c>
      <c r="B54" s="127">
        <v>198</v>
      </c>
      <c r="C54" s="82">
        <v>5.5774647887323947E-2</v>
      </c>
      <c r="D54" s="127">
        <v>657</v>
      </c>
      <c r="E54" s="82">
        <v>0.18507042253521128</v>
      </c>
      <c r="F54" s="127">
        <v>950</v>
      </c>
      <c r="G54" s="82">
        <v>0.26760563380281688</v>
      </c>
      <c r="H54" s="127">
        <v>1535</v>
      </c>
      <c r="I54" s="82">
        <v>0.43239436619718308</v>
      </c>
      <c r="J54" s="127">
        <v>0</v>
      </c>
      <c r="K54" s="82">
        <v>0</v>
      </c>
      <c r="L54" s="127">
        <v>606</v>
      </c>
      <c r="M54" s="82">
        <v>0.17070422535211269</v>
      </c>
      <c r="N54" s="16">
        <v>3550</v>
      </c>
    </row>
    <row r="55" spans="1:14">
      <c r="A55" s="297" t="s">
        <v>213</v>
      </c>
      <c r="B55" s="130">
        <v>36196</v>
      </c>
      <c r="C55" s="124">
        <v>0.40041151808135228</v>
      </c>
      <c r="D55" s="130">
        <v>18438</v>
      </c>
      <c r="E55" s="124">
        <v>0.20396694580572364</v>
      </c>
      <c r="F55" s="130">
        <v>10276</v>
      </c>
      <c r="G55" s="124">
        <v>0.11367633881655365</v>
      </c>
      <c r="H55" s="130">
        <v>22060</v>
      </c>
      <c r="I55" s="124">
        <v>0.24403464716749448</v>
      </c>
      <c r="J55" s="130">
        <v>8362</v>
      </c>
      <c r="K55" s="124">
        <v>9.2503069792139125E-2</v>
      </c>
      <c r="L55" s="130">
        <v>7340</v>
      </c>
      <c r="M55" s="124">
        <v>8.1197384868966896E-2</v>
      </c>
      <c r="N55" s="129">
        <v>90397</v>
      </c>
    </row>
    <row r="56" spans="1:14">
      <c r="A56" s="293" t="s">
        <v>175</v>
      </c>
      <c r="B56" s="127">
        <v>0</v>
      </c>
      <c r="C56" s="82">
        <v>0</v>
      </c>
      <c r="D56" s="127">
        <v>0</v>
      </c>
      <c r="E56" s="82">
        <v>0</v>
      </c>
      <c r="F56" s="127">
        <v>0</v>
      </c>
      <c r="G56" s="82">
        <v>0</v>
      </c>
      <c r="H56" s="127">
        <v>0</v>
      </c>
      <c r="I56" s="82">
        <v>0</v>
      </c>
      <c r="J56" s="127">
        <v>0</v>
      </c>
      <c r="K56" s="82">
        <v>0</v>
      </c>
      <c r="L56" s="127">
        <v>0</v>
      </c>
      <c r="M56" s="82">
        <v>0</v>
      </c>
      <c r="N56" s="16">
        <v>0</v>
      </c>
    </row>
    <row r="57" spans="1:14">
      <c r="A57" s="297" t="s">
        <v>215</v>
      </c>
      <c r="B57" s="125">
        <v>1138</v>
      </c>
      <c r="C57" s="124">
        <v>0.14649845520082388</v>
      </c>
      <c r="D57" s="125">
        <v>2297</v>
      </c>
      <c r="E57" s="124">
        <v>0.29570030895983523</v>
      </c>
      <c r="F57" s="125">
        <v>0</v>
      </c>
      <c r="G57" s="124">
        <v>0</v>
      </c>
      <c r="H57" s="125">
        <v>3079</v>
      </c>
      <c r="I57" s="124">
        <v>0.39636972193614828</v>
      </c>
      <c r="J57" s="125">
        <v>0</v>
      </c>
      <c r="K57" s="124">
        <v>0</v>
      </c>
      <c r="L57" s="125">
        <v>1873</v>
      </c>
      <c r="M57" s="124">
        <v>0.24111740473738413</v>
      </c>
      <c r="N57" s="123">
        <v>7768</v>
      </c>
    </row>
    <row r="58" spans="1:14">
      <c r="A58" s="293" t="s">
        <v>176</v>
      </c>
      <c r="B58" s="127">
        <v>327</v>
      </c>
      <c r="C58" s="82">
        <v>0.48017621145374451</v>
      </c>
      <c r="D58" s="127">
        <v>110</v>
      </c>
      <c r="E58" s="82">
        <v>0.16152716593245228</v>
      </c>
      <c r="F58" s="127">
        <v>0</v>
      </c>
      <c r="G58" s="82">
        <v>0</v>
      </c>
      <c r="H58" s="127">
        <v>67</v>
      </c>
      <c r="I58" s="82">
        <v>9.8384728340675479E-2</v>
      </c>
      <c r="J58" s="127">
        <v>145</v>
      </c>
      <c r="K58" s="82">
        <v>0.21292217327459617</v>
      </c>
      <c r="L58" s="127">
        <v>31</v>
      </c>
      <c r="M58" s="82">
        <v>4.552129221732746E-2</v>
      </c>
      <c r="N58" s="16">
        <v>681</v>
      </c>
    </row>
    <row r="59" spans="1:14">
      <c r="A59" s="297" t="s">
        <v>189</v>
      </c>
      <c r="B59" s="130">
        <v>3322</v>
      </c>
      <c r="C59" s="124">
        <v>9.6089320837672104E-2</v>
      </c>
      <c r="D59" s="130">
        <v>23696</v>
      </c>
      <c r="E59" s="124">
        <v>0.68541015850977671</v>
      </c>
      <c r="F59" s="130">
        <v>3061</v>
      </c>
      <c r="G59" s="124">
        <v>8.8539858845308336E-2</v>
      </c>
      <c r="H59" s="130">
        <v>9726</v>
      </c>
      <c r="I59" s="124">
        <v>0.28132592849704963</v>
      </c>
      <c r="J59" s="130">
        <v>3877</v>
      </c>
      <c r="K59" s="124">
        <v>0.11214277449959505</v>
      </c>
      <c r="L59" s="130">
        <v>1082</v>
      </c>
      <c r="M59" s="124">
        <v>3.129700335531644E-2</v>
      </c>
      <c r="N59" s="129">
        <v>34572</v>
      </c>
    </row>
    <row r="60" spans="1:14">
      <c r="A60" s="293" t="s">
        <v>186</v>
      </c>
      <c r="B60" s="127">
        <v>2398</v>
      </c>
      <c r="C60" s="82">
        <v>0.32572670469980985</v>
      </c>
      <c r="D60" s="127">
        <v>1807</v>
      </c>
      <c r="E60" s="82">
        <v>0.24544960608530292</v>
      </c>
      <c r="F60" s="127">
        <v>666</v>
      </c>
      <c r="G60" s="82">
        <v>9.0464547677261614E-2</v>
      </c>
      <c r="H60" s="127">
        <v>1470</v>
      </c>
      <c r="I60" s="82">
        <v>0.19967400162999185</v>
      </c>
      <c r="J60" s="127">
        <v>654</v>
      </c>
      <c r="K60" s="82">
        <v>8.8834555827220871E-2</v>
      </c>
      <c r="L60" s="127">
        <v>655</v>
      </c>
      <c r="M60" s="82">
        <v>8.8970388481390925E-2</v>
      </c>
      <c r="N60" s="16">
        <v>7362</v>
      </c>
    </row>
    <row r="61" spans="1:14">
      <c r="A61" s="297" t="s">
        <v>217</v>
      </c>
      <c r="B61" s="125">
        <v>7180</v>
      </c>
      <c r="C61" s="124">
        <v>0.32487217772951449</v>
      </c>
      <c r="D61" s="125">
        <v>8515</v>
      </c>
      <c r="E61" s="124">
        <v>0.385276684312927</v>
      </c>
      <c r="F61" s="125">
        <v>0</v>
      </c>
      <c r="G61" s="124">
        <v>0</v>
      </c>
      <c r="H61" s="125">
        <v>8842</v>
      </c>
      <c r="I61" s="124">
        <v>0.40007239491425728</v>
      </c>
      <c r="J61" s="125">
        <v>0</v>
      </c>
      <c r="K61" s="124">
        <v>0</v>
      </c>
      <c r="L61" s="125">
        <v>0</v>
      </c>
      <c r="M61" s="124">
        <v>0</v>
      </c>
      <c r="N61" s="123">
        <v>22101</v>
      </c>
    </row>
    <row r="62" spans="1:14">
      <c r="A62" s="293" t="s">
        <v>188</v>
      </c>
      <c r="B62" s="127">
        <v>2408</v>
      </c>
      <c r="C62" s="82">
        <v>0.36881605146270485</v>
      </c>
      <c r="D62" s="127">
        <v>4701</v>
      </c>
      <c r="E62" s="82">
        <v>0.72001837953744829</v>
      </c>
      <c r="F62" s="127">
        <v>0</v>
      </c>
      <c r="G62" s="82">
        <v>0</v>
      </c>
      <c r="H62" s="127">
        <v>501</v>
      </c>
      <c r="I62" s="82">
        <v>7.6734568846684031E-2</v>
      </c>
      <c r="J62" s="127">
        <v>0</v>
      </c>
      <c r="K62" s="82">
        <v>0</v>
      </c>
      <c r="L62" s="127">
        <v>0</v>
      </c>
      <c r="M62" s="82">
        <v>0</v>
      </c>
      <c r="N62" s="16">
        <v>6529</v>
      </c>
    </row>
    <row r="63" spans="1:14">
      <c r="A63" s="297" t="s">
        <v>177</v>
      </c>
      <c r="B63" s="130">
        <v>862</v>
      </c>
      <c r="C63" s="124">
        <v>0.13885309278350516</v>
      </c>
      <c r="D63" s="130">
        <v>1556</v>
      </c>
      <c r="E63" s="124">
        <v>0.25064432989690721</v>
      </c>
      <c r="F63" s="130">
        <v>0</v>
      </c>
      <c r="G63" s="124">
        <v>0</v>
      </c>
      <c r="H63" s="130">
        <v>2782</v>
      </c>
      <c r="I63" s="124">
        <v>0.44813144329896909</v>
      </c>
      <c r="J63" s="130">
        <v>211</v>
      </c>
      <c r="K63" s="124">
        <v>3.3988402061855667E-2</v>
      </c>
      <c r="L63" s="130">
        <v>947</v>
      </c>
      <c r="M63" s="124">
        <v>0.15254510309278352</v>
      </c>
      <c r="N63" s="129">
        <v>6208</v>
      </c>
    </row>
    <row r="64" spans="1:14">
      <c r="A64" s="293" t="s">
        <v>178</v>
      </c>
      <c r="B64" s="127">
        <v>3427</v>
      </c>
      <c r="C64" s="82">
        <v>0.22680344142951689</v>
      </c>
      <c r="D64" s="127">
        <v>4621</v>
      </c>
      <c r="E64" s="82">
        <v>0.30582395764394443</v>
      </c>
      <c r="F64" s="127">
        <v>564</v>
      </c>
      <c r="G64" s="82">
        <v>3.7326273990734612E-2</v>
      </c>
      <c r="H64" s="127">
        <v>3147</v>
      </c>
      <c r="I64" s="82">
        <v>0.20827266710787559</v>
      </c>
      <c r="J64" s="127">
        <v>1424</v>
      </c>
      <c r="K64" s="82">
        <v>9.4242223692918597E-2</v>
      </c>
      <c r="L64" s="127">
        <v>2307</v>
      </c>
      <c r="M64" s="82">
        <v>0.15268034414295167</v>
      </c>
      <c r="N64" s="16">
        <v>15110</v>
      </c>
    </row>
    <row r="65" spans="1:14">
      <c r="A65" s="297" t="s">
        <v>214</v>
      </c>
      <c r="B65" s="125">
        <v>1059</v>
      </c>
      <c r="C65" s="124">
        <v>0.17894558972625887</v>
      </c>
      <c r="D65" s="125">
        <v>3125</v>
      </c>
      <c r="E65" s="124">
        <v>0.52805001689760056</v>
      </c>
      <c r="F65" s="125">
        <v>381</v>
      </c>
      <c r="G65" s="124">
        <v>6.4379858060155462E-2</v>
      </c>
      <c r="H65" s="125">
        <v>1053</v>
      </c>
      <c r="I65" s="124">
        <v>0.17793173369381549</v>
      </c>
      <c r="J65" s="125">
        <v>513</v>
      </c>
      <c r="K65" s="124">
        <v>8.6684690773910111E-2</v>
      </c>
      <c r="L65" s="125">
        <v>832</v>
      </c>
      <c r="M65" s="124">
        <v>0.14058803649881718</v>
      </c>
      <c r="N65" s="123">
        <v>5918</v>
      </c>
    </row>
    <row r="66" spans="1:14">
      <c r="A66" s="293" t="s">
        <v>171</v>
      </c>
      <c r="B66" s="127">
        <v>682</v>
      </c>
      <c r="C66" s="82">
        <v>0.18372844827586207</v>
      </c>
      <c r="D66" s="127">
        <v>1651</v>
      </c>
      <c r="E66" s="82">
        <v>0.44477370689655171</v>
      </c>
      <c r="F66" s="127">
        <v>342</v>
      </c>
      <c r="G66" s="82">
        <v>9.2133620689655166E-2</v>
      </c>
      <c r="H66" s="127">
        <v>629</v>
      </c>
      <c r="I66" s="82">
        <v>0.16945043103448276</v>
      </c>
      <c r="J66" s="127">
        <v>300</v>
      </c>
      <c r="K66" s="82">
        <v>8.0818965517241381E-2</v>
      </c>
      <c r="L66" s="127">
        <v>684</v>
      </c>
      <c r="M66" s="82">
        <v>0.18426724137931033</v>
      </c>
      <c r="N66" s="16">
        <v>3712</v>
      </c>
    </row>
    <row r="67" spans="1:14">
      <c r="A67" s="297" t="s">
        <v>172</v>
      </c>
      <c r="B67" s="130">
        <v>0</v>
      </c>
      <c r="C67" s="124">
        <v>0</v>
      </c>
      <c r="D67" s="130">
        <v>32</v>
      </c>
      <c r="E67" s="124">
        <v>0.38554216867469882</v>
      </c>
      <c r="F67" s="130">
        <v>0</v>
      </c>
      <c r="G67" s="124">
        <v>0</v>
      </c>
      <c r="H67" s="130">
        <v>0</v>
      </c>
      <c r="I67" s="124">
        <v>0</v>
      </c>
      <c r="J67" s="130">
        <v>0</v>
      </c>
      <c r="K67" s="124">
        <v>0</v>
      </c>
      <c r="L67" s="130">
        <v>51</v>
      </c>
      <c r="M67" s="124">
        <v>0.61445783132530118</v>
      </c>
      <c r="N67" s="129">
        <v>83</v>
      </c>
    </row>
    <row r="68" spans="1:14">
      <c r="A68" s="293" t="s">
        <v>179</v>
      </c>
      <c r="B68" s="127">
        <v>2623</v>
      </c>
      <c r="C68" s="82">
        <v>0.36803704223375894</v>
      </c>
      <c r="D68" s="127">
        <v>3092</v>
      </c>
      <c r="E68" s="82">
        <v>0.43384313175249051</v>
      </c>
      <c r="F68" s="127">
        <v>1734</v>
      </c>
      <c r="G68" s="82">
        <v>0.24330012628034237</v>
      </c>
      <c r="H68" s="127">
        <v>198</v>
      </c>
      <c r="I68" s="82">
        <v>2.7781675319208644E-2</v>
      </c>
      <c r="J68" s="127">
        <v>134</v>
      </c>
      <c r="K68" s="82">
        <v>1.8801739862494737E-2</v>
      </c>
      <c r="L68" s="127">
        <v>206</v>
      </c>
      <c r="M68" s="82">
        <v>2.890416725129788E-2</v>
      </c>
      <c r="N68" s="16">
        <v>7127</v>
      </c>
    </row>
    <row r="69" spans="1:14">
      <c r="A69" s="297" t="s">
        <v>187</v>
      </c>
      <c r="B69" s="125">
        <v>2838</v>
      </c>
      <c r="C69" s="124">
        <v>0.25269343780607245</v>
      </c>
      <c r="D69" s="125">
        <v>3250</v>
      </c>
      <c r="E69" s="124">
        <v>0.28937761552844804</v>
      </c>
      <c r="F69" s="125">
        <v>843</v>
      </c>
      <c r="G69" s="124">
        <v>7.5060101504763596E-2</v>
      </c>
      <c r="H69" s="125">
        <v>4619</v>
      </c>
      <c r="I69" s="124">
        <v>0.41127237111566201</v>
      </c>
      <c r="J69" s="125">
        <v>243</v>
      </c>
      <c r="K69" s="124">
        <v>2.1636541714896269E-2</v>
      </c>
      <c r="L69" s="125">
        <v>189</v>
      </c>
      <c r="M69" s="124">
        <v>1.682842133380821E-2</v>
      </c>
      <c r="N69" s="123">
        <v>11231</v>
      </c>
    </row>
    <row r="70" spans="1:14">
      <c r="A70" s="293" t="s">
        <v>180</v>
      </c>
      <c r="B70" s="127">
        <v>123</v>
      </c>
      <c r="C70" s="82">
        <v>2.230281051677244E-2</v>
      </c>
      <c r="D70" s="127">
        <v>958</v>
      </c>
      <c r="E70" s="82">
        <v>0.17370806890299184</v>
      </c>
      <c r="F70" s="127">
        <v>987</v>
      </c>
      <c r="G70" s="82">
        <v>0.17896645512239348</v>
      </c>
      <c r="H70" s="127">
        <v>3301</v>
      </c>
      <c r="I70" s="82">
        <v>0.59854941069809608</v>
      </c>
      <c r="J70" s="127">
        <v>56</v>
      </c>
      <c r="K70" s="82">
        <v>1.0154125113327288E-2</v>
      </c>
      <c r="L70" s="127">
        <v>269</v>
      </c>
      <c r="M70" s="82">
        <v>4.8776065276518586E-2</v>
      </c>
      <c r="N70" s="16">
        <v>5515</v>
      </c>
    </row>
    <row r="71" spans="1:14">
      <c r="A71" s="297" t="s">
        <v>181</v>
      </c>
      <c r="B71" s="130">
        <v>208</v>
      </c>
      <c r="C71" s="124">
        <v>7.4100463127894547E-2</v>
      </c>
      <c r="D71" s="130">
        <v>950</v>
      </c>
      <c r="E71" s="124">
        <v>0.3384396152475953</v>
      </c>
      <c r="F71" s="130">
        <v>0</v>
      </c>
      <c r="G71" s="124">
        <v>0</v>
      </c>
      <c r="H71" s="130">
        <v>767</v>
      </c>
      <c r="I71" s="124">
        <v>0.27324545778411113</v>
      </c>
      <c r="J71" s="130">
        <v>232</v>
      </c>
      <c r="K71" s="124">
        <v>8.2650516565728541E-2</v>
      </c>
      <c r="L71" s="130">
        <v>698</v>
      </c>
      <c r="M71" s="124">
        <v>0.24866405415033843</v>
      </c>
      <c r="N71" s="129">
        <v>2807</v>
      </c>
    </row>
    <row r="72" spans="1:14">
      <c r="A72" s="293" t="s">
        <v>182</v>
      </c>
      <c r="B72" s="127">
        <v>649</v>
      </c>
      <c r="C72" s="82">
        <v>0.38746268656716421</v>
      </c>
      <c r="D72" s="127">
        <v>185</v>
      </c>
      <c r="E72" s="82">
        <v>0.11044776119402985</v>
      </c>
      <c r="F72" s="127">
        <v>463</v>
      </c>
      <c r="G72" s="82">
        <v>0.27641791044776121</v>
      </c>
      <c r="H72" s="127">
        <v>378</v>
      </c>
      <c r="I72" s="82">
        <v>0.22567164179104476</v>
      </c>
      <c r="J72" s="127">
        <v>0</v>
      </c>
      <c r="K72" s="82">
        <v>0</v>
      </c>
      <c r="L72" s="127">
        <v>0</v>
      </c>
      <c r="M72" s="82">
        <v>0</v>
      </c>
      <c r="N72" s="16">
        <v>1675</v>
      </c>
    </row>
    <row r="73" spans="1:14">
      <c r="A73" s="297" t="s">
        <v>183</v>
      </c>
      <c r="B73" s="125">
        <v>7564</v>
      </c>
      <c r="C73" s="124">
        <v>0.48658732711482794</v>
      </c>
      <c r="D73" s="125">
        <v>3320</v>
      </c>
      <c r="E73" s="124">
        <v>0.21357349630106143</v>
      </c>
      <c r="F73" s="125">
        <v>691</v>
      </c>
      <c r="G73" s="124">
        <v>4.4451592151817307E-2</v>
      </c>
      <c r="H73" s="125">
        <v>2931</v>
      </c>
      <c r="I73" s="124">
        <v>0.18854937278867803</v>
      </c>
      <c r="J73" s="125">
        <v>261</v>
      </c>
      <c r="K73" s="124">
        <v>1.6789964618848505E-2</v>
      </c>
      <c r="L73" s="125">
        <v>1844</v>
      </c>
      <c r="M73" s="124">
        <v>0.11862335155998713</v>
      </c>
      <c r="N73" s="123">
        <v>15545</v>
      </c>
    </row>
    <row r="74" spans="1:14">
      <c r="A74" s="298" t="s">
        <v>11</v>
      </c>
      <c r="B74" s="119">
        <v>131652</v>
      </c>
      <c r="C74" s="118">
        <v>0.2849363691455285</v>
      </c>
      <c r="D74" s="119">
        <v>163760</v>
      </c>
      <c r="E74" s="118">
        <v>0.35442818803566789</v>
      </c>
      <c r="F74" s="119">
        <v>26935</v>
      </c>
      <c r="G74" s="118">
        <v>5.8295818543849021E-2</v>
      </c>
      <c r="H74" s="119">
        <v>122987</v>
      </c>
      <c r="I74" s="118">
        <v>0.26618258159466712</v>
      </c>
      <c r="J74" s="119">
        <v>34737</v>
      </c>
      <c r="K74" s="118">
        <v>7.5181802441347076E-2</v>
      </c>
      <c r="L74" s="119">
        <v>30385</v>
      </c>
      <c r="M74" s="118">
        <v>6.5762704527746518E-2</v>
      </c>
      <c r="N74" s="151">
        <v>462040</v>
      </c>
    </row>
    <row r="75" spans="1:14">
      <c r="A75" s="265" t="s">
        <v>405</v>
      </c>
    </row>
    <row r="76" spans="1:14">
      <c r="A76" s="265" t="s">
        <v>406</v>
      </c>
    </row>
  </sheetData>
  <mergeCells count="50">
    <mergeCell ref="A49:A50"/>
    <mergeCell ref="L43:M43"/>
    <mergeCell ref="N43:N44"/>
    <mergeCell ref="B49:C49"/>
    <mergeCell ref="D49:E49"/>
    <mergeCell ref="F49:G49"/>
    <mergeCell ref="H49:I49"/>
    <mergeCell ref="J49:K49"/>
    <mergeCell ref="L49:M49"/>
    <mergeCell ref="N49:N50"/>
    <mergeCell ref="B43:C43"/>
    <mergeCell ref="D43:E43"/>
    <mergeCell ref="F43:G43"/>
    <mergeCell ref="H43:I43"/>
    <mergeCell ref="J43:K43"/>
    <mergeCell ref="A43:A44"/>
    <mergeCell ref="N26:N27"/>
    <mergeCell ref="N35:N36"/>
    <mergeCell ref="H19:I19"/>
    <mergeCell ref="J19:K19"/>
    <mergeCell ref="L19:M19"/>
    <mergeCell ref="H26:I26"/>
    <mergeCell ref="J26:K26"/>
    <mergeCell ref="L26:M26"/>
    <mergeCell ref="L35:M35"/>
    <mergeCell ref="H35:I35"/>
    <mergeCell ref="J35:K35"/>
    <mergeCell ref="A35:A36"/>
    <mergeCell ref="B35:C35"/>
    <mergeCell ref="D35:E35"/>
    <mergeCell ref="F26:G26"/>
    <mergeCell ref="F35:G35"/>
    <mergeCell ref="A26:A27"/>
    <mergeCell ref="B26:C26"/>
    <mergeCell ref="D26:E26"/>
    <mergeCell ref="F19:G19"/>
    <mergeCell ref="A11:A13"/>
    <mergeCell ref="B12:C12"/>
    <mergeCell ref="D12:E12"/>
    <mergeCell ref="A6:N6"/>
    <mergeCell ref="B11:H11"/>
    <mergeCell ref="F12:G12"/>
    <mergeCell ref="H12:I12"/>
    <mergeCell ref="J12:K12"/>
    <mergeCell ref="L12:M12"/>
    <mergeCell ref="N12:N13"/>
    <mergeCell ref="A19:A20"/>
    <mergeCell ref="B19:C19"/>
    <mergeCell ref="D19:E19"/>
    <mergeCell ref="N19:N20"/>
  </mergeCells>
  <phoneticPr fontId="0" type="noConversion"/>
  <pageMargins left="0.75" right="0.75" top="1" bottom="1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6:U91"/>
  <sheetViews>
    <sheetView showGridLines="0" topLeftCell="A25" zoomScale="70" zoomScaleNormal="70" workbookViewId="0">
      <selection activeCell="A49" sqref="A49:L74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6.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8" width="13.1640625" style="4" customWidth="1"/>
    <col min="9" max="16384" width="11.5" style="4"/>
  </cols>
  <sheetData>
    <row r="6" spans="1:12" s="6" customFormat="1" ht="16">
      <c r="A6" s="521" t="s">
        <v>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</row>
    <row r="7" spans="1:12" ht="15" customHeight="1">
      <c r="A7" s="144" t="s">
        <v>33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1:12" ht="15" customHeight="1">
      <c r="A8" s="144" t="s">
        <v>319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2" ht="15" customHeight="1">
      <c r="A9" s="144" t="s">
        <v>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</row>
    <row r="10" spans="1:12" ht="15" customHeight="1">
      <c r="A10" s="145" t="s">
        <v>404</v>
      </c>
      <c r="B10" s="145"/>
      <c r="C10" s="145"/>
      <c r="D10" s="145"/>
      <c r="E10" s="145"/>
      <c r="F10" s="145"/>
      <c r="G10" s="145"/>
      <c r="H10" s="145"/>
      <c r="I10" s="144"/>
      <c r="J10" s="144"/>
      <c r="K10" s="144"/>
      <c r="L10" s="144"/>
    </row>
    <row r="11" spans="1:12" ht="14">
      <c r="A11" s="522" t="s">
        <v>13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</row>
    <row r="12" spans="1:12" ht="20.25" customHeight="1">
      <c r="A12" s="523"/>
      <c r="B12" s="514" t="s">
        <v>6</v>
      </c>
      <c r="C12" s="515"/>
      <c r="D12" s="514" t="s">
        <v>7</v>
      </c>
      <c r="E12" s="515"/>
      <c r="F12" s="514" t="s">
        <v>8</v>
      </c>
      <c r="G12" s="515"/>
      <c r="H12" s="514" t="s">
        <v>9</v>
      </c>
      <c r="I12" s="515"/>
      <c r="J12" s="514" t="s">
        <v>10</v>
      </c>
      <c r="K12" s="515"/>
      <c r="L12" s="527" t="s">
        <v>11</v>
      </c>
    </row>
    <row r="13" spans="1:12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11" t="s">
        <v>29</v>
      </c>
      <c r="I13" s="12" t="s">
        <v>12</v>
      </c>
      <c r="J13" s="11" t="s">
        <v>29</v>
      </c>
      <c r="K13" s="12" t="s">
        <v>12</v>
      </c>
      <c r="L13" s="517"/>
    </row>
    <row r="14" spans="1:12" ht="28">
      <c r="A14" s="143" t="s">
        <v>3</v>
      </c>
      <c r="B14" s="142">
        <v>165821</v>
      </c>
      <c r="C14" s="141">
        <v>1.3572522151799011E-2</v>
      </c>
      <c r="D14" s="142">
        <v>3376616</v>
      </c>
      <c r="E14" s="141">
        <v>0.27637751224584928</v>
      </c>
      <c r="F14" s="142">
        <v>4687456</v>
      </c>
      <c r="G14" s="141">
        <v>0.3836703457076196</v>
      </c>
      <c r="H14" s="142">
        <v>3036829</v>
      </c>
      <c r="I14" s="141">
        <v>0.24856579609172325</v>
      </c>
      <c r="J14" s="142">
        <v>950683</v>
      </c>
      <c r="K14" s="141">
        <v>7.78138238030089E-2</v>
      </c>
      <c r="L14" s="140">
        <v>12217405</v>
      </c>
    </row>
    <row r="15" spans="1:12">
      <c r="A15" s="13" t="s">
        <v>4</v>
      </c>
      <c r="B15" s="15">
        <v>56226</v>
      </c>
      <c r="C15" s="82">
        <v>1.2150279154316714E-2</v>
      </c>
      <c r="D15" s="15">
        <v>1247152</v>
      </c>
      <c r="E15" s="82">
        <v>0.26950601052652506</v>
      </c>
      <c r="F15" s="15">
        <v>1855339</v>
      </c>
      <c r="G15" s="82">
        <v>0.40093349652991173</v>
      </c>
      <c r="H15" s="15">
        <v>1052199</v>
      </c>
      <c r="I15" s="82">
        <v>0.2273772200742164</v>
      </c>
      <c r="J15" s="15">
        <v>416632</v>
      </c>
      <c r="K15" s="82">
        <v>9.0032993715030082E-2</v>
      </c>
      <c r="L15" s="16">
        <v>4627548</v>
      </c>
    </row>
    <row r="16" spans="1:12">
      <c r="A16" s="139" t="s">
        <v>5</v>
      </c>
      <c r="B16" s="138">
        <v>109596</v>
      </c>
      <c r="C16" s="137">
        <v>1.4439797745860034E-2</v>
      </c>
      <c r="D16" s="138">
        <v>2129464</v>
      </c>
      <c r="E16" s="137">
        <v>0.28056707787775187</v>
      </c>
      <c r="F16" s="138">
        <v>2832118</v>
      </c>
      <c r="G16" s="137">
        <v>0.37314510668646328</v>
      </c>
      <c r="H16" s="138">
        <v>1984630</v>
      </c>
      <c r="I16" s="137">
        <v>0.26148450491227965</v>
      </c>
      <c r="J16" s="138">
        <v>534050</v>
      </c>
      <c r="K16" s="137">
        <v>7.0363644532433225E-2</v>
      </c>
      <c r="L16" s="136">
        <v>7589857</v>
      </c>
    </row>
    <row r="17" spans="1:12">
      <c r="A17" s="4" t="s">
        <v>30</v>
      </c>
      <c r="B17" s="9"/>
      <c r="C17" s="9"/>
      <c r="D17" s="9"/>
      <c r="E17" s="9"/>
      <c r="F17" s="8"/>
      <c r="G17" s="8"/>
      <c r="H17" s="8"/>
    </row>
    <row r="18" spans="1:12">
      <c r="B18" s="9"/>
      <c r="C18" s="9"/>
      <c r="D18" s="9"/>
      <c r="E18" s="9"/>
      <c r="F18" s="8"/>
      <c r="G18" s="8"/>
      <c r="H18" s="8"/>
    </row>
    <row r="19" spans="1:12">
      <c r="A19" s="519" t="s">
        <v>14</v>
      </c>
      <c r="B19" s="514" t="s">
        <v>6</v>
      </c>
      <c r="C19" s="515"/>
      <c r="D19" s="514" t="s">
        <v>7</v>
      </c>
      <c r="E19" s="515"/>
      <c r="F19" s="514" t="s">
        <v>8</v>
      </c>
      <c r="G19" s="515"/>
      <c r="H19" s="514" t="s">
        <v>9</v>
      </c>
      <c r="I19" s="515"/>
      <c r="J19" s="514" t="s">
        <v>10</v>
      </c>
      <c r="K19" s="515"/>
      <c r="L19" s="516" t="s">
        <v>11</v>
      </c>
    </row>
    <row r="20" spans="1:12">
      <c r="A20" s="520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217" t="s">
        <v>29</v>
      </c>
      <c r="I20" s="218" t="s">
        <v>12</v>
      </c>
      <c r="J20" s="217" t="s">
        <v>29</v>
      </c>
      <c r="K20" s="218" t="s">
        <v>12</v>
      </c>
      <c r="L20" s="517"/>
    </row>
    <row r="21" spans="1:12" ht="14">
      <c r="A21" s="135" t="s">
        <v>15</v>
      </c>
      <c r="B21" s="134">
        <v>30674</v>
      </c>
      <c r="C21" s="111">
        <v>5.6138462918123938E-2</v>
      </c>
      <c r="D21" s="134">
        <v>188457</v>
      </c>
      <c r="E21" s="111">
        <v>0.34490729302213219</v>
      </c>
      <c r="F21" s="134">
        <v>180315</v>
      </c>
      <c r="G21" s="111">
        <v>0.3300060944474642</v>
      </c>
      <c r="H21" s="134">
        <v>99207</v>
      </c>
      <c r="I21" s="111">
        <v>0.18156511999472913</v>
      </c>
      <c r="J21" s="134">
        <v>47747</v>
      </c>
      <c r="K21" s="111">
        <v>8.7384859781954219E-2</v>
      </c>
      <c r="L21" s="110">
        <v>546399</v>
      </c>
    </row>
    <row r="22" spans="1:12">
      <c r="A22" s="13" t="s">
        <v>16</v>
      </c>
      <c r="B22" s="15">
        <v>97982</v>
      </c>
      <c r="C22" s="82">
        <v>1.3327848868162543E-2</v>
      </c>
      <c r="D22" s="15">
        <v>2021964</v>
      </c>
      <c r="E22" s="82">
        <v>0.2750345023459963</v>
      </c>
      <c r="F22" s="15">
        <v>2903535</v>
      </c>
      <c r="G22" s="82">
        <v>0.39494882390051572</v>
      </c>
      <c r="H22" s="15">
        <v>1806049</v>
      </c>
      <c r="I22" s="82">
        <v>0.24566500092359916</v>
      </c>
      <c r="J22" s="15">
        <v>522144</v>
      </c>
      <c r="K22" s="82">
        <v>7.1023823961726268E-2</v>
      </c>
      <c r="L22" s="16">
        <v>7351674</v>
      </c>
    </row>
    <row r="23" spans="1:12">
      <c r="A23" s="139" t="s">
        <v>17</v>
      </c>
      <c r="B23" s="138">
        <v>37166</v>
      </c>
      <c r="C23" s="137">
        <v>8.6075046435039586E-3</v>
      </c>
      <c r="D23" s="138">
        <v>1166195</v>
      </c>
      <c r="E23" s="137">
        <v>0.27008633906611146</v>
      </c>
      <c r="F23" s="138">
        <v>1602135</v>
      </c>
      <c r="G23" s="137">
        <v>0.37104838971157006</v>
      </c>
      <c r="H23" s="138">
        <v>1131573</v>
      </c>
      <c r="I23" s="137">
        <v>0.26206801517418349</v>
      </c>
      <c r="J23" s="138">
        <v>380792</v>
      </c>
      <c r="K23" s="137">
        <v>8.8189983000838384E-2</v>
      </c>
      <c r="L23" s="136">
        <v>4317860</v>
      </c>
    </row>
    <row r="24" spans="1:12">
      <c r="A24" s="4" t="s">
        <v>30</v>
      </c>
    </row>
    <row r="26" spans="1:12">
      <c r="A26" s="519" t="s">
        <v>18</v>
      </c>
      <c r="B26" s="514" t="s">
        <v>6</v>
      </c>
      <c r="C26" s="515"/>
      <c r="D26" s="514" t="s">
        <v>7</v>
      </c>
      <c r="E26" s="515"/>
      <c r="F26" s="514" t="s">
        <v>8</v>
      </c>
      <c r="G26" s="515"/>
      <c r="H26" s="514" t="s">
        <v>9</v>
      </c>
      <c r="I26" s="515"/>
      <c r="J26" s="514" t="s">
        <v>10</v>
      </c>
      <c r="K26" s="515"/>
      <c r="L26" s="516" t="s">
        <v>11</v>
      </c>
    </row>
    <row r="27" spans="1:12">
      <c r="A27" s="520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217" t="s">
        <v>29</v>
      </c>
      <c r="I27" s="218" t="s">
        <v>12</v>
      </c>
      <c r="J27" s="217" t="s">
        <v>29</v>
      </c>
      <c r="K27" s="218" t="s">
        <v>12</v>
      </c>
      <c r="L27" s="517"/>
    </row>
    <row r="28" spans="1:12" ht="14">
      <c r="A28" s="135" t="s">
        <v>19</v>
      </c>
      <c r="B28" s="134">
        <v>613</v>
      </c>
      <c r="C28" s="111">
        <v>5.079103095021485E-4</v>
      </c>
      <c r="D28" s="134">
        <v>285333</v>
      </c>
      <c r="E28" s="111">
        <v>0.23641692062182143</v>
      </c>
      <c r="F28" s="134">
        <v>447945</v>
      </c>
      <c r="G28" s="111">
        <v>0.37115152298522008</v>
      </c>
      <c r="H28" s="134">
        <v>357089</v>
      </c>
      <c r="I28" s="111">
        <v>0.29587142660654597</v>
      </c>
      <c r="J28" s="134">
        <v>115925</v>
      </c>
      <c r="K28" s="111">
        <v>9.6051390911968293E-2</v>
      </c>
      <c r="L28" s="147">
        <v>1206906</v>
      </c>
    </row>
    <row r="29" spans="1:12">
      <c r="A29" s="13" t="s">
        <v>20</v>
      </c>
      <c r="B29" s="15">
        <v>59417</v>
      </c>
      <c r="C29" s="82">
        <v>1.7722842741947513E-2</v>
      </c>
      <c r="D29" s="15">
        <v>866977</v>
      </c>
      <c r="E29" s="82">
        <v>0.25860102381280486</v>
      </c>
      <c r="F29" s="15">
        <v>1216315</v>
      </c>
      <c r="G29" s="82">
        <v>0.36280120958095979</v>
      </c>
      <c r="H29" s="15">
        <v>900986</v>
      </c>
      <c r="I29" s="82">
        <v>0.26874519397977548</v>
      </c>
      <c r="J29" s="15">
        <v>308871</v>
      </c>
      <c r="K29" s="82">
        <v>9.2129729884512346E-2</v>
      </c>
      <c r="L29" s="23">
        <v>3352566</v>
      </c>
    </row>
    <row r="30" spans="1:12">
      <c r="A30" s="133" t="s">
        <v>21</v>
      </c>
      <c r="B30" s="125">
        <v>68637</v>
      </c>
      <c r="C30" s="132">
        <v>1.6614815718535042E-2</v>
      </c>
      <c r="D30" s="125">
        <v>1178751</v>
      </c>
      <c r="E30" s="132">
        <v>0.28533780093883621</v>
      </c>
      <c r="F30" s="125">
        <v>1559322</v>
      </c>
      <c r="G30" s="132">
        <v>0.37746183073061906</v>
      </c>
      <c r="H30" s="125">
        <v>1033808</v>
      </c>
      <c r="I30" s="132">
        <v>0.25025175063518623</v>
      </c>
      <c r="J30" s="125">
        <v>290553</v>
      </c>
      <c r="K30" s="132">
        <v>7.0333559908904997E-2</v>
      </c>
      <c r="L30" s="147">
        <v>4131072</v>
      </c>
    </row>
    <row r="31" spans="1:12">
      <c r="A31" s="13" t="s">
        <v>22</v>
      </c>
      <c r="B31" s="15">
        <v>13657</v>
      </c>
      <c r="C31" s="82">
        <v>9.08875528574642E-3</v>
      </c>
      <c r="D31" s="15">
        <v>422677</v>
      </c>
      <c r="E31" s="82">
        <v>0.28129221775744595</v>
      </c>
      <c r="F31" s="15">
        <v>627632</v>
      </c>
      <c r="G31" s="82">
        <v>0.41769009720316297</v>
      </c>
      <c r="H31" s="15">
        <v>347165</v>
      </c>
      <c r="I31" s="82">
        <v>0.23103886130015053</v>
      </c>
      <c r="J31" s="15">
        <v>91495</v>
      </c>
      <c r="K31" s="82">
        <v>6.0890068453494081E-2</v>
      </c>
      <c r="L31" s="23">
        <v>1502626</v>
      </c>
    </row>
    <row r="32" spans="1:12">
      <c r="A32" s="139" t="s">
        <v>23</v>
      </c>
      <c r="B32" s="138">
        <v>23347</v>
      </c>
      <c r="C32" s="137">
        <v>1.1554014162538113E-2</v>
      </c>
      <c r="D32" s="138">
        <v>621436</v>
      </c>
      <c r="E32" s="137">
        <v>0.30753759991052532</v>
      </c>
      <c r="F32" s="138">
        <v>834406</v>
      </c>
      <c r="G32" s="137">
        <v>0.41293265692837522</v>
      </c>
      <c r="H32" s="138">
        <v>397656</v>
      </c>
      <c r="I32" s="137">
        <v>0.1967928665703626</v>
      </c>
      <c r="J32" s="138">
        <v>143838</v>
      </c>
      <c r="K32" s="137">
        <v>7.1182862428198782E-2</v>
      </c>
      <c r="L32" s="136">
        <v>2020683</v>
      </c>
    </row>
    <row r="33" spans="1:18">
      <c r="A33" s="4" t="s">
        <v>30</v>
      </c>
    </row>
    <row r="35" spans="1:18">
      <c r="A35" s="519" t="s">
        <v>24</v>
      </c>
      <c r="B35" s="514" t="s">
        <v>6</v>
      </c>
      <c r="C35" s="515"/>
      <c r="D35" s="514" t="s">
        <v>7</v>
      </c>
      <c r="E35" s="515"/>
      <c r="F35" s="514" t="s">
        <v>8</v>
      </c>
      <c r="G35" s="515"/>
      <c r="H35" s="514" t="s">
        <v>9</v>
      </c>
      <c r="I35" s="515"/>
      <c r="J35" s="514" t="s">
        <v>10</v>
      </c>
      <c r="K35" s="515"/>
      <c r="L35" s="516" t="s">
        <v>11</v>
      </c>
    </row>
    <row r="36" spans="1:18">
      <c r="A36" s="520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217" t="s">
        <v>29</v>
      </c>
      <c r="I36" s="218" t="s">
        <v>12</v>
      </c>
      <c r="J36" s="217" t="s">
        <v>29</v>
      </c>
      <c r="K36" s="218" t="s">
        <v>12</v>
      </c>
      <c r="L36" s="517"/>
    </row>
    <row r="37" spans="1:18" ht="14">
      <c r="A37" s="135" t="s">
        <v>25</v>
      </c>
      <c r="B37" s="134">
        <v>4472</v>
      </c>
      <c r="C37" s="111">
        <v>3.1432262490317994E-3</v>
      </c>
      <c r="D37" s="134">
        <v>367472</v>
      </c>
      <c r="E37" s="111">
        <v>0.25828435513958259</v>
      </c>
      <c r="F37" s="134">
        <v>528628</v>
      </c>
      <c r="G37" s="111">
        <v>0.3715557704770085</v>
      </c>
      <c r="H37" s="134">
        <v>358255</v>
      </c>
      <c r="I37" s="111">
        <v>0.25180601964375832</v>
      </c>
      <c r="J37" s="134">
        <v>163915</v>
      </c>
      <c r="K37" s="111">
        <v>0.11521062849061882</v>
      </c>
      <c r="L37" s="147">
        <v>1422742</v>
      </c>
    </row>
    <row r="38" spans="1:18">
      <c r="A38" s="13" t="s">
        <v>26</v>
      </c>
      <c r="B38" s="15">
        <v>16375</v>
      </c>
      <c r="C38" s="82">
        <v>6.3208953553095908E-3</v>
      </c>
      <c r="D38" s="15">
        <v>726730</v>
      </c>
      <c r="E38" s="82">
        <v>0.28052423093521461</v>
      </c>
      <c r="F38" s="15">
        <v>1105303</v>
      </c>
      <c r="G38" s="82">
        <v>0.4266567693990691</v>
      </c>
      <c r="H38" s="15">
        <v>536670</v>
      </c>
      <c r="I38" s="82">
        <v>0.20715938383719071</v>
      </c>
      <c r="J38" s="15">
        <v>205536</v>
      </c>
      <c r="K38" s="82">
        <v>7.9338720473215996E-2</v>
      </c>
      <c r="L38" s="23">
        <v>2590614</v>
      </c>
    </row>
    <row r="39" spans="1:18">
      <c r="A39" s="133" t="s">
        <v>27</v>
      </c>
      <c r="B39" s="125">
        <v>74732</v>
      </c>
      <c r="C39" s="132">
        <v>2.4524584310724368E-2</v>
      </c>
      <c r="D39" s="125">
        <v>834010</v>
      </c>
      <c r="E39" s="132">
        <v>0.27369464969473895</v>
      </c>
      <c r="F39" s="125">
        <v>1179203</v>
      </c>
      <c r="G39" s="132">
        <v>0.38697563818657482</v>
      </c>
      <c r="H39" s="125">
        <v>714649</v>
      </c>
      <c r="I39" s="132">
        <v>0.23452429552366938</v>
      </c>
      <c r="J39" s="125">
        <v>244636</v>
      </c>
      <c r="K39" s="132">
        <v>8.0281488618508368E-2</v>
      </c>
      <c r="L39" s="147">
        <v>3047228</v>
      </c>
    </row>
    <row r="40" spans="1:18">
      <c r="A40" s="14" t="s">
        <v>28</v>
      </c>
      <c r="B40" s="19">
        <v>70242</v>
      </c>
      <c r="C40" s="83">
        <v>1.3621185148987167E-2</v>
      </c>
      <c r="D40" s="19">
        <v>1448404</v>
      </c>
      <c r="E40" s="83">
        <v>0.28087154486679777</v>
      </c>
      <c r="F40" s="19">
        <v>1874323</v>
      </c>
      <c r="G40" s="83">
        <v>0.36346488727549148</v>
      </c>
      <c r="H40" s="19">
        <v>1427255</v>
      </c>
      <c r="I40" s="83">
        <v>0.27677037399017224</v>
      </c>
      <c r="J40" s="19">
        <v>336597</v>
      </c>
      <c r="K40" s="83">
        <v>6.5272202636508542E-2</v>
      </c>
      <c r="L40" s="17">
        <v>5156820</v>
      </c>
    </row>
    <row r="41" spans="1:18">
      <c r="A41" s="4" t="s">
        <v>30</v>
      </c>
    </row>
    <row r="43" spans="1:18">
      <c r="A43" s="519" t="s">
        <v>219</v>
      </c>
      <c r="B43" s="514" t="s">
        <v>6</v>
      </c>
      <c r="C43" s="515"/>
      <c r="D43" s="514" t="s">
        <v>7</v>
      </c>
      <c r="E43" s="515"/>
      <c r="F43" s="514" t="s">
        <v>8</v>
      </c>
      <c r="G43" s="515"/>
      <c r="H43" s="514" t="s">
        <v>9</v>
      </c>
      <c r="I43" s="515"/>
      <c r="J43" s="514" t="s">
        <v>10</v>
      </c>
      <c r="K43" s="515"/>
      <c r="L43" s="516" t="s">
        <v>11</v>
      </c>
    </row>
    <row r="44" spans="1:18">
      <c r="A44" s="520"/>
      <c r="B44" s="245" t="s">
        <v>29</v>
      </c>
      <c r="C44" s="246" t="s">
        <v>12</v>
      </c>
      <c r="D44" s="245" t="s">
        <v>29</v>
      </c>
      <c r="E44" s="246" t="s">
        <v>12</v>
      </c>
      <c r="F44" s="245" t="s">
        <v>29</v>
      </c>
      <c r="G44" s="246" t="s">
        <v>12</v>
      </c>
      <c r="H44" s="245" t="s">
        <v>29</v>
      </c>
      <c r="I44" s="246" t="s">
        <v>12</v>
      </c>
      <c r="J44" s="245" t="s">
        <v>29</v>
      </c>
      <c r="K44" s="246" t="s">
        <v>12</v>
      </c>
      <c r="L44" s="517"/>
    </row>
    <row r="45" spans="1:18" ht="14">
      <c r="A45" s="113" t="s">
        <v>194</v>
      </c>
      <c r="B45" s="112">
        <v>69271</v>
      </c>
      <c r="C45" s="111">
        <v>1.0488346853268828E-2</v>
      </c>
      <c r="D45" s="112">
        <v>1868253</v>
      </c>
      <c r="E45" s="111">
        <v>0.28287285406100748</v>
      </c>
      <c r="F45" s="112">
        <v>2650385</v>
      </c>
      <c r="G45" s="111">
        <v>0.40129573955480508</v>
      </c>
      <c r="H45" s="112">
        <v>1552726</v>
      </c>
      <c r="I45" s="111">
        <v>0.235098798286277</v>
      </c>
      <c r="J45" s="112">
        <v>463934</v>
      </c>
      <c r="K45" s="111">
        <v>7.0244412654998784E-2</v>
      </c>
      <c r="L45" s="110">
        <v>6604568</v>
      </c>
    </row>
    <row r="46" spans="1:18">
      <c r="A46" s="109" t="s">
        <v>211</v>
      </c>
      <c r="B46" s="19">
        <v>96551</v>
      </c>
      <c r="C46" s="83">
        <v>1.72018179042078E-2</v>
      </c>
      <c r="D46" s="19">
        <v>1508363</v>
      </c>
      <c r="E46" s="83">
        <v>0.26873450983878561</v>
      </c>
      <c r="F46" s="19">
        <v>2037071</v>
      </c>
      <c r="G46" s="83">
        <v>0.3629307246941253</v>
      </c>
      <c r="H46" s="19">
        <v>1484103</v>
      </c>
      <c r="I46" s="83">
        <v>0.26441227493333586</v>
      </c>
      <c r="J46" s="19">
        <v>486749</v>
      </c>
      <c r="K46" s="83">
        <v>8.6720672629545456E-2</v>
      </c>
      <c r="L46" s="17">
        <v>5612837</v>
      </c>
    </row>
    <row r="47" spans="1:18">
      <c r="A47" s="4" t="s">
        <v>30</v>
      </c>
    </row>
    <row r="48" spans="1:18">
      <c r="O48" s="22"/>
      <c r="Q48" s="21"/>
      <c r="R48" s="22"/>
    </row>
    <row r="49" spans="1:21">
      <c r="A49" s="519" t="s">
        <v>192</v>
      </c>
      <c r="B49" s="514" t="s">
        <v>6</v>
      </c>
      <c r="C49" s="515"/>
      <c r="D49" s="514" t="s">
        <v>7</v>
      </c>
      <c r="E49" s="515"/>
      <c r="F49" s="514" t="s">
        <v>8</v>
      </c>
      <c r="G49" s="515"/>
      <c r="H49" s="514" t="s">
        <v>9</v>
      </c>
      <c r="I49" s="515"/>
      <c r="J49" s="514" t="s">
        <v>10</v>
      </c>
      <c r="K49" s="515"/>
      <c r="L49" s="516" t="s">
        <v>11</v>
      </c>
      <c r="P49" s="21"/>
      <c r="Q49" s="21"/>
      <c r="R49" s="21"/>
      <c r="S49" s="21"/>
      <c r="T49" s="21"/>
    </row>
    <row r="50" spans="1:21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115" t="s">
        <v>29</v>
      </c>
      <c r="G50" s="114" t="s">
        <v>12</v>
      </c>
      <c r="H50" s="115" t="s">
        <v>29</v>
      </c>
      <c r="I50" s="114" t="s">
        <v>12</v>
      </c>
      <c r="J50" s="115" t="s">
        <v>29</v>
      </c>
      <c r="K50" s="114" t="s">
        <v>12</v>
      </c>
      <c r="L50" s="517"/>
      <c r="P50" s="21"/>
      <c r="Q50" s="21"/>
      <c r="R50" s="22"/>
      <c r="S50" s="21"/>
      <c r="T50" s="21"/>
      <c r="U50" s="21"/>
    </row>
    <row r="51" spans="1:21" ht="14">
      <c r="A51" s="113" t="s">
        <v>173</v>
      </c>
      <c r="B51" s="112">
        <v>0</v>
      </c>
      <c r="C51" s="111">
        <v>0</v>
      </c>
      <c r="D51" s="112">
        <v>29720</v>
      </c>
      <c r="E51" s="111">
        <v>0.20058718320791011</v>
      </c>
      <c r="F51" s="112">
        <v>40168</v>
      </c>
      <c r="G51" s="111">
        <v>0.27110316201532075</v>
      </c>
      <c r="H51" s="112">
        <v>76497</v>
      </c>
      <c r="I51" s="111">
        <v>0.51629602132757402</v>
      </c>
      <c r="J51" s="112">
        <v>1780</v>
      </c>
      <c r="K51" s="111">
        <v>1.2013633449195154E-2</v>
      </c>
      <c r="L51" s="110">
        <v>148165</v>
      </c>
      <c r="P51" s="21"/>
      <c r="T51" s="21"/>
    </row>
    <row r="52" spans="1:21">
      <c r="A52" s="128" t="s">
        <v>185</v>
      </c>
      <c r="B52" s="127">
        <v>13167</v>
      </c>
      <c r="C52" s="82">
        <v>1.7082850592846401E-2</v>
      </c>
      <c r="D52" s="127">
        <v>202666</v>
      </c>
      <c r="E52" s="82">
        <v>0.26293863433202774</v>
      </c>
      <c r="F52" s="127">
        <v>211533</v>
      </c>
      <c r="G52" s="82">
        <v>0.27444266989113525</v>
      </c>
      <c r="H52" s="127">
        <v>324198</v>
      </c>
      <c r="I52" s="82">
        <v>0.42061411076931859</v>
      </c>
      <c r="J52" s="127">
        <v>19210</v>
      </c>
      <c r="K52" s="82">
        <v>2.4923031813517078E-2</v>
      </c>
      <c r="L52" s="16">
        <v>770773</v>
      </c>
      <c r="P52" s="21"/>
      <c r="Q52" s="21"/>
      <c r="R52" s="21"/>
      <c r="S52" s="21"/>
      <c r="T52" s="21"/>
      <c r="U52" s="21"/>
    </row>
    <row r="53" spans="1:21">
      <c r="A53" s="126" t="s">
        <v>216</v>
      </c>
      <c r="B53" s="125">
        <v>97124</v>
      </c>
      <c r="C53" s="124">
        <v>2.2653694508664588E-2</v>
      </c>
      <c r="D53" s="125">
        <v>857519</v>
      </c>
      <c r="E53" s="124">
        <v>0.20001208209480201</v>
      </c>
      <c r="F53" s="125">
        <v>933522</v>
      </c>
      <c r="G53" s="124">
        <v>0.21773940740823672</v>
      </c>
      <c r="H53" s="125">
        <v>1422191</v>
      </c>
      <c r="I53" s="124">
        <v>0.33171904418034881</v>
      </c>
      <c r="J53" s="125">
        <v>976980</v>
      </c>
      <c r="K53" s="124">
        <v>0.22787577180794788</v>
      </c>
      <c r="L53" s="123">
        <v>4287336</v>
      </c>
      <c r="Q53" s="21"/>
      <c r="R53" s="21"/>
      <c r="S53" s="21"/>
      <c r="U53" s="21"/>
    </row>
    <row r="54" spans="1:21">
      <c r="A54" s="128" t="s">
        <v>184</v>
      </c>
      <c r="B54" s="127">
        <v>1959</v>
      </c>
      <c r="C54" s="82">
        <v>3.6793776423810214E-3</v>
      </c>
      <c r="D54" s="127">
        <v>94163</v>
      </c>
      <c r="E54" s="82">
        <v>0.17685616995381526</v>
      </c>
      <c r="F54" s="127">
        <v>182569</v>
      </c>
      <c r="G54" s="82">
        <v>0.34289958999074049</v>
      </c>
      <c r="H54" s="127">
        <v>243636</v>
      </c>
      <c r="I54" s="82">
        <v>0.45759512571676492</v>
      </c>
      <c r="J54" s="127">
        <v>10099</v>
      </c>
      <c r="K54" s="82">
        <v>1.8967858504546162E-2</v>
      </c>
      <c r="L54" s="16">
        <v>532427</v>
      </c>
      <c r="P54" s="21"/>
      <c r="Q54" s="21"/>
      <c r="R54" s="21"/>
      <c r="S54" s="21"/>
      <c r="T54" s="21"/>
      <c r="U54" s="21"/>
    </row>
    <row r="55" spans="1:21" ht="14">
      <c r="A55" s="131" t="s">
        <v>213</v>
      </c>
      <c r="B55" s="130">
        <v>22881</v>
      </c>
      <c r="C55" s="124">
        <v>1.7802221912737136E-2</v>
      </c>
      <c r="D55" s="130">
        <v>448425</v>
      </c>
      <c r="E55" s="124">
        <v>0.3488904051929177</v>
      </c>
      <c r="F55" s="130">
        <v>419085</v>
      </c>
      <c r="G55" s="124">
        <v>0.32606285434637655</v>
      </c>
      <c r="H55" s="130">
        <v>280040</v>
      </c>
      <c r="I55" s="124">
        <v>0.21788095906834962</v>
      </c>
      <c r="J55" s="130">
        <v>114859</v>
      </c>
      <c r="K55" s="124">
        <v>8.9364337514753492E-2</v>
      </c>
      <c r="L55" s="129">
        <v>1285289</v>
      </c>
      <c r="Q55" s="21"/>
      <c r="R55" s="21"/>
      <c r="S55" s="21"/>
      <c r="T55" s="21"/>
      <c r="U55" s="21"/>
    </row>
    <row r="56" spans="1:21">
      <c r="A56" s="128" t="s">
        <v>175</v>
      </c>
      <c r="B56" s="127">
        <v>538</v>
      </c>
      <c r="C56" s="82">
        <v>1.2626055202615331E-3</v>
      </c>
      <c r="D56" s="127">
        <v>82110</v>
      </c>
      <c r="E56" s="82">
        <v>0.1926998871164953</v>
      </c>
      <c r="F56" s="127">
        <v>85057</v>
      </c>
      <c r="G56" s="82">
        <v>0.19961605527302084</v>
      </c>
      <c r="H56" s="127">
        <v>183256</v>
      </c>
      <c r="I56" s="82">
        <v>0.43007441862648232</v>
      </c>
      <c r="J56" s="127">
        <v>75142</v>
      </c>
      <c r="K56" s="82">
        <v>0.17634703346373998</v>
      </c>
      <c r="L56" s="16">
        <v>426103</v>
      </c>
      <c r="P56" s="21"/>
      <c r="Q56" s="21"/>
      <c r="R56" s="21"/>
      <c r="S56" s="21"/>
      <c r="T56" s="21"/>
      <c r="U56" s="21"/>
    </row>
    <row r="57" spans="1:21">
      <c r="A57" s="126" t="s">
        <v>215</v>
      </c>
      <c r="B57" s="125">
        <v>1323</v>
      </c>
      <c r="C57" s="124">
        <v>3.4269018269038991E-3</v>
      </c>
      <c r="D57" s="125">
        <v>185375</v>
      </c>
      <c r="E57" s="124">
        <v>0.48016774464271378</v>
      </c>
      <c r="F57" s="125">
        <v>105006</v>
      </c>
      <c r="G57" s="124">
        <v>0.27199187697344734</v>
      </c>
      <c r="H57" s="125">
        <v>80921</v>
      </c>
      <c r="I57" s="124">
        <v>0.20960568611858688</v>
      </c>
      <c r="J57" s="125">
        <v>13438</v>
      </c>
      <c r="K57" s="124">
        <v>3.4807790438348148E-2</v>
      </c>
      <c r="L57" s="123">
        <v>386063</v>
      </c>
      <c r="Q57" s="21"/>
      <c r="R57" s="21"/>
      <c r="S57" s="21"/>
      <c r="T57" s="21"/>
      <c r="U57" s="21"/>
    </row>
    <row r="58" spans="1:21">
      <c r="A58" s="128" t="s">
        <v>176</v>
      </c>
      <c r="B58" s="127">
        <v>81</v>
      </c>
      <c r="C58" s="82">
        <v>1.0059487587089082E-3</v>
      </c>
      <c r="D58" s="127">
        <v>21657</v>
      </c>
      <c r="E58" s="82">
        <v>0.26896089218961511</v>
      </c>
      <c r="F58" s="127">
        <v>17917</v>
      </c>
      <c r="G58" s="82">
        <v>0.22251338160231493</v>
      </c>
      <c r="H58" s="127">
        <v>39353</v>
      </c>
      <c r="I58" s="82">
        <v>0.48872964816631687</v>
      </c>
      <c r="J58" s="127">
        <v>1513</v>
      </c>
      <c r="K58" s="82">
        <v>1.8790129283044174E-2</v>
      </c>
      <c r="L58" s="16">
        <v>80521</v>
      </c>
      <c r="Q58" s="21"/>
      <c r="R58" s="21"/>
      <c r="S58" s="21"/>
      <c r="T58" s="21"/>
      <c r="U58" s="21"/>
    </row>
    <row r="59" spans="1:21" ht="14">
      <c r="A59" s="131" t="s">
        <v>189</v>
      </c>
      <c r="B59" s="130">
        <v>1654</v>
      </c>
      <c r="C59" s="124">
        <v>6.1822069058316076E-3</v>
      </c>
      <c r="D59" s="130">
        <v>72407</v>
      </c>
      <c r="E59" s="124">
        <v>0.27063788115510834</v>
      </c>
      <c r="F59" s="130">
        <v>122652</v>
      </c>
      <c r="G59" s="124">
        <v>0.45844017014151051</v>
      </c>
      <c r="H59" s="130">
        <v>67213</v>
      </c>
      <c r="I59" s="124">
        <v>0.25122410686920182</v>
      </c>
      <c r="J59" s="130">
        <v>3616</v>
      </c>
      <c r="K59" s="124">
        <v>1.3515634928347699E-2</v>
      </c>
      <c r="L59" s="129">
        <v>267542</v>
      </c>
      <c r="P59" s="21"/>
      <c r="Q59" s="21"/>
      <c r="R59" s="21"/>
      <c r="S59" s="21"/>
      <c r="T59" s="21"/>
      <c r="U59" s="21"/>
    </row>
    <row r="60" spans="1:21">
      <c r="A60" s="128" t="s">
        <v>186</v>
      </c>
      <c r="B60" s="127">
        <v>297</v>
      </c>
      <c r="C60" s="82">
        <v>1.36807727563763E-3</v>
      </c>
      <c r="D60" s="127">
        <v>14950</v>
      </c>
      <c r="E60" s="82">
        <v>6.8864495861220773E-2</v>
      </c>
      <c r="F60" s="127">
        <v>113477</v>
      </c>
      <c r="G60" s="82">
        <v>0.52271146467182272</v>
      </c>
      <c r="H60" s="127">
        <v>78480</v>
      </c>
      <c r="I60" s="82">
        <v>0.36150405586545858</v>
      </c>
      <c r="J60" s="127">
        <v>9888</v>
      </c>
      <c r="K60" s="82">
        <v>4.5547300005066953E-2</v>
      </c>
      <c r="L60" s="16">
        <v>217093</v>
      </c>
      <c r="P60" s="21"/>
      <c r="Q60" s="21"/>
      <c r="R60" s="21"/>
      <c r="S60" s="21"/>
      <c r="T60" s="21"/>
      <c r="U60" s="21"/>
    </row>
    <row r="61" spans="1:21">
      <c r="A61" s="126" t="s">
        <v>217</v>
      </c>
      <c r="B61" s="125">
        <v>3642</v>
      </c>
      <c r="C61" s="124">
        <v>1.9522434718843705E-3</v>
      </c>
      <c r="D61" s="125">
        <v>273734</v>
      </c>
      <c r="E61" s="124">
        <v>0.14673130547303578</v>
      </c>
      <c r="F61" s="125">
        <v>974380</v>
      </c>
      <c r="G61" s="124">
        <v>0.52230285396339726</v>
      </c>
      <c r="H61" s="125">
        <v>592184</v>
      </c>
      <c r="I61" s="124">
        <v>0.31743200114068482</v>
      </c>
      <c r="J61" s="125">
        <v>21606</v>
      </c>
      <c r="K61" s="124">
        <v>1.1581595950997723E-2</v>
      </c>
      <c r="L61" s="123">
        <v>1865546</v>
      </c>
      <c r="P61" s="21"/>
      <c r="Q61" s="21"/>
      <c r="R61" s="21"/>
      <c r="S61" s="21"/>
      <c r="T61" s="21"/>
      <c r="U61" s="21"/>
    </row>
    <row r="62" spans="1:21">
      <c r="A62" s="128" t="s">
        <v>188</v>
      </c>
      <c r="B62" s="127">
        <v>1424</v>
      </c>
      <c r="C62" s="82">
        <v>9.069659314552855E-3</v>
      </c>
      <c r="D62" s="127">
        <v>50507</v>
      </c>
      <c r="E62" s="82">
        <v>0.32168629424165801</v>
      </c>
      <c r="F62" s="127">
        <v>38313</v>
      </c>
      <c r="G62" s="82">
        <v>0.24402096721802213</v>
      </c>
      <c r="H62" s="127">
        <v>18314</v>
      </c>
      <c r="I62" s="82">
        <v>0.11664448081932653</v>
      </c>
      <c r="J62" s="127">
        <v>48449</v>
      </c>
      <c r="K62" s="82">
        <v>0.30857859840644047</v>
      </c>
      <c r="L62" s="16">
        <v>157007</v>
      </c>
      <c r="P62" s="21"/>
      <c r="Q62" s="21"/>
      <c r="R62" s="21"/>
      <c r="S62" s="21"/>
      <c r="T62" s="21"/>
      <c r="U62" s="21"/>
    </row>
    <row r="63" spans="1:21" ht="14">
      <c r="A63" s="131" t="s">
        <v>177</v>
      </c>
      <c r="B63" s="130">
        <v>2068</v>
      </c>
      <c r="C63" s="124">
        <v>1.2718796511556392E-2</v>
      </c>
      <c r="D63" s="130">
        <v>53423</v>
      </c>
      <c r="E63" s="124">
        <v>0.32856685978572397</v>
      </c>
      <c r="F63" s="130">
        <v>72345</v>
      </c>
      <c r="G63" s="124">
        <v>0.44494261780877525</v>
      </c>
      <c r="H63" s="130">
        <v>32704</v>
      </c>
      <c r="I63" s="124">
        <v>0.20113903342066744</v>
      </c>
      <c r="J63" s="130">
        <v>2055</v>
      </c>
      <c r="K63" s="124">
        <v>1.2638842761725525E-2</v>
      </c>
      <c r="L63" s="129">
        <v>162594</v>
      </c>
      <c r="P63" s="21"/>
      <c r="Q63" s="21"/>
      <c r="R63" s="21"/>
      <c r="S63" s="21"/>
      <c r="T63" s="21"/>
      <c r="U63" s="21"/>
    </row>
    <row r="64" spans="1:21">
      <c r="A64" s="128" t="s">
        <v>178</v>
      </c>
      <c r="B64" s="127">
        <v>240</v>
      </c>
      <c r="C64" s="82">
        <v>1.2865459457720883E-3</v>
      </c>
      <c r="D64" s="127">
        <v>31063</v>
      </c>
      <c r="E64" s="82">
        <v>0.16651656963965991</v>
      </c>
      <c r="F64" s="127">
        <v>122482</v>
      </c>
      <c r="G64" s="82">
        <v>0.65657800220857054</v>
      </c>
      <c r="H64" s="127">
        <v>24354</v>
      </c>
      <c r="I64" s="82">
        <v>0.13055224984722266</v>
      </c>
      <c r="J64" s="127">
        <v>8407</v>
      </c>
      <c r="K64" s="82">
        <v>4.5066632358774776E-2</v>
      </c>
      <c r="L64" s="16">
        <v>186546</v>
      </c>
      <c r="Q64" s="21"/>
      <c r="R64" s="21"/>
      <c r="S64" s="21"/>
      <c r="T64" s="21"/>
      <c r="U64" s="21"/>
    </row>
    <row r="65" spans="1:21">
      <c r="A65" s="126" t="s">
        <v>214</v>
      </c>
      <c r="B65" s="125">
        <v>1992</v>
      </c>
      <c r="C65" s="124">
        <v>6.1217904393122205E-3</v>
      </c>
      <c r="D65" s="125">
        <v>85971</v>
      </c>
      <c r="E65" s="124">
        <v>0.26420504310146131</v>
      </c>
      <c r="F65" s="125">
        <v>80799</v>
      </c>
      <c r="G65" s="124">
        <v>0.24831051491264464</v>
      </c>
      <c r="H65" s="125">
        <v>137229</v>
      </c>
      <c r="I65" s="124">
        <v>0.42173051214677548</v>
      </c>
      <c r="J65" s="125">
        <v>19403</v>
      </c>
      <c r="K65" s="124">
        <v>5.962906621183485E-2</v>
      </c>
      <c r="L65" s="123">
        <v>325395</v>
      </c>
      <c r="P65" s="21"/>
      <c r="Q65" s="21"/>
      <c r="R65" s="21"/>
      <c r="S65" s="21"/>
      <c r="T65" s="21"/>
      <c r="U65" s="21"/>
    </row>
    <row r="66" spans="1:21">
      <c r="A66" s="128" t="s">
        <v>171</v>
      </c>
      <c r="B66" s="127">
        <v>934</v>
      </c>
      <c r="C66" s="82">
        <v>7.531104105016167E-3</v>
      </c>
      <c r="D66" s="127">
        <v>16131</v>
      </c>
      <c r="E66" s="82">
        <v>0.13006877978374282</v>
      </c>
      <c r="F66" s="127">
        <v>74573</v>
      </c>
      <c r="G66" s="82">
        <v>0.60130302614921904</v>
      </c>
      <c r="H66" s="127">
        <v>22738</v>
      </c>
      <c r="I66" s="82">
        <v>0.18334287488207451</v>
      </c>
      <c r="J66" s="127">
        <v>9643</v>
      </c>
      <c r="K66" s="82">
        <v>7.7754215079947425E-2</v>
      </c>
      <c r="L66" s="16">
        <v>124019</v>
      </c>
      <c r="P66" s="21"/>
      <c r="Q66" s="21"/>
      <c r="R66" s="22"/>
      <c r="S66" s="21"/>
      <c r="T66" s="21"/>
      <c r="U66" s="21"/>
    </row>
    <row r="67" spans="1:21" ht="14">
      <c r="A67" s="131" t="s">
        <v>172</v>
      </c>
      <c r="B67" s="130">
        <v>50</v>
      </c>
      <c r="C67" s="124">
        <v>1.1198709908618527E-3</v>
      </c>
      <c r="D67" s="130">
        <v>351</v>
      </c>
      <c r="E67" s="124">
        <v>7.8614943558502053E-3</v>
      </c>
      <c r="F67" s="130">
        <v>4577</v>
      </c>
      <c r="G67" s="124">
        <v>0.10251299050349399</v>
      </c>
      <c r="H67" s="130">
        <v>24105</v>
      </c>
      <c r="I67" s="124">
        <v>0.53988980469449921</v>
      </c>
      <c r="J67" s="130">
        <v>15564</v>
      </c>
      <c r="K67" s="124">
        <v>0.34859344203547749</v>
      </c>
      <c r="L67" s="129">
        <v>44648</v>
      </c>
      <c r="Q67" s="21"/>
      <c r="R67" s="21"/>
      <c r="S67" s="21"/>
      <c r="U67" s="21"/>
    </row>
    <row r="68" spans="1:21">
      <c r="A68" s="128" t="s">
        <v>179</v>
      </c>
      <c r="B68" s="127">
        <v>393</v>
      </c>
      <c r="C68" s="82">
        <v>3.6652242035365218E-3</v>
      </c>
      <c r="D68" s="127">
        <v>19196</v>
      </c>
      <c r="E68" s="82">
        <v>0.17902708348877117</v>
      </c>
      <c r="F68" s="127">
        <v>62703</v>
      </c>
      <c r="G68" s="82">
        <v>0.5847851227337163</v>
      </c>
      <c r="H68" s="127">
        <v>23378</v>
      </c>
      <c r="I68" s="82">
        <v>0.218029545624114</v>
      </c>
      <c r="J68" s="127">
        <v>1554</v>
      </c>
      <c r="K68" s="82">
        <v>1.4493023949861971E-2</v>
      </c>
      <c r="L68" s="16">
        <v>107224</v>
      </c>
      <c r="P68" s="21"/>
      <c r="Q68" s="21"/>
      <c r="R68" s="21"/>
      <c r="S68" s="21"/>
      <c r="T68" s="21"/>
      <c r="U68" s="21"/>
    </row>
    <row r="69" spans="1:21">
      <c r="A69" s="126" t="s">
        <v>187</v>
      </c>
      <c r="B69" s="125">
        <v>616</v>
      </c>
      <c r="C69" s="124">
        <v>2.9359477248788205E-3</v>
      </c>
      <c r="D69" s="125">
        <v>52943</v>
      </c>
      <c r="E69" s="124">
        <v>0.2523342214257458</v>
      </c>
      <c r="F69" s="125">
        <v>116560</v>
      </c>
      <c r="G69" s="124">
        <v>0.5555423162530444</v>
      </c>
      <c r="H69" s="125">
        <v>37720</v>
      </c>
      <c r="I69" s="124">
        <v>0.17977913665978754</v>
      </c>
      <c r="J69" s="125">
        <v>1974</v>
      </c>
      <c r="K69" s="124">
        <v>9.4083779365434928E-3</v>
      </c>
      <c r="L69" s="123">
        <v>209813</v>
      </c>
      <c r="P69" s="21"/>
      <c r="Q69" s="21"/>
      <c r="R69" s="21"/>
      <c r="S69" s="21"/>
      <c r="T69" s="21"/>
    </row>
    <row r="70" spans="1:21">
      <c r="A70" s="128" t="s">
        <v>180</v>
      </c>
      <c r="B70" s="127">
        <v>315</v>
      </c>
      <c r="C70" s="82">
        <v>2.5970813752164233E-3</v>
      </c>
      <c r="D70" s="127">
        <v>4605</v>
      </c>
      <c r="E70" s="82">
        <v>3.796685629483057E-2</v>
      </c>
      <c r="F70" s="127">
        <v>46853</v>
      </c>
      <c r="G70" s="82">
        <v>0.38628905927941298</v>
      </c>
      <c r="H70" s="127">
        <v>43455</v>
      </c>
      <c r="I70" s="82">
        <v>0.35827355923818949</v>
      </c>
      <c r="J70" s="127">
        <v>26062</v>
      </c>
      <c r="K70" s="82">
        <v>0.21487344381235057</v>
      </c>
      <c r="L70" s="16">
        <v>121290</v>
      </c>
      <c r="P70" s="21"/>
      <c r="Q70" s="22"/>
      <c r="R70" s="21"/>
      <c r="S70" s="21"/>
      <c r="T70" s="21"/>
      <c r="U70" s="21"/>
    </row>
    <row r="71" spans="1:21" ht="14">
      <c r="A71" s="131" t="s">
        <v>181</v>
      </c>
      <c r="B71" s="130">
        <v>336</v>
      </c>
      <c r="C71" s="124">
        <v>3.4282565886806313E-3</v>
      </c>
      <c r="D71" s="130">
        <v>49319</v>
      </c>
      <c r="E71" s="124">
        <v>0.50320888897958349</v>
      </c>
      <c r="F71" s="130">
        <v>19331</v>
      </c>
      <c r="G71" s="124">
        <v>0.19723698843983717</v>
      </c>
      <c r="H71" s="130">
        <v>25762</v>
      </c>
      <c r="I71" s="124">
        <v>0.26285341142140006</v>
      </c>
      <c r="J71" s="130">
        <v>3261</v>
      </c>
      <c r="K71" s="124">
        <v>3.3272454570498627E-2</v>
      </c>
      <c r="L71" s="129">
        <v>98009</v>
      </c>
      <c r="P71" s="21"/>
      <c r="Q71" s="21"/>
      <c r="R71" s="21"/>
      <c r="S71" s="21"/>
      <c r="T71" s="21"/>
      <c r="U71" s="21"/>
    </row>
    <row r="72" spans="1:21">
      <c r="A72" s="128" t="s">
        <v>182</v>
      </c>
      <c r="B72" s="127">
        <v>934</v>
      </c>
      <c r="C72" s="82">
        <v>5.0726959695420997E-3</v>
      </c>
      <c r="D72" s="127">
        <v>36583</v>
      </c>
      <c r="E72" s="82">
        <v>0.19868783367640111</v>
      </c>
      <c r="F72" s="127">
        <v>68757</v>
      </c>
      <c r="G72" s="82">
        <v>0.37342971817752263</v>
      </c>
      <c r="H72" s="127">
        <v>49624</v>
      </c>
      <c r="I72" s="82">
        <v>0.26951548692993271</v>
      </c>
      <c r="J72" s="127">
        <v>28224</v>
      </c>
      <c r="K72" s="82">
        <v>0.15328883409459981</v>
      </c>
      <c r="L72" s="16">
        <v>184123</v>
      </c>
    </row>
    <row r="73" spans="1:21">
      <c r="A73" s="126" t="s">
        <v>183</v>
      </c>
      <c r="B73" s="125">
        <v>1104</v>
      </c>
      <c r="C73" s="124">
        <v>4.4005452849592234E-3</v>
      </c>
      <c r="D73" s="125">
        <v>20844</v>
      </c>
      <c r="E73" s="124">
        <v>8.3084208260588807E-2</v>
      </c>
      <c r="F73" s="125">
        <v>82084</v>
      </c>
      <c r="G73" s="124">
        <v>0.32718691953858048</v>
      </c>
      <c r="H73" s="125">
        <v>105618</v>
      </c>
      <c r="I73" s="124">
        <v>0.42099347093009354</v>
      </c>
      <c r="J73" s="125">
        <v>41229</v>
      </c>
      <c r="K73" s="124">
        <v>0.16433884198694185</v>
      </c>
      <c r="L73" s="123">
        <v>250878</v>
      </c>
      <c r="P73" s="21"/>
      <c r="S73" s="22"/>
      <c r="U73" s="22"/>
    </row>
    <row r="74" spans="1:21" s="148" customFormat="1">
      <c r="A74" s="154" t="s">
        <v>212</v>
      </c>
      <c r="B74" s="155">
        <v>153072</v>
      </c>
      <c r="C74" s="152">
        <v>1.2507514256557821E-2</v>
      </c>
      <c r="D74" s="155">
        <v>2703663</v>
      </c>
      <c r="E74" s="152">
        <v>0.22091632380466633</v>
      </c>
      <c r="F74" s="155">
        <v>3994743</v>
      </c>
      <c r="G74" s="152">
        <v>0.32641048019092034</v>
      </c>
      <c r="H74" s="155">
        <v>3932969</v>
      </c>
      <c r="I74" s="152">
        <v>0.3213629261922491</v>
      </c>
      <c r="J74" s="155">
        <v>1453957</v>
      </c>
      <c r="K74" s="152">
        <v>0.11880283726561382</v>
      </c>
      <c r="L74" s="151">
        <v>12238403</v>
      </c>
      <c r="M74" s="4"/>
      <c r="N74" s="4"/>
    </row>
    <row r="75" spans="1:21">
      <c r="A75" s="4" t="s">
        <v>405</v>
      </c>
    </row>
    <row r="76" spans="1:21">
      <c r="A76" s="4" t="s">
        <v>406</v>
      </c>
    </row>
    <row r="78" spans="1:21">
      <c r="B78" s="4"/>
      <c r="C78" s="4"/>
      <c r="D78" s="4"/>
      <c r="E78" s="4"/>
    </row>
    <row r="79" spans="1:21">
      <c r="B79" s="4"/>
      <c r="C79" s="4"/>
      <c r="D79" s="4"/>
      <c r="E79" s="4"/>
    </row>
    <row r="80" spans="1:21">
      <c r="B80" s="4"/>
      <c r="C80" s="4"/>
      <c r="D80" s="4"/>
      <c r="E80" s="4"/>
    </row>
    <row r="81" spans="2:8">
      <c r="B81" s="4"/>
      <c r="C81" s="4"/>
      <c r="D81" s="4"/>
      <c r="E81" s="4"/>
    </row>
    <row r="82" spans="2:8">
      <c r="B82" s="4"/>
      <c r="C82" s="4"/>
      <c r="D82" s="4"/>
      <c r="E82" s="4"/>
    </row>
    <row r="88" spans="2:8">
      <c r="C88" s="26"/>
      <c r="D88" s="27"/>
      <c r="G88" s="21"/>
      <c r="H88" s="22"/>
    </row>
    <row r="89" spans="2:8">
      <c r="C89" s="26"/>
      <c r="E89" s="26"/>
      <c r="F89" s="21"/>
      <c r="G89" s="21"/>
    </row>
    <row r="91" spans="2:8">
      <c r="C91" s="26"/>
      <c r="G91" s="21"/>
      <c r="H91" s="22"/>
    </row>
  </sheetData>
  <mergeCells count="44">
    <mergeCell ref="A43:A44"/>
    <mergeCell ref="B43:C43"/>
    <mergeCell ref="D43:E43"/>
    <mergeCell ref="F43:G43"/>
    <mergeCell ref="J35:K35"/>
    <mergeCell ref="A35:A36"/>
    <mergeCell ref="B35:C35"/>
    <mergeCell ref="D35:E35"/>
    <mergeCell ref="F35:G35"/>
    <mergeCell ref="A26:A27"/>
    <mergeCell ref="J26:K26"/>
    <mergeCell ref="J19:K19"/>
    <mergeCell ref="A19:A20"/>
    <mergeCell ref="B19:C19"/>
    <mergeCell ref="H19:I19"/>
    <mergeCell ref="D19:E19"/>
    <mergeCell ref="F19:G19"/>
    <mergeCell ref="B26:C26"/>
    <mergeCell ref="D26:E26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49:A50"/>
    <mergeCell ref="B49:C49"/>
    <mergeCell ref="D49:E49"/>
    <mergeCell ref="F49:G49"/>
    <mergeCell ref="H49:I49"/>
    <mergeCell ref="L43:L44"/>
    <mergeCell ref="L35:L36"/>
    <mergeCell ref="J49:K49"/>
    <mergeCell ref="L49:L50"/>
    <mergeCell ref="F26:G26"/>
    <mergeCell ref="H26:I26"/>
    <mergeCell ref="H35:I35"/>
    <mergeCell ref="J43:K43"/>
    <mergeCell ref="H43:I43"/>
    <mergeCell ref="L26:L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Hoja60"/>
  <dimension ref="A6:H76"/>
  <sheetViews>
    <sheetView showGridLines="0" topLeftCell="A29" zoomScale="70" zoomScaleNormal="70" workbookViewId="0">
      <selection activeCell="A77" sqref="A77"/>
    </sheetView>
  </sheetViews>
  <sheetFormatPr baseColWidth="10" defaultColWidth="11.5" defaultRowHeight="13"/>
  <cols>
    <col min="1" max="1" width="24" style="265" customWidth="1"/>
    <col min="2" max="2" width="19.5" style="265" customWidth="1"/>
    <col min="3" max="3" width="9.83203125" style="265" customWidth="1"/>
    <col min="4" max="4" width="14.1640625" style="265" customWidth="1"/>
    <col min="5" max="5" width="12.1640625" style="265" customWidth="1"/>
    <col min="6" max="6" width="12.83203125" style="265" customWidth="1"/>
    <col min="7" max="7" width="14.5" style="265" customWidth="1"/>
    <col min="8" max="16384" width="11.5" style="265"/>
  </cols>
  <sheetData>
    <row r="6" spans="1:8" s="263" customFormat="1" ht="16">
      <c r="A6" s="590" t="s">
        <v>1</v>
      </c>
      <c r="B6" s="590"/>
      <c r="C6" s="590"/>
      <c r="D6" s="590"/>
      <c r="E6" s="590"/>
      <c r="F6" s="590"/>
      <c r="G6" s="590"/>
      <c r="H6" s="590"/>
    </row>
    <row r="7" spans="1:8" ht="15" customHeight="1">
      <c r="A7" s="324" t="s">
        <v>322</v>
      </c>
      <c r="B7" s="324"/>
      <c r="C7" s="324"/>
      <c r="D7" s="324"/>
      <c r="E7" s="324"/>
      <c r="F7" s="324"/>
      <c r="G7" s="324"/>
      <c r="H7" s="324"/>
    </row>
    <row r="8" spans="1:8" ht="15" customHeight="1">
      <c r="A8" s="324" t="s">
        <v>289</v>
      </c>
      <c r="B8" s="324"/>
      <c r="C8" s="324"/>
      <c r="D8" s="324"/>
      <c r="E8" s="324"/>
      <c r="F8" s="324"/>
      <c r="G8" s="324"/>
      <c r="H8" s="324"/>
    </row>
    <row r="9" spans="1:8" ht="15" customHeight="1">
      <c r="A9" s="324" t="s">
        <v>3</v>
      </c>
      <c r="B9" s="324"/>
      <c r="C9" s="324"/>
      <c r="D9" s="324"/>
      <c r="E9" s="324"/>
      <c r="F9" s="324"/>
      <c r="G9" s="324"/>
      <c r="H9" s="324"/>
    </row>
    <row r="10" spans="1:8" ht="15" customHeight="1">
      <c r="A10" s="327" t="s">
        <v>404</v>
      </c>
      <c r="B10" s="327"/>
      <c r="C10" s="327"/>
      <c r="D10" s="327"/>
      <c r="E10" s="327"/>
      <c r="F10" s="327"/>
      <c r="G10" s="327"/>
      <c r="H10" s="324"/>
    </row>
    <row r="11" spans="1:8" ht="14">
      <c r="A11" s="591" t="s">
        <v>13</v>
      </c>
      <c r="B11" s="594"/>
      <c r="C11" s="594"/>
      <c r="D11" s="594"/>
      <c r="E11" s="594"/>
      <c r="F11" s="594"/>
      <c r="G11" s="594"/>
      <c r="H11" s="594"/>
    </row>
    <row r="12" spans="1:8" ht="33.75" customHeight="1">
      <c r="A12" s="592"/>
      <c r="B12" s="587" t="s">
        <v>270</v>
      </c>
      <c r="C12" s="588"/>
      <c r="D12" s="587" t="s">
        <v>271</v>
      </c>
      <c r="E12" s="588"/>
      <c r="F12" s="617" t="s">
        <v>47</v>
      </c>
      <c r="G12" s="616"/>
      <c r="H12" s="624" t="s">
        <v>11</v>
      </c>
    </row>
    <row r="13" spans="1:8" ht="17.25" customHeight="1">
      <c r="A13" s="593"/>
      <c r="B13" s="430" t="s">
        <v>301</v>
      </c>
      <c r="C13" s="431" t="s">
        <v>12</v>
      </c>
      <c r="D13" s="430" t="s">
        <v>301</v>
      </c>
      <c r="E13" s="431" t="s">
        <v>12</v>
      </c>
      <c r="F13" s="430" t="s">
        <v>301</v>
      </c>
      <c r="G13" s="431" t="s">
        <v>12</v>
      </c>
      <c r="H13" s="625"/>
    </row>
    <row r="14" spans="1:8" ht="28">
      <c r="A14" s="269" t="s">
        <v>3</v>
      </c>
      <c r="B14" s="142">
        <v>166328</v>
      </c>
      <c r="C14" s="141">
        <v>0.45947215177984407</v>
      </c>
      <c r="D14" s="142">
        <v>43216</v>
      </c>
      <c r="E14" s="141">
        <v>0.11938187503798363</v>
      </c>
      <c r="F14" s="142">
        <v>152453</v>
      </c>
      <c r="G14" s="141">
        <v>0.42114321073597094</v>
      </c>
      <c r="H14" s="140">
        <v>361998</v>
      </c>
    </row>
    <row r="15" spans="1:8">
      <c r="A15" s="272" t="s">
        <v>4</v>
      </c>
      <c r="B15" s="15">
        <v>45509</v>
      </c>
      <c r="C15" s="82">
        <v>0.5431316386203604</v>
      </c>
      <c r="D15" s="15">
        <v>12750</v>
      </c>
      <c r="E15" s="82">
        <v>0.15216612960973863</v>
      </c>
      <c r="F15" s="15">
        <v>25532</v>
      </c>
      <c r="G15" s="82">
        <v>0.30471416636830173</v>
      </c>
      <c r="H15" s="16">
        <v>83790</v>
      </c>
    </row>
    <row r="16" spans="1:8">
      <c r="A16" s="275" t="s">
        <v>5</v>
      </c>
      <c r="B16" s="138">
        <v>120819</v>
      </c>
      <c r="C16" s="137">
        <v>0.4342773546316232</v>
      </c>
      <c r="D16" s="138">
        <v>30466</v>
      </c>
      <c r="E16" s="137">
        <v>0.10950838763941957</v>
      </c>
      <c r="F16" s="138">
        <v>126922</v>
      </c>
      <c r="G16" s="137">
        <v>0.45621425772895724</v>
      </c>
      <c r="H16" s="136">
        <v>278207</v>
      </c>
    </row>
    <row r="17" spans="1:8">
      <c r="A17" s="265" t="s">
        <v>30</v>
      </c>
      <c r="B17" s="9"/>
      <c r="C17" s="9"/>
      <c r="D17" s="9"/>
      <c r="E17" s="9"/>
      <c r="F17" s="9"/>
      <c r="G17" s="9"/>
      <c r="H17" s="4"/>
    </row>
    <row r="18" spans="1:8">
      <c r="B18" s="9"/>
      <c r="C18" s="9"/>
      <c r="D18" s="9"/>
      <c r="E18" s="9"/>
      <c r="F18" s="9"/>
      <c r="G18" s="9"/>
      <c r="H18" s="4"/>
    </row>
    <row r="19" spans="1:8" ht="27" customHeight="1">
      <c r="A19" s="599" t="s">
        <v>14</v>
      </c>
      <c r="B19" s="587" t="s">
        <v>270</v>
      </c>
      <c r="C19" s="588"/>
      <c r="D19" s="587" t="s">
        <v>271</v>
      </c>
      <c r="E19" s="588"/>
      <c r="F19" s="617" t="s">
        <v>47</v>
      </c>
      <c r="G19" s="616"/>
      <c r="H19" s="518" t="s">
        <v>11</v>
      </c>
    </row>
    <row r="20" spans="1:8">
      <c r="A20" s="599"/>
      <c r="B20" s="430" t="s">
        <v>301</v>
      </c>
      <c r="C20" s="431" t="s">
        <v>12</v>
      </c>
      <c r="D20" s="430" t="s">
        <v>301</v>
      </c>
      <c r="E20" s="431" t="s">
        <v>12</v>
      </c>
      <c r="F20" s="430" t="s">
        <v>301</v>
      </c>
      <c r="G20" s="431" t="s">
        <v>12</v>
      </c>
      <c r="H20" s="518"/>
    </row>
    <row r="21" spans="1:8" ht="14">
      <c r="A21" s="279" t="s">
        <v>15</v>
      </c>
      <c r="B21" s="134">
        <v>3343</v>
      </c>
      <c r="C21" s="141">
        <v>0.57987857762359063</v>
      </c>
      <c r="D21" s="134">
        <v>1466</v>
      </c>
      <c r="E21" s="141">
        <v>0.25429314830875976</v>
      </c>
      <c r="F21" s="134">
        <v>955</v>
      </c>
      <c r="G21" s="141">
        <v>0.16565481352992195</v>
      </c>
      <c r="H21" s="110">
        <v>5765</v>
      </c>
    </row>
    <row r="22" spans="1:8">
      <c r="A22" s="272" t="s">
        <v>16</v>
      </c>
      <c r="B22" s="15">
        <v>120530</v>
      </c>
      <c r="C22" s="82">
        <v>0.45973986344738149</v>
      </c>
      <c r="D22" s="15">
        <v>30029</v>
      </c>
      <c r="E22" s="82">
        <v>0.11454018385017355</v>
      </c>
      <c r="F22" s="15">
        <v>111611</v>
      </c>
      <c r="G22" s="82">
        <v>0.425719952702445</v>
      </c>
      <c r="H22" s="16">
        <v>262170</v>
      </c>
    </row>
    <row r="23" spans="1:8">
      <c r="A23" s="275" t="s">
        <v>17</v>
      </c>
      <c r="B23" s="138">
        <v>42455</v>
      </c>
      <c r="C23" s="137">
        <v>0.45134643802557861</v>
      </c>
      <c r="D23" s="138">
        <v>11721</v>
      </c>
      <c r="E23" s="137">
        <v>0.12460797550577804</v>
      </c>
      <c r="F23" s="138">
        <v>39887</v>
      </c>
      <c r="G23" s="137">
        <v>0.42404558646864338</v>
      </c>
      <c r="H23" s="136">
        <v>94063</v>
      </c>
    </row>
    <row r="24" spans="1:8">
      <c r="A24" s="265" t="s">
        <v>30</v>
      </c>
      <c r="B24" s="5"/>
      <c r="C24" s="5"/>
      <c r="D24" s="5"/>
      <c r="E24" s="5"/>
      <c r="F24" s="5"/>
      <c r="G24" s="5"/>
      <c r="H24" s="4"/>
    </row>
    <row r="25" spans="1:8">
      <c r="B25" s="5"/>
      <c r="C25" s="5"/>
      <c r="D25" s="5"/>
      <c r="E25" s="5"/>
      <c r="F25" s="5"/>
      <c r="G25" s="5"/>
      <c r="H25" s="4"/>
    </row>
    <row r="26" spans="1:8" ht="36" customHeight="1">
      <c r="A26" s="599" t="s">
        <v>18</v>
      </c>
      <c r="B26" s="587" t="s">
        <v>270</v>
      </c>
      <c r="C26" s="588"/>
      <c r="D26" s="587" t="s">
        <v>271</v>
      </c>
      <c r="E26" s="588"/>
      <c r="F26" s="617" t="s">
        <v>47</v>
      </c>
      <c r="G26" s="616"/>
      <c r="H26" s="518" t="s">
        <v>11</v>
      </c>
    </row>
    <row r="27" spans="1:8">
      <c r="A27" s="599"/>
      <c r="B27" s="430" t="s">
        <v>301</v>
      </c>
      <c r="C27" s="431" t="s">
        <v>12</v>
      </c>
      <c r="D27" s="430" t="s">
        <v>301</v>
      </c>
      <c r="E27" s="431" t="s">
        <v>12</v>
      </c>
      <c r="F27" s="430" t="s">
        <v>301</v>
      </c>
      <c r="G27" s="431" t="s">
        <v>12</v>
      </c>
      <c r="H27" s="518"/>
    </row>
    <row r="28" spans="1:8" ht="14">
      <c r="A28" s="279" t="s">
        <v>19</v>
      </c>
      <c r="B28" s="134">
        <v>4880</v>
      </c>
      <c r="C28" s="111">
        <v>0.13182775946836675</v>
      </c>
      <c r="D28" s="134">
        <v>3592</v>
      </c>
      <c r="E28" s="111">
        <v>9.7033875411961748E-2</v>
      </c>
      <c r="F28" s="134">
        <v>28546</v>
      </c>
      <c r="G28" s="111">
        <v>0.77113836511967149</v>
      </c>
      <c r="H28" s="147">
        <v>37018</v>
      </c>
    </row>
    <row r="29" spans="1:8">
      <c r="A29" s="272" t="s">
        <v>20</v>
      </c>
      <c r="B29" s="15">
        <v>43845</v>
      </c>
      <c r="C29" s="82">
        <v>0.51716206652512386</v>
      </c>
      <c r="D29" s="15">
        <v>10670</v>
      </c>
      <c r="E29" s="82">
        <v>0.1258551545175749</v>
      </c>
      <c r="F29" s="15">
        <v>30265</v>
      </c>
      <c r="G29" s="82">
        <v>0.35698277895730124</v>
      </c>
      <c r="H29" s="23">
        <v>84780</v>
      </c>
    </row>
    <row r="30" spans="1:8">
      <c r="A30" s="281" t="s">
        <v>21</v>
      </c>
      <c r="B30" s="125">
        <v>63717</v>
      </c>
      <c r="C30" s="132">
        <v>0.43588340322481339</v>
      </c>
      <c r="D30" s="125">
        <v>19559</v>
      </c>
      <c r="E30" s="132">
        <v>0.13380170886379028</v>
      </c>
      <c r="F30" s="125">
        <v>62903</v>
      </c>
      <c r="G30" s="132">
        <v>0.43031488791139633</v>
      </c>
      <c r="H30" s="147">
        <v>146179</v>
      </c>
    </row>
    <row r="31" spans="1:8">
      <c r="A31" s="272" t="s">
        <v>22</v>
      </c>
      <c r="B31" s="15">
        <v>20930</v>
      </c>
      <c r="C31" s="82">
        <v>0.4601314661331809</v>
      </c>
      <c r="D31" s="15">
        <v>6960</v>
      </c>
      <c r="E31" s="82">
        <v>0.15301075032426847</v>
      </c>
      <c r="F31" s="15">
        <v>17597</v>
      </c>
      <c r="G31" s="82">
        <v>0.38685778354255063</v>
      </c>
      <c r="H31" s="23">
        <v>45487</v>
      </c>
    </row>
    <row r="32" spans="1:8">
      <c r="A32" s="275" t="s">
        <v>23</v>
      </c>
      <c r="B32" s="138">
        <v>32957</v>
      </c>
      <c r="C32" s="137">
        <v>0.67904973832777027</v>
      </c>
      <c r="D32" s="138">
        <v>2435</v>
      </c>
      <c r="E32" s="137">
        <v>5.0171014134421231E-2</v>
      </c>
      <c r="F32" s="138">
        <v>13142</v>
      </c>
      <c r="G32" s="137">
        <v>0.27077924753780852</v>
      </c>
      <c r="H32" s="136">
        <v>48534</v>
      </c>
    </row>
    <row r="33" spans="1:8">
      <c r="A33" s="265" t="s">
        <v>30</v>
      </c>
      <c r="B33" s="5"/>
      <c r="C33" s="5"/>
      <c r="D33" s="5"/>
      <c r="E33" s="5"/>
      <c r="F33" s="5"/>
      <c r="G33" s="5"/>
      <c r="H33" s="4"/>
    </row>
    <row r="34" spans="1:8">
      <c r="B34" s="5"/>
      <c r="C34" s="5"/>
      <c r="D34" s="5"/>
      <c r="E34" s="5"/>
      <c r="F34" s="5"/>
      <c r="G34" s="5"/>
      <c r="H34" s="4"/>
    </row>
    <row r="35" spans="1:8" ht="24" customHeight="1">
      <c r="A35" s="626" t="s">
        <v>24</v>
      </c>
      <c r="B35" s="587" t="s">
        <v>270</v>
      </c>
      <c r="C35" s="588"/>
      <c r="D35" s="587" t="s">
        <v>271</v>
      </c>
      <c r="E35" s="588"/>
      <c r="F35" s="617" t="s">
        <v>47</v>
      </c>
      <c r="G35" s="616"/>
      <c r="H35" s="518" t="s">
        <v>11</v>
      </c>
    </row>
    <row r="36" spans="1:8">
      <c r="A36" s="626"/>
      <c r="B36" s="430" t="s">
        <v>301</v>
      </c>
      <c r="C36" s="431" t="s">
        <v>12</v>
      </c>
      <c r="D36" s="430" t="s">
        <v>301</v>
      </c>
      <c r="E36" s="431" t="s">
        <v>12</v>
      </c>
      <c r="F36" s="430" t="s">
        <v>301</v>
      </c>
      <c r="G36" s="431" t="s">
        <v>12</v>
      </c>
      <c r="H36" s="518"/>
    </row>
    <row r="37" spans="1:8" ht="14">
      <c r="A37" s="232" t="s">
        <v>25</v>
      </c>
      <c r="B37" s="134">
        <v>13167</v>
      </c>
      <c r="C37" s="111">
        <v>0.58243022072809303</v>
      </c>
      <c r="D37" s="134">
        <v>329</v>
      </c>
      <c r="E37" s="111">
        <v>1.4553014553014554E-2</v>
      </c>
      <c r="F37" s="134">
        <v>9112</v>
      </c>
      <c r="G37" s="111">
        <v>0.40306099880567964</v>
      </c>
      <c r="H37" s="147">
        <v>22607</v>
      </c>
    </row>
    <row r="38" spans="1:8">
      <c r="A38" s="223" t="s">
        <v>26</v>
      </c>
      <c r="B38" s="15">
        <v>45366</v>
      </c>
      <c r="C38" s="82">
        <v>0.4830332520576241</v>
      </c>
      <c r="D38" s="15">
        <v>8630</v>
      </c>
      <c r="E38" s="82">
        <v>9.1887690456670112E-2</v>
      </c>
      <c r="F38" s="15">
        <v>39923</v>
      </c>
      <c r="G38" s="82">
        <v>0.42507905748570579</v>
      </c>
      <c r="H38" s="23">
        <v>93919</v>
      </c>
    </row>
    <row r="39" spans="1:8">
      <c r="A39" s="238" t="s">
        <v>27</v>
      </c>
      <c r="B39" s="125">
        <v>36007</v>
      </c>
      <c r="C39" s="132">
        <v>0.54211080999698891</v>
      </c>
      <c r="D39" s="125">
        <v>9543</v>
      </c>
      <c r="E39" s="132">
        <v>0.143676603432701</v>
      </c>
      <c r="F39" s="125">
        <v>20870</v>
      </c>
      <c r="G39" s="132">
        <v>0.31421258657031015</v>
      </c>
      <c r="H39" s="147">
        <v>66420</v>
      </c>
    </row>
    <row r="40" spans="1:8">
      <c r="A40" s="241" t="s">
        <v>28</v>
      </c>
      <c r="B40" s="19">
        <v>71789</v>
      </c>
      <c r="C40" s="83">
        <v>0.40094163115536913</v>
      </c>
      <c r="D40" s="19">
        <v>24714</v>
      </c>
      <c r="E40" s="83">
        <v>0.1380277127745726</v>
      </c>
      <c r="F40" s="19">
        <v>82548</v>
      </c>
      <c r="G40" s="83">
        <v>0.46103065607005828</v>
      </c>
      <c r="H40" s="17">
        <v>179051</v>
      </c>
    </row>
    <row r="41" spans="1:8">
      <c r="A41" s="265" t="s">
        <v>30</v>
      </c>
      <c r="B41" s="5"/>
      <c r="C41" s="5"/>
      <c r="D41" s="5"/>
      <c r="E41" s="4"/>
      <c r="F41" s="4"/>
      <c r="G41" s="4"/>
      <c r="H41" s="4"/>
    </row>
    <row r="42" spans="1:8">
      <c r="B42" s="5"/>
      <c r="C42" s="5"/>
      <c r="D42" s="5"/>
      <c r="E42" s="4"/>
      <c r="F42" s="4"/>
      <c r="G42" s="4"/>
      <c r="H42" s="4"/>
    </row>
    <row r="43" spans="1:8">
      <c r="A43" s="603" t="s">
        <v>219</v>
      </c>
      <c r="B43" s="587" t="s">
        <v>270</v>
      </c>
      <c r="C43" s="588"/>
      <c r="D43" s="587" t="s">
        <v>271</v>
      </c>
      <c r="E43" s="588"/>
      <c r="F43" s="617" t="s">
        <v>47</v>
      </c>
      <c r="G43" s="616"/>
      <c r="H43" s="518" t="s">
        <v>11</v>
      </c>
    </row>
    <row r="44" spans="1:8">
      <c r="A44" s="623"/>
      <c r="B44" s="430" t="s">
        <v>301</v>
      </c>
      <c r="C44" s="431" t="s">
        <v>12</v>
      </c>
      <c r="D44" s="430" t="s">
        <v>301</v>
      </c>
      <c r="E44" s="431" t="s">
        <v>12</v>
      </c>
      <c r="F44" s="430" t="s">
        <v>301</v>
      </c>
      <c r="G44" s="431" t="s">
        <v>12</v>
      </c>
      <c r="H44" s="518"/>
    </row>
    <row r="45" spans="1:8">
      <c r="A45" s="344" t="s">
        <v>194</v>
      </c>
      <c r="B45" s="112">
        <v>78553</v>
      </c>
      <c r="C45" s="111">
        <v>0.46716305181713835</v>
      </c>
      <c r="D45" s="112">
        <v>18670</v>
      </c>
      <c r="E45" s="111">
        <v>0.11103247714824352</v>
      </c>
      <c r="F45" s="112">
        <v>70926</v>
      </c>
      <c r="G45" s="111">
        <v>0.4218044710346181</v>
      </c>
      <c r="H45" s="110">
        <v>168149</v>
      </c>
    </row>
    <row r="46" spans="1:8">
      <c r="A46" s="283" t="s">
        <v>195</v>
      </c>
      <c r="B46" s="19">
        <v>87775</v>
      </c>
      <c r="C46" s="83">
        <v>0.45280089141548319</v>
      </c>
      <c r="D46" s="19">
        <v>24546</v>
      </c>
      <c r="E46" s="83">
        <v>0.12662433130942125</v>
      </c>
      <c r="F46" s="19">
        <v>81527</v>
      </c>
      <c r="G46" s="83">
        <v>0.42056961862067899</v>
      </c>
      <c r="H46" s="17">
        <v>193849</v>
      </c>
    </row>
    <row r="47" spans="1:8">
      <c r="A47" s="265" t="s">
        <v>30</v>
      </c>
      <c r="B47" s="5"/>
      <c r="C47" s="5"/>
      <c r="D47" s="5"/>
      <c r="E47" s="5"/>
      <c r="F47" s="4"/>
      <c r="G47" s="4"/>
      <c r="H47" s="4"/>
    </row>
    <row r="48" spans="1:8">
      <c r="B48" s="5"/>
      <c r="C48" s="5"/>
      <c r="D48" s="5"/>
      <c r="E48" s="5"/>
      <c r="F48" s="4"/>
      <c r="G48" s="4"/>
      <c r="H48" s="4"/>
    </row>
    <row r="49" spans="1:8">
      <c r="A49" s="611" t="s">
        <v>3</v>
      </c>
      <c r="B49" s="587" t="s">
        <v>270</v>
      </c>
      <c r="C49" s="588"/>
      <c r="D49" s="587" t="s">
        <v>271</v>
      </c>
      <c r="E49" s="588"/>
      <c r="F49" s="617" t="s">
        <v>47</v>
      </c>
      <c r="G49" s="616"/>
      <c r="H49" s="516" t="s">
        <v>11</v>
      </c>
    </row>
    <row r="50" spans="1:8">
      <c r="A50" s="612"/>
      <c r="B50" s="430" t="s">
        <v>301</v>
      </c>
      <c r="C50" s="431" t="s">
        <v>12</v>
      </c>
      <c r="D50" s="430" t="s">
        <v>301</v>
      </c>
      <c r="E50" s="431" t="s">
        <v>12</v>
      </c>
      <c r="F50" s="430" t="s">
        <v>301</v>
      </c>
      <c r="G50" s="431" t="s">
        <v>12</v>
      </c>
      <c r="H50" s="517"/>
    </row>
    <row r="51" spans="1:8">
      <c r="A51" s="297" t="s">
        <v>173</v>
      </c>
      <c r="B51" s="112">
        <v>5100</v>
      </c>
      <c r="C51" s="111">
        <v>0.89176429445707295</v>
      </c>
      <c r="D51" s="112">
        <v>185</v>
      </c>
      <c r="E51" s="111">
        <v>3.234831264207029E-2</v>
      </c>
      <c r="F51" s="112">
        <v>434</v>
      </c>
      <c r="G51" s="111">
        <v>7.588739290085679E-2</v>
      </c>
      <c r="H51" s="110">
        <v>5719</v>
      </c>
    </row>
    <row r="52" spans="1:8">
      <c r="A52" s="293" t="s">
        <v>190</v>
      </c>
      <c r="B52" s="127">
        <v>12413</v>
      </c>
      <c r="C52" s="82">
        <v>0.29393099855556343</v>
      </c>
      <c r="D52" s="127">
        <v>7034</v>
      </c>
      <c r="E52" s="82">
        <v>0.16656010987189504</v>
      </c>
      <c r="F52" s="127">
        <v>22783</v>
      </c>
      <c r="G52" s="82">
        <v>0.5394852122848145</v>
      </c>
      <c r="H52" s="16">
        <v>42231</v>
      </c>
    </row>
    <row r="53" spans="1:8">
      <c r="A53" s="297" t="s">
        <v>227</v>
      </c>
      <c r="B53" s="125">
        <v>111636</v>
      </c>
      <c r="C53" s="124">
        <v>0.67169675090252712</v>
      </c>
      <c r="D53" s="125">
        <v>13345</v>
      </c>
      <c r="E53" s="124">
        <v>8.0294825511432008E-2</v>
      </c>
      <c r="F53" s="125">
        <v>41219</v>
      </c>
      <c r="G53" s="124">
        <v>0.24800842358604092</v>
      </c>
      <c r="H53" s="123">
        <v>166200</v>
      </c>
    </row>
    <row r="54" spans="1:8">
      <c r="A54" s="293" t="s">
        <v>184</v>
      </c>
      <c r="B54" s="127">
        <v>609</v>
      </c>
      <c r="C54" s="82">
        <v>0.17154929577464789</v>
      </c>
      <c r="D54" s="127">
        <v>2594</v>
      </c>
      <c r="E54" s="82">
        <v>0.73070422535211266</v>
      </c>
      <c r="F54" s="127">
        <v>347</v>
      </c>
      <c r="G54" s="82">
        <v>9.7746478873239437E-2</v>
      </c>
      <c r="H54" s="16">
        <v>3550</v>
      </c>
    </row>
    <row r="55" spans="1:8">
      <c r="A55" s="297" t="s">
        <v>213</v>
      </c>
      <c r="B55" s="130">
        <v>14715</v>
      </c>
      <c r="C55" s="124">
        <v>0.16278195072845339</v>
      </c>
      <c r="D55" s="130">
        <v>31902</v>
      </c>
      <c r="E55" s="124">
        <v>0.35290994170160517</v>
      </c>
      <c r="F55" s="130">
        <v>43780</v>
      </c>
      <c r="G55" s="124">
        <v>0.48430810756994147</v>
      </c>
      <c r="H55" s="129">
        <v>90397</v>
      </c>
    </row>
    <row r="56" spans="1:8">
      <c r="A56" s="293" t="s">
        <v>175</v>
      </c>
      <c r="B56" s="127">
        <v>0</v>
      </c>
      <c r="C56" s="82">
        <v>0</v>
      </c>
      <c r="D56" s="127">
        <v>0</v>
      </c>
      <c r="E56" s="82">
        <v>0</v>
      </c>
      <c r="F56" s="127">
        <v>0</v>
      </c>
      <c r="G56" s="82">
        <v>0</v>
      </c>
      <c r="H56" s="16">
        <v>0</v>
      </c>
    </row>
    <row r="57" spans="1:8">
      <c r="A57" s="297" t="s">
        <v>215</v>
      </c>
      <c r="B57" s="125">
        <v>2459</v>
      </c>
      <c r="C57" s="124">
        <v>0.31655509783728114</v>
      </c>
      <c r="D57" s="125">
        <v>0</v>
      </c>
      <c r="E57" s="124">
        <v>0</v>
      </c>
      <c r="F57" s="125">
        <v>5309</v>
      </c>
      <c r="G57" s="124">
        <v>0.6834449021627188</v>
      </c>
      <c r="H57" s="123">
        <v>7768</v>
      </c>
    </row>
    <row r="58" spans="1:8">
      <c r="A58" s="293" t="s">
        <v>176</v>
      </c>
      <c r="B58" s="127">
        <v>23</v>
      </c>
      <c r="C58" s="82">
        <v>3.3773861967694566E-2</v>
      </c>
      <c r="D58" s="127">
        <v>352</v>
      </c>
      <c r="E58" s="82">
        <v>0.5168869309838473</v>
      </c>
      <c r="F58" s="127">
        <v>306</v>
      </c>
      <c r="G58" s="82">
        <v>0.44933920704845814</v>
      </c>
      <c r="H58" s="16">
        <v>681</v>
      </c>
    </row>
    <row r="59" spans="1:8">
      <c r="A59" s="297" t="s">
        <v>189</v>
      </c>
      <c r="B59" s="130">
        <v>26513</v>
      </c>
      <c r="C59" s="124">
        <v>0.76689228277218557</v>
      </c>
      <c r="D59" s="130">
        <v>1848</v>
      </c>
      <c r="E59" s="124">
        <v>5.3453661922943423E-2</v>
      </c>
      <c r="F59" s="130">
        <v>6210</v>
      </c>
      <c r="G59" s="124">
        <v>0.1796251301631378</v>
      </c>
      <c r="H59" s="129">
        <v>34572</v>
      </c>
    </row>
    <row r="60" spans="1:8">
      <c r="A60" s="293" t="s">
        <v>186</v>
      </c>
      <c r="B60" s="127">
        <v>4799</v>
      </c>
      <c r="C60" s="82">
        <v>0.65186090736212987</v>
      </c>
      <c r="D60" s="127">
        <v>233</v>
      </c>
      <c r="E60" s="82">
        <v>3.1649008421624561E-2</v>
      </c>
      <c r="F60" s="127">
        <v>2329</v>
      </c>
      <c r="G60" s="82">
        <v>0.31635425156207553</v>
      </c>
      <c r="H60" s="16">
        <v>7362</v>
      </c>
    </row>
    <row r="61" spans="1:8">
      <c r="A61" s="297" t="s">
        <v>217</v>
      </c>
      <c r="B61" s="125">
        <v>8296</v>
      </c>
      <c r="C61" s="124">
        <v>0.37536763042396271</v>
      </c>
      <c r="D61" s="125">
        <v>3765</v>
      </c>
      <c r="E61" s="124">
        <v>0.17035428261164653</v>
      </c>
      <c r="F61" s="125">
        <v>10040</v>
      </c>
      <c r="G61" s="124">
        <v>0.45427808696439076</v>
      </c>
      <c r="H61" s="123">
        <v>22101</v>
      </c>
    </row>
    <row r="62" spans="1:8">
      <c r="A62" s="293" t="s">
        <v>188</v>
      </c>
      <c r="B62" s="127">
        <v>820</v>
      </c>
      <c r="C62" s="82">
        <v>0.12559350589676826</v>
      </c>
      <c r="D62" s="127">
        <v>3797</v>
      </c>
      <c r="E62" s="82">
        <v>0.58155919742686479</v>
      </c>
      <c r="F62" s="127">
        <v>1912</v>
      </c>
      <c r="G62" s="82">
        <v>0.292847296676367</v>
      </c>
      <c r="H62" s="16">
        <v>6529</v>
      </c>
    </row>
    <row r="63" spans="1:8">
      <c r="A63" s="297" t="s">
        <v>177</v>
      </c>
      <c r="B63" s="130">
        <v>3140</v>
      </c>
      <c r="C63" s="124">
        <v>0.50579896907216493</v>
      </c>
      <c r="D63" s="130">
        <v>2119</v>
      </c>
      <c r="E63" s="124">
        <v>0.34133376288659795</v>
      </c>
      <c r="F63" s="130">
        <v>949</v>
      </c>
      <c r="G63" s="124">
        <v>0.15286726804123713</v>
      </c>
      <c r="H63" s="129">
        <v>6208</v>
      </c>
    </row>
    <row r="64" spans="1:8">
      <c r="A64" s="293" t="s">
        <v>178</v>
      </c>
      <c r="B64" s="127">
        <v>9117</v>
      </c>
      <c r="C64" s="82">
        <v>0.6033752481800132</v>
      </c>
      <c r="D64" s="127">
        <v>3595</v>
      </c>
      <c r="E64" s="82">
        <v>0.23792190602250166</v>
      </c>
      <c r="F64" s="127">
        <v>2398</v>
      </c>
      <c r="G64" s="82">
        <v>0.15870284579748511</v>
      </c>
      <c r="H64" s="16">
        <v>15110</v>
      </c>
    </row>
    <row r="65" spans="1:8">
      <c r="A65" s="297" t="s">
        <v>214</v>
      </c>
      <c r="B65" s="125">
        <v>5404</v>
      </c>
      <c r="C65" s="124">
        <v>0.91314633322068262</v>
      </c>
      <c r="D65" s="125">
        <v>0</v>
      </c>
      <c r="E65" s="124">
        <v>0</v>
      </c>
      <c r="F65" s="125">
        <v>515</v>
      </c>
      <c r="G65" s="124">
        <v>8.7022642784724574E-2</v>
      </c>
      <c r="H65" s="123">
        <v>5918</v>
      </c>
    </row>
    <row r="66" spans="1:8">
      <c r="A66" s="293" t="s">
        <v>171</v>
      </c>
      <c r="B66" s="127">
        <v>1503</v>
      </c>
      <c r="C66" s="82">
        <v>0.40490301724137934</v>
      </c>
      <c r="D66" s="127">
        <v>904</v>
      </c>
      <c r="E66" s="82">
        <v>0.24353448275862069</v>
      </c>
      <c r="F66" s="127">
        <v>1305</v>
      </c>
      <c r="G66" s="82">
        <v>0.3515625</v>
      </c>
      <c r="H66" s="16">
        <v>3712</v>
      </c>
    </row>
    <row r="67" spans="1:8">
      <c r="A67" s="297" t="s">
        <v>172</v>
      </c>
      <c r="B67" s="130">
        <v>0</v>
      </c>
      <c r="C67" s="124">
        <v>0</v>
      </c>
      <c r="D67" s="130">
        <v>0</v>
      </c>
      <c r="E67" s="124">
        <v>0</v>
      </c>
      <c r="F67" s="130">
        <v>83</v>
      </c>
      <c r="G67" s="124">
        <v>1</v>
      </c>
      <c r="H67" s="129">
        <v>83</v>
      </c>
    </row>
    <row r="68" spans="1:8">
      <c r="A68" s="293" t="s">
        <v>179</v>
      </c>
      <c r="B68" s="127">
        <v>2186</v>
      </c>
      <c r="C68" s="82">
        <v>0.30672092044338434</v>
      </c>
      <c r="D68" s="127">
        <v>1797</v>
      </c>
      <c r="E68" s="82">
        <v>0.25213975024554514</v>
      </c>
      <c r="F68" s="127">
        <v>3144</v>
      </c>
      <c r="G68" s="82">
        <v>0.44113932931107058</v>
      </c>
      <c r="H68" s="16">
        <v>7127</v>
      </c>
    </row>
    <row r="69" spans="1:8">
      <c r="A69" s="297" t="s">
        <v>187</v>
      </c>
      <c r="B69" s="125">
        <v>4101</v>
      </c>
      <c r="C69" s="124">
        <v>0.36515003116374323</v>
      </c>
      <c r="D69" s="125">
        <v>2054</v>
      </c>
      <c r="E69" s="124">
        <v>0.18288665301397916</v>
      </c>
      <c r="F69" s="125">
        <v>5076</v>
      </c>
      <c r="G69" s="124">
        <v>0.45196331582227761</v>
      </c>
      <c r="H69" s="123">
        <v>11231</v>
      </c>
    </row>
    <row r="70" spans="1:8">
      <c r="A70" s="293" t="s">
        <v>180</v>
      </c>
      <c r="B70" s="127">
        <v>1832</v>
      </c>
      <c r="C70" s="82">
        <v>0.33218495013599275</v>
      </c>
      <c r="D70" s="127">
        <v>2590</v>
      </c>
      <c r="E70" s="82">
        <v>0.4696282864913871</v>
      </c>
      <c r="F70" s="127">
        <v>1093</v>
      </c>
      <c r="G70" s="82">
        <v>0.19818676337262012</v>
      </c>
      <c r="H70" s="16">
        <v>5515</v>
      </c>
    </row>
    <row r="71" spans="1:8">
      <c r="A71" s="297" t="s">
        <v>181</v>
      </c>
      <c r="B71" s="130">
        <v>1579</v>
      </c>
      <c r="C71" s="124">
        <v>0.56252226576416098</v>
      </c>
      <c r="D71" s="130">
        <v>94</v>
      </c>
      <c r="E71" s="124">
        <v>3.3487709298183115E-2</v>
      </c>
      <c r="F71" s="130">
        <v>1134</v>
      </c>
      <c r="G71" s="124">
        <v>0.40399002493765584</v>
      </c>
      <c r="H71" s="129">
        <v>2807</v>
      </c>
    </row>
    <row r="72" spans="1:8">
      <c r="A72" s="293" t="s">
        <v>182</v>
      </c>
      <c r="B72" s="127">
        <v>1364</v>
      </c>
      <c r="C72" s="82">
        <v>0.81432835820895522</v>
      </c>
      <c r="D72" s="127">
        <v>0</v>
      </c>
      <c r="E72" s="82">
        <v>0</v>
      </c>
      <c r="F72" s="127">
        <v>311</v>
      </c>
      <c r="G72" s="82">
        <v>0.18567164179104478</v>
      </c>
      <c r="H72" s="16">
        <v>1675</v>
      </c>
    </row>
    <row r="73" spans="1:8">
      <c r="A73" s="297" t="s">
        <v>183</v>
      </c>
      <c r="B73" s="125">
        <v>10049</v>
      </c>
      <c r="C73" s="124">
        <v>0.64644580250884531</v>
      </c>
      <c r="D73" s="125">
        <v>2692</v>
      </c>
      <c r="E73" s="124">
        <v>0.17317465422965583</v>
      </c>
      <c r="F73" s="125">
        <v>2804</v>
      </c>
      <c r="G73" s="124">
        <v>0.18037954326149888</v>
      </c>
      <c r="H73" s="123">
        <v>15545</v>
      </c>
    </row>
    <row r="74" spans="1:8">
      <c r="A74" s="298" t="s">
        <v>11</v>
      </c>
      <c r="B74" s="155">
        <v>227657</v>
      </c>
      <c r="C74" s="152">
        <v>0.49272140940178338</v>
      </c>
      <c r="D74" s="155">
        <v>80901</v>
      </c>
      <c r="E74" s="152">
        <v>0.17509522985022941</v>
      </c>
      <c r="F74" s="155">
        <v>153481</v>
      </c>
      <c r="G74" s="152">
        <v>0.33218119643320926</v>
      </c>
      <c r="H74" s="151">
        <v>462040</v>
      </c>
    </row>
    <row r="75" spans="1:8">
      <c r="A75" s="265" t="s">
        <v>405</v>
      </c>
    </row>
    <row r="76" spans="1:8">
      <c r="A76" s="265" t="s">
        <v>406</v>
      </c>
    </row>
  </sheetData>
  <mergeCells count="32">
    <mergeCell ref="B49:C49"/>
    <mergeCell ref="D49:E49"/>
    <mergeCell ref="F49:G49"/>
    <mergeCell ref="H49:H50"/>
    <mergeCell ref="A49:A50"/>
    <mergeCell ref="A35:A36"/>
    <mergeCell ref="B35:C35"/>
    <mergeCell ref="D35:E35"/>
    <mergeCell ref="F35:G35"/>
    <mergeCell ref="H35:H36"/>
    <mergeCell ref="A43:A44"/>
    <mergeCell ref="B43:C43"/>
    <mergeCell ref="D43:E43"/>
    <mergeCell ref="F43:G43"/>
    <mergeCell ref="H43:H44"/>
    <mergeCell ref="A19:A20"/>
    <mergeCell ref="B19:C19"/>
    <mergeCell ref="D19:E19"/>
    <mergeCell ref="F19:G19"/>
    <mergeCell ref="H19:H20"/>
    <mergeCell ref="A26:A27"/>
    <mergeCell ref="B26:C26"/>
    <mergeCell ref="D26:E26"/>
    <mergeCell ref="F26:G26"/>
    <mergeCell ref="H26:H27"/>
    <mergeCell ref="A6:H6"/>
    <mergeCell ref="A11:A13"/>
    <mergeCell ref="B11:H11"/>
    <mergeCell ref="B12:C12"/>
    <mergeCell ref="D12:E12"/>
    <mergeCell ref="F12:G12"/>
    <mergeCell ref="H12:H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Hoja61"/>
  <dimension ref="A6:P76"/>
  <sheetViews>
    <sheetView showGridLines="0" topLeftCell="A34" zoomScale="60" zoomScaleNormal="60" workbookViewId="0">
      <selection activeCell="A77" sqref="A77"/>
    </sheetView>
  </sheetViews>
  <sheetFormatPr baseColWidth="10" defaultColWidth="11.5" defaultRowHeight="13"/>
  <cols>
    <col min="1" max="1" width="24" style="265" customWidth="1"/>
    <col min="2" max="2" width="19.5" style="265" customWidth="1"/>
    <col min="3" max="3" width="9.83203125" style="265" customWidth="1"/>
    <col min="4" max="4" width="14.1640625" style="265" customWidth="1"/>
    <col min="5" max="5" width="12.1640625" style="265" customWidth="1"/>
    <col min="6" max="6" width="12.83203125" style="265" customWidth="1"/>
    <col min="7" max="7" width="14.5" style="265" customWidth="1"/>
    <col min="8" max="11" width="11.5" style="265"/>
    <col min="12" max="12" width="11.5" style="338"/>
    <col min="13" max="13" width="11.5" style="265"/>
    <col min="14" max="14" width="13.83203125" style="265" customWidth="1"/>
    <col min="15" max="15" width="11.83203125" style="265" customWidth="1"/>
    <col min="16" max="16" width="14" style="265" customWidth="1"/>
    <col min="17" max="16384" width="11.5" style="265"/>
  </cols>
  <sheetData>
    <row r="6" spans="1:16" s="263" customFormat="1" ht="16">
      <c r="A6" s="590" t="s">
        <v>1</v>
      </c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</row>
    <row r="7" spans="1:16" ht="15" customHeight="1">
      <c r="A7" s="324" t="s">
        <v>272</v>
      </c>
      <c r="B7" s="324"/>
      <c r="C7" s="324"/>
      <c r="D7" s="324"/>
      <c r="E7" s="324"/>
      <c r="F7" s="324"/>
      <c r="G7" s="324"/>
      <c r="H7" s="324"/>
      <c r="I7" s="358"/>
      <c r="J7" s="358"/>
      <c r="K7" s="358"/>
      <c r="L7" s="359"/>
      <c r="M7" s="358"/>
      <c r="N7" s="358"/>
      <c r="O7" s="358"/>
      <c r="P7" s="358"/>
    </row>
    <row r="8" spans="1:16" ht="15" customHeight="1">
      <c r="A8" s="324" t="s">
        <v>289</v>
      </c>
      <c r="B8" s="324"/>
      <c r="C8" s="324"/>
      <c r="D8" s="324"/>
      <c r="E8" s="324"/>
      <c r="F8" s="324"/>
      <c r="G8" s="324"/>
      <c r="H8" s="324"/>
      <c r="I8" s="358"/>
      <c r="J8" s="358"/>
      <c r="K8" s="358"/>
      <c r="L8" s="359"/>
      <c r="M8" s="358"/>
      <c r="N8" s="358"/>
      <c r="O8" s="358"/>
      <c r="P8" s="358"/>
    </row>
    <row r="9" spans="1:16" ht="15" customHeight="1">
      <c r="A9" s="324" t="s">
        <v>3</v>
      </c>
      <c r="B9" s="324"/>
      <c r="C9" s="324"/>
      <c r="D9" s="324"/>
      <c r="E9" s="324"/>
      <c r="F9" s="324"/>
      <c r="G9" s="324"/>
      <c r="H9" s="324"/>
      <c r="I9" s="358"/>
      <c r="J9" s="358"/>
      <c r="K9" s="358"/>
      <c r="L9" s="359"/>
      <c r="M9" s="358"/>
      <c r="N9" s="358"/>
      <c r="O9" s="358"/>
      <c r="P9" s="358"/>
    </row>
    <row r="10" spans="1:16" ht="15" customHeight="1">
      <c r="A10" s="327" t="s">
        <v>404</v>
      </c>
      <c r="B10" s="327"/>
      <c r="C10" s="327"/>
      <c r="D10" s="327"/>
      <c r="E10" s="327"/>
      <c r="F10" s="327"/>
      <c r="G10" s="327"/>
      <c r="H10" s="324"/>
      <c r="I10" s="358"/>
      <c r="J10" s="358"/>
      <c r="K10" s="358"/>
      <c r="L10" s="359"/>
      <c r="M10" s="358"/>
      <c r="N10" s="358"/>
      <c r="O10" s="358"/>
      <c r="P10" s="358"/>
    </row>
    <row r="11" spans="1:16" ht="14">
      <c r="A11" s="591" t="s">
        <v>13</v>
      </c>
      <c r="B11" s="622"/>
      <c r="C11" s="622"/>
      <c r="D11" s="622"/>
      <c r="E11" s="622"/>
      <c r="F11" s="622"/>
      <c r="G11" s="622"/>
      <c r="H11" s="622"/>
      <c r="I11" s="329"/>
      <c r="J11" s="329"/>
      <c r="K11" s="329"/>
      <c r="L11" s="360"/>
      <c r="M11" s="329"/>
      <c r="N11" s="329"/>
      <c r="O11" s="329"/>
      <c r="P11" s="329"/>
    </row>
    <row r="12" spans="1:16" ht="33.75" customHeight="1">
      <c r="A12" s="592"/>
      <c r="B12" s="617" t="s">
        <v>273</v>
      </c>
      <c r="C12" s="588"/>
      <c r="D12" s="627" t="s">
        <v>274</v>
      </c>
      <c r="E12" s="628"/>
      <c r="F12" s="629" t="s">
        <v>275</v>
      </c>
      <c r="G12" s="630"/>
      <c r="H12" s="617" t="s">
        <v>276</v>
      </c>
      <c r="I12" s="616"/>
      <c r="J12" s="617" t="s">
        <v>277</v>
      </c>
      <c r="K12" s="616"/>
      <c r="L12" s="617" t="s">
        <v>253</v>
      </c>
      <c r="M12" s="616"/>
      <c r="N12" s="617" t="s">
        <v>278</v>
      </c>
      <c r="O12" s="616"/>
      <c r="P12" s="595" t="s">
        <v>11</v>
      </c>
    </row>
    <row r="13" spans="1:16" ht="17.25" customHeight="1">
      <c r="A13" s="593"/>
      <c r="B13" s="430" t="s">
        <v>301</v>
      </c>
      <c r="C13" s="431" t="s">
        <v>12</v>
      </c>
      <c r="D13" s="430" t="s">
        <v>301</v>
      </c>
      <c r="E13" s="431" t="s">
        <v>12</v>
      </c>
      <c r="F13" s="430" t="s">
        <v>301</v>
      </c>
      <c r="G13" s="431" t="s">
        <v>12</v>
      </c>
      <c r="H13" s="430" t="s">
        <v>301</v>
      </c>
      <c r="I13" s="431" t="s">
        <v>12</v>
      </c>
      <c r="J13" s="430" t="s">
        <v>301</v>
      </c>
      <c r="K13" s="431" t="s">
        <v>12</v>
      </c>
      <c r="L13" s="430" t="s">
        <v>301</v>
      </c>
      <c r="M13" s="431" t="s">
        <v>12</v>
      </c>
      <c r="N13" s="430" t="s">
        <v>301</v>
      </c>
      <c r="O13" s="431" t="s">
        <v>12</v>
      </c>
      <c r="P13" s="596"/>
    </row>
    <row r="14" spans="1:16" ht="28">
      <c r="A14" s="269" t="s">
        <v>3</v>
      </c>
      <c r="B14" s="171">
        <v>1461401</v>
      </c>
      <c r="C14" s="197">
        <v>0.119681137695618</v>
      </c>
      <c r="D14" s="171">
        <v>107840</v>
      </c>
      <c r="E14" s="197">
        <v>8.8315348690027207E-3</v>
      </c>
      <c r="F14" s="171">
        <v>2532125</v>
      </c>
      <c r="G14" s="197">
        <v>0.20736786192668319</v>
      </c>
      <c r="H14" s="171">
        <v>3321659</v>
      </c>
      <c r="I14" s="197">
        <v>0.27202658829225435</v>
      </c>
      <c r="J14" s="171">
        <v>7044</v>
      </c>
      <c r="K14" s="197">
        <v>5.7686694748938392E-4</v>
      </c>
      <c r="L14" s="171">
        <v>215803</v>
      </c>
      <c r="M14" s="197">
        <v>1.7673142797991415E-2</v>
      </c>
      <c r="N14" s="171">
        <v>4804347</v>
      </c>
      <c r="O14" s="197">
        <v>0.39345102052381875</v>
      </c>
      <c r="P14" s="172">
        <v>12210788</v>
      </c>
    </row>
    <row r="15" spans="1:16">
      <c r="A15" s="272" t="s">
        <v>4</v>
      </c>
      <c r="B15" s="165">
        <v>1032506</v>
      </c>
      <c r="C15" s="198">
        <v>0.22325636709404065</v>
      </c>
      <c r="D15" s="165">
        <v>36580</v>
      </c>
      <c r="E15" s="198">
        <v>7.9096081846497818E-3</v>
      </c>
      <c r="F15" s="165">
        <v>843270</v>
      </c>
      <c r="G15" s="198">
        <v>0.18233830765089179</v>
      </c>
      <c r="H15" s="165">
        <v>1108055</v>
      </c>
      <c r="I15" s="198">
        <v>0.23959215136801842</v>
      </c>
      <c r="J15" s="165">
        <v>925</v>
      </c>
      <c r="K15" s="198">
        <v>2.000105951558515E-4</v>
      </c>
      <c r="L15" s="165">
        <v>39786</v>
      </c>
      <c r="M15" s="198">
        <v>8.6028340960764404E-3</v>
      </c>
      <c r="N15" s="165">
        <v>1701644</v>
      </c>
      <c r="O15" s="198">
        <v>0.36794251803609057</v>
      </c>
      <c r="P15" s="169">
        <v>4624755</v>
      </c>
    </row>
    <row r="16" spans="1:16">
      <c r="A16" s="275" t="s">
        <v>5</v>
      </c>
      <c r="B16" s="168">
        <v>428896</v>
      </c>
      <c r="C16" s="199">
        <v>5.6537579451924419E-2</v>
      </c>
      <c r="D16" s="168">
        <v>71259</v>
      </c>
      <c r="E16" s="199">
        <v>9.3934459033534513E-3</v>
      </c>
      <c r="F16" s="168">
        <v>1688855</v>
      </c>
      <c r="G16" s="199">
        <v>0.2226268693232854</v>
      </c>
      <c r="H16" s="168">
        <v>2213604</v>
      </c>
      <c r="I16" s="199">
        <v>0.29179990493056057</v>
      </c>
      <c r="J16" s="168">
        <v>6119</v>
      </c>
      <c r="K16" s="199">
        <v>8.0661383800810808E-4</v>
      </c>
      <c r="L16" s="168">
        <v>176017</v>
      </c>
      <c r="M16" s="199">
        <v>2.3202769721306284E-2</v>
      </c>
      <c r="N16" s="168">
        <v>3102702</v>
      </c>
      <c r="O16" s="199">
        <v>0.40900185788779747</v>
      </c>
      <c r="P16" s="167">
        <v>7586034</v>
      </c>
    </row>
    <row r="17" spans="1:16">
      <c r="A17" s="265" t="s">
        <v>30</v>
      </c>
      <c r="B17" s="9"/>
      <c r="C17" s="200"/>
      <c r="D17" s="9"/>
      <c r="E17" s="200"/>
      <c r="F17" s="9"/>
      <c r="G17" s="200"/>
      <c r="H17" s="9"/>
      <c r="I17" s="200"/>
      <c r="J17" s="9"/>
      <c r="K17" s="200"/>
      <c r="L17" s="9"/>
      <c r="M17" s="200"/>
      <c r="N17" s="9"/>
      <c r="O17" s="200"/>
      <c r="P17" s="4"/>
    </row>
    <row r="18" spans="1:16">
      <c r="B18" s="9"/>
      <c r="C18" s="200"/>
      <c r="D18" s="9"/>
      <c r="E18" s="200"/>
      <c r="F18" s="9"/>
      <c r="G18" s="200"/>
      <c r="H18" s="9"/>
      <c r="I18" s="200"/>
      <c r="J18" s="9"/>
      <c r="K18" s="200"/>
      <c r="L18" s="9"/>
      <c r="M18" s="200"/>
      <c r="N18" s="9"/>
      <c r="O18" s="200"/>
      <c r="P18" s="4"/>
    </row>
    <row r="19" spans="1:16" ht="27" customHeight="1">
      <c r="A19" s="599" t="s">
        <v>14</v>
      </c>
      <c r="B19" s="617" t="s">
        <v>273</v>
      </c>
      <c r="C19" s="588"/>
      <c r="D19" s="627" t="s">
        <v>274</v>
      </c>
      <c r="E19" s="628"/>
      <c r="F19" s="629" t="s">
        <v>275</v>
      </c>
      <c r="G19" s="630"/>
      <c r="H19" s="617" t="s">
        <v>276</v>
      </c>
      <c r="I19" s="616"/>
      <c r="J19" s="617" t="s">
        <v>277</v>
      </c>
      <c r="K19" s="616"/>
      <c r="L19" s="617" t="s">
        <v>253</v>
      </c>
      <c r="M19" s="616"/>
      <c r="N19" s="617" t="s">
        <v>278</v>
      </c>
      <c r="O19" s="616"/>
      <c r="P19" s="595" t="s">
        <v>11</v>
      </c>
    </row>
    <row r="20" spans="1:16">
      <c r="A20" s="599"/>
      <c r="B20" s="430" t="s">
        <v>301</v>
      </c>
      <c r="C20" s="431" t="s">
        <v>12</v>
      </c>
      <c r="D20" s="430" t="s">
        <v>301</v>
      </c>
      <c r="E20" s="431" t="s">
        <v>12</v>
      </c>
      <c r="F20" s="430" t="s">
        <v>301</v>
      </c>
      <c r="G20" s="431" t="s">
        <v>12</v>
      </c>
      <c r="H20" s="430" t="s">
        <v>301</v>
      </c>
      <c r="I20" s="431" t="s">
        <v>12</v>
      </c>
      <c r="J20" s="430" t="s">
        <v>301</v>
      </c>
      <c r="K20" s="431" t="s">
        <v>12</v>
      </c>
      <c r="L20" s="430" t="s">
        <v>301</v>
      </c>
      <c r="M20" s="431" t="s">
        <v>12</v>
      </c>
      <c r="N20" s="430" t="s">
        <v>301</v>
      </c>
      <c r="O20" s="431" t="s">
        <v>12</v>
      </c>
      <c r="P20" s="596"/>
    </row>
    <row r="21" spans="1:16" ht="14">
      <c r="A21" s="279" t="s">
        <v>15</v>
      </c>
      <c r="B21" s="166">
        <v>134263</v>
      </c>
      <c r="C21" s="201">
        <v>0.24572336332972791</v>
      </c>
      <c r="D21" s="166">
        <v>11547</v>
      </c>
      <c r="E21" s="201">
        <v>2.1132908369158803E-2</v>
      </c>
      <c r="F21" s="166">
        <v>307222</v>
      </c>
      <c r="G21" s="201">
        <v>0.56226676842380752</v>
      </c>
      <c r="H21" s="166">
        <v>20772</v>
      </c>
      <c r="I21" s="201">
        <v>3.801617499299962E-2</v>
      </c>
      <c r="J21" s="166">
        <v>141</v>
      </c>
      <c r="K21" s="201">
        <v>2.580531809172418E-4</v>
      </c>
      <c r="L21" s="166">
        <v>2325</v>
      </c>
      <c r="M21" s="201">
        <v>4.2551322385289874E-3</v>
      </c>
      <c r="N21" s="166">
        <v>87175</v>
      </c>
      <c r="O21" s="201">
        <v>0.15954458188979115</v>
      </c>
      <c r="P21" s="170">
        <v>546399</v>
      </c>
    </row>
    <row r="22" spans="1:16">
      <c r="A22" s="272" t="s">
        <v>16</v>
      </c>
      <c r="B22" s="165">
        <v>1132316</v>
      </c>
      <c r="C22" s="198">
        <v>0.15402151945257639</v>
      </c>
      <c r="D22" s="165">
        <v>84365</v>
      </c>
      <c r="E22" s="198">
        <v>1.1475617662045407E-2</v>
      </c>
      <c r="F22" s="165">
        <v>2136608</v>
      </c>
      <c r="G22" s="198">
        <v>0.29062877380036167</v>
      </c>
      <c r="H22" s="165">
        <v>2521451</v>
      </c>
      <c r="I22" s="198">
        <v>0.34297644318831327</v>
      </c>
      <c r="J22" s="165">
        <v>5660</v>
      </c>
      <c r="K22" s="198">
        <v>7.698926802249392E-4</v>
      </c>
      <c r="L22" s="165">
        <v>89615</v>
      </c>
      <c r="M22" s="198">
        <v>1.2189740731158645E-2</v>
      </c>
      <c r="N22" s="165">
        <v>1589112</v>
      </c>
      <c r="O22" s="198">
        <v>0.216156483543748</v>
      </c>
      <c r="P22" s="313">
        <v>7351674</v>
      </c>
    </row>
    <row r="23" spans="1:16">
      <c r="A23" s="275" t="s">
        <v>17</v>
      </c>
      <c r="B23" s="168">
        <v>194822</v>
      </c>
      <c r="C23" s="199">
        <v>4.5189277155271192E-2</v>
      </c>
      <c r="D23" s="168">
        <v>11928</v>
      </c>
      <c r="E23" s="199">
        <v>2.7667188403161591E-3</v>
      </c>
      <c r="F23" s="168">
        <v>86823</v>
      </c>
      <c r="G23" s="199">
        <v>2.0138734898790232E-2</v>
      </c>
      <c r="H23" s="168">
        <v>779435</v>
      </c>
      <c r="I23" s="199">
        <v>0.18079120550820135</v>
      </c>
      <c r="J23" s="168">
        <v>1243</v>
      </c>
      <c r="K23" s="199">
        <v>2.8831585500611889E-4</v>
      </c>
      <c r="L23" s="168">
        <v>123864</v>
      </c>
      <c r="M23" s="199">
        <v>2.873045459732736E-2</v>
      </c>
      <c r="N23" s="168">
        <v>3128059</v>
      </c>
      <c r="O23" s="199">
        <v>0.72555833072774356</v>
      </c>
      <c r="P23" s="167">
        <v>4311244</v>
      </c>
    </row>
    <row r="24" spans="1:16">
      <c r="A24" s="265" t="s">
        <v>30</v>
      </c>
      <c r="B24" s="5"/>
      <c r="C24" s="200"/>
      <c r="D24" s="5"/>
      <c r="E24" s="200"/>
      <c r="F24" s="5"/>
      <c r="G24" s="200"/>
      <c r="H24" s="5"/>
      <c r="I24" s="200"/>
      <c r="J24" s="5"/>
      <c r="K24" s="200"/>
      <c r="L24" s="5"/>
      <c r="M24" s="200"/>
      <c r="N24" s="5"/>
      <c r="O24" s="200"/>
      <c r="P24" s="4"/>
    </row>
    <row r="25" spans="1:16">
      <c r="B25" s="5"/>
      <c r="C25" s="200"/>
      <c r="D25" s="5"/>
      <c r="E25" s="200"/>
      <c r="F25" s="5"/>
      <c r="G25" s="200"/>
      <c r="H25" s="5"/>
      <c r="I25" s="200"/>
      <c r="J25" s="5"/>
      <c r="K25" s="200"/>
      <c r="L25" s="5"/>
      <c r="M25" s="200"/>
      <c r="N25" s="5"/>
      <c r="O25" s="200"/>
      <c r="P25" s="4"/>
    </row>
    <row r="26" spans="1:16" ht="36" customHeight="1">
      <c r="A26" s="599" t="s">
        <v>18</v>
      </c>
      <c r="B26" s="617" t="s">
        <v>273</v>
      </c>
      <c r="C26" s="588"/>
      <c r="D26" s="627" t="s">
        <v>274</v>
      </c>
      <c r="E26" s="628"/>
      <c r="F26" s="629" t="s">
        <v>275</v>
      </c>
      <c r="G26" s="630"/>
      <c r="H26" s="617" t="s">
        <v>276</v>
      </c>
      <c r="I26" s="616"/>
      <c r="J26" s="617" t="s">
        <v>277</v>
      </c>
      <c r="K26" s="616"/>
      <c r="L26" s="617" t="s">
        <v>253</v>
      </c>
      <c r="M26" s="616"/>
      <c r="N26" s="617" t="s">
        <v>278</v>
      </c>
      <c r="O26" s="616"/>
      <c r="P26" s="595" t="s">
        <v>11</v>
      </c>
    </row>
    <row r="27" spans="1:16">
      <c r="A27" s="599"/>
      <c r="B27" s="430" t="s">
        <v>301</v>
      </c>
      <c r="C27" s="431" t="s">
        <v>12</v>
      </c>
      <c r="D27" s="430" t="s">
        <v>301</v>
      </c>
      <c r="E27" s="431" t="s">
        <v>12</v>
      </c>
      <c r="F27" s="430" t="s">
        <v>301</v>
      </c>
      <c r="G27" s="431" t="s">
        <v>12</v>
      </c>
      <c r="H27" s="430" t="s">
        <v>301</v>
      </c>
      <c r="I27" s="431" t="s">
        <v>12</v>
      </c>
      <c r="J27" s="430" t="s">
        <v>301</v>
      </c>
      <c r="K27" s="431" t="s">
        <v>12</v>
      </c>
      <c r="L27" s="430" t="s">
        <v>301</v>
      </c>
      <c r="M27" s="431" t="s">
        <v>12</v>
      </c>
      <c r="N27" s="430" t="s">
        <v>301</v>
      </c>
      <c r="O27" s="431" t="s">
        <v>12</v>
      </c>
      <c r="P27" s="596"/>
    </row>
    <row r="28" spans="1:16" ht="14">
      <c r="A28" s="279" t="s">
        <v>19</v>
      </c>
      <c r="B28" s="166">
        <v>56246</v>
      </c>
      <c r="C28" s="202">
        <v>4.6835681251571712E-2</v>
      </c>
      <c r="D28" s="166">
        <v>6402</v>
      </c>
      <c r="E28" s="202">
        <v>5.3309040886918551E-3</v>
      </c>
      <c r="F28" s="166">
        <v>83556</v>
      </c>
      <c r="G28" s="202">
        <v>6.957654202354524E-2</v>
      </c>
      <c r="H28" s="166">
        <v>262738</v>
      </c>
      <c r="I28" s="202">
        <v>0.21878023718442996</v>
      </c>
      <c r="J28" s="166">
        <v>1117</v>
      </c>
      <c r="K28" s="202">
        <v>9.3011869213820717E-4</v>
      </c>
      <c r="L28" s="166">
        <v>44565</v>
      </c>
      <c r="M28" s="202">
        <v>3.7108987927608951E-2</v>
      </c>
      <c r="N28" s="166">
        <v>757213</v>
      </c>
      <c r="O28" s="202">
        <v>0.63052637889887941</v>
      </c>
      <c r="P28" s="162">
        <v>1200922</v>
      </c>
    </row>
    <row r="29" spans="1:16">
      <c r="A29" s="272" t="s">
        <v>20</v>
      </c>
      <c r="B29" s="165">
        <v>312938</v>
      </c>
      <c r="C29" s="198">
        <v>9.3342830536371241E-2</v>
      </c>
      <c r="D29" s="165">
        <v>13026</v>
      </c>
      <c r="E29" s="198">
        <v>3.8853821222311507E-3</v>
      </c>
      <c r="F29" s="165">
        <v>434476</v>
      </c>
      <c r="G29" s="198">
        <v>0.12959506240891305</v>
      </c>
      <c r="H29" s="165">
        <v>901196</v>
      </c>
      <c r="I29" s="198">
        <v>0.26880783256765117</v>
      </c>
      <c r="J29" s="165">
        <v>1700</v>
      </c>
      <c r="K29" s="198">
        <v>5.0707428280308275E-4</v>
      </c>
      <c r="L29" s="165">
        <v>78613</v>
      </c>
      <c r="M29" s="198">
        <v>2.3448606231763969E-2</v>
      </c>
      <c r="N29" s="165">
        <v>1659071</v>
      </c>
      <c r="O29" s="198">
        <v>0.49486602202611374</v>
      </c>
      <c r="P29" s="164">
        <v>3352566</v>
      </c>
    </row>
    <row r="30" spans="1:16">
      <c r="A30" s="281" t="s">
        <v>21</v>
      </c>
      <c r="B30" s="163">
        <v>543334</v>
      </c>
      <c r="C30" s="203">
        <v>0.13154388673939985</v>
      </c>
      <c r="D30" s="163">
        <v>53701</v>
      </c>
      <c r="E30" s="203">
        <v>1.3001281461849454E-2</v>
      </c>
      <c r="F30" s="163">
        <v>1060469</v>
      </c>
      <c r="G30" s="203">
        <v>0.25674486416577025</v>
      </c>
      <c r="H30" s="163">
        <v>1246941</v>
      </c>
      <c r="I30" s="203">
        <v>0.30189067070110465</v>
      </c>
      <c r="J30" s="163">
        <v>3234</v>
      </c>
      <c r="K30" s="203">
        <v>7.8296762160148109E-4</v>
      </c>
      <c r="L30" s="163">
        <v>61428</v>
      </c>
      <c r="M30" s="203">
        <v>1.4872026920140934E-2</v>
      </c>
      <c r="N30" s="163">
        <v>1268166</v>
      </c>
      <c r="O30" s="203">
        <v>0.3070293496647693</v>
      </c>
      <c r="P30" s="162">
        <v>4130439</v>
      </c>
    </row>
    <row r="31" spans="1:16">
      <c r="A31" s="272" t="s">
        <v>22</v>
      </c>
      <c r="B31" s="165">
        <v>180801</v>
      </c>
      <c r="C31" s="198">
        <v>0.12032335391507934</v>
      </c>
      <c r="D31" s="165">
        <v>25009</v>
      </c>
      <c r="E31" s="198">
        <v>1.664352939453996E-2</v>
      </c>
      <c r="F31" s="165">
        <v>435388</v>
      </c>
      <c r="G31" s="198">
        <v>0.28975140853412623</v>
      </c>
      <c r="H31" s="165">
        <v>450391</v>
      </c>
      <c r="I31" s="198">
        <v>0.29973592896702173</v>
      </c>
      <c r="J31" s="165">
        <v>548</v>
      </c>
      <c r="K31" s="198">
        <v>3.6469487417361337E-4</v>
      </c>
      <c r="L31" s="165">
        <v>11465</v>
      </c>
      <c r="M31" s="198">
        <v>7.6299757890519668E-3</v>
      </c>
      <c r="N31" s="165">
        <v>420475</v>
      </c>
      <c r="O31" s="198">
        <v>0.27982678324479943</v>
      </c>
      <c r="P31" s="164">
        <v>1502626</v>
      </c>
    </row>
    <row r="32" spans="1:16">
      <c r="A32" s="275" t="s">
        <v>23</v>
      </c>
      <c r="B32" s="168">
        <v>367566</v>
      </c>
      <c r="C32" s="199">
        <v>0.18190186189521068</v>
      </c>
      <c r="D32" s="168">
        <v>9702</v>
      </c>
      <c r="E32" s="199">
        <v>4.8013468713301397E-3</v>
      </c>
      <c r="F32" s="168">
        <v>516764</v>
      </c>
      <c r="G32" s="199">
        <v>0.25573729278664686</v>
      </c>
      <c r="H32" s="168">
        <v>460269</v>
      </c>
      <c r="I32" s="199">
        <v>0.2277789242548188</v>
      </c>
      <c r="J32" s="168">
        <v>445</v>
      </c>
      <c r="K32" s="199">
        <v>2.2022256830982396E-4</v>
      </c>
      <c r="L32" s="168">
        <v>19732</v>
      </c>
      <c r="M32" s="199">
        <v>9.7650150963807785E-3</v>
      </c>
      <c r="N32" s="168">
        <v>697980</v>
      </c>
      <c r="O32" s="199">
        <v>0.34541786118851892</v>
      </c>
      <c r="P32" s="167">
        <v>2020683</v>
      </c>
    </row>
    <row r="33" spans="1:16">
      <c r="A33" s="265" t="s">
        <v>30</v>
      </c>
      <c r="B33" s="5"/>
      <c r="C33" s="200"/>
      <c r="D33" s="5"/>
      <c r="E33" s="200"/>
      <c r="F33" s="5"/>
      <c r="G33" s="200"/>
      <c r="H33" s="5"/>
      <c r="I33" s="200"/>
      <c r="J33" s="5"/>
      <c r="K33" s="200"/>
      <c r="L33" s="5"/>
      <c r="M33" s="200"/>
      <c r="N33" s="5"/>
      <c r="O33" s="200"/>
      <c r="P33" s="4"/>
    </row>
    <row r="34" spans="1:16">
      <c r="B34" s="5"/>
      <c r="C34" s="200"/>
      <c r="D34" s="5"/>
      <c r="E34" s="200"/>
      <c r="F34" s="5"/>
      <c r="G34" s="200"/>
      <c r="H34" s="5"/>
      <c r="I34" s="200"/>
      <c r="J34" s="5"/>
      <c r="K34" s="200"/>
      <c r="L34" s="5"/>
      <c r="M34" s="200"/>
      <c r="N34" s="5"/>
      <c r="O34" s="200"/>
      <c r="P34" s="4"/>
    </row>
    <row r="35" spans="1:16" ht="24" customHeight="1">
      <c r="A35" s="599" t="s">
        <v>24</v>
      </c>
      <c r="B35" s="617" t="s">
        <v>273</v>
      </c>
      <c r="C35" s="588"/>
      <c r="D35" s="627" t="s">
        <v>274</v>
      </c>
      <c r="E35" s="628"/>
      <c r="F35" s="629" t="s">
        <v>275</v>
      </c>
      <c r="G35" s="630"/>
      <c r="H35" s="617" t="s">
        <v>276</v>
      </c>
      <c r="I35" s="616"/>
      <c r="J35" s="617" t="s">
        <v>277</v>
      </c>
      <c r="K35" s="616"/>
      <c r="L35" s="617" t="s">
        <v>253</v>
      </c>
      <c r="M35" s="616"/>
      <c r="N35" s="617" t="s">
        <v>278</v>
      </c>
      <c r="O35" s="616"/>
      <c r="P35" s="595" t="s">
        <v>11</v>
      </c>
    </row>
    <row r="36" spans="1:16">
      <c r="A36" s="599"/>
      <c r="B36" s="430" t="s">
        <v>301</v>
      </c>
      <c r="C36" s="431" t="s">
        <v>12</v>
      </c>
      <c r="D36" s="430" t="s">
        <v>301</v>
      </c>
      <c r="E36" s="431" t="s">
        <v>12</v>
      </c>
      <c r="F36" s="430" t="s">
        <v>301</v>
      </c>
      <c r="G36" s="431" t="s">
        <v>12</v>
      </c>
      <c r="H36" s="430" t="s">
        <v>301</v>
      </c>
      <c r="I36" s="431" t="s">
        <v>12</v>
      </c>
      <c r="J36" s="430" t="s">
        <v>301</v>
      </c>
      <c r="K36" s="431" t="s">
        <v>12</v>
      </c>
      <c r="L36" s="430" t="s">
        <v>301</v>
      </c>
      <c r="M36" s="431" t="s">
        <v>12</v>
      </c>
      <c r="N36" s="430" t="s">
        <v>301</v>
      </c>
      <c r="O36" s="431" t="s">
        <v>12</v>
      </c>
      <c r="P36" s="596"/>
    </row>
    <row r="37" spans="1:16" ht="14">
      <c r="A37" s="340" t="s">
        <v>25</v>
      </c>
      <c r="B37" s="166">
        <v>320688</v>
      </c>
      <c r="C37" s="202">
        <v>0.22540137284201914</v>
      </c>
      <c r="D37" s="166">
        <v>5625</v>
      </c>
      <c r="E37" s="202">
        <v>3.9536331956180389E-3</v>
      </c>
      <c r="F37" s="166">
        <v>135308</v>
      </c>
      <c r="G37" s="202">
        <v>9.5103680076921882E-2</v>
      </c>
      <c r="H37" s="166">
        <v>100709</v>
      </c>
      <c r="I37" s="202">
        <v>7.0785145866221699E-2</v>
      </c>
      <c r="J37" s="166">
        <v>233</v>
      </c>
      <c r="K37" s="202">
        <v>1.6376827281404499E-4</v>
      </c>
      <c r="L37" s="166">
        <v>31822</v>
      </c>
      <c r="M37" s="202">
        <v>2.2366669431281287E-2</v>
      </c>
      <c r="N37" s="166">
        <v>846501</v>
      </c>
      <c r="O37" s="202">
        <v>0.59497856955090944</v>
      </c>
      <c r="P37" s="162">
        <v>1422742</v>
      </c>
    </row>
    <row r="38" spans="1:16">
      <c r="A38" s="341" t="s">
        <v>26</v>
      </c>
      <c r="B38" s="165">
        <v>317639</v>
      </c>
      <c r="C38" s="198">
        <v>0.12279268019720187</v>
      </c>
      <c r="D38" s="165">
        <v>25677</v>
      </c>
      <c r="E38" s="198">
        <v>9.9261981350638687E-3</v>
      </c>
      <c r="F38" s="165">
        <v>502201</v>
      </c>
      <c r="G38" s="198">
        <v>0.19414053937871284</v>
      </c>
      <c r="H38" s="165">
        <v>434960</v>
      </c>
      <c r="I38" s="198">
        <v>0.16814655687297506</v>
      </c>
      <c r="J38" s="165">
        <v>592</v>
      </c>
      <c r="K38" s="198">
        <v>2.2885497900680804E-4</v>
      </c>
      <c r="L38" s="165">
        <v>46063</v>
      </c>
      <c r="M38" s="198">
        <v>1.7807004895254389E-2</v>
      </c>
      <c r="N38" s="165">
        <v>1312091</v>
      </c>
      <c r="O38" s="198">
        <v>0.50722729435814495</v>
      </c>
      <c r="P38" s="164">
        <v>2586791</v>
      </c>
    </row>
    <row r="39" spans="1:16">
      <c r="A39" s="297" t="s">
        <v>27</v>
      </c>
      <c r="B39" s="163">
        <v>349275</v>
      </c>
      <c r="C39" s="203">
        <v>0.11462056662645526</v>
      </c>
      <c r="D39" s="163">
        <v>29750</v>
      </c>
      <c r="E39" s="203">
        <v>9.7629714612756241E-3</v>
      </c>
      <c r="F39" s="163">
        <v>820445</v>
      </c>
      <c r="G39" s="203">
        <v>0.2692430628755052</v>
      </c>
      <c r="H39" s="163">
        <v>728698</v>
      </c>
      <c r="I39" s="203">
        <v>0.23913471522314708</v>
      </c>
      <c r="J39" s="163">
        <v>441</v>
      </c>
      <c r="K39" s="203">
        <v>1.4472169460243866E-4</v>
      </c>
      <c r="L39" s="163">
        <v>67626</v>
      </c>
      <c r="M39" s="203">
        <v>2.2192628841688249E-2</v>
      </c>
      <c r="N39" s="163">
        <v>1110335</v>
      </c>
      <c r="O39" s="203">
        <v>0.36437542579682253</v>
      </c>
      <c r="P39" s="162">
        <v>3047228</v>
      </c>
    </row>
    <row r="40" spans="1:16" s="343" customFormat="1">
      <c r="A40" s="342" t="s">
        <v>28</v>
      </c>
      <c r="B40" s="161">
        <v>473799</v>
      </c>
      <c r="C40" s="204">
        <v>9.1927923544055934E-2</v>
      </c>
      <c r="D40" s="161">
        <v>46788</v>
      </c>
      <c r="E40" s="204">
        <v>9.0779501155116189E-3</v>
      </c>
      <c r="F40" s="161">
        <v>1074171</v>
      </c>
      <c r="G40" s="204">
        <v>0.20841392565463859</v>
      </c>
      <c r="H40" s="161">
        <v>2057293</v>
      </c>
      <c r="I40" s="204">
        <v>0.39916224730681465</v>
      </c>
      <c r="J40" s="161">
        <v>5778</v>
      </c>
      <c r="K40" s="204">
        <v>1.1210651399381493E-3</v>
      </c>
      <c r="L40" s="161">
        <v>70292</v>
      </c>
      <c r="M40" s="204">
        <v>1.3638267707949531E-2</v>
      </c>
      <c r="N40" s="161">
        <v>1535419</v>
      </c>
      <c r="O40" s="204">
        <v>0.29790666599146648</v>
      </c>
      <c r="P40" s="160">
        <v>5154027</v>
      </c>
    </row>
    <row r="41" spans="1:16">
      <c r="A41" s="265" t="s">
        <v>30</v>
      </c>
      <c r="B41" s="5"/>
      <c r="C41" s="200"/>
      <c r="D41" s="5"/>
      <c r="E41" s="200"/>
      <c r="F41" s="5"/>
      <c r="G41" s="200"/>
      <c r="H41" s="5"/>
      <c r="I41" s="200"/>
      <c r="J41" s="5"/>
      <c r="K41" s="200"/>
      <c r="L41" s="5"/>
      <c r="M41" s="200"/>
      <c r="N41" s="5"/>
      <c r="O41" s="200"/>
      <c r="P41" s="4"/>
    </row>
    <row r="42" spans="1:16">
      <c r="B42" s="5"/>
      <c r="C42" s="200"/>
      <c r="D42" s="5"/>
      <c r="E42" s="200"/>
      <c r="F42" s="5"/>
      <c r="G42" s="200"/>
      <c r="H42" s="5"/>
      <c r="I42" s="200"/>
      <c r="J42" s="5"/>
      <c r="K42" s="200"/>
      <c r="L42" s="5"/>
      <c r="M42" s="200"/>
      <c r="N42" s="5"/>
      <c r="O42" s="200"/>
      <c r="P42" s="4"/>
    </row>
    <row r="43" spans="1:16" ht="12" customHeight="1">
      <c r="A43" s="603" t="s">
        <v>219</v>
      </c>
      <c r="B43" s="617" t="s">
        <v>273</v>
      </c>
      <c r="C43" s="588"/>
      <c r="D43" s="627" t="s">
        <v>274</v>
      </c>
      <c r="E43" s="628"/>
      <c r="F43" s="629" t="s">
        <v>275</v>
      </c>
      <c r="G43" s="630"/>
      <c r="H43" s="617" t="s">
        <v>276</v>
      </c>
      <c r="I43" s="616"/>
      <c r="J43" s="617" t="s">
        <v>277</v>
      </c>
      <c r="K43" s="616"/>
      <c r="L43" s="617" t="s">
        <v>253</v>
      </c>
      <c r="M43" s="616"/>
      <c r="N43" s="617" t="s">
        <v>278</v>
      </c>
      <c r="O43" s="616"/>
      <c r="P43" s="595" t="s">
        <v>11</v>
      </c>
    </row>
    <row r="44" spans="1:16">
      <c r="A44" s="623"/>
      <c r="B44" s="430" t="s">
        <v>301</v>
      </c>
      <c r="C44" s="431" t="s">
        <v>12</v>
      </c>
      <c r="D44" s="430" t="s">
        <v>301</v>
      </c>
      <c r="E44" s="431" t="s">
        <v>12</v>
      </c>
      <c r="F44" s="430" t="s">
        <v>301</v>
      </c>
      <c r="G44" s="431" t="s">
        <v>12</v>
      </c>
      <c r="H44" s="430" t="s">
        <v>301</v>
      </c>
      <c r="I44" s="431" t="s">
        <v>12</v>
      </c>
      <c r="J44" s="430" t="s">
        <v>301</v>
      </c>
      <c r="K44" s="431" t="s">
        <v>12</v>
      </c>
      <c r="L44" s="430" t="s">
        <v>301</v>
      </c>
      <c r="M44" s="431" t="s">
        <v>12</v>
      </c>
      <c r="N44" s="430" t="s">
        <v>301</v>
      </c>
      <c r="O44" s="431" t="s">
        <v>12</v>
      </c>
      <c r="P44" s="596"/>
    </row>
    <row r="45" spans="1:16">
      <c r="A45" s="344" t="s">
        <v>194</v>
      </c>
      <c r="B45" s="112">
        <v>878099</v>
      </c>
      <c r="C45" s="205">
        <v>0.13308662037653812</v>
      </c>
      <c r="D45" s="112">
        <v>57518</v>
      </c>
      <c r="E45" s="205">
        <v>8.7175548893891446E-3</v>
      </c>
      <c r="F45" s="112">
        <v>1275425</v>
      </c>
      <c r="G45" s="205">
        <v>0.19330622491740238</v>
      </c>
      <c r="H45" s="112">
        <v>1508064</v>
      </c>
      <c r="I45" s="205">
        <v>0.22856550465439954</v>
      </c>
      <c r="J45" s="112">
        <v>3562</v>
      </c>
      <c r="K45" s="205">
        <v>5.3986457310762086E-4</v>
      </c>
      <c r="L45" s="112">
        <v>138272</v>
      </c>
      <c r="M45" s="205">
        <v>2.0956809166967138E-2</v>
      </c>
      <c r="N45" s="112">
        <v>2858885</v>
      </c>
      <c r="O45" s="205">
        <v>0.43329891355664812</v>
      </c>
      <c r="P45" s="110">
        <v>6597951</v>
      </c>
    </row>
    <row r="46" spans="1:16">
      <c r="A46" s="345" t="s">
        <v>195</v>
      </c>
      <c r="B46" s="19">
        <v>583302</v>
      </c>
      <c r="C46" s="206">
        <v>0.10392284685979657</v>
      </c>
      <c r="D46" s="19">
        <v>50322</v>
      </c>
      <c r="E46" s="206">
        <v>8.9655195759292487E-3</v>
      </c>
      <c r="F46" s="19">
        <v>1256700</v>
      </c>
      <c r="G46" s="206">
        <v>0.22389746931899146</v>
      </c>
      <c r="H46" s="19">
        <v>1813595</v>
      </c>
      <c r="I46" s="206">
        <v>0.32311556526583618</v>
      </c>
      <c r="J46" s="19">
        <v>3482</v>
      </c>
      <c r="K46" s="206">
        <v>6.2036364141698753E-4</v>
      </c>
      <c r="L46" s="19">
        <v>77532</v>
      </c>
      <c r="M46" s="206">
        <v>1.3813335395273371E-2</v>
      </c>
      <c r="N46" s="19">
        <v>1945462</v>
      </c>
      <c r="O46" s="206">
        <v>0.34660938844295675</v>
      </c>
      <c r="P46" s="17">
        <v>5612837</v>
      </c>
    </row>
    <row r="47" spans="1:16">
      <c r="A47" s="265" t="s">
        <v>30</v>
      </c>
      <c r="F47" s="338"/>
    </row>
    <row r="49" spans="1:16">
      <c r="A49" s="519" t="s">
        <v>192</v>
      </c>
      <c r="B49" s="617" t="s">
        <v>273</v>
      </c>
      <c r="C49" s="588"/>
      <c r="D49" s="627" t="s">
        <v>274</v>
      </c>
      <c r="E49" s="628"/>
      <c r="F49" s="629" t="s">
        <v>275</v>
      </c>
      <c r="G49" s="630"/>
      <c r="H49" s="617" t="s">
        <v>276</v>
      </c>
      <c r="I49" s="616"/>
      <c r="J49" s="617" t="s">
        <v>277</v>
      </c>
      <c r="K49" s="616"/>
      <c r="L49" s="617" t="s">
        <v>253</v>
      </c>
      <c r="M49" s="616"/>
      <c r="N49" s="617" t="s">
        <v>278</v>
      </c>
      <c r="O49" s="616"/>
      <c r="P49" s="595" t="s">
        <v>11</v>
      </c>
    </row>
    <row r="50" spans="1:16">
      <c r="A50" s="520"/>
      <c r="B50" s="430" t="s">
        <v>301</v>
      </c>
      <c r="C50" s="431" t="s">
        <v>12</v>
      </c>
      <c r="D50" s="430" t="s">
        <v>301</v>
      </c>
      <c r="E50" s="431" t="s">
        <v>12</v>
      </c>
      <c r="F50" s="430" t="s">
        <v>301</v>
      </c>
      <c r="G50" s="431" t="s">
        <v>12</v>
      </c>
      <c r="H50" s="430" t="s">
        <v>301</v>
      </c>
      <c r="I50" s="431" t="s">
        <v>12</v>
      </c>
      <c r="J50" s="430" t="s">
        <v>301</v>
      </c>
      <c r="K50" s="431" t="s">
        <v>12</v>
      </c>
      <c r="L50" s="430" t="s">
        <v>301</v>
      </c>
      <c r="M50" s="431" t="s">
        <v>12</v>
      </c>
      <c r="N50" s="430" t="s">
        <v>301</v>
      </c>
      <c r="O50" s="431" t="s">
        <v>12</v>
      </c>
      <c r="P50" s="596"/>
    </row>
    <row r="51" spans="1:16" ht="14">
      <c r="A51" s="247" t="s">
        <v>173</v>
      </c>
      <c r="B51" s="112">
        <v>10613</v>
      </c>
      <c r="C51" s="111">
        <v>7.164217390423859E-2</v>
      </c>
      <c r="D51" s="112">
        <v>1284</v>
      </c>
      <c r="E51" s="111">
        <v>8.6675352202998535E-3</v>
      </c>
      <c r="F51" s="112">
        <v>25582</v>
      </c>
      <c r="G51" s="111">
        <v>0.17268916355584957</v>
      </c>
      <c r="H51" s="112">
        <v>58721</v>
      </c>
      <c r="I51" s="111">
        <v>0.39639122715827702</v>
      </c>
      <c r="J51" s="112">
        <v>124</v>
      </c>
      <c r="K51" s="111">
        <v>8.3705168794173039E-4</v>
      </c>
      <c r="L51" s="112">
        <v>328</v>
      </c>
      <c r="M51" s="111">
        <v>2.2141367229426417E-3</v>
      </c>
      <c r="N51" s="112">
        <v>52452</v>
      </c>
      <c r="O51" s="111">
        <v>0.35407286399935195</v>
      </c>
      <c r="P51" s="110">
        <v>148139</v>
      </c>
    </row>
    <row r="52" spans="1:16">
      <c r="A52" s="128" t="s">
        <v>185</v>
      </c>
      <c r="B52" s="127">
        <v>30407</v>
      </c>
      <c r="C52" s="82">
        <v>3.9450006681604054E-2</v>
      </c>
      <c r="D52" s="127">
        <v>7769</v>
      </c>
      <c r="E52" s="82">
        <v>1.0079491627236554E-2</v>
      </c>
      <c r="F52" s="127">
        <v>130701</v>
      </c>
      <c r="G52" s="82">
        <v>0.1695713264476052</v>
      </c>
      <c r="H52" s="127">
        <v>229767</v>
      </c>
      <c r="I52" s="82">
        <v>0.29809944043187814</v>
      </c>
      <c r="J52" s="127">
        <v>400</v>
      </c>
      <c r="K52" s="82">
        <v>5.1895953802221927E-4</v>
      </c>
      <c r="L52" s="127">
        <v>1650</v>
      </c>
      <c r="M52" s="82">
        <v>2.1407080943416546E-3</v>
      </c>
      <c r="N52" s="127">
        <v>374177</v>
      </c>
      <c r="O52" s="82">
        <v>0.48545680764634985</v>
      </c>
      <c r="P52" s="16">
        <v>770773</v>
      </c>
    </row>
    <row r="53" spans="1:16">
      <c r="A53" s="126" t="s">
        <v>216</v>
      </c>
      <c r="B53" s="125">
        <v>430386</v>
      </c>
      <c r="C53" s="124">
        <v>0.10038541415928212</v>
      </c>
      <c r="D53" s="125">
        <v>16167</v>
      </c>
      <c r="E53" s="124">
        <v>3.7708731016183475E-3</v>
      </c>
      <c r="F53" s="125">
        <v>912793</v>
      </c>
      <c r="G53" s="124">
        <v>0.2129044702817787</v>
      </c>
      <c r="H53" s="125">
        <v>1170020</v>
      </c>
      <c r="I53" s="124">
        <v>0.27290140077661279</v>
      </c>
      <c r="J53" s="125">
        <v>3796</v>
      </c>
      <c r="K53" s="124">
        <v>8.8539829861713657E-4</v>
      </c>
      <c r="L53" s="125">
        <v>4659</v>
      </c>
      <c r="M53" s="124">
        <v>1.0866887969592305E-3</v>
      </c>
      <c r="N53" s="125">
        <v>1828696</v>
      </c>
      <c r="O53" s="124">
        <v>0.42653433274182384</v>
      </c>
      <c r="P53" s="123">
        <v>4287336</v>
      </c>
    </row>
    <row r="54" spans="1:16">
      <c r="A54" s="128" t="s">
        <v>184</v>
      </c>
      <c r="B54" s="127">
        <v>183834</v>
      </c>
      <c r="C54" s="82">
        <v>0.34596688139746273</v>
      </c>
      <c r="D54" s="127">
        <v>4212</v>
      </c>
      <c r="E54" s="82">
        <v>7.9267845145409074E-3</v>
      </c>
      <c r="F54" s="127">
        <v>58750</v>
      </c>
      <c r="G54" s="82">
        <v>0.11056471752831869</v>
      </c>
      <c r="H54" s="127">
        <v>72606</v>
      </c>
      <c r="I54" s="82">
        <v>0.13664105329125287</v>
      </c>
      <c r="J54" s="127">
        <v>0</v>
      </c>
      <c r="K54" s="82">
        <v>0</v>
      </c>
      <c r="L54" s="127">
        <v>543</v>
      </c>
      <c r="M54" s="82">
        <v>1.0219002828574816E-3</v>
      </c>
      <c r="N54" s="127">
        <v>211775</v>
      </c>
      <c r="O54" s="82">
        <v>0.39855052007761171</v>
      </c>
      <c r="P54" s="16">
        <v>531363</v>
      </c>
    </row>
    <row r="55" spans="1:16" ht="14">
      <c r="A55" s="131" t="s">
        <v>213</v>
      </c>
      <c r="B55" s="130">
        <v>301608</v>
      </c>
      <c r="C55" s="124">
        <v>0.2348317213736357</v>
      </c>
      <c r="D55" s="130">
        <v>28780</v>
      </c>
      <c r="E55" s="124">
        <v>2.2408082481675671E-2</v>
      </c>
      <c r="F55" s="130">
        <v>223282</v>
      </c>
      <c r="G55" s="124">
        <v>0.17384716722284596</v>
      </c>
      <c r="H55" s="130">
        <v>384132</v>
      </c>
      <c r="I55" s="124">
        <v>0.29908483460219037</v>
      </c>
      <c r="J55" s="130">
        <v>5718</v>
      </c>
      <c r="K55" s="124">
        <v>4.4520297300285434E-3</v>
      </c>
      <c r="L55" s="130">
        <v>98452</v>
      </c>
      <c r="M55" s="124">
        <v>7.665463990569607E-2</v>
      </c>
      <c r="N55" s="130">
        <v>301176</v>
      </c>
      <c r="O55" s="124">
        <v>0.23449536655667658</v>
      </c>
      <c r="P55" s="129">
        <v>1284358</v>
      </c>
    </row>
    <row r="56" spans="1:16">
      <c r="A56" s="128" t="s">
        <v>175</v>
      </c>
      <c r="B56" s="127">
        <v>51398</v>
      </c>
      <c r="C56" s="82">
        <v>0.12062341734275515</v>
      </c>
      <c r="D56" s="127">
        <v>13004</v>
      </c>
      <c r="E56" s="82">
        <v>3.0518442723942333E-2</v>
      </c>
      <c r="F56" s="127">
        <v>88919</v>
      </c>
      <c r="G56" s="82">
        <v>0.20867959155415475</v>
      </c>
      <c r="H56" s="127">
        <v>61014</v>
      </c>
      <c r="I56" s="82">
        <v>0.143190730879623</v>
      </c>
      <c r="J56" s="127">
        <v>0</v>
      </c>
      <c r="K56" s="82">
        <v>0</v>
      </c>
      <c r="L56" s="127">
        <v>1061</v>
      </c>
      <c r="M56" s="82">
        <v>2.4900082843819452E-3</v>
      </c>
      <c r="N56" s="127">
        <v>228526</v>
      </c>
      <c r="O56" s="82">
        <v>0.53631633666038492</v>
      </c>
      <c r="P56" s="16">
        <v>426103</v>
      </c>
    </row>
    <row r="57" spans="1:16">
      <c r="A57" s="126" t="s">
        <v>215</v>
      </c>
      <c r="B57" s="125">
        <v>49718</v>
      </c>
      <c r="C57" s="124">
        <v>0.12878208996977178</v>
      </c>
      <c r="D57" s="125">
        <v>5544</v>
      </c>
      <c r="E57" s="124">
        <v>1.4360350512740148E-2</v>
      </c>
      <c r="F57" s="125">
        <v>55269</v>
      </c>
      <c r="G57" s="124">
        <v>0.14316057223820983</v>
      </c>
      <c r="H57" s="125">
        <v>114318</v>
      </c>
      <c r="I57" s="124">
        <v>0.29611229255328791</v>
      </c>
      <c r="J57" s="125">
        <v>0</v>
      </c>
      <c r="K57" s="124">
        <v>0</v>
      </c>
      <c r="L57" s="125">
        <v>1934</v>
      </c>
      <c r="M57" s="124">
        <v>5.0095450742495395E-3</v>
      </c>
      <c r="N57" s="125">
        <v>161457</v>
      </c>
      <c r="O57" s="124">
        <v>0.41821412567378902</v>
      </c>
      <c r="P57" s="123">
        <v>386063</v>
      </c>
    </row>
    <row r="58" spans="1:16">
      <c r="A58" s="128" t="s">
        <v>176</v>
      </c>
      <c r="B58" s="127">
        <v>8022</v>
      </c>
      <c r="C58" s="82">
        <v>9.9626184473615584E-2</v>
      </c>
      <c r="D58" s="127">
        <v>0</v>
      </c>
      <c r="E58" s="82">
        <v>0</v>
      </c>
      <c r="F58" s="127">
        <v>19011</v>
      </c>
      <c r="G58" s="82">
        <v>0.23609989940512413</v>
      </c>
      <c r="H58" s="127">
        <v>28931</v>
      </c>
      <c r="I58" s="82">
        <v>0.35929757454577066</v>
      </c>
      <c r="J58" s="127">
        <v>0</v>
      </c>
      <c r="K58" s="82">
        <v>0</v>
      </c>
      <c r="L58" s="127">
        <v>90</v>
      </c>
      <c r="M58" s="82">
        <v>1.117720843009898E-3</v>
      </c>
      <c r="N58" s="127">
        <v>25398</v>
      </c>
      <c r="O58" s="82">
        <v>0.31542082189739323</v>
      </c>
      <c r="P58" s="16">
        <v>80521</v>
      </c>
    </row>
    <row r="59" spans="1:16" ht="14">
      <c r="A59" s="131" t="s">
        <v>189</v>
      </c>
      <c r="B59" s="130">
        <v>50401</v>
      </c>
      <c r="C59" s="124">
        <v>0.18838537500654104</v>
      </c>
      <c r="D59" s="130">
        <v>2891</v>
      </c>
      <c r="E59" s="124">
        <v>1.0805780027061172E-2</v>
      </c>
      <c r="F59" s="130">
        <v>56245</v>
      </c>
      <c r="G59" s="124">
        <v>0.21022867437635959</v>
      </c>
      <c r="H59" s="130">
        <v>72231</v>
      </c>
      <c r="I59" s="124">
        <v>0.26998004051700292</v>
      </c>
      <c r="J59" s="130">
        <v>391</v>
      </c>
      <c r="K59" s="124">
        <v>1.4614527812455615E-3</v>
      </c>
      <c r="L59" s="130">
        <v>300</v>
      </c>
      <c r="M59" s="124">
        <v>1.1213192694978732E-3</v>
      </c>
      <c r="N59" s="130">
        <v>88791</v>
      </c>
      <c r="O59" s="124">
        <v>0.33187686419328555</v>
      </c>
      <c r="P59" s="129">
        <v>267542</v>
      </c>
    </row>
    <row r="60" spans="1:16">
      <c r="A60" s="128" t="s">
        <v>186</v>
      </c>
      <c r="B60" s="127">
        <v>10717</v>
      </c>
      <c r="C60" s="82">
        <v>4.9444744333254902E-2</v>
      </c>
      <c r="D60" s="127">
        <v>819</v>
      </c>
      <c r="E60" s="82">
        <v>3.7785990117510278E-3</v>
      </c>
      <c r="F60" s="127">
        <v>30655</v>
      </c>
      <c r="G60" s="82">
        <v>0.14143217668525979</v>
      </c>
      <c r="H60" s="127">
        <v>63195</v>
      </c>
      <c r="I60" s="82">
        <v>0.29156112887375601</v>
      </c>
      <c r="J60" s="127">
        <v>0</v>
      </c>
      <c r="K60" s="82">
        <v>0</v>
      </c>
      <c r="L60" s="127">
        <v>41657</v>
      </c>
      <c r="M60" s="82">
        <v>0.19219181811051594</v>
      </c>
      <c r="N60" s="127">
        <v>71097</v>
      </c>
      <c r="O60" s="82">
        <v>0.328018380877244</v>
      </c>
      <c r="P60" s="16">
        <v>216747</v>
      </c>
    </row>
    <row r="61" spans="1:16">
      <c r="A61" s="126" t="s">
        <v>217</v>
      </c>
      <c r="B61" s="125">
        <v>146516</v>
      </c>
      <c r="C61" s="124">
        <v>7.8562964154534981E-2</v>
      </c>
      <c r="D61" s="125">
        <v>15144</v>
      </c>
      <c r="E61" s="124">
        <v>8.120324941687445E-3</v>
      </c>
      <c r="F61" s="125">
        <v>427933</v>
      </c>
      <c r="G61" s="124">
        <v>0.22946084345424811</v>
      </c>
      <c r="H61" s="125">
        <v>505127</v>
      </c>
      <c r="I61" s="124">
        <v>0.2708528378776911</v>
      </c>
      <c r="J61" s="125">
        <v>291</v>
      </c>
      <c r="K61" s="124">
        <v>1.5603635486206066E-4</v>
      </c>
      <c r="L61" s="125">
        <v>77196</v>
      </c>
      <c r="M61" s="124">
        <v>4.1393066838253036E-2</v>
      </c>
      <c r="N61" s="125">
        <v>710635</v>
      </c>
      <c r="O61" s="124">
        <v>0.38104774926941742</v>
      </c>
      <c r="P61" s="123">
        <v>1864950</v>
      </c>
    </row>
    <row r="62" spans="1:16">
      <c r="A62" s="128" t="s">
        <v>188</v>
      </c>
      <c r="B62" s="127">
        <v>10757</v>
      </c>
      <c r="C62" s="82">
        <v>6.8512868852981079E-2</v>
      </c>
      <c r="D62" s="127">
        <v>1154</v>
      </c>
      <c r="E62" s="82">
        <v>7.3499907647429736E-3</v>
      </c>
      <c r="F62" s="127">
        <v>29279</v>
      </c>
      <c r="G62" s="82">
        <v>0.18648213136993891</v>
      </c>
      <c r="H62" s="127">
        <v>49648</v>
      </c>
      <c r="I62" s="82">
        <v>0.31621520059615177</v>
      </c>
      <c r="J62" s="127">
        <v>0</v>
      </c>
      <c r="K62" s="82">
        <v>0</v>
      </c>
      <c r="L62" s="127">
        <v>1258</v>
      </c>
      <c r="M62" s="82">
        <v>8.0123816135586317E-3</v>
      </c>
      <c r="N62" s="127">
        <v>66455</v>
      </c>
      <c r="O62" s="82">
        <v>0.42326138325042834</v>
      </c>
      <c r="P62" s="16">
        <v>157007</v>
      </c>
    </row>
    <row r="63" spans="1:16" ht="14">
      <c r="A63" s="131" t="s">
        <v>177</v>
      </c>
      <c r="B63" s="130">
        <v>16296</v>
      </c>
      <c r="C63" s="124">
        <v>0.10022510055721613</v>
      </c>
      <c r="D63" s="130">
        <v>2219</v>
      </c>
      <c r="E63" s="124">
        <v>1.3647490067284156E-2</v>
      </c>
      <c r="F63" s="130">
        <v>24087</v>
      </c>
      <c r="G63" s="124">
        <v>0.14814199785969961</v>
      </c>
      <c r="H63" s="130">
        <v>59886</v>
      </c>
      <c r="I63" s="124">
        <v>0.36831617402856193</v>
      </c>
      <c r="J63" s="130">
        <v>426</v>
      </c>
      <c r="K63" s="124">
        <v>2.6200228790730284E-3</v>
      </c>
      <c r="L63" s="130">
        <v>5603</v>
      </c>
      <c r="M63" s="124">
        <v>3.4460066177103704E-2</v>
      </c>
      <c r="N63" s="130">
        <v>60649</v>
      </c>
      <c r="O63" s="124">
        <v>0.37300884411478896</v>
      </c>
      <c r="P63" s="129">
        <v>162594</v>
      </c>
    </row>
    <row r="64" spans="1:16">
      <c r="A64" s="128" t="s">
        <v>178</v>
      </c>
      <c r="B64" s="127">
        <v>18316</v>
      </c>
      <c r="C64" s="82">
        <v>9.8184898094839879E-2</v>
      </c>
      <c r="D64" s="127">
        <v>1479</v>
      </c>
      <c r="E64" s="82">
        <v>7.9283393908204953E-3</v>
      </c>
      <c r="F64" s="127">
        <v>32549</v>
      </c>
      <c r="G64" s="82">
        <v>0.17448243328723209</v>
      </c>
      <c r="H64" s="127">
        <v>64066</v>
      </c>
      <c r="I64" s="82">
        <v>0.34343271900764422</v>
      </c>
      <c r="J64" s="127">
        <v>0</v>
      </c>
      <c r="K64" s="82">
        <v>0</v>
      </c>
      <c r="L64" s="127">
        <v>186</v>
      </c>
      <c r="M64" s="82">
        <v>9.9707310797336854E-4</v>
      </c>
      <c r="N64" s="127">
        <v>71227</v>
      </c>
      <c r="O64" s="82">
        <v>0.38182003366461892</v>
      </c>
      <c r="P64" s="16">
        <v>186546</v>
      </c>
    </row>
    <row r="65" spans="1:16">
      <c r="A65" s="126" t="s">
        <v>214</v>
      </c>
      <c r="B65" s="125">
        <v>52404</v>
      </c>
      <c r="C65" s="124">
        <v>0.1610473424607016</v>
      </c>
      <c r="D65" s="125">
        <v>2964</v>
      </c>
      <c r="E65" s="124">
        <v>9.1089291476513165E-3</v>
      </c>
      <c r="F65" s="125">
        <v>53500</v>
      </c>
      <c r="G65" s="124">
        <v>0.16441555647751194</v>
      </c>
      <c r="H65" s="125">
        <v>110222</v>
      </c>
      <c r="I65" s="124">
        <v>0.33873292459933313</v>
      </c>
      <c r="J65" s="125">
        <v>105</v>
      </c>
      <c r="K65" s="124">
        <v>3.2268473701193933E-4</v>
      </c>
      <c r="L65" s="125">
        <v>15103</v>
      </c>
      <c r="M65" s="124">
        <v>4.6414357934203045E-2</v>
      </c>
      <c r="N65" s="125">
        <v>104529</v>
      </c>
      <c r="O65" s="124">
        <v>0.32123726547734294</v>
      </c>
      <c r="P65" s="123">
        <v>325395</v>
      </c>
    </row>
    <row r="66" spans="1:16">
      <c r="A66" s="128" t="s">
        <v>171</v>
      </c>
      <c r="B66" s="127">
        <v>4675</v>
      </c>
      <c r="C66" s="82">
        <v>3.771742988995385E-2</v>
      </c>
      <c r="D66" s="127">
        <v>430</v>
      </c>
      <c r="E66" s="82">
        <v>3.4691967599315842E-3</v>
      </c>
      <c r="F66" s="127">
        <v>24911</v>
      </c>
      <c r="G66" s="82">
        <v>0.20097944299222253</v>
      </c>
      <c r="H66" s="127">
        <v>23065</v>
      </c>
      <c r="I66" s="82">
        <v>0.18608610062284184</v>
      </c>
      <c r="J66" s="127">
        <v>147</v>
      </c>
      <c r="K66" s="82">
        <v>1.1859812179300998E-3</v>
      </c>
      <c r="L66" s="127">
        <v>211</v>
      </c>
      <c r="M66" s="82">
        <v>1.7023267821989867E-3</v>
      </c>
      <c r="N66" s="127">
        <v>70882</v>
      </c>
      <c r="O66" s="82">
        <v>0.57186884822667572</v>
      </c>
      <c r="P66" s="16">
        <v>123948</v>
      </c>
    </row>
    <row r="67" spans="1:16" ht="14">
      <c r="A67" s="131" t="s">
        <v>172</v>
      </c>
      <c r="B67" s="130">
        <v>18234</v>
      </c>
      <c r="C67" s="124">
        <v>0.40839455294750043</v>
      </c>
      <c r="D67" s="130">
        <v>0</v>
      </c>
      <c r="E67" s="124">
        <v>0</v>
      </c>
      <c r="F67" s="130">
        <v>11275</v>
      </c>
      <c r="G67" s="124">
        <v>0.25253090843934778</v>
      </c>
      <c r="H67" s="130">
        <v>1265</v>
      </c>
      <c r="I67" s="124">
        <v>2.8332736068804872E-2</v>
      </c>
      <c r="J67" s="130">
        <v>31</v>
      </c>
      <c r="K67" s="124">
        <v>6.9432001433434871E-4</v>
      </c>
      <c r="L67" s="130">
        <v>0</v>
      </c>
      <c r="M67" s="124">
        <v>0</v>
      </c>
      <c r="N67" s="130">
        <v>18209</v>
      </c>
      <c r="O67" s="124">
        <v>0.4078346174520695</v>
      </c>
      <c r="P67" s="129">
        <v>44648</v>
      </c>
    </row>
    <row r="68" spans="1:16">
      <c r="A68" s="128" t="s">
        <v>179</v>
      </c>
      <c r="B68" s="127">
        <v>34040</v>
      </c>
      <c r="C68" s="82">
        <v>0.31763212899372945</v>
      </c>
      <c r="D68" s="127">
        <v>1529</v>
      </c>
      <c r="E68" s="82">
        <v>1.4267318602567931E-2</v>
      </c>
      <c r="F68" s="127">
        <v>23176</v>
      </c>
      <c r="G68" s="82">
        <v>0.21625858465213496</v>
      </c>
      <c r="H68" s="127">
        <v>20769</v>
      </c>
      <c r="I68" s="82">
        <v>0.19379852194684979</v>
      </c>
      <c r="J68" s="127">
        <v>894</v>
      </c>
      <c r="K68" s="82">
        <v>8.3420424007166327E-3</v>
      </c>
      <c r="L68" s="127">
        <v>0</v>
      </c>
      <c r="M68" s="82">
        <v>0</v>
      </c>
      <c r="N68" s="127">
        <v>31153</v>
      </c>
      <c r="O68" s="82">
        <v>0.2906931173484622</v>
      </c>
      <c r="P68" s="16">
        <v>107168</v>
      </c>
    </row>
    <row r="69" spans="1:16">
      <c r="A69" s="126" t="s">
        <v>187</v>
      </c>
      <c r="B69" s="125">
        <v>11447</v>
      </c>
      <c r="C69" s="124">
        <v>5.4558106504363407E-2</v>
      </c>
      <c r="D69" s="125">
        <v>1025</v>
      </c>
      <c r="E69" s="124">
        <v>4.8853026266246612E-3</v>
      </c>
      <c r="F69" s="125">
        <v>25841</v>
      </c>
      <c r="G69" s="124">
        <v>0.12316205382888572</v>
      </c>
      <c r="H69" s="125">
        <v>47316</v>
      </c>
      <c r="I69" s="124">
        <v>0.22551510154280241</v>
      </c>
      <c r="J69" s="125">
        <v>618</v>
      </c>
      <c r="K69" s="124">
        <v>2.9454800226868688E-3</v>
      </c>
      <c r="L69" s="125">
        <v>623</v>
      </c>
      <c r="M69" s="124">
        <v>2.9693107672069891E-3</v>
      </c>
      <c r="N69" s="125">
        <v>123311</v>
      </c>
      <c r="O69" s="124">
        <v>0.58771858750411077</v>
      </c>
      <c r="P69" s="123">
        <v>209813</v>
      </c>
    </row>
    <row r="70" spans="1:16">
      <c r="A70" s="128" t="s">
        <v>180</v>
      </c>
      <c r="B70" s="127">
        <v>10194</v>
      </c>
      <c r="C70" s="82">
        <v>8.4046500123670542E-2</v>
      </c>
      <c r="D70" s="127">
        <v>1149</v>
      </c>
      <c r="E70" s="82">
        <v>9.4731634924560965E-3</v>
      </c>
      <c r="F70" s="127">
        <v>20640</v>
      </c>
      <c r="G70" s="82">
        <v>0.17017066534751421</v>
      </c>
      <c r="H70" s="127">
        <v>57903</v>
      </c>
      <c r="I70" s="82">
        <v>0.47739302498144942</v>
      </c>
      <c r="J70" s="127">
        <v>0</v>
      </c>
      <c r="K70" s="82">
        <v>0</v>
      </c>
      <c r="L70" s="127">
        <v>506</v>
      </c>
      <c r="M70" s="82">
        <v>4.1718196059032072E-3</v>
      </c>
      <c r="N70" s="127">
        <v>31016</v>
      </c>
      <c r="O70" s="82">
        <v>0.25571770137686539</v>
      </c>
      <c r="P70" s="16">
        <v>121290</v>
      </c>
    </row>
    <row r="71" spans="1:16" ht="14">
      <c r="A71" s="131" t="s">
        <v>181</v>
      </c>
      <c r="B71" s="130">
        <v>4815</v>
      </c>
      <c r="C71" s="124">
        <v>4.9167270833546071E-2</v>
      </c>
      <c r="D71" s="130">
        <v>1148</v>
      </c>
      <c r="E71" s="124">
        <v>1.1722539338922302E-2</v>
      </c>
      <c r="F71" s="130">
        <v>14734</v>
      </c>
      <c r="G71" s="124">
        <v>0.15045286987777109</v>
      </c>
      <c r="H71" s="130">
        <v>18150</v>
      </c>
      <c r="I71" s="124">
        <v>0.18533457230090575</v>
      </c>
      <c r="J71" s="130">
        <v>104</v>
      </c>
      <c r="K71" s="124">
        <v>1.0619722049197906E-3</v>
      </c>
      <c r="L71" s="130">
        <v>0</v>
      </c>
      <c r="M71" s="124">
        <v>0</v>
      </c>
      <c r="N71" s="130">
        <v>59290</v>
      </c>
      <c r="O71" s="124">
        <v>0.60542626951629208</v>
      </c>
      <c r="P71" s="129">
        <v>97931</v>
      </c>
    </row>
    <row r="72" spans="1:16">
      <c r="A72" s="128" t="s">
        <v>182</v>
      </c>
      <c r="B72" s="127">
        <v>12743</v>
      </c>
      <c r="C72" s="82">
        <v>6.9209169957039587E-2</v>
      </c>
      <c r="D72" s="127">
        <v>2024</v>
      </c>
      <c r="E72" s="82">
        <v>1.0992651651341766E-2</v>
      </c>
      <c r="F72" s="127">
        <v>40191</v>
      </c>
      <c r="G72" s="82">
        <v>0.21828343009835816</v>
      </c>
      <c r="H72" s="127">
        <v>64090</v>
      </c>
      <c r="I72" s="82">
        <v>0.34808253178581711</v>
      </c>
      <c r="J72" s="127">
        <v>0</v>
      </c>
      <c r="K72" s="82">
        <v>0</v>
      </c>
      <c r="L72" s="127">
        <v>202</v>
      </c>
      <c r="M72" s="82">
        <v>1.0970927043335162E-3</v>
      </c>
      <c r="N72" s="127">
        <v>67681</v>
      </c>
      <c r="O72" s="82">
        <v>0.36758579862374607</v>
      </c>
      <c r="P72" s="16">
        <v>184123</v>
      </c>
    </row>
    <row r="73" spans="1:16">
      <c r="A73" s="126" t="s">
        <v>183</v>
      </c>
      <c r="B73" s="125">
        <v>28470</v>
      </c>
      <c r="C73" s="124">
        <v>0.11392648200465789</v>
      </c>
      <c r="D73" s="125">
        <v>4784</v>
      </c>
      <c r="E73" s="124">
        <v>1.9143810674755301E-2</v>
      </c>
      <c r="F73" s="125">
        <v>48051</v>
      </c>
      <c r="G73" s="124">
        <v>0.19228245124010596</v>
      </c>
      <c r="H73" s="125">
        <v>80100</v>
      </c>
      <c r="I73" s="124">
        <v>0.32053077655683521</v>
      </c>
      <c r="J73" s="125">
        <v>0</v>
      </c>
      <c r="K73" s="124">
        <v>0</v>
      </c>
      <c r="L73" s="125">
        <v>1268</v>
      </c>
      <c r="M73" s="124">
        <v>5.0740702206500251E-3</v>
      </c>
      <c r="N73" s="125">
        <v>90390</v>
      </c>
      <c r="O73" s="124">
        <v>0.36170757669129006</v>
      </c>
      <c r="P73" s="123">
        <v>249898</v>
      </c>
    </row>
    <row r="74" spans="1:16">
      <c r="A74" s="158" t="s">
        <v>212</v>
      </c>
      <c r="B74" s="119">
        <v>1496011</v>
      </c>
      <c r="C74" s="118">
        <v>0.12228051483314677</v>
      </c>
      <c r="D74" s="119">
        <v>115520</v>
      </c>
      <c r="E74" s="118">
        <v>9.442340379532713E-3</v>
      </c>
      <c r="F74" s="119">
        <v>2377371</v>
      </c>
      <c r="G74" s="118">
        <v>0.19432086383682537</v>
      </c>
      <c r="H74" s="119">
        <v>3356543</v>
      </c>
      <c r="I74" s="118">
        <v>0.27435614183291096</v>
      </c>
      <c r="J74" s="119">
        <v>13044</v>
      </c>
      <c r="K74" s="118">
        <v>1.0661867028274299E-3</v>
      </c>
      <c r="L74" s="119">
        <v>252828</v>
      </c>
      <c r="M74" s="118">
        <v>2.0665582007241143E-2</v>
      </c>
      <c r="N74" s="119">
        <v>4848975</v>
      </c>
      <c r="O74" s="118">
        <v>0.3963441173982396</v>
      </c>
      <c r="P74" s="157">
        <v>12234255</v>
      </c>
    </row>
    <row r="75" spans="1:16">
      <c r="A75" s="4" t="s">
        <v>405</v>
      </c>
      <c r="B75" s="5"/>
      <c r="C75" s="200"/>
      <c r="D75" s="5"/>
      <c r="E75" s="200"/>
      <c r="F75" s="4"/>
      <c r="G75" s="207"/>
      <c r="H75" s="4"/>
      <c r="I75" s="207"/>
      <c r="J75" s="4"/>
      <c r="K75" s="207"/>
      <c r="L75" s="4"/>
      <c r="M75" s="207"/>
      <c r="N75" s="4"/>
      <c r="O75" s="207"/>
      <c r="P75" s="4"/>
    </row>
    <row r="76" spans="1:16">
      <c r="A76" s="4" t="s">
        <v>406</v>
      </c>
      <c r="B76" s="5"/>
      <c r="C76" s="200"/>
      <c r="D76" s="5"/>
      <c r="E76" s="200"/>
      <c r="F76" s="4"/>
      <c r="G76" s="207"/>
      <c r="H76" s="4"/>
      <c r="I76" s="207"/>
      <c r="J76" s="4"/>
      <c r="K76" s="207"/>
      <c r="L76" s="4"/>
      <c r="M76" s="207"/>
      <c r="N76" s="4"/>
      <c r="O76" s="207"/>
      <c r="P76" s="4"/>
    </row>
  </sheetData>
  <mergeCells count="56">
    <mergeCell ref="J49:K49"/>
    <mergeCell ref="L49:M49"/>
    <mergeCell ref="N49:O49"/>
    <mergeCell ref="P49:P50"/>
    <mergeCell ref="A49:A50"/>
    <mergeCell ref="B49:C49"/>
    <mergeCell ref="D49:E49"/>
    <mergeCell ref="F49:G49"/>
    <mergeCell ref="H49:I49"/>
    <mergeCell ref="P43:P44"/>
    <mergeCell ref="J43:K43"/>
    <mergeCell ref="L43:M43"/>
    <mergeCell ref="N43:O43"/>
    <mergeCell ref="A35:A36"/>
    <mergeCell ref="B35:C35"/>
    <mergeCell ref="D35:E35"/>
    <mergeCell ref="F35:G35"/>
    <mergeCell ref="H35:I35"/>
    <mergeCell ref="A43:A44"/>
    <mergeCell ref="B43:C43"/>
    <mergeCell ref="D43:E43"/>
    <mergeCell ref="F43:G43"/>
    <mergeCell ref="H43:I43"/>
    <mergeCell ref="L19:M19"/>
    <mergeCell ref="N19:O19"/>
    <mergeCell ref="P19:P20"/>
    <mergeCell ref="J35:K35"/>
    <mergeCell ref="L35:M35"/>
    <mergeCell ref="J19:K19"/>
    <mergeCell ref="J26:K26"/>
    <mergeCell ref="L26:M26"/>
    <mergeCell ref="N26:O26"/>
    <mergeCell ref="P26:P27"/>
    <mergeCell ref="N35:O35"/>
    <mergeCell ref="P35:P36"/>
    <mergeCell ref="A26:A27"/>
    <mergeCell ref="B26:C26"/>
    <mergeCell ref="D26:E26"/>
    <mergeCell ref="F26:G26"/>
    <mergeCell ref="H26:I26"/>
    <mergeCell ref="A19:A20"/>
    <mergeCell ref="B19:C19"/>
    <mergeCell ref="D19:E19"/>
    <mergeCell ref="F19:G19"/>
    <mergeCell ref="H19:I19"/>
    <mergeCell ref="A6:P6"/>
    <mergeCell ref="A11:A13"/>
    <mergeCell ref="B12:C12"/>
    <mergeCell ref="D12:E12"/>
    <mergeCell ref="F12:G12"/>
    <mergeCell ref="H12:I12"/>
    <mergeCell ref="J12:K12"/>
    <mergeCell ref="L12:M12"/>
    <mergeCell ref="N12:O12"/>
    <mergeCell ref="P12:P13"/>
    <mergeCell ref="B11:H11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Hoja62"/>
  <dimension ref="A6:Q76"/>
  <sheetViews>
    <sheetView showGridLines="0" zoomScale="60" zoomScaleNormal="60" workbookViewId="0">
      <selection activeCell="A77" sqref="A77"/>
    </sheetView>
  </sheetViews>
  <sheetFormatPr baseColWidth="10" defaultColWidth="11.5" defaultRowHeight="13"/>
  <cols>
    <col min="1" max="1" width="24" style="265" customWidth="1"/>
    <col min="2" max="2" width="19.5" style="265" customWidth="1"/>
    <col min="3" max="3" width="9.83203125" style="265" customWidth="1"/>
    <col min="4" max="4" width="14.1640625" style="265" customWidth="1"/>
    <col min="5" max="5" width="12.1640625" style="265" customWidth="1"/>
    <col min="6" max="6" width="12.83203125" style="265" customWidth="1"/>
    <col min="7" max="7" width="14.5" style="265" customWidth="1"/>
    <col min="8" max="11" width="11.5" style="265"/>
    <col min="12" max="12" width="11.5" style="338"/>
    <col min="13" max="13" width="11.5" style="265"/>
    <col min="14" max="14" width="13.1640625" style="265" customWidth="1"/>
    <col min="15" max="15" width="11.5" style="265"/>
    <col min="16" max="16" width="16.5" style="265" customWidth="1"/>
    <col min="17" max="16384" width="11.5" style="265"/>
  </cols>
  <sheetData>
    <row r="6" spans="1:16" s="263" customFormat="1" ht="16">
      <c r="A6" s="590" t="s">
        <v>1</v>
      </c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</row>
    <row r="7" spans="1:16" ht="15" customHeight="1">
      <c r="A7" s="324" t="s">
        <v>279</v>
      </c>
      <c r="B7" s="324"/>
      <c r="C7" s="324"/>
      <c r="D7" s="324"/>
      <c r="E7" s="324"/>
      <c r="F7" s="324"/>
      <c r="G7" s="324"/>
      <c r="H7" s="324"/>
      <c r="I7" s="358"/>
      <c r="J7" s="358"/>
      <c r="K7" s="358"/>
      <c r="L7" s="359"/>
      <c r="M7" s="358"/>
      <c r="N7" s="358"/>
      <c r="O7" s="358"/>
      <c r="P7" s="358"/>
    </row>
    <row r="8" spans="1:16" ht="15" customHeight="1">
      <c r="A8" s="324" t="s">
        <v>289</v>
      </c>
      <c r="B8" s="324"/>
      <c r="C8" s="324"/>
      <c r="D8" s="324"/>
      <c r="E8" s="324"/>
      <c r="F8" s="324"/>
      <c r="G8" s="324"/>
      <c r="H8" s="324"/>
      <c r="I8" s="358"/>
      <c r="J8" s="358"/>
      <c r="K8" s="358"/>
      <c r="L8" s="359"/>
      <c r="M8" s="358"/>
      <c r="N8" s="358"/>
      <c r="O8" s="358"/>
      <c r="P8" s="358"/>
    </row>
    <row r="9" spans="1:16" ht="15" customHeight="1">
      <c r="A9" s="324" t="s">
        <v>3</v>
      </c>
      <c r="B9" s="324"/>
      <c r="C9" s="324"/>
      <c r="D9" s="324"/>
      <c r="E9" s="324"/>
      <c r="F9" s="324"/>
      <c r="G9" s="324"/>
      <c r="H9" s="324"/>
      <c r="I9" s="358"/>
      <c r="J9" s="358"/>
      <c r="K9" s="358"/>
      <c r="L9" s="359"/>
      <c r="M9" s="358"/>
      <c r="N9" s="358"/>
      <c r="O9" s="358"/>
      <c r="P9" s="358"/>
    </row>
    <row r="10" spans="1:16" ht="15" customHeight="1">
      <c r="A10" s="327" t="s">
        <v>404</v>
      </c>
      <c r="B10" s="327"/>
      <c r="C10" s="327"/>
      <c r="D10" s="327"/>
      <c r="E10" s="327"/>
      <c r="F10" s="327"/>
      <c r="G10" s="327"/>
      <c r="H10" s="324"/>
      <c r="I10" s="358"/>
      <c r="J10" s="358"/>
      <c r="K10" s="358"/>
      <c r="L10" s="359"/>
      <c r="M10" s="358"/>
      <c r="N10" s="358"/>
      <c r="O10" s="358"/>
      <c r="P10" s="358"/>
    </row>
    <row r="11" spans="1:16" ht="14">
      <c r="A11" s="591" t="s">
        <v>13</v>
      </c>
      <c r="B11" s="622"/>
      <c r="C11" s="622"/>
      <c r="D11" s="622"/>
      <c r="E11" s="622"/>
      <c r="F11" s="622"/>
      <c r="G11" s="622"/>
      <c r="H11" s="622"/>
      <c r="I11" s="329"/>
      <c r="J11" s="329"/>
      <c r="K11" s="329"/>
      <c r="L11" s="360"/>
      <c r="M11" s="329"/>
      <c r="N11" s="329"/>
      <c r="O11" s="329"/>
      <c r="P11" s="329"/>
    </row>
    <row r="12" spans="1:16" ht="50" customHeight="1">
      <c r="A12" s="592"/>
      <c r="B12" s="617" t="s">
        <v>273</v>
      </c>
      <c r="C12" s="616"/>
      <c r="D12" s="617" t="s">
        <v>274</v>
      </c>
      <c r="E12" s="616"/>
      <c r="F12" s="617" t="s">
        <v>275</v>
      </c>
      <c r="G12" s="616"/>
      <c r="H12" s="617" t="s">
        <v>276</v>
      </c>
      <c r="I12" s="616"/>
      <c r="J12" s="617" t="s">
        <v>277</v>
      </c>
      <c r="K12" s="616"/>
      <c r="L12" s="617" t="s">
        <v>253</v>
      </c>
      <c r="M12" s="616"/>
      <c r="N12" s="617" t="s">
        <v>278</v>
      </c>
      <c r="O12" s="616"/>
      <c r="P12" s="595" t="s">
        <v>11</v>
      </c>
    </row>
    <row r="13" spans="1:16" ht="17.25" customHeight="1">
      <c r="A13" s="593"/>
      <c r="B13" s="217" t="s">
        <v>29</v>
      </c>
      <c r="C13" s="196" t="s">
        <v>12</v>
      </c>
      <c r="D13" s="217" t="s">
        <v>29</v>
      </c>
      <c r="E13" s="196" t="s">
        <v>12</v>
      </c>
      <c r="F13" s="217" t="s">
        <v>29</v>
      </c>
      <c r="G13" s="196" t="s">
        <v>12</v>
      </c>
      <c r="H13" s="217" t="s">
        <v>29</v>
      </c>
      <c r="I13" s="196" t="s">
        <v>12</v>
      </c>
      <c r="J13" s="217" t="s">
        <v>29</v>
      </c>
      <c r="K13" s="196" t="s">
        <v>12</v>
      </c>
      <c r="L13" s="217" t="s">
        <v>29</v>
      </c>
      <c r="M13" s="196" t="s">
        <v>12</v>
      </c>
      <c r="N13" s="217" t="s">
        <v>29</v>
      </c>
      <c r="O13" s="196" t="s">
        <v>12</v>
      </c>
      <c r="P13" s="596"/>
    </row>
    <row r="14" spans="1:16" ht="28">
      <c r="A14" s="269" t="s">
        <v>3</v>
      </c>
      <c r="B14" s="171">
        <v>1442388</v>
      </c>
      <c r="C14" s="197">
        <v>0.11824419679231256</v>
      </c>
      <c r="D14" s="171">
        <v>92503</v>
      </c>
      <c r="E14" s="197">
        <v>7.5832182019534887E-3</v>
      </c>
      <c r="F14" s="171">
        <v>2152380</v>
      </c>
      <c r="G14" s="197">
        <v>0.17644797675232857</v>
      </c>
      <c r="H14" s="171">
        <v>2776706</v>
      </c>
      <c r="I14" s="197">
        <v>0.22762902263357365</v>
      </c>
      <c r="J14" s="171">
        <v>4243</v>
      </c>
      <c r="K14" s="197">
        <v>3.4783298737217877E-4</v>
      </c>
      <c r="L14" s="171">
        <v>215512</v>
      </c>
      <c r="M14" s="197">
        <v>1.7667259668761016E-2</v>
      </c>
      <c r="N14" s="171">
        <v>5714102</v>
      </c>
      <c r="O14" s="197">
        <v>0.46843110271254806</v>
      </c>
      <c r="P14" s="172">
        <v>12198383</v>
      </c>
    </row>
    <row r="15" spans="1:16">
      <c r="A15" s="272" t="s">
        <v>4</v>
      </c>
      <c r="B15" s="165">
        <v>1018523</v>
      </c>
      <c r="C15" s="198">
        <v>0.2202328555782955</v>
      </c>
      <c r="D15" s="165">
        <v>42457</v>
      </c>
      <c r="E15" s="198">
        <v>9.1803782038183644E-3</v>
      </c>
      <c r="F15" s="165">
        <v>695422</v>
      </c>
      <c r="G15" s="198">
        <v>0.15036947903186224</v>
      </c>
      <c r="H15" s="165">
        <v>925232</v>
      </c>
      <c r="I15" s="198">
        <v>0.2000607599753933</v>
      </c>
      <c r="J15" s="165">
        <v>1087</v>
      </c>
      <c r="K15" s="198">
        <v>2.3503947776693036E-4</v>
      </c>
      <c r="L15" s="165">
        <v>46130</v>
      </c>
      <c r="M15" s="198">
        <v>9.9745824373399239E-3</v>
      </c>
      <c r="N15" s="165">
        <v>2002034</v>
      </c>
      <c r="O15" s="198">
        <v>0.43289514795918921</v>
      </c>
      <c r="P15" s="169">
        <v>4624755</v>
      </c>
    </row>
    <row r="16" spans="1:16">
      <c r="A16" s="275" t="s">
        <v>5</v>
      </c>
      <c r="B16" s="168">
        <v>423865</v>
      </c>
      <c r="C16" s="199">
        <v>5.596590485221814E-2</v>
      </c>
      <c r="D16" s="168">
        <v>50045</v>
      </c>
      <c r="E16" s="199">
        <v>6.6077966058279329E-3</v>
      </c>
      <c r="F16" s="168">
        <v>1456958</v>
      </c>
      <c r="G16" s="199">
        <v>0.19237250728811775</v>
      </c>
      <c r="H16" s="168">
        <v>1851474</v>
      </c>
      <c r="I16" s="199">
        <v>0.24446325532977653</v>
      </c>
      <c r="J16" s="168">
        <v>3156</v>
      </c>
      <c r="K16" s="199">
        <v>4.1670908358463295E-4</v>
      </c>
      <c r="L16" s="168">
        <v>169381</v>
      </c>
      <c r="M16" s="199">
        <v>2.2364575819597183E-2</v>
      </c>
      <c r="N16" s="168">
        <v>3712068</v>
      </c>
      <c r="O16" s="199">
        <v>0.49013068899994972</v>
      </c>
      <c r="P16" s="167">
        <v>7573629</v>
      </c>
    </row>
    <row r="17" spans="1:16">
      <c r="A17" s="265" t="s">
        <v>30</v>
      </c>
      <c r="B17" s="9"/>
      <c r="C17" s="200"/>
      <c r="D17" s="9"/>
      <c r="E17" s="200"/>
      <c r="F17" s="9"/>
      <c r="G17" s="200"/>
      <c r="H17" s="9"/>
      <c r="I17" s="200"/>
      <c r="J17" s="9"/>
      <c r="K17" s="200"/>
      <c r="L17" s="9"/>
      <c r="M17" s="200"/>
      <c r="N17" s="9"/>
      <c r="O17" s="200"/>
      <c r="P17" s="4"/>
    </row>
    <row r="18" spans="1:16">
      <c r="B18" s="9"/>
      <c r="C18" s="200"/>
      <c r="D18" s="9"/>
      <c r="E18" s="200"/>
      <c r="F18" s="9"/>
      <c r="G18" s="200"/>
      <c r="H18" s="9"/>
      <c r="I18" s="200"/>
      <c r="J18" s="9"/>
      <c r="K18" s="200"/>
      <c r="L18" s="9"/>
      <c r="M18" s="200"/>
      <c r="N18" s="9"/>
      <c r="O18" s="200"/>
      <c r="P18" s="4"/>
    </row>
    <row r="19" spans="1:16" ht="27" customHeight="1">
      <c r="A19" s="599" t="s">
        <v>14</v>
      </c>
      <c r="B19" s="617" t="s">
        <v>273</v>
      </c>
      <c r="C19" s="616"/>
      <c r="D19" s="617" t="s">
        <v>274</v>
      </c>
      <c r="E19" s="616"/>
      <c r="F19" s="617" t="s">
        <v>275</v>
      </c>
      <c r="G19" s="616"/>
      <c r="H19" s="617" t="s">
        <v>276</v>
      </c>
      <c r="I19" s="616"/>
      <c r="J19" s="617" t="s">
        <v>277</v>
      </c>
      <c r="K19" s="616"/>
      <c r="L19" s="617" t="s">
        <v>253</v>
      </c>
      <c r="M19" s="616"/>
      <c r="N19" s="617" t="s">
        <v>278</v>
      </c>
      <c r="O19" s="616"/>
      <c r="P19" s="595" t="s">
        <v>11</v>
      </c>
    </row>
    <row r="20" spans="1:16">
      <c r="A20" s="599"/>
      <c r="B20" s="217" t="s">
        <v>29</v>
      </c>
      <c r="C20" s="196" t="s">
        <v>12</v>
      </c>
      <c r="D20" s="217" t="s">
        <v>29</v>
      </c>
      <c r="E20" s="196" t="s">
        <v>12</v>
      </c>
      <c r="F20" s="217" t="s">
        <v>29</v>
      </c>
      <c r="G20" s="196" t="s">
        <v>12</v>
      </c>
      <c r="H20" s="217" t="s">
        <v>29</v>
      </c>
      <c r="I20" s="196" t="s">
        <v>12</v>
      </c>
      <c r="J20" s="217" t="s">
        <v>29</v>
      </c>
      <c r="K20" s="196" t="s">
        <v>12</v>
      </c>
      <c r="L20" s="217" t="s">
        <v>29</v>
      </c>
      <c r="M20" s="196" t="s">
        <v>12</v>
      </c>
      <c r="N20" s="217" t="s">
        <v>29</v>
      </c>
      <c r="O20" s="196" t="s">
        <v>12</v>
      </c>
      <c r="P20" s="596"/>
    </row>
    <row r="21" spans="1:16" ht="14">
      <c r="A21" s="279" t="s">
        <v>15</v>
      </c>
      <c r="B21" s="166">
        <v>121334</v>
      </c>
      <c r="C21" s="201">
        <v>0.2222751445849126</v>
      </c>
      <c r="D21" s="166">
        <v>5463</v>
      </c>
      <c r="E21" s="201">
        <v>1.0007822332300737E-2</v>
      </c>
      <c r="F21" s="166">
        <v>235912</v>
      </c>
      <c r="G21" s="201">
        <v>0.4321737840120321</v>
      </c>
      <c r="H21" s="166">
        <v>27639</v>
      </c>
      <c r="I21" s="201">
        <v>5.0632656313831237E-2</v>
      </c>
      <c r="J21" s="166">
        <v>141</v>
      </c>
      <c r="K21" s="201">
        <v>2.5830183943884385E-4</v>
      </c>
      <c r="L21" s="166">
        <v>1799</v>
      </c>
      <c r="M21" s="201">
        <v>3.2956383627693619E-3</v>
      </c>
      <c r="N21" s="166">
        <v>178280</v>
      </c>
      <c r="O21" s="201">
        <v>0.32659611301529845</v>
      </c>
      <c r="P21" s="170">
        <v>545873</v>
      </c>
    </row>
    <row r="22" spans="1:16">
      <c r="A22" s="272" t="s">
        <v>16</v>
      </c>
      <c r="B22" s="165">
        <v>1132294</v>
      </c>
      <c r="C22" s="198">
        <v>0.15426073458361983</v>
      </c>
      <c r="D22" s="165">
        <v>79289</v>
      </c>
      <c r="E22" s="198">
        <v>1.0802123286355516E-2</v>
      </c>
      <c r="F22" s="165">
        <v>1867477</v>
      </c>
      <c r="G22" s="198">
        <v>0.25442011866000758</v>
      </c>
      <c r="H22" s="165">
        <v>2109703</v>
      </c>
      <c r="I22" s="198">
        <v>0.28742034713004438</v>
      </c>
      <c r="J22" s="165">
        <v>3797</v>
      </c>
      <c r="K22" s="198">
        <v>5.1729321997114215E-4</v>
      </c>
      <c r="L22" s="165">
        <v>81565</v>
      </c>
      <c r="M22" s="198">
        <v>1.1112199496167031E-2</v>
      </c>
      <c r="N22" s="165">
        <v>2229499</v>
      </c>
      <c r="O22" s="198">
        <v>0.30374103677441178</v>
      </c>
      <c r="P22" s="313">
        <v>7340131</v>
      </c>
    </row>
    <row r="23" spans="1:16">
      <c r="A23" s="275" t="s">
        <v>17</v>
      </c>
      <c r="B23" s="168">
        <v>188760</v>
      </c>
      <c r="C23" s="199">
        <v>4.378659901811869E-2</v>
      </c>
      <c r="D23" s="168">
        <v>7751</v>
      </c>
      <c r="E23" s="199">
        <v>1.7979970808933987E-3</v>
      </c>
      <c r="F23" s="168">
        <v>47520</v>
      </c>
      <c r="G23" s="199">
        <v>1.1023199752813096E-2</v>
      </c>
      <c r="H23" s="168">
        <v>639365</v>
      </c>
      <c r="I23" s="199">
        <v>0.14831330197721687</v>
      </c>
      <c r="J23" s="168">
        <v>305</v>
      </c>
      <c r="K23" s="199">
        <v>7.075075598922547E-5</v>
      </c>
      <c r="L23" s="168">
        <v>132148</v>
      </c>
      <c r="M23" s="199">
        <v>3.0654330827751368E-2</v>
      </c>
      <c r="N23" s="168">
        <v>3306323</v>
      </c>
      <c r="O23" s="199">
        <v>0.76696672719529158</v>
      </c>
      <c r="P23" s="167">
        <v>4310908</v>
      </c>
    </row>
    <row r="24" spans="1:16">
      <c r="A24" s="265" t="s">
        <v>30</v>
      </c>
      <c r="B24" s="5"/>
      <c r="C24" s="200"/>
      <c r="D24" s="5"/>
      <c r="E24" s="200"/>
      <c r="F24" s="5"/>
      <c r="G24" s="200"/>
      <c r="H24" s="5"/>
      <c r="I24" s="200"/>
      <c r="J24" s="5"/>
      <c r="K24" s="200"/>
      <c r="L24" s="5"/>
      <c r="M24" s="200"/>
      <c r="N24" s="5"/>
      <c r="O24" s="200"/>
      <c r="P24" s="4"/>
    </row>
    <row r="25" spans="1:16">
      <c r="B25" s="5"/>
      <c r="C25" s="200"/>
      <c r="D25" s="5"/>
      <c r="E25" s="200"/>
      <c r="F25" s="5"/>
      <c r="G25" s="200"/>
      <c r="H25" s="5"/>
      <c r="I25" s="200"/>
      <c r="J25" s="5"/>
      <c r="K25" s="200"/>
      <c r="L25" s="5"/>
      <c r="M25" s="200"/>
      <c r="N25" s="5"/>
      <c r="O25" s="200"/>
      <c r="P25" s="4"/>
    </row>
    <row r="26" spans="1:16" ht="36" customHeight="1">
      <c r="A26" s="599" t="s">
        <v>18</v>
      </c>
      <c r="B26" s="617" t="s">
        <v>273</v>
      </c>
      <c r="C26" s="616"/>
      <c r="D26" s="617" t="s">
        <v>274</v>
      </c>
      <c r="E26" s="616"/>
      <c r="F26" s="617" t="s">
        <v>275</v>
      </c>
      <c r="G26" s="616"/>
      <c r="H26" s="617" t="s">
        <v>276</v>
      </c>
      <c r="I26" s="616"/>
      <c r="J26" s="617" t="s">
        <v>277</v>
      </c>
      <c r="K26" s="616"/>
      <c r="L26" s="617" t="s">
        <v>253</v>
      </c>
      <c r="M26" s="616"/>
      <c r="N26" s="617" t="s">
        <v>278</v>
      </c>
      <c r="O26" s="616"/>
      <c r="P26" s="595" t="s">
        <v>11</v>
      </c>
    </row>
    <row r="27" spans="1:16">
      <c r="A27" s="599"/>
      <c r="B27" s="217" t="s">
        <v>29</v>
      </c>
      <c r="C27" s="196" t="s">
        <v>12</v>
      </c>
      <c r="D27" s="217" t="s">
        <v>29</v>
      </c>
      <c r="E27" s="196" t="s">
        <v>12</v>
      </c>
      <c r="F27" s="217" t="s">
        <v>29</v>
      </c>
      <c r="G27" s="196" t="s">
        <v>12</v>
      </c>
      <c r="H27" s="217" t="s">
        <v>29</v>
      </c>
      <c r="I27" s="196" t="s">
        <v>12</v>
      </c>
      <c r="J27" s="217" t="s">
        <v>29</v>
      </c>
      <c r="K27" s="196" t="s">
        <v>12</v>
      </c>
      <c r="L27" s="217" t="s">
        <v>29</v>
      </c>
      <c r="M27" s="196" t="s">
        <v>12</v>
      </c>
      <c r="N27" s="217" t="s">
        <v>29</v>
      </c>
      <c r="O27" s="196" t="s">
        <v>12</v>
      </c>
      <c r="P27" s="596"/>
    </row>
    <row r="28" spans="1:16" ht="14">
      <c r="A28" s="279" t="s">
        <v>19</v>
      </c>
      <c r="B28" s="166">
        <v>44377</v>
      </c>
      <c r="C28" s="202">
        <v>3.6952441540749524E-2</v>
      </c>
      <c r="D28" s="166">
        <v>6077</v>
      </c>
      <c r="E28" s="202">
        <v>5.0602786858763519E-3</v>
      </c>
      <c r="F28" s="166">
        <v>60294</v>
      </c>
      <c r="G28" s="202">
        <v>5.0206424730332197E-2</v>
      </c>
      <c r="H28" s="166">
        <v>217908</v>
      </c>
      <c r="I28" s="202">
        <v>0.18145058546683299</v>
      </c>
      <c r="J28" s="166">
        <v>740</v>
      </c>
      <c r="K28" s="202">
        <v>6.1619322487222318E-4</v>
      </c>
      <c r="L28" s="166">
        <v>39299</v>
      </c>
      <c r="M28" s="202">
        <v>3.2724023708450671E-2</v>
      </c>
      <c r="N28" s="166">
        <v>834117</v>
      </c>
      <c r="O28" s="202">
        <v>0.69456384344695155</v>
      </c>
      <c r="P28" s="162">
        <v>1200922</v>
      </c>
    </row>
    <row r="29" spans="1:16">
      <c r="A29" s="272" t="s">
        <v>20</v>
      </c>
      <c r="B29" s="165">
        <v>304789</v>
      </c>
      <c r="C29" s="198">
        <v>9.0926448051469572E-2</v>
      </c>
      <c r="D29" s="165">
        <v>13505</v>
      </c>
      <c r="E29" s="198">
        <v>4.0288910719714181E-3</v>
      </c>
      <c r="F29" s="165">
        <v>325170</v>
      </c>
      <c r="G29" s="198">
        <v>9.7006627906178894E-2</v>
      </c>
      <c r="H29" s="165">
        <v>786870</v>
      </c>
      <c r="I29" s="198">
        <v>0.23474368884132912</v>
      </c>
      <c r="J29" s="165">
        <v>228</v>
      </c>
      <c r="K29" s="198">
        <v>6.801830169637048E-5</v>
      </c>
      <c r="L29" s="165">
        <v>81885</v>
      </c>
      <c r="M29" s="198">
        <v>2.4428415063189896E-2</v>
      </c>
      <c r="N29" s="165">
        <v>1869094</v>
      </c>
      <c r="O29" s="198">
        <v>0.55759912101261355</v>
      </c>
      <c r="P29" s="164">
        <v>3352039</v>
      </c>
    </row>
    <row r="30" spans="1:16">
      <c r="A30" s="281" t="s">
        <v>21</v>
      </c>
      <c r="B30" s="163">
        <v>525812</v>
      </c>
      <c r="C30" s="203">
        <v>0.12766889398236278</v>
      </c>
      <c r="D30" s="163">
        <v>31578</v>
      </c>
      <c r="E30" s="203">
        <v>7.6672429198554838E-3</v>
      </c>
      <c r="F30" s="163">
        <v>907356</v>
      </c>
      <c r="G30" s="203">
        <v>0.220309040052834</v>
      </c>
      <c r="H30" s="163">
        <v>1035386</v>
      </c>
      <c r="I30" s="203">
        <v>0.25139514781865507</v>
      </c>
      <c r="J30" s="163">
        <v>1698</v>
      </c>
      <c r="K30" s="203">
        <v>4.1228002020123538E-4</v>
      </c>
      <c r="L30" s="163">
        <v>62977</v>
      </c>
      <c r="M30" s="203">
        <v>1.5291024047239811E-2</v>
      </c>
      <c r="N30" s="163">
        <v>1648777</v>
      </c>
      <c r="O30" s="203">
        <v>0.40032851287828758</v>
      </c>
      <c r="P30" s="162">
        <v>4118560</v>
      </c>
    </row>
    <row r="31" spans="1:16">
      <c r="A31" s="272" t="s">
        <v>22</v>
      </c>
      <c r="B31" s="165">
        <v>179603</v>
      </c>
      <c r="C31" s="198">
        <v>0.11952608300402096</v>
      </c>
      <c r="D31" s="165">
        <v>31433</v>
      </c>
      <c r="E31" s="198">
        <v>2.0918711642151807E-2</v>
      </c>
      <c r="F31" s="165">
        <v>387656</v>
      </c>
      <c r="G31" s="198">
        <v>0.25798568639169028</v>
      </c>
      <c r="H31" s="165">
        <v>339911</v>
      </c>
      <c r="I31" s="198">
        <v>0.22621131272851661</v>
      </c>
      <c r="J31" s="165">
        <v>223</v>
      </c>
      <c r="K31" s="198">
        <v>1.4840685573123318E-4</v>
      </c>
      <c r="L31" s="165">
        <v>12413</v>
      </c>
      <c r="M31" s="198">
        <v>8.2608713013085089E-3</v>
      </c>
      <c r="N31" s="165">
        <v>580864</v>
      </c>
      <c r="O31" s="198">
        <v>0.38656591859850686</v>
      </c>
      <c r="P31" s="164">
        <v>1502626</v>
      </c>
    </row>
    <row r="32" spans="1:16">
      <c r="A32" s="275" t="s">
        <v>23</v>
      </c>
      <c r="B32" s="168">
        <v>387291</v>
      </c>
      <c r="C32" s="199">
        <v>0.19166341281635962</v>
      </c>
      <c r="D32" s="168">
        <v>9909</v>
      </c>
      <c r="E32" s="199">
        <v>4.9037874817574054E-3</v>
      </c>
      <c r="F32" s="168">
        <v>470433</v>
      </c>
      <c r="G32" s="199">
        <v>0.23280890669145038</v>
      </c>
      <c r="H32" s="168">
        <v>396506</v>
      </c>
      <c r="I32" s="199">
        <v>0.19622375206798889</v>
      </c>
      <c r="J32" s="168">
        <v>1354</v>
      </c>
      <c r="K32" s="199">
        <v>6.7007046627303737E-4</v>
      </c>
      <c r="L32" s="168">
        <v>18937</v>
      </c>
      <c r="M32" s="199">
        <v>9.3715837664789577E-3</v>
      </c>
      <c r="N32" s="168">
        <v>779810</v>
      </c>
      <c r="O32" s="199">
        <v>0.38591406964872771</v>
      </c>
      <c r="P32" s="167">
        <v>2020683</v>
      </c>
    </row>
    <row r="33" spans="1:17">
      <c r="A33" s="265" t="s">
        <v>30</v>
      </c>
      <c r="B33" s="5"/>
      <c r="C33" s="200"/>
      <c r="D33" s="5"/>
      <c r="E33" s="200"/>
      <c r="F33" s="5"/>
      <c r="G33" s="200"/>
      <c r="H33" s="5"/>
      <c r="I33" s="200"/>
      <c r="J33" s="5"/>
      <c r="K33" s="200"/>
      <c r="L33" s="5"/>
      <c r="M33" s="200"/>
      <c r="N33" s="5"/>
      <c r="O33" s="200"/>
      <c r="P33" s="4"/>
      <c r="Q33" s="265" t="s">
        <v>0</v>
      </c>
    </row>
    <row r="34" spans="1:17">
      <c r="B34" s="5"/>
      <c r="C34" s="200"/>
      <c r="D34" s="5"/>
      <c r="E34" s="200"/>
      <c r="F34" s="5"/>
      <c r="G34" s="200"/>
      <c r="H34" s="5"/>
      <c r="I34" s="200"/>
      <c r="J34" s="5"/>
      <c r="K34" s="200"/>
      <c r="L34" s="5"/>
      <c r="M34" s="200"/>
      <c r="N34" s="5"/>
      <c r="O34" s="200"/>
      <c r="P34" s="4"/>
    </row>
    <row r="35" spans="1:17" ht="24" customHeight="1">
      <c r="A35" s="599" t="s">
        <v>24</v>
      </c>
      <c r="B35" s="617" t="s">
        <v>273</v>
      </c>
      <c r="C35" s="616"/>
      <c r="D35" s="617" t="s">
        <v>274</v>
      </c>
      <c r="E35" s="616"/>
      <c r="F35" s="617" t="s">
        <v>275</v>
      </c>
      <c r="G35" s="616"/>
      <c r="H35" s="617" t="s">
        <v>276</v>
      </c>
      <c r="I35" s="616"/>
      <c r="J35" s="617" t="s">
        <v>277</v>
      </c>
      <c r="K35" s="616"/>
      <c r="L35" s="617" t="s">
        <v>253</v>
      </c>
      <c r="M35" s="616"/>
      <c r="N35" s="617" t="s">
        <v>278</v>
      </c>
      <c r="O35" s="616"/>
      <c r="P35" s="595" t="s">
        <v>11</v>
      </c>
    </row>
    <row r="36" spans="1:17">
      <c r="A36" s="599"/>
      <c r="B36" s="217" t="s">
        <v>29</v>
      </c>
      <c r="C36" s="196" t="s">
        <v>12</v>
      </c>
      <c r="D36" s="217" t="s">
        <v>29</v>
      </c>
      <c r="E36" s="196" t="s">
        <v>12</v>
      </c>
      <c r="F36" s="217" t="s">
        <v>29</v>
      </c>
      <c r="G36" s="196" t="s">
        <v>12</v>
      </c>
      <c r="H36" s="217" t="s">
        <v>29</v>
      </c>
      <c r="I36" s="196" t="s">
        <v>12</v>
      </c>
      <c r="J36" s="217" t="s">
        <v>29</v>
      </c>
      <c r="K36" s="196" t="s">
        <v>12</v>
      </c>
      <c r="L36" s="217" t="s">
        <v>29</v>
      </c>
      <c r="M36" s="196" t="s">
        <v>12</v>
      </c>
      <c r="N36" s="217" t="s">
        <v>29</v>
      </c>
      <c r="O36" s="196" t="s">
        <v>12</v>
      </c>
      <c r="P36" s="596"/>
    </row>
    <row r="37" spans="1:17" ht="14">
      <c r="A37" s="340" t="s">
        <v>25</v>
      </c>
      <c r="B37" s="166">
        <v>328641</v>
      </c>
      <c r="C37" s="202">
        <v>0.23099128302953031</v>
      </c>
      <c r="D37" s="166">
        <v>2655</v>
      </c>
      <c r="E37" s="202">
        <v>1.8661148683317144E-3</v>
      </c>
      <c r="F37" s="166">
        <v>92687</v>
      </c>
      <c r="G37" s="202">
        <v>6.514673777817763E-2</v>
      </c>
      <c r="H37" s="166">
        <v>84570</v>
      </c>
      <c r="I37" s="202">
        <v>5.9441557218385344E-2</v>
      </c>
      <c r="J37" s="166">
        <v>319</v>
      </c>
      <c r="K37" s="202">
        <v>2.2421493144927191E-4</v>
      </c>
      <c r="L37" s="166">
        <v>37204</v>
      </c>
      <c r="M37" s="202">
        <v>2.6149505672848627E-2</v>
      </c>
      <c r="N37" s="166">
        <v>904996</v>
      </c>
      <c r="O37" s="202">
        <v>0.6360928404447187</v>
      </c>
      <c r="P37" s="162">
        <v>1422742</v>
      </c>
    </row>
    <row r="38" spans="1:17">
      <c r="A38" s="341" t="s">
        <v>26</v>
      </c>
      <c r="B38" s="165">
        <v>301707</v>
      </c>
      <c r="C38" s="198">
        <v>0.11665741909665096</v>
      </c>
      <c r="D38" s="165">
        <v>21125</v>
      </c>
      <c r="E38" s="198">
        <v>8.168149822233994E-3</v>
      </c>
      <c r="F38" s="165">
        <v>415577</v>
      </c>
      <c r="G38" s="198">
        <v>0.16068616325086563</v>
      </c>
      <c r="H38" s="165">
        <v>373804</v>
      </c>
      <c r="I38" s="198">
        <v>0.14453429946273874</v>
      </c>
      <c r="J38" s="165">
        <v>364</v>
      </c>
      <c r="K38" s="198">
        <v>1.4074350462926267E-4</v>
      </c>
      <c r="L38" s="165">
        <v>45866</v>
      </c>
      <c r="M38" s="198">
        <v>1.7734454899246598E-2</v>
      </c>
      <c r="N38" s="165">
        <v>1472873</v>
      </c>
      <c r="O38" s="198">
        <v>0.56949809860938461</v>
      </c>
      <c r="P38" s="164">
        <v>2586265</v>
      </c>
    </row>
    <row r="39" spans="1:17">
      <c r="A39" s="297" t="s">
        <v>27</v>
      </c>
      <c r="B39" s="163">
        <v>329451</v>
      </c>
      <c r="C39" s="203">
        <v>0.10853805986130101</v>
      </c>
      <c r="D39" s="163">
        <v>31157</v>
      </c>
      <c r="E39" s="203">
        <v>1.0264714118635413E-2</v>
      </c>
      <c r="F39" s="163">
        <v>716296</v>
      </c>
      <c r="G39" s="203">
        <v>0.23598464756947304</v>
      </c>
      <c r="H39" s="163">
        <v>644704</v>
      </c>
      <c r="I39" s="203">
        <v>0.21239857018136293</v>
      </c>
      <c r="J39" s="163">
        <v>1975</v>
      </c>
      <c r="K39" s="203">
        <v>6.5066631525194786E-4</v>
      </c>
      <c r="L39" s="163">
        <v>65158</v>
      </c>
      <c r="M39" s="203">
        <v>2.1466387731233629E-2</v>
      </c>
      <c r="N39" s="163">
        <v>1284732</v>
      </c>
      <c r="O39" s="203">
        <v>0.42325662608924836</v>
      </c>
      <c r="P39" s="162">
        <v>3035350</v>
      </c>
    </row>
    <row r="40" spans="1:17" s="343" customFormat="1">
      <c r="A40" s="342" t="s">
        <v>28</v>
      </c>
      <c r="B40" s="161">
        <v>482588</v>
      </c>
      <c r="C40" s="204">
        <v>9.3633192065156037E-2</v>
      </c>
      <c r="D40" s="161">
        <v>37565</v>
      </c>
      <c r="E40" s="204">
        <v>7.2884755939384869E-3</v>
      </c>
      <c r="F40" s="161">
        <v>927820</v>
      </c>
      <c r="G40" s="204">
        <v>0.18001845935226959</v>
      </c>
      <c r="H40" s="161">
        <v>1673629</v>
      </c>
      <c r="I40" s="204">
        <v>0.32472259070431725</v>
      </c>
      <c r="J40" s="161">
        <v>1585</v>
      </c>
      <c r="K40" s="204">
        <v>3.0752652246486095E-4</v>
      </c>
      <c r="L40" s="161">
        <v>67284</v>
      </c>
      <c r="M40" s="204">
        <v>1.3054646395915272E-2</v>
      </c>
      <c r="N40" s="161">
        <v>2051501</v>
      </c>
      <c r="O40" s="204">
        <v>0.3980384658442806</v>
      </c>
      <c r="P40" s="160">
        <v>5154027</v>
      </c>
    </row>
    <row r="41" spans="1:17">
      <c r="A41" s="265" t="s">
        <v>30</v>
      </c>
      <c r="B41" s="5"/>
      <c r="C41" s="200"/>
      <c r="D41" s="5"/>
      <c r="E41" s="200"/>
      <c r="F41" s="5"/>
      <c r="G41" s="200"/>
      <c r="H41" s="5"/>
      <c r="I41" s="200"/>
      <c r="J41" s="5"/>
      <c r="K41" s="200"/>
      <c r="L41" s="5"/>
      <c r="M41" s="200"/>
      <c r="N41" s="5"/>
      <c r="O41" s="200"/>
      <c r="P41" s="4"/>
    </row>
    <row r="42" spans="1:17">
      <c r="B42" s="5"/>
      <c r="C42" s="200"/>
      <c r="D42" s="5"/>
      <c r="E42" s="200"/>
      <c r="F42" s="5"/>
      <c r="G42" s="200"/>
      <c r="H42" s="5"/>
      <c r="I42" s="200"/>
      <c r="J42" s="5"/>
      <c r="K42" s="200"/>
      <c r="L42" s="5"/>
      <c r="M42" s="200"/>
      <c r="N42" s="5"/>
      <c r="O42" s="200"/>
      <c r="P42" s="4"/>
    </row>
    <row r="43" spans="1:17" ht="12" customHeight="1">
      <c r="A43" s="603" t="s">
        <v>219</v>
      </c>
      <c r="B43" s="617" t="s">
        <v>273</v>
      </c>
      <c r="C43" s="616"/>
      <c r="D43" s="617" t="s">
        <v>274</v>
      </c>
      <c r="E43" s="616"/>
      <c r="F43" s="617" t="s">
        <v>275</v>
      </c>
      <c r="G43" s="616"/>
      <c r="H43" s="617" t="s">
        <v>276</v>
      </c>
      <c r="I43" s="616"/>
      <c r="J43" s="617" t="s">
        <v>277</v>
      </c>
      <c r="K43" s="616"/>
      <c r="L43" s="617" t="s">
        <v>253</v>
      </c>
      <c r="M43" s="616"/>
      <c r="N43" s="617" t="s">
        <v>278</v>
      </c>
      <c r="O43" s="616"/>
      <c r="P43" s="595" t="s">
        <v>11</v>
      </c>
    </row>
    <row r="44" spans="1:17">
      <c r="A44" s="623"/>
      <c r="B44" s="217" t="s">
        <v>29</v>
      </c>
      <c r="C44" s="196" t="s">
        <v>12</v>
      </c>
      <c r="D44" s="217" t="s">
        <v>29</v>
      </c>
      <c r="E44" s="196" t="s">
        <v>12</v>
      </c>
      <c r="F44" s="217" t="s">
        <v>29</v>
      </c>
      <c r="G44" s="196" t="s">
        <v>12</v>
      </c>
      <c r="H44" s="217" t="s">
        <v>29</v>
      </c>
      <c r="I44" s="196" t="s">
        <v>12</v>
      </c>
      <c r="J44" s="217" t="s">
        <v>29</v>
      </c>
      <c r="K44" s="196" t="s">
        <v>12</v>
      </c>
      <c r="L44" s="217" t="s">
        <v>29</v>
      </c>
      <c r="M44" s="196" t="s">
        <v>12</v>
      </c>
      <c r="N44" s="217" t="s">
        <v>29</v>
      </c>
      <c r="O44" s="196" t="s">
        <v>12</v>
      </c>
      <c r="P44" s="596"/>
    </row>
    <row r="45" spans="1:17">
      <c r="A45" s="344" t="s">
        <v>194</v>
      </c>
      <c r="B45" s="112">
        <v>883205</v>
      </c>
      <c r="C45" s="205">
        <v>0.13411264608887402</v>
      </c>
      <c r="D45" s="112">
        <v>52179</v>
      </c>
      <c r="E45" s="205">
        <v>7.9232610325704195E-3</v>
      </c>
      <c r="F45" s="112">
        <v>1125216</v>
      </c>
      <c r="G45" s="205">
        <v>0.17086145932319052</v>
      </c>
      <c r="H45" s="112">
        <v>1288586</v>
      </c>
      <c r="I45" s="205">
        <v>0.19566881774115616</v>
      </c>
      <c r="J45" s="112">
        <v>2735</v>
      </c>
      <c r="K45" s="205">
        <v>4.1530345395810765E-4</v>
      </c>
      <c r="L45" s="112">
        <v>137123</v>
      </c>
      <c r="M45" s="205">
        <v>2.0821811889249579E-2</v>
      </c>
      <c r="N45" s="112">
        <v>3210313</v>
      </c>
      <c r="O45" s="205">
        <v>0.48747863882508757</v>
      </c>
      <c r="P45" s="110">
        <v>6585546</v>
      </c>
    </row>
    <row r="46" spans="1:17">
      <c r="A46" s="345" t="s">
        <v>195</v>
      </c>
      <c r="B46" s="19">
        <v>559182</v>
      </c>
      <c r="C46" s="206">
        <v>9.9625554777379069E-2</v>
      </c>
      <c r="D46" s="19">
        <v>40324</v>
      </c>
      <c r="E46" s="206">
        <v>7.1842456853815637E-3</v>
      </c>
      <c r="F46" s="19">
        <v>1027164</v>
      </c>
      <c r="G46" s="206">
        <v>0.18300264197944818</v>
      </c>
      <c r="H46" s="19">
        <v>1488120</v>
      </c>
      <c r="I46" s="206">
        <v>0.26512795579134046</v>
      </c>
      <c r="J46" s="19">
        <v>1508</v>
      </c>
      <c r="K46" s="206">
        <v>2.6866983666192336E-4</v>
      </c>
      <c r="L46" s="19">
        <v>78389</v>
      </c>
      <c r="M46" s="206">
        <v>1.3966021104835219E-2</v>
      </c>
      <c r="N46" s="19">
        <v>2503790</v>
      </c>
      <c r="O46" s="206">
        <v>0.44608279199983897</v>
      </c>
      <c r="P46" s="17">
        <v>5612837</v>
      </c>
    </row>
    <row r="47" spans="1:17">
      <c r="A47" s="265" t="s">
        <v>30</v>
      </c>
      <c r="F47" s="338"/>
    </row>
    <row r="49" spans="1:16">
      <c r="A49" s="519" t="s">
        <v>192</v>
      </c>
      <c r="B49" s="617" t="s">
        <v>273</v>
      </c>
      <c r="C49" s="588"/>
      <c r="D49" s="627" t="s">
        <v>274</v>
      </c>
      <c r="E49" s="628"/>
      <c r="F49" s="629" t="s">
        <v>275</v>
      </c>
      <c r="G49" s="630"/>
      <c r="H49" s="617" t="s">
        <v>276</v>
      </c>
      <c r="I49" s="616"/>
      <c r="J49" s="617" t="s">
        <v>277</v>
      </c>
      <c r="K49" s="616"/>
      <c r="L49" s="617" t="s">
        <v>253</v>
      </c>
      <c r="M49" s="616"/>
      <c r="N49" s="617" t="s">
        <v>278</v>
      </c>
      <c r="O49" s="616"/>
      <c r="P49" s="595" t="s">
        <v>11</v>
      </c>
    </row>
    <row r="50" spans="1:16">
      <c r="A50" s="520"/>
      <c r="B50" s="430" t="s">
        <v>301</v>
      </c>
      <c r="C50" s="431" t="s">
        <v>12</v>
      </c>
      <c r="D50" s="430" t="s">
        <v>301</v>
      </c>
      <c r="E50" s="431" t="s">
        <v>12</v>
      </c>
      <c r="F50" s="430" t="s">
        <v>301</v>
      </c>
      <c r="G50" s="431" t="s">
        <v>12</v>
      </c>
      <c r="H50" s="430" t="s">
        <v>301</v>
      </c>
      <c r="I50" s="431" t="s">
        <v>12</v>
      </c>
      <c r="J50" s="430" t="s">
        <v>301</v>
      </c>
      <c r="K50" s="431" t="s">
        <v>12</v>
      </c>
      <c r="L50" s="430" t="s">
        <v>301</v>
      </c>
      <c r="M50" s="431" t="s">
        <v>12</v>
      </c>
      <c r="N50" s="430" t="s">
        <v>301</v>
      </c>
      <c r="O50" s="431" t="s">
        <v>12</v>
      </c>
      <c r="P50" s="596"/>
    </row>
    <row r="51" spans="1:16" ht="14">
      <c r="A51" s="247" t="s">
        <v>173</v>
      </c>
      <c r="B51" s="112">
        <v>10282</v>
      </c>
      <c r="C51" s="111">
        <v>6.9407785930781229E-2</v>
      </c>
      <c r="D51" s="112">
        <v>359</v>
      </c>
      <c r="E51" s="111">
        <v>2.4233996449280742E-3</v>
      </c>
      <c r="F51" s="112">
        <v>24173</v>
      </c>
      <c r="G51" s="111">
        <v>0.16317782623076976</v>
      </c>
      <c r="H51" s="112">
        <v>58491</v>
      </c>
      <c r="I51" s="111">
        <v>0.39483863128548186</v>
      </c>
      <c r="J51" s="112">
        <v>0</v>
      </c>
      <c r="K51" s="111">
        <v>0</v>
      </c>
      <c r="L51" s="112">
        <v>328</v>
      </c>
      <c r="M51" s="111">
        <v>2.2141367229426417E-3</v>
      </c>
      <c r="N51" s="112">
        <v>54899</v>
      </c>
      <c r="O51" s="111">
        <v>0.37059113400252464</v>
      </c>
      <c r="P51" s="110">
        <v>148139</v>
      </c>
    </row>
    <row r="52" spans="1:16">
      <c r="A52" s="128" t="s">
        <v>185</v>
      </c>
      <c r="B52" s="127">
        <v>22049</v>
      </c>
      <c r="C52" s="82">
        <v>2.860634713462978E-2</v>
      </c>
      <c r="D52" s="127">
        <v>6541</v>
      </c>
      <c r="E52" s="82">
        <v>8.4862858455083401E-3</v>
      </c>
      <c r="F52" s="127">
        <v>101690</v>
      </c>
      <c r="G52" s="82">
        <v>0.13193248855369868</v>
      </c>
      <c r="H52" s="127">
        <v>189222</v>
      </c>
      <c r="I52" s="82">
        <v>0.24549640425910094</v>
      </c>
      <c r="J52" s="127">
        <v>0</v>
      </c>
      <c r="K52" s="82">
        <v>0</v>
      </c>
      <c r="L52" s="127">
        <v>14752</v>
      </c>
      <c r="M52" s="82">
        <v>1.9139227762259445E-2</v>
      </c>
      <c r="N52" s="127">
        <v>439806</v>
      </c>
      <c r="O52" s="82">
        <v>0.57060379644850046</v>
      </c>
      <c r="P52" s="16">
        <v>770773</v>
      </c>
    </row>
    <row r="53" spans="1:16">
      <c r="A53" s="126" t="s">
        <v>216</v>
      </c>
      <c r="B53" s="125">
        <v>420095</v>
      </c>
      <c r="C53" s="124">
        <v>9.8073089483829659E-2</v>
      </c>
      <c r="D53" s="125">
        <v>16400</v>
      </c>
      <c r="E53" s="124">
        <v>3.8286546317733046E-3</v>
      </c>
      <c r="F53" s="125">
        <v>725947</v>
      </c>
      <c r="G53" s="124">
        <v>0.16947563072999605</v>
      </c>
      <c r="H53" s="125">
        <v>852276</v>
      </c>
      <c r="I53" s="124">
        <v>0.19896771066763566</v>
      </c>
      <c r="J53" s="125">
        <v>0</v>
      </c>
      <c r="K53" s="124">
        <v>0</v>
      </c>
      <c r="L53" s="125">
        <v>6286</v>
      </c>
      <c r="M53" s="124">
        <v>1.4674953058126214E-3</v>
      </c>
      <c r="N53" s="125">
        <v>2309668</v>
      </c>
      <c r="O53" s="124">
        <v>0.53920250524747471</v>
      </c>
      <c r="P53" s="123">
        <v>4283489</v>
      </c>
    </row>
    <row r="54" spans="1:16">
      <c r="A54" s="128" t="s">
        <v>184</v>
      </c>
      <c r="B54" s="127">
        <v>173996</v>
      </c>
      <c r="C54" s="82">
        <v>0.32745223133714618</v>
      </c>
      <c r="D54" s="127">
        <v>4356</v>
      </c>
      <c r="E54" s="82">
        <v>8.1977856945252107E-3</v>
      </c>
      <c r="F54" s="127">
        <v>62466</v>
      </c>
      <c r="G54" s="82">
        <v>0.11755805353402476</v>
      </c>
      <c r="H54" s="127">
        <v>71678</v>
      </c>
      <c r="I54" s="82">
        <v>0.13489460124246513</v>
      </c>
      <c r="J54" s="127">
        <v>0</v>
      </c>
      <c r="K54" s="82">
        <v>0</v>
      </c>
      <c r="L54" s="127">
        <v>404</v>
      </c>
      <c r="M54" s="82">
        <v>7.6030886606707657E-4</v>
      </c>
      <c r="N54" s="127">
        <v>220399</v>
      </c>
      <c r="O54" s="82">
        <v>0.41478047963444953</v>
      </c>
      <c r="P54" s="16">
        <v>531363</v>
      </c>
    </row>
    <row r="55" spans="1:16" ht="14">
      <c r="A55" s="131" t="s">
        <v>213</v>
      </c>
      <c r="B55" s="130">
        <v>328544</v>
      </c>
      <c r="C55" s="124">
        <v>0.25580406709032838</v>
      </c>
      <c r="D55" s="130">
        <v>18770</v>
      </c>
      <c r="E55" s="124">
        <v>1.461430535722906E-2</v>
      </c>
      <c r="F55" s="130">
        <v>188980</v>
      </c>
      <c r="G55" s="124">
        <v>0.14713966043735469</v>
      </c>
      <c r="H55" s="130">
        <v>316190</v>
      </c>
      <c r="I55" s="124">
        <v>0.24618525364423316</v>
      </c>
      <c r="J55" s="130">
        <v>1548</v>
      </c>
      <c r="K55" s="124">
        <v>1.2052714274368985E-3</v>
      </c>
      <c r="L55" s="130">
        <v>99439</v>
      </c>
      <c r="M55" s="124">
        <v>7.7423117230554103E-2</v>
      </c>
      <c r="N55" s="130">
        <v>369454</v>
      </c>
      <c r="O55" s="124">
        <v>0.28765655681671309</v>
      </c>
      <c r="P55" s="129">
        <v>1284358</v>
      </c>
    </row>
    <row r="56" spans="1:16">
      <c r="A56" s="128" t="s">
        <v>175</v>
      </c>
      <c r="B56" s="127">
        <v>52518</v>
      </c>
      <c r="C56" s="82">
        <v>0.12325188980129217</v>
      </c>
      <c r="D56" s="127">
        <v>13452</v>
      </c>
      <c r="E56" s="82">
        <v>3.1569831707357145E-2</v>
      </c>
      <c r="F56" s="127">
        <v>84569</v>
      </c>
      <c r="G56" s="82">
        <v>0.19847079227322972</v>
      </c>
      <c r="H56" s="127">
        <v>61990</v>
      </c>
      <c r="I56" s="82">
        <v>0.14548125687920527</v>
      </c>
      <c r="J56" s="127">
        <v>0</v>
      </c>
      <c r="K56" s="82">
        <v>0</v>
      </c>
      <c r="L56" s="127">
        <v>3837</v>
      </c>
      <c r="M56" s="82">
        <v>9.0048650208987037E-3</v>
      </c>
      <c r="N56" s="127">
        <v>227520</v>
      </c>
      <c r="O56" s="82">
        <v>0.53395540514852047</v>
      </c>
      <c r="P56" s="16">
        <v>426103</v>
      </c>
    </row>
    <row r="57" spans="1:16">
      <c r="A57" s="126" t="s">
        <v>215</v>
      </c>
      <c r="B57" s="125">
        <v>35847</v>
      </c>
      <c r="C57" s="124">
        <v>9.2852720928967555E-2</v>
      </c>
      <c r="D57" s="125">
        <v>4762</v>
      </c>
      <c r="E57" s="124">
        <v>1.2334774376202848E-2</v>
      </c>
      <c r="F57" s="125">
        <v>54661</v>
      </c>
      <c r="G57" s="124">
        <v>0.14158569974330615</v>
      </c>
      <c r="H57" s="125">
        <v>114407</v>
      </c>
      <c r="I57" s="124">
        <v>0.29634282487573271</v>
      </c>
      <c r="J57" s="125">
        <v>0</v>
      </c>
      <c r="K57" s="124">
        <v>0</v>
      </c>
      <c r="L57" s="125">
        <v>1934</v>
      </c>
      <c r="M57" s="124">
        <v>5.0095450742495395E-3</v>
      </c>
      <c r="N57" s="125">
        <v>175526</v>
      </c>
      <c r="O57" s="124">
        <v>0.45465636437576251</v>
      </c>
      <c r="P57" s="123">
        <v>386063</v>
      </c>
    </row>
    <row r="58" spans="1:16">
      <c r="A58" s="128" t="s">
        <v>176</v>
      </c>
      <c r="B58" s="127">
        <v>7079</v>
      </c>
      <c r="C58" s="82">
        <v>8.7914953862967424E-2</v>
      </c>
      <c r="D58" s="127">
        <v>0</v>
      </c>
      <c r="E58" s="82">
        <v>0</v>
      </c>
      <c r="F58" s="127">
        <v>18842</v>
      </c>
      <c r="G58" s="82">
        <v>0.2340010680443611</v>
      </c>
      <c r="H58" s="127">
        <v>28704</v>
      </c>
      <c r="I58" s="82">
        <v>0.35647843419729014</v>
      </c>
      <c r="J58" s="127">
        <v>0</v>
      </c>
      <c r="K58" s="82">
        <v>0</v>
      </c>
      <c r="L58" s="127">
        <v>90</v>
      </c>
      <c r="M58" s="82">
        <v>1.117720843009898E-3</v>
      </c>
      <c r="N58" s="127">
        <v>26808</v>
      </c>
      <c r="O58" s="82">
        <v>0.33293178177121496</v>
      </c>
      <c r="P58" s="16">
        <v>80521</v>
      </c>
    </row>
    <row r="59" spans="1:16" ht="14">
      <c r="A59" s="131" t="s">
        <v>189</v>
      </c>
      <c r="B59" s="130">
        <v>48831</v>
      </c>
      <c r="C59" s="124">
        <v>0.18251713749616882</v>
      </c>
      <c r="D59" s="130">
        <v>1765</v>
      </c>
      <c r="E59" s="124">
        <v>6.5970950355458205E-3</v>
      </c>
      <c r="F59" s="130">
        <v>57810</v>
      </c>
      <c r="G59" s="124">
        <v>0.21607822323224019</v>
      </c>
      <c r="H59" s="130">
        <v>71298</v>
      </c>
      <c r="I59" s="124">
        <v>0.26649273758886455</v>
      </c>
      <c r="J59" s="130">
        <v>0</v>
      </c>
      <c r="K59" s="124">
        <v>0</v>
      </c>
      <c r="L59" s="130">
        <v>49</v>
      </c>
      <c r="M59" s="124">
        <v>1.8314881401798597E-4</v>
      </c>
      <c r="N59" s="130">
        <v>91676</v>
      </c>
      <c r="O59" s="124">
        <v>0.34266021783495676</v>
      </c>
      <c r="P59" s="129">
        <v>267542</v>
      </c>
    </row>
    <row r="60" spans="1:16">
      <c r="A60" s="128" t="s">
        <v>186</v>
      </c>
      <c r="B60" s="127">
        <v>10733</v>
      </c>
      <c r="C60" s="82">
        <v>4.9658778078515743E-2</v>
      </c>
      <c r="D60" s="127">
        <v>618</v>
      </c>
      <c r="E60" s="82">
        <v>2.8593240335901171E-3</v>
      </c>
      <c r="F60" s="127">
        <v>28793</v>
      </c>
      <c r="G60" s="82">
        <v>0.13321766488537257</v>
      </c>
      <c r="H60" s="127">
        <v>64132</v>
      </c>
      <c r="I60" s="82">
        <v>0.29672195618479191</v>
      </c>
      <c r="J60" s="127">
        <v>0</v>
      </c>
      <c r="K60" s="82">
        <v>0</v>
      </c>
      <c r="L60" s="127">
        <v>41011</v>
      </c>
      <c r="M60" s="82">
        <v>0.18974714877275778</v>
      </c>
      <c r="N60" s="127">
        <v>71375</v>
      </c>
      <c r="O60" s="82">
        <v>0.3302334189279848</v>
      </c>
      <c r="P60" s="16">
        <v>216135</v>
      </c>
    </row>
    <row r="61" spans="1:16">
      <c r="A61" s="126" t="s">
        <v>217</v>
      </c>
      <c r="B61" s="125">
        <v>147522</v>
      </c>
      <c r="C61" s="124">
        <v>7.9102388803989385E-2</v>
      </c>
      <c r="D61" s="125">
        <v>16284</v>
      </c>
      <c r="E61" s="124">
        <v>8.7316013834151055E-3</v>
      </c>
      <c r="F61" s="125">
        <v>422202</v>
      </c>
      <c r="G61" s="124">
        <v>0.22638783881605404</v>
      </c>
      <c r="H61" s="125">
        <v>504665</v>
      </c>
      <c r="I61" s="124">
        <v>0.2706051100565699</v>
      </c>
      <c r="J61" s="125">
        <v>291</v>
      </c>
      <c r="K61" s="124">
        <v>1.5603635486206066E-4</v>
      </c>
      <c r="L61" s="125">
        <v>76371</v>
      </c>
      <c r="M61" s="124">
        <v>4.0950695729108019E-2</v>
      </c>
      <c r="N61" s="125">
        <v>718758</v>
      </c>
      <c r="O61" s="124">
        <v>0.38540336202042952</v>
      </c>
      <c r="P61" s="123">
        <v>1864950</v>
      </c>
    </row>
    <row r="62" spans="1:16">
      <c r="A62" s="128" t="s">
        <v>188</v>
      </c>
      <c r="B62" s="127">
        <v>11173</v>
      </c>
      <c r="C62" s="82">
        <v>7.1162432248243715E-2</v>
      </c>
      <c r="D62" s="127">
        <v>1318</v>
      </c>
      <c r="E62" s="82">
        <v>8.3945301801830498E-3</v>
      </c>
      <c r="F62" s="127">
        <v>27617</v>
      </c>
      <c r="G62" s="82">
        <v>0.17589661607444254</v>
      </c>
      <c r="H62" s="127">
        <v>49157</v>
      </c>
      <c r="I62" s="82">
        <v>0.3130879514926086</v>
      </c>
      <c r="J62" s="127">
        <v>0</v>
      </c>
      <c r="K62" s="82">
        <v>0</v>
      </c>
      <c r="L62" s="127">
        <v>992</v>
      </c>
      <c r="M62" s="82">
        <v>6.3181896348570446E-3</v>
      </c>
      <c r="N62" s="127">
        <v>68368</v>
      </c>
      <c r="O62" s="82">
        <v>0.4354455533829702</v>
      </c>
      <c r="P62" s="16">
        <v>157007</v>
      </c>
    </row>
    <row r="63" spans="1:16" ht="14">
      <c r="A63" s="131" t="s">
        <v>177</v>
      </c>
      <c r="B63" s="130">
        <v>14994</v>
      </c>
      <c r="C63" s="124">
        <v>9.2217424997232372E-2</v>
      </c>
      <c r="D63" s="130">
        <v>1536</v>
      </c>
      <c r="E63" s="124">
        <v>9.4468430569393698E-3</v>
      </c>
      <c r="F63" s="130">
        <v>21446</v>
      </c>
      <c r="G63" s="124">
        <v>0.13189908606713655</v>
      </c>
      <c r="H63" s="130">
        <v>52246</v>
      </c>
      <c r="I63" s="124">
        <v>0.32132797028180621</v>
      </c>
      <c r="J63" s="130">
        <v>490</v>
      </c>
      <c r="K63" s="124">
        <v>3.0136413397788358E-3</v>
      </c>
      <c r="L63" s="130">
        <v>4887</v>
      </c>
      <c r="M63" s="124">
        <v>3.005645964795749E-2</v>
      </c>
      <c r="N63" s="130">
        <v>71985</v>
      </c>
      <c r="O63" s="124">
        <v>0.44272851396730506</v>
      </c>
      <c r="P63" s="129">
        <v>162594</v>
      </c>
    </row>
    <row r="64" spans="1:16">
      <c r="A64" s="128" t="s">
        <v>178</v>
      </c>
      <c r="B64" s="127">
        <v>14968</v>
      </c>
      <c r="C64" s="82">
        <v>8.0237582151319251E-2</v>
      </c>
      <c r="D64" s="127">
        <v>1376</v>
      </c>
      <c r="E64" s="82">
        <v>7.3761967557599735E-3</v>
      </c>
      <c r="F64" s="127">
        <v>30054</v>
      </c>
      <c r="G64" s="82">
        <v>0.16110771605930976</v>
      </c>
      <c r="H64" s="127">
        <v>63673</v>
      </c>
      <c r="I64" s="82">
        <v>0.34132600002144242</v>
      </c>
      <c r="J64" s="127">
        <v>0</v>
      </c>
      <c r="K64" s="82">
        <v>0</v>
      </c>
      <c r="L64" s="127">
        <v>200</v>
      </c>
      <c r="M64" s="82">
        <v>1.0721216214767404E-3</v>
      </c>
      <c r="N64" s="127">
        <v>76989</v>
      </c>
      <c r="O64" s="82">
        <v>0.41270785757936379</v>
      </c>
      <c r="P64" s="16">
        <v>186546</v>
      </c>
    </row>
    <row r="65" spans="1:16">
      <c r="A65" s="126" t="s">
        <v>214</v>
      </c>
      <c r="B65" s="125">
        <v>48736</v>
      </c>
      <c r="C65" s="124">
        <v>0.14977488898108454</v>
      </c>
      <c r="D65" s="125">
        <v>2846</v>
      </c>
      <c r="E65" s="124">
        <v>8.7462929670093278E-3</v>
      </c>
      <c r="F65" s="125">
        <v>51804</v>
      </c>
      <c r="G65" s="124">
        <v>0.15920342967777623</v>
      </c>
      <c r="H65" s="125">
        <v>77381</v>
      </c>
      <c r="I65" s="124">
        <v>0.23780635842591313</v>
      </c>
      <c r="J65" s="125">
        <v>105</v>
      </c>
      <c r="K65" s="124">
        <v>3.2268473701193933E-4</v>
      </c>
      <c r="L65" s="125">
        <v>16695</v>
      </c>
      <c r="M65" s="124">
        <v>5.1306873184898356E-2</v>
      </c>
      <c r="N65" s="125">
        <v>138011</v>
      </c>
      <c r="O65" s="124">
        <v>0.42413374514052155</v>
      </c>
      <c r="P65" s="123">
        <v>325395</v>
      </c>
    </row>
    <row r="66" spans="1:16">
      <c r="A66" s="128" t="s">
        <v>171</v>
      </c>
      <c r="B66" s="127">
        <v>4798</v>
      </c>
      <c r="C66" s="82">
        <v>3.8709781521283119E-2</v>
      </c>
      <c r="D66" s="127">
        <v>319</v>
      </c>
      <c r="E66" s="82">
        <v>2.5736599219027332E-3</v>
      </c>
      <c r="F66" s="127">
        <v>24254</v>
      </c>
      <c r="G66" s="82">
        <v>0.19567883305902475</v>
      </c>
      <c r="H66" s="127">
        <v>24129</v>
      </c>
      <c r="I66" s="82">
        <v>0.19467034562881208</v>
      </c>
      <c r="J66" s="127">
        <v>71</v>
      </c>
      <c r="K66" s="82">
        <v>5.7282086036079642E-4</v>
      </c>
      <c r="L66" s="127">
        <v>249</v>
      </c>
      <c r="M66" s="82">
        <v>2.0089069609836381E-3</v>
      </c>
      <c r="N66" s="127">
        <v>70502</v>
      </c>
      <c r="O66" s="82">
        <v>0.56880304643882917</v>
      </c>
      <c r="P66" s="16">
        <v>123948</v>
      </c>
    </row>
    <row r="67" spans="1:16" ht="14">
      <c r="A67" s="131" t="s">
        <v>172</v>
      </c>
      <c r="B67" s="130">
        <v>18141</v>
      </c>
      <c r="C67" s="124">
        <v>0.40631159290449742</v>
      </c>
      <c r="D67" s="130">
        <v>0</v>
      </c>
      <c r="E67" s="124">
        <v>0</v>
      </c>
      <c r="F67" s="130">
        <v>11228</v>
      </c>
      <c r="G67" s="124">
        <v>0.25147822970793765</v>
      </c>
      <c r="H67" s="130">
        <v>1166</v>
      </c>
      <c r="I67" s="124">
        <v>2.6115391506898407E-2</v>
      </c>
      <c r="J67" s="130">
        <v>59</v>
      </c>
      <c r="K67" s="124">
        <v>1.3214477692169862E-3</v>
      </c>
      <c r="L67" s="130">
        <v>0</v>
      </c>
      <c r="M67" s="124">
        <v>0</v>
      </c>
      <c r="N67" s="130">
        <v>18424</v>
      </c>
      <c r="O67" s="124">
        <v>0.41265006271277549</v>
      </c>
      <c r="P67" s="129">
        <v>44648</v>
      </c>
    </row>
    <row r="68" spans="1:16">
      <c r="A68" s="128" t="s">
        <v>179</v>
      </c>
      <c r="B68" s="127">
        <v>31596</v>
      </c>
      <c r="C68" s="82">
        <v>0.2948268139743207</v>
      </c>
      <c r="D68" s="127">
        <v>1953</v>
      </c>
      <c r="E68" s="82">
        <v>1.8223723499552105E-2</v>
      </c>
      <c r="F68" s="127">
        <v>26670</v>
      </c>
      <c r="G68" s="82">
        <v>0.24886160047775455</v>
      </c>
      <c r="H68" s="127">
        <v>20664</v>
      </c>
      <c r="I68" s="82">
        <v>0.19281875186622874</v>
      </c>
      <c r="J68" s="127">
        <v>1219</v>
      </c>
      <c r="K68" s="82">
        <v>1.1374664078829502E-2</v>
      </c>
      <c r="L68" s="127">
        <v>0</v>
      </c>
      <c r="M68" s="82">
        <v>0</v>
      </c>
      <c r="N68" s="127">
        <v>32908</v>
      </c>
      <c r="O68" s="82">
        <v>0.30706927441027171</v>
      </c>
      <c r="P68" s="16">
        <v>107168</v>
      </c>
    </row>
    <row r="69" spans="1:16">
      <c r="A69" s="126" t="s">
        <v>187</v>
      </c>
      <c r="B69" s="125">
        <v>9179</v>
      </c>
      <c r="C69" s="124">
        <v>4.3748480790036841E-2</v>
      </c>
      <c r="D69" s="125">
        <v>1858</v>
      </c>
      <c r="E69" s="124">
        <v>8.8555046636767023E-3</v>
      </c>
      <c r="F69" s="125">
        <v>23563</v>
      </c>
      <c r="G69" s="124">
        <v>0.11230476662551891</v>
      </c>
      <c r="H69" s="125">
        <v>39278</v>
      </c>
      <c r="I69" s="124">
        <v>0.18720479665225701</v>
      </c>
      <c r="J69" s="125">
        <v>218</v>
      </c>
      <c r="K69" s="124">
        <v>1.0390204610772451E-3</v>
      </c>
      <c r="L69" s="125">
        <v>0</v>
      </c>
      <c r="M69" s="124">
        <v>0</v>
      </c>
      <c r="N69" s="125">
        <v>135963</v>
      </c>
      <c r="O69" s="124">
        <v>0.64801990343782323</v>
      </c>
      <c r="P69" s="123">
        <v>209813</v>
      </c>
    </row>
    <row r="70" spans="1:16">
      <c r="A70" s="128" t="s">
        <v>180</v>
      </c>
      <c r="B70" s="127">
        <v>14267</v>
      </c>
      <c r="C70" s="82">
        <v>0.11762717454035782</v>
      </c>
      <c r="D70" s="127">
        <v>1194</v>
      </c>
      <c r="E70" s="82">
        <v>9.8441751174870151E-3</v>
      </c>
      <c r="F70" s="127">
        <v>19323</v>
      </c>
      <c r="G70" s="82">
        <v>0.15931239178827603</v>
      </c>
      <c r="H70" s="127">
        <v>54508</v>
      </c>
      <c r="I70" s="82">
        <v>0.44940225904856129</v>
      </c>
      <c r="J70" s="127">
        <v>329</v>
      </c>
      <c r="K70" s="82">
        <v>2.7125072141149314E-3</v>
      </c>
      <c r="L70" s="127">
        <v>404</v>
      </c>
      <c r="M70" s="82">
        <v>3.3308599224997938E-3</v>
      </c>
      <c r="N70" s="127">
        <v>33614</v>
      </c>
      <c r="O70" s="82">
        <v>0.27713743919531703</v>
      </c>
      <c r="P70" s="16">
        <v>121290</v>
      </c>
    </row>
    <row r="71" spans="1:16" ht="14">
      <c r="A71" s="131" t="s">
        <v>181</v>
      </c>
      <c r="B71" s="130">
        <v>4447</v>
      </c>
      <c r="C71" s="124">
        <v>4.5409523031522195E-2</v>
      </c>
      <c r="D71" s="130">
        <v>1714</v>
      </c>
      <c r="E71" s="124">
        <v>1.7502118838774238E-2</v>
      </c>
      <c r="F71" s="130">
        <v>13367</v>
      </c>
      <c r="G71" s="124">
        <v>0.13649406214579654</v>
      </c>
      <c r="H71" s="130">
        <v>18299</v>
      </c>
      <c r="I71" s="124">
        <v>0.18685605170987737</v>
      </c>
      <c r="J71" s="130">
        <v>0</v>
      </c>
      <c r="K71" s="124">
        <v>0</v>
      </c>
      <c r="L71" s="130">
        <v>0</v>
      </c>
      <c r="M71" s="124">
        <v>0</v>
      </c>
      <c r="N71" s="130">
        <v>60329</v>
      </c>
      <c r="O71" s="124">
        <v>0.61603578029428885</v>
      </c>
      <c r="P71" s="129">
        <v>97931</v>
      </c>
    </row>
    <row r="72" spans="1:16">
      <c r="A72" s="128" t="s">
        <v>182</v>
      </c>
      <c r="B72" s="127">
        <v>11610</v>
      </c>
      <c r="C72" s="82">
        <v>6.3055674739168927E-2</v>
      </c>
      <c r="D72" s="127">
        <v>1527</v>
      </c>
      <c r="E72" s="82">
        <v>8.2933691065211843E-3</v>
      </c>
      <c r="F72" s="127">
        <v>36504</v>
      </c>
      <c r="G72" s="82">
        <v>0.19825877266827066</v>
      </c>
      <c r="H72" s="127">
        <v>46970</v>
      </c>
      <c r="I72" s="82">
        <v>0.25510120951755078</v>
      </c>
      <c r="J72" s="127">
        <v>0</v>
      </c>
      <c r="K72" s="82">
        <v>0</v>
      </c>
      <c r="L72" s="127">
        <v>224</v>
      </c>
      <c r="M72" s="82">
        <v>1.2165780483698397E-3</v>
      </c>
      <c r="N72" s="127">
        <v>89288</v>
      </c>
      <c r="O72" s="82">
        <v>0.48493669992342076</v>
      </c>
      <c r="P72" s="16">
        <v>184123</v>
      </c>
    </row>
    <row r="73" spans="1:16">
      <c r="A73" s="126" t="s">
        <v>183</v>
      </c>
      <c r="B73" s="125">
        <v>28282</v>
      </c>
      <c r="C73" s="124">
        <v>0.11330475541845278</v>
      </c>
      <c r="D73" s="125">
        <v>5509</v>
      </c>
      <c r="E73" s="124">
        <v>2.2070429870598134E-2</v>
      </c>
      <c r="F73" s="125">
        <v>45044</v>
      </c>
      <c r="G73" s="124">
        <v>0.18045751372140539</v>
      </c>
      <c r="H73" s="125">
        <v>81351</v>
      </c>
      <c r="I73" s="124">
        <v>0.32591242338047355</v>
      </c>
      <c r="J73" s="125">
        <v>209</v>
      </c>
      <c r="K73" s="124">
        <v>8.373061976683627E-4</v>
      </c>
      <c r="L73" s="125">
        <v>698</v>
      </c>
      <c r="M73" s="124">
        <v>2.7963623252273547E-3</v>
      </c>
      <c r="N73" s="125">
        <v>92903</v>
      </c>
      <c r="O73" s="124">
        <v>0.3721926204879612</v>
      </c>
      <c r="P73" s="123">
        <v>249610</v>
      </c>
    </row>
    <row r="74" spans="1:16">
      <c r="A74" s="158" t="s">
        <v>212</v>
      </c>
      <c r="B74" s="119">
        <v>1469688</v>
      </c>
      <c r="C74" s="118">
        <v>0.12017556225483478</v>
      </c>
      <c r="D74" s="119">
        <v>104459</v>
      </c>
      <c r="E74" s="118">
        <v>8.5415537567005966E-3</v>
      </c>
      <c r="F74" s="119">
        <v>2101009</v>
      </c>
      <c r="G74" s="118">
        <v>0.17179832581981222</v>
      </c>
      <c r="H74" s="119">
        <v>2861877</v>
      </c>
      <c r="I74" s="118">
        <v>0.23401407480987788</v>
      </c>
      <c r="J74" s="119">
        <v>4538</v>
      </c>
      <c r="K74" s="118">
        <v>3.7106971106278354E-4</v>
      </c>
      <c r="L74" s="119">
        <v>268849</v>
      </c>
      <c r="M74" s="118">
        <v>2.1983631720916327E-2</v>
      </c>
      <c r="N74" s="119">
        <v>5595171</v>
      </c>
      <c r="O74" s="118">
        <v>0.45751398993320092</v>
      </c>
      <c r="P74" s="157">
        <v>12229508</v>
      </c>
    </row>
    <row r="75" spans="1:16">
      <c r="A75" s="265" t="s">
        <v>405</v>
      </c>
    </row>
    <row r="76" spans="1:16">
      <c r="A76" s="265" t="s">
        <v>406</v>
      </c>
    </row>
  </sheetData>
  <mergeCells count="56">
    <mergeCell ref="J49:K49"/>
    <mergeCell ref="L49:M49"/>
    <mergeCell ref="N49:O49"/>
    <mergeCell ref="P49:P50"/>
    <mergeCell ref="A49:A50"/>
    <mergeCell ref="B49:C49"/>
    <mergeCell ref="D49:E49"/>
    <mergeCell ref="F49:G49"/>
    <mergeCell ref="H49:I49"/>
    <mergeCell ref="P43:P44"/>
    <mergeCell ref="P26:P27"/>
    <mergeCell ref="F35:G35"/>
    <mergeCell ref="H35:I35"/>
    <mergeCell ref="J35:K35"/>
    <mergeCell ref="L35:M35"/>
    <mergeCell ref="N35:O35"/>
    <mergeCell ref="P35:P36"/>
    <mergeCell ref="N26:O26"/>
    <mergeCell ref="F43:G43"/>
    <mergeCell ref="H43:I43"/>
    <mergeCell ref="J43:K43"/>
    <mergeCell ref="L43:M43"/>
    <mergeCell ref="N43:O43"/>
    <mergeCell ref="H26:I26"/>
    <mergeCell ref="J26:K26"/>
    <mergeCell ref="L26:M26"/>
    <mergeCell ref="A6:P6"/>
    <mergeCell ref="B11:H11"/>
    <mergeCell ref="F12:G12"/>
    <mergeCell ref="H12:I12"/>
    <mergeCell ref="P12:P13"/>
    <mergeCell ref="P19:P20"/>
    <mergeCell ref="N12:O12"/>
    <mergeCell ref="A19:A20"/>
    <mergeCell ref="B19:C19"/>
    <mergeCell ref="A11:A13"/>
    <mergeCell ref="B12:C12"/>
    <mergeCell ref="L19:M19"/>
    <mergeCell ref="N19:O19"/>
    <mergeCell ref="D12:E12"/>
    <mergeCell ref="A43:A44"/>
    <mergeCell ref="B43:C43"/>
    <mergeCell ref="D43:E43"/>
    <mergeCell ref="J12:K12"/>
    <mergeCell ref="L12:M12"/>
    <mergeCell ref="J19:K19"/>
    <mergeCell ref="A26:A27"/>
    <mergeCell ref="B26:C26"/>
    <mergeCell ref="D26:E26"/>
    <mergeCell ref="A35:A36"/>
    <mergeCell ref="D19:E19"/>
    <mergeCell ref="F19:G19"/>
    <mergeCell ref="H19:I19"/>
    <mergeCell ref="B35:C35"/>
    <mergeCell ref="D35:E35"/>
    <mergeCell ref="F26:G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Hoja63"/>
  <dimension ref="A6:N76"/>
  <sheetViews>
    <sheetView showGridLines="0" zoomScale="60" zoomScaleNormal="60" workbookViewId="0">
      <selection activeCell="M17" sqref="M17"/>
    </sheetView>
  </sheetViews>
  <sheetFormatPr baseColWidth="10" defaultColWidth="11.5" defaultRowHeight="13"/>
  <cols>
    <col min="1" max="1" width="24" style="265" customWidth="1"/>
    <col min="2" max="2" width="19.5" style="286" customWidth="1"/>
    <col min="3" max="3" width="9.83203125" style="366" customWidth="1"/>
    <col min="4" max="4" width="14.1640625" style="366" customWidth="1"/>
    <col min="5" max="5" width="12.1640625" style="366" customWidth="1"/>
    <col min="6" max="6" width="12.1640625" style="365" customWidth="1"/>
    <col min="7" max="7" width="12.1640625" style="366" customWidth="1"/>
    <col min="8" max="8" width="12.1640625" style="365" customWidth="1"/>
    <col min="9" max="9" width="12.1640625" style="366" customWidth="1"/>
    <col min="10" max="10" width="12.1640625" style="365" customWidth="1"/>
    <col min="11" max="11" width="12.1640625" style="366" customWidth="1"/>
    <col min="12" max="12" width="12.83203125" style="366" customWidth="1"/>
    <col min="13" max="13" width="14.5" style="366" customWidth="1"/>
    <col min="14" max="16384" width="11.5" style="265"/>
  </cols>
  <sheetData>
    <row r="6" spans="1:14" s="263" customFormat="1" ht="16">
      <c r="A6" s="590" t="s">
        <v>1</v>
      </c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</row>
    <row r="7" spans="1:14" ht="15" customHeight="1">
      <c r="A7" s="324" t="s">
        <v>280</v>
      </c>
      <c r="B7" s="361"/>
      <c r="C7" s="361"/>
      <c r="D7" s="361"/>
      <c r="E7" s="361"/>
      <c r="F7" s="362"/>
      <c r="G7" s="361"/>
      <c r="H7" s="362"/>
      <c r="I7" s="361"/>
      <c r="J7" s="362"/>
      <c r="K7" s="361"/>
      <c r="L7" s="361"/>
      <c r="M7" s="361"/>
      <c r="N7" s="324"/>
    </row>
    <row r="8" spans="1:14" ht="15" customHeight="1">
      <c r="A8" s="324" t="s">
        <v>289</v>
      </c>
      <c r="B8" s="361"/>
      <c r="C8" s="361"/>
      <c r="D8" s="361"/>
      <c r="E8" s="361"/>
      <c r="F8" s="362"/>
      <c r="G8" s="361"/>
      <c r="H8" s="362"/>
      <c r="I8" s="361"/>
      <c r="J8" s="362"/>
      <c r="K8" s="361"/>
      <c r="L8" s="361"/>
      <c r="M8" s="361"/>
      <c r="N8" s="324"/>
    </row>
    <row r="9" spans="1:14" ht="15" customHeight="1">
      <c r="A9" s="324" t="s">
        <v>3</v>
      </c>
      <c r="B9" s="361"/>
      <c r="C9" s="361"/>
      <c r="D9" s="361"/>
      <c r="E9" s="361"/>
      <c r="F9" s="362"/>
      <c r="G9" s="361"/>
      <c r="H9" s="362"/>
      <c r="I9" s="361"/>
      <c r="J9" s="362"/>
      <c r="K9" s="361"/>
      <c r="L9" s="361"/>
      <c r="M9" s="361"/>
      <c r="N9" s="324"/>
    </row>
    <row r="10" spans="1:14" ht="15" customHeight="1">
      <c r="A10" s="327" t="s">
        <v>404</v>
      </c>
      <c r="B10" s="363"/>
      <c r="C10" s="363"/>
      <c r="D10" s="363"/>
      <c r="E10" s="363"/>
      <c r="F10" s="364"/>
      <c r="G10" s="363"/>
      <c r="H10" s="364"/>
      <c r="I10" s="363"/>
      <c r="J10" s="364"/>
      <c r="K10" s="363"/>
      <c r="L10" s="363"/>
      <c r="M10" s="363"/>
      <c r="N10" s="324"/>
    </row>
    <row r="11" spans="1:14" ht="14">
      <c r="A11" s="591" t="s">
        <v>13</v>
      </c>
      <c r="B11" s="594"/>
      <c r="C11" s="594"/>
      <c r="D11" s="594"/>
      <c r="E11" s="594"/>
      <c r="F11" s="594"/>
      <c r="G11" s="594"/>
      <c r="H11" s="594"/>
      <c r="I11" s="594"/>
      <c r="J11" s="594"/>
      <c r="K11" s="594"/>
      <c r="L11" s="594"/>
      <c r="M11" s="594"/>
      <c r="N11" s="594"/>
    </row>
    <row r="12" spans="1:14" ht="33.75" customHeight="1">
      <c r="A12" s="592"/>
      <c r="B12" s="587" t="s">
        <v>281</v>
      </c>
      <c r="C12" s="588"/>
      <c r="D12" s="617" t="s">
        <v>282</v>
      </c>
      <c r="E12" s="588"/>
      <c r="F12" s="617" t="s">
        <v>283</v>
      </c>
      <c r="G12" s="588"/>
      <c r="H12" s="617" t="s">
        <v>284</v>
      </c>
      <c r="I12" s="588"/>
      <c r="J12" s="617" t="s">
        <v>285</v>
      </c>
      <c r="K12" s="588"/>
      <c r="L12" s="617" t="s">
        <v>253</v>
      </c>
      <c r="M12" s="616"/>
      <c r="N12" s="597" t="s">
        <v>11</v>
      </c>
    </row>
    <row r="13" spans="1:14" ht="17.25" customHeight="1">
      <c r="A13" s="593"/>
      <c r="B13" s="217" t="s">
        <v>29</v>
      </c>
      <c r="C13" s="196" t="s">
        <v>12</v>
      </c>
      <c r="D13" s="217" t="s">
        <v>29</v>
      </c>
      <c r="E13" s="196" t="s">
        <v>12</v>
      </c>
      <c r="F13" s="217" t="s">
        <v>29</v>
      </c>
      <c r="G13" s="196" t="s">
        <v>12</v>
      </c>
      <c r="H13" s="217" t="s">
        <v>29</v>
      </c>
      <c r="I13" s="196" t="s">
        <v>12</v>
      </c>
      <c r="J13" s="217" t="s">
        <v>29</v>
      </c>
      <c r="K13" s="196" t="s">
        <v>12</v>
      </c>
      <c r="L13" s="217" t="s">
        <v>29</v>
      </c>
      <c r="M13" s="196" t="s">
        <v>12</v>
      </c>
      <c r="N13" s="597"/>
    </row>
    <row r="14" spans="1:14" ht="28">
      <c r="A14" s="269" t="s">
        <v>3</v>
      </c>
      <c r="B14" s="38">
        <v>51637</v>
      </c>
      <c r="C14" s="190">
        <v>0.53638242840374373</v>
      </c>
      <c r="D14" s="38">
        <v>0</v>
      </c>
      <c r="E14" s="190">
        <v>0</v>
      </c>
      <c r="F14" s="38">
        <v>2329</v>
      </c>
      <c r="G14" s="190">
        <v>2.4192626910012571E-2</v>
      </c>
      <c r="H14" s="38">
        <v>367</v>
      </c>
      <c r="I14" s="190">
        <v>3.8122344680011216E-3</v>
      </c>
      <c r="J14" s="38">
        <v>7761</v>
      </c>
      <c r="K14" s="190">
        <v>8.0617852060372502E-2</v>
      </c>
      <c r="L14" s="38">
        <v>34174</v>
      </c>
      <c r="M14" s="190">
        <v>0.3549844705980118</v>
      </c>
      <c r="N14" s="40">
        <v>96269</v>
      </c>
    </row>
    <row r="15" spans="1:14">
      <c r="A15" s="272" t="s">
        <v>4</v>
      </c>
      <c r="B15" s="42">
        <v>20217</v>
      </c>
      <c r="C15" s="189">
        <v>0.46428899503950027</v>
      </c>
      <c r="D15" s="42">
        <v>0</v>
      </c>
      <c r="E15" s="189">
        <v>0</v>
      </c>
      <c r="F15" s="42">
        <v>2069</v>
      </c>
      <c r="G15" s="189">
        <v>4.7515157082491273E-2</v>
      </c>
      <c r="H15" s="42">
        <v>367</v>
      </c>
      <c r="I15" s="189">
        <v>8.4282564762079744E-3</v>
      </c>
      <c r="J15" s="42">
        <v>0</v>
      </c>
      <c r="K15" s="189">
        <v>0</v>
      </c>
      <c r="L15" s="42">
        <v>20891</v>
      </c>
      <c r="M15" s="189">
        <v>0.47976759140180048</v>
      </c>
      <c r="N15" s="44">
        <v>43544</v>
      </c>
    </row>
    <row r="16" spans="1:14">
      <c r="A16" s="275" t="s">
        <v>5</v>
      </c>
      <c r="B16" s="46">
        <v>31420</v>
      </c>
      <c r="C16" s="188">
        <v>0.59593354070252635</v>
      </c>
      <c r="D16" s="46">
        <v>0</v>
      </c>
      <c r="E16" s="188">
        <v>0</v>
      </c>
      <c r="F16" s="46">
        <v>260</v>
      </c>
      <c r="G16" s="188">
        <v>4.931340565966163E-3</v>
      </c>
      <c r="H16" s="46">
        <v>0</v>
      </c>
      <c r="I16" s="188">
        <v>0</v>
      </c>
      <c r="J16" s="46">
        <v>7761</v>
      </c>
      <c r="K16" s="188">
        <v>0.14720051589408997</v>
      </c>
      <c r="L16" s="46">
        <v>13282.38</v>
      </c>
      <c r="M16" s="188">
        <v>0.25069999999999998</v>
      </c>
      <c r="N16" s="48">
        <v>52724</v>
      </c>
    </row>
    <row r="17" spans="1:14">
      <c r="A17" s="265" t="s">
        <v>30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14"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14" ht="27" customHeight="1">
      <c r="A19" s="599" t="s">
        <v>14</v>
      </c>
      <c r="B19" s="587" t="s">
        <v>281</v>
      </c>
      <c r="C19" s="588"/>
      <c r="D19" s="617" t="s">
        <v>282</v>
      </c>
      <c r="E19" s="588"/>
      <c r="F19" s="617" t="s">
        <v>283</v>
      </c>
      <c r="G19" s="588"/>
      <c r="H19" s="617" t="s">
        <v>284</v>
      </c>
      <c r="I19" s="588"/>
      <c r="J19" s="617" t="s">
        <v>285</v>
      </c>
      <c r="K19" s="588"/>
      <c r="L19" s="617" t="s">
        <v>253</v>
      </c>
      <c r="M19" s="616"/>
      <c r="N19" s="595" t="s">
        <v>11</v>
      </c>
    </row>
    <row r="20" spans="1:14">
      <c r="A20" s="599"/>
      <c r="B20" s="217" t="s">
        <v>29</v>
      </c>
      <c r="C20" s="196" t="s">
        <v>12</v>
      </c>
      <c r="D20" s="217" t="s">
        <v>29</v>
      </c>
      <c r="E20" s="196" t="s">
        <v>12</v>
      </c>
      <c r="F20" s="217" t="s">
        <v>29</v>
      </c>
      <c r="G20" s="196" t="s">
        <v>12</v>
      </c>
      <c r="H20" s="217" t="s">
        <v>29</v>
      </c>
      <c r="I20" s="196" t="s">
        <v>12</v>
      </c>
      <c r="J20" s="217" t="s">
        <v>29</v>
      </c>
      <c r="K20" s="196" t="s">
        <v>12</v>
      </c>
      <c r="L20" s="217" t="s">
        <v>29</v>
      </c>
      <c r="M20" s="196" t="s">
        <v>12</v>
      </c>
      <c r="N20" s="596"/>
    </row>
    <row r="21" spans="1:14" ht="14">
      <c r="A21" s="279" t="s">
        <v>15</v>
      </c>
      <c r="B21" s="51">
        <v>4570</v>
      </c>
      <c r="C21" s="53">
        <v>0.87631831255992332</v>
      </c>
      <c r="D21" s="51">
        <v>0</v>
      </c>
      <c r="E21" s="53">
        <v>0</v>
      </c>
      <c r="F21" s="51">
        <v>0</v>
      </c>
      <c r="G21" s="53">
        <v>0</v>
      </c>
      <c r="H21" s="51">
        <v>0</v>
      </c>
      <c r="I21" s="53">
        <v>0</v>
      </c>
      <c r="J21" s="51">
        <v>0</v>
      </c>
      <c r="K21" s="53">
        <v>0</v>
      </c>
      <c r="L21" s="51">
        <v>645</v>
      </c>
      <c r="M21" s="53">
        <v>0.1236816874400767</v>
      </c>
      <c r="N21" s="54">
        <v>5215</v>
      </c>
    </row>
    <row r="22" spans="1:14">
      <c r="A22" s="272" t="s">
        <v>16</v>
      </c>
      <c r="B22" s="42">
        <v>41909</v>
      </c>
      <c r="C22" s="43">
        <v>0.50493987806935103</v>
      </c>
      <c r="D22" s="42">
        <v>0</v>
      </c>
      <c r="E22" s="43">
        <v>0</v>
      </c>
      <c r="F22" s="42">
        <v>2329</v>
      </c>
      <c r="G22" s="43">
        <v>2.8060917130533266E-2</v>
      </c>
      <c r="H22" s="42">
        <v>367</v>
      </c>
      <c r="I22" s="43">
        <v>4.4217932962240056E-3</v>
      </c>
      <c r="J22" s="42">
        <v>5065</v>
      </c>
      <c r="K22" s="43">
        <v>6.1025566881129666E-2</v>
      </c>
      <c r="L22" s="42">
        <v>33328</v>
      </c>
      <c r="M22" s="43">
        <v>0.401551844622762</v>
      </c>
      <c r="N22" s="44">
        <v>82998</v>
      </c>
    </row>
    <row r="23" spans="1:14">
      <c r="A23" s="275" t="s">
        <v>17</v>
      </c>
      <c r="B23" s="77">
        <v>5159</v>
      </c>
      <c r="C23" s="78">
        <v>0.64039225422045676</v>
      </c>
      <c r="D23" s="77">
        <v>0</v>
      </c>
      <c r="E23" s="78">
        <v>0</v>
      </c>
      <c r="F23" s="77">
        <v>0</v>
      </c>
      <c r="G23" s="78">
        <v>0</v>
      </c>
      <c r="H23" s="77">
        <v>0</v>
      </c>
      <c r="I23" s="78">
        <v>0</v>
      </c>
      <c r="J23" s="77">
        <v>2697</v>
      </c>
      <c r="K23" s="78">
        <v>0.33478152929493543</v>
      </c>
      <c r="L23" s="77">
        <v>201</v>
      </c>
      <c r="M23" s="78">
        <v>2.4950347567030785E-2</v>
      </c>
      <c r="N23" s="429">
        <v>8056</v>
      </c>
    </row>
    <row r="24" spans="1:14">
      <c r="A24" s="265" t="s">
        <v>30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ht="36" customHeight="1">
      <c r="A26" s="599" t="s">
        <v>18</v>
      </c>
      <c r="B26" s="587" t="s">
        <v>281</v>
      </c>
      <c r="C26" s="588"/>
      <c r="D26" s="617" t="s">
        <v>282</v>
      </c>
      <c r="E26" s="588"/>
      <c r="F26" s="617" t="s">
        <v>283</v>
      </c>
      <c r="G26" s="588"/>
      <c r="H26" s="617" t="s">
        <v>284</v>
      </c>
      <c r="I26" s="588"/>
      <c r="J26" s="617" t="s">
        <v>285</v>
      </c>
      <c r="K26" s="588"/>
      <c r="L26" s="617" t="s">
        <v>253</v>
      </c>
      <c r="M26" s="616"/>
      <c r="N26" s="595" t="s">
        <v>11</v>
      </c>
    </row>
    <row r="27" spans="1:14">
      <c r="A27" s="599"/>
      <c r="B27" s="217" t="s">
        <v>29</v>
      </c>
      <c r="C27" s="196" t="s">
        <v>12</v>
      </c>
      <c r="D27" s="217" t="s">
        <v>29</v>
      </c>
      <c r="E27" s="196" t="s">
        <v>12</v>
      </c>
      <c r="F27" s="217" t="s">
        <v>29</v>
      </c>
      <c r="G27" s="196" t="s">
        <v>12</v>
      </c>
      <c r="H27" s="217" t="s">
        <v>29</v>
      </c>
      <c r="I27" s="196" t="s">
        <v>12</v>
      </c>
      <c r="J27" s="217" t="s">
        <v>29</v>
      </c>
      <c r="K27" s="196" t="s">
        <v>12</v>
      </c>
      <c r="L27" s="217" t="s">
        <v>29</v>
      </c>
      <c r="M27" s="196" t="s">
        <v>12</v>
      </c>
      <c r="N27" s="596"/>
    </row>
    <row r="28" spans="1:14" ht="14">
      <c r="A28" s="279" t="s">
        <v>19</v>
      </c>
      <c r="B28" s="51">
        <v>4748</v>
      </c>
      <c r="C28" s="53">
        <v>0.69649405897022154</v>
      </c>
      <c r="D28" s="51">
        <v>0</v>
      </c>
      <c r="E28" s="53">
        <v>0</v>
      </c>
      <c r="F28" s="51">
        <v>2069</v>
      </c>
      <c r="G28" s="53">
        <v>0.30350594102977851</v>
      </c>
      <c r="H28" s="51">
        <v>0</v>
      </c>
      <c r="I28" s="53">
        <v>0</v>
      </c>
      <c r="J28" s="51">
        <v>0</v>
      </c>
      <c r="K28" s="53">
        <v>0</v>
      </c>
      <c r="L28" s="51">
        <v>0</v>
      </c>
      <c r="M28" s="53">
        <v>0</v>
      </c>
      <c r="N28" s="54">
        <v>6817</v>
      </c>
    </row>
    <row r="29" spans="1:14">
      <c r="A29" s="272" t="s">
        <v>20</v>
      </c>
      <c r="B29" s="42">
        <v>3642</v>
      </c>
      <c r="C29" s="43">
        <v>0.2651813018785496</v>
      </c>
      <c r="D29" s="42">
        <v>0</v>
      </c>
      <c r="E29" s="43">
        <v>0</v>
      </c>
      <c r="F29" s="42">
        <v>0</v>
      </c>
      <c r="G29" s="43">
        <v>0</v>
      </c>
      <c r="H29" s="42">
        <v>0</v>
      </c>
      <c r="I29" s="43">
        <v>0</v>
      </c>
      <c r="J29" s="42">
        <v>2697</v>
      </c>
      <c r="K29" s="43">
        <v>0.19637396242900831</v>
      </c>
      <c r="L29" s="42">
        <v>7395</v>
      </c>
      <c r="M29" s="43">
        <v>0.53844473569244211</v>
      </c>
      <c r="N29" s="44">
        <v>13734</v>
      </c>
    </row>
    <row r="30" spans="1:14">
      <c r="A30" s="281" t="s">
        <v>21</v>
      </c>
      <c r="B30" s="56">
        <v>19066</v>
      </c>
      <c r="C30" s="57">
        <v>0.58129821031129003</v>
      </c>
      <c r="D30" s="56">
        <v>0</v>
      </c>
      <c r="E30" s="57">
        <v>0</v>
      </c>
      <c r="F30" s="56">
        <v>260</v>
      </c>
      <c r="G30" s="57">
        <v>7.9270709472849775E-3</v>
      </c>
      <c r="H30" s="56">
        <v>367</v>
      </c>
      <c r="I30" s="57">
        <v>1.1189365529436873E-2</v>
      </c>
      <c r="J30" s="56">
        <v>4978</v>
      </c>
      <c r="K30" s="57">
        <v>0.15177291990609471</v>
      </c>
      <c r="L30" s="56">
        <v>8127</v>
      </c>
      <c r="M30" s="57">
        <v>0.24778194457148084</v>
      </c>
      <c r="N30" s="107">
        <v>32799</v>
      </c>
    </row>
    <row r="31" spans="1:14">
      <c r="A31" s="272" t="s">
        <v>22</v>
      </c>
      <c r="B31" s="42">
        <v>15277</v>
      </c>
      <c r="C31" s="43">
        <v>0.4825941369724539</v>
      </c>
      <c r="D31" s="42">
        <v>0</v>
      </c>
      <c r="E31" s="43">
        <v>0</v>
      </c>
      <c r="F31" s="42">
        <v>0</v>
      </c>
      <c r="G31" s="43">
        <v>0</v>
      </c>
      <c r="H31" s="42">
        <v>0</v>
      </c>
      <c r="I31" s="43">
        <v>0</v>
      </c>
      <c r="J31" s="42">
        <v>87</v>
      </c>
      <c r="K31" s="43">
        <v>2.7482941622441245E-3</v>
      </c>
      <c r="L31" s="42">
        <v>16293</v>
      </c>
      <c r="M31" s="43">
        <v>0.51468915845337382</v>
      </c>
      <c r="N31" s="44">
        <v>31656</v>
      </c>
    </row>
    <row r="32" spans="1:14">
      <c r="A32" s="275" t="s">
        <v>23</v>
      </c>
      <c r="B32" s="46">
        <v>8904</v>
      </c>
      <c r="C32" s="47">
        <v>0.79055313859540088</v>
      </c>
      <c r="D32" s="46">
        <v>0</v>
      </c>
      <c r="E32" s="47">
        <v>0</v>
      </c>
      <c r="F32" s="46">
        <v>0</v>
      </c>
      <c r="G32" s="47">
        <v>0</v>
      </c>
      <c r="H32" s="46">
        <v>0</v>
      </c>
      <c r="I32" s="47">
        <v>0</v>
      </c>
      <c r="J32" s="46">
        <v>0</v>
      </c>
      <c r="K32" s="47">
        <v>0</v>
      </c>
      <c r="L32" s="46">
        <v>2359</v>
      </c>
      <c r="M32" s="47">
        <v>0.20944686140459912</v>
      </c>
      <c r="N32" s="48">
        <v>11263</v>
      </c>
    </row>
    <row r="33" spans="1:14">
      <c r="A33" s="265" t="s">
        <v>30</v>
      </c>
      <c r="B33" s="75"/>
      <c r="C33" s="187"/>
      <c r="D33" s="75"/>
      <c r="E33" s="187"/>
      <c r="F33" s="75"/>
      <c r="G33" s="187"/>
      <c r="H33" s="75"/>
      <c r="I33" s="187"/>
      <c r="J33" s="75"/>
      <c r="K33" s="187"/>
      <c r="L33" s="75"/>
      <c r="M33" s="187"/>
      <c r="N33" s="75"/>
    </row>
    <row r="34" spans="1:14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ht="24" customHeight="1">
      <c r="A35" s="599" t="s">
        <v>24</v>
      </c>
      <c r="B35" s="587" t="s">
        <v>281</v>
      </c>
      <c r="C35" s="588"/>
      <c r="D35" s="617" t="s">
        <v>282</v>
      </c>
      <c r="E35" s="588"/>
      <c r="F35" s="617" t="s">
        <v>283</v>
      </c>
      <c r="G35" s="588"/>
      <c r="H35" s="617" t="s">
        <v>284</v>
      </c>
      <c r="I35" s="588"/>
      <c r="J35" s="617" t="s">
        <v>285</v>
      </c>
      <c r="K35" s="588"/>
      <c r="L35" s="617" t="s">
        <v>253</v>
      </c>
      <c r="M35" s="616"/>
      <c r="N35" s="595" t="s">
        <v>11</v>
      </c>
    </row>
    <row r="36" spans="1:14">
      <c r="A36" s="599"/>
      <c r="B36" s="217" t="s">
        <v>29</v>
      </c>
      <c r="C36" s="196" t="s">
        <v>12</v>
      </c>
      <c r="D36" s="217" t="s">
        <v>29</v>
      </c>
      <c r="E36" s="196" t="s">
        <v>12</v>
      </c>
      <c r="F36" s="217" t="s">
        <v>29</v>
      </c>
      <c r="G36" s="196" t="s">
        <v>12</v>
      </c>
      <c r="H36" s="217" t="s">
        <v>29</v>
      </c>
      <c r="I36" s="196" t="s">
        <v>12</v>
      </c>
      <c r="J36" s="217" t="s">
        <v>29</v>
      </c>
      <c r="K36" s="196" t="s">
        <v>12</v>
      </c>
      <c r="L36" s="217" t="s">
        <v>29</v>
      </c>
      <c r="M36" s="196" t="s">
        <v>12</v>
      </c>
      <c r="N36" s="596"/>
    </row>
    <row r="37" spans="1:14" ht="14">
      <c r="A37" s="296" t="s">
        <v>25</v>
      </c>
      <c r="B37" s="435">
        <v>2526</v>
      </c>
      <c r="C37" s="320">
        <v>0.84907563025210087</v>
      </c>
      <c r="D37" s="435">
        <v>0</v>
      </c>
      <c r="E37" s="320">
        <v>0</v>
      </c>
      <c r="F37" s="435">
        <v>0</v>
      </c>
      <c r="G37" s="320">
        <v>0</v>
      </c>
      <c r="H37" s="435">
        <v>0</v>
      </c>
      <c r="I37" s="320">
        <v>0</v>
      </c>
      <c r="J37" s="435">
        <v>0</v>
      </c>
      <c r="K37" s="320">
        <v>0</v>
      </c>
      <c r="L37" s="435">
        <v>449</v>
      </c>
      <c r="M37" s="320">
        <v>0.15092436974789916</v>
      </c>
      <c r="N37" s="107">
        <v>2975</v>
      </c>
    </row>
    <row r="38" spans="1:14">
      <c r="A38" s="293" t="s">
        <v>26</v>
      </c>
      <c r="B38" s="436">
        <v>10114</v>
      </c>
      <c r="C38" s="43">
        <v>0.4737458428966228</v>
      </c>
      <c r="D38" s="436">
        <v>0</v>
      </c>
      <c r="E38" s="43">
        <v>0</v>
      </c>
      <c r="F38" s="436">
        <v>2069</v>
      </c>
      <c r="G38" s="43">
        <v>9.6913204365544056E-2</v>
      </c>
      <c r="H38" s="436">
        <v>0</v>
      </c>
      <c r="I38" s="43">
        <v>0</v>
      </c>
      <c r="J38" s="436">
        <v>245</v>
      </c>
      <c r="K38" s="43">
        <v>1.1475947351163989E-2</v>
      </c>
      <c r="L38" s="436">
        <v>8921</v>
      </c>
      <c r="M38" s="43">
        <v>0.41786500538666915</v>
      </c>
      <c r="N38" s="323">
        <v>21349</v>
      </c>
    </row>
    <row r="39" spans="1:14">
      <c r="A39" s="432" t="s">
        <v>27</v>
      </c>
      <c r="B39" s="435">
        <v>14054</v>
      </c>
      <c r="C39" s="320">
        <v>0.42738109719012285</v>
      </c>
      <c r="D39" s="435">
        <v>0</v>
      </c>
      <c r="E39" s="320">
        <v>0</v>
      </c>
      <c r="F39" s="435">
        <v>0</v>
      </c>
      <c r="G39" s="320">
        <v>0</v>
      </c>
      <c r="H39" s="435">
        <v>0</v>
      </c>
      <c r="I39" s="320">
        <v>0</v>
      </c>
      <c r="J39" s="435">
        <v>0</v>
      </c>
      <c r="K39" s="320">
        <v>0</v>
      </c>
      <c r="L39" s="435">
        <v>18830</v>
      </c>
      <c r="M39" s="320">
        <v>0.57261890280987715</v>
      </c>
      <c r="N39" s="107">
        <v>32884</v>
      </c>
    </row>
    <row r="40" spans="1:14">
      <c r="A40" s="298" t="s">
        <v>28</v>
      </c>
      <c r="B40" s="437">
        <v>24943</v>
      </c>
      <c r="C40" s="438">
        <v>0.63856532090832285</v>
      </c>
      <c r="D40" s="439">
        <v>0</v>
      </c>
      <c r="E40" s="438">
        <v>0</v>
      </c>
      <c r="F40" s="439">
        <v>260</v>
      </c>
      <c r="G40" s="438">
        <v>6.6562556002150485E-3</v>
      </c>
      <c r="H40" s="439">
        <v>367</v>
      </c>
      <c r="I40" s="438">
        <v>9.3955607895343188E-3</v>
      </c>
      <c r="J40" s="439">
        <v>7517</v>
      </c>
      <c r="K40" s="438">
        <v>0.19244258979544815</v>
      </c>
      <c r="L40" s="439">
        <v>5974</v>
      </c>
      <c r="M40" s="438">
        <v>0.1529402729064796</v>
      </c>
      <c r="N40" s="440">
        <v>39061</v>
      </c>
    </row>
    <row r="41" spans="1:14">
      <c r="A41" s="265" t="s">
        <v>30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1:14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1:14" ht="12" customHeight="1">
      <c r="A43" s="603" t="s">
        <v>219</v>
      </c>
      <c r="B43" s="587" t="s">
        <v>281</v>
      </c>
      <c r="C43" s="588"/>
      <c r="D43" s="617" t="s">
        <v>282</v>
      </c>
      <c r="E43" s="588"/>
      <c r="F43" s="617" t="s">
        <v>283</v>
      </c>
      <c r="G43" s="588"/>
      <c r="H43" s="617" t="s">
        <v>284</v>
      </c>
      <c r="I43" s="588"/>
      <c r="J43" s="617" t="s">
        <v>285</v>
      </c>
      <c r="K43" s="588"/>
      <c r="L43" s="617" t="s">
        <v>253</v>
      </c>
      <c r="M43" s="616"/>
      <c r="N43" s="595" t="s">
        <v>11</v>
      </c>
    </row>
    <row r="44" spans="1:14">
      <c r="A44" s="631"/>
      <c r="B44" s="217" t="s">
        <v>29</v>
      </c>
      <c r="C44" s="196" t="s">
        <v>12</v>
      </c>
      <c r="D44" s="217" t="s">
        <v>29</v>
      </c>
      <c r="E44" s="196" t="s">
        <v>12</v>
      </c>
      <c r="F44" s="217" t="s">
        <v>29</v>
      </c>
      <c r="G44" s="196" t="s">
        <v>12</v>
      </c>
      <c r="H44" s="217" t="s">
        <v>29</v>
      </c>
      <c r="I44" s="196" t="s">
        <v>12</v>
      </c>
      <c r="J44" s="217" t="s">
        <v>29</v>
      </c>
      <c r="K44" s="196" t="s">
        <v>12</v>
      </c>
      <c r="L44" s="217" t="s">
        <v>29</v>
      </c>
      <c r="M44" s="196" t="s">
        <v>12</v>
      </c>
      <c r="N44" s="596"/>
    </row>
    <row r="45" spans="1:14">
      <c r="A45" s="433" t="s">
        <v>194</v>
      </c>
      <c r="B45" s="51">
        <v>23035</v>
      </c>
      <c r="C45" s="53">
        <v>0.42246675836772124</v>
      </c>
      <c r="D45" s="51">
        <v>0</v>
      </c>
      <c r="E45" s="53">
        <v>0</v>
      </c>
      <c r="F45" s="51">
        <v>0</v>
      </c>
      <c r="G45" s="53">
        <v>0</v>
      </c>
      <c r="H45" s="51">
        <v>0</v>
      </c>
      <c r="I45" s="53">
        <v>0</v>
      </c>
      <c r="J45" s="51">
        <v>0</v>
      </c>
      <c r="K45" s="53">
        <v>0</v>
      </c>
      <c r="L45" s="51">
        <v>31490</v>
      </c>
      <c r="M45" s="53">
        <v>0.57753324163227882</v>
      </c>
      <c r="N45" s="54">
        <v>54525</v>
      </c>
    </row>
    <row r="46" spans="1:14">
      <c r="A46" s="283" t="s">
        <v>195</v>
      </c>
      <c r="B46" s="60">
        <v>28602</v>
      </c>
      <c r="C46" s="61">
        <v>0.68517631276351088</v>
      </c>
      <c r="D46" s="60">
        <v>0</v>
      </c>
      <c r="E46" s="61">
        <v>0</v>
      </c>
      <c r="F46" s="60">
        <v>2329</v>
      </c>
      <c r="G46" s="61">
        <v>5.5792449214258334E-2</v>
      </c>
      <c r="H46" s="60">
        <v>367</v>
      </c>
      <c r="I46" s="61">
        <v>8.7916826370256808E-3</v>
      </c>
      <c r="J46" s="60">
        <v>7761</v>
      </c>
      <c r="K46" s="61">
        <v>0.1859189344576466</v>
      </c>
      <c r="L46" s="60">
        <v>2683</v>
      </c>
      <c r="M46" s="61">
        <v>6.4272709850517445E-2</v>
      </c>
      <c r="N46" s="62">
        <v>41744</v>
      </c>
    </row>
    <row r="47" spans="1:14">
      <c r="A47" s="265" t="s">
        <v>30</v>
      </c>
    </row>
    <row r="49" spans="1:14" ht="12" customHeight="1">
      <c r="A49" s="519" t="s">
        <v>192</v>
      </c>
      <c r="B49" s="587" t="s">
        <v>281</v>
      </c>
      <c r="C49" s="588"/>
      <c r="D49" s="617" t="s">
        <v>282</v>
      </c>
      <c r="E49" s="616"/>
      <c r="F49" s="617" t="s">
        <v>283</v>
      </c>
      <c r="G49" s="616"/>
      <c r="H49" s="617" t="s">
        <v>284</v>
      </c>
      <c r="I49" s="616"/>
      <c r="J49" s="617" t="s">
        <v>285</v>
      </c>
      <c r="K49" s="616"/>
      <c r="L49" s="617" t="s">
        <v>253</v>
      </c>
      <c r="M49" s="616"/>
      <c r="N49" s="595" t="s">
        <v>11</v>
      </c>
    </row>
    <row r="50" spans="1:14">
      <c r="A50" s="520"/>
      <c r="B50" s="217" t="s">
        <v>29</v>
      </c>
      <c r="C50" s="196" t="s">
        <v>12</v>
      </c>
      <c r="D50" s="217" t="s">
        <v>29</v>
      </c>
      <c r="E50" s="196" t="s">
        <v>12</v>
      </c>
      <c r="F50" s="217" t="s">
        <v>29</v>
      </c>
      <c r="G50" s="196" t="s">
        <v>12</v>
      </c>
      <c r="H50" s="217" t="s">
        <v>29</v>
      </c>
      <c r="I50" s="196" t="s">
        <v>12</v>
      </c>
      <c r="J50" s="217" t="s">
        <v>29</v>
      </c>
      <c r="K50" s="196" t="s">
        <v>12</v>
      </c>
      <c r="L50" s="217" t="s">
        <v>29</v>
      </c>
      <c r="M50" s="196" t="s">
        <v>12</v>
      </c>
      <c r="N50" s="596"/>
    </row>
    <row r="51" spans="1:14" ht="14">
      <c r="A51" s="247" t="s">
        <v>173</v>
      </c>
      <c r="B51" s="112">
        <v>263</v>
      </c>
      <c r="C51" s="111">
        <v>1</v>
      </c>
      <c r="D51" s="112">
        <v>0</v>
      </c>
      <c r="E51" s="111">
        <v>0</v>
      </c>
      <c r="F51" s="112">
        <v>0</v>
      </c>
      <c r="G51" s="111">
        <v>0</v>
      </c>
      <c r="H51" s="112">
        <v>0</v>
      </c>
      <c r="I51" s="111">
        <v>0</v>
      </c>
      <c r="J51" s="112">
        <v>0</v>
      </c>
      <c r="K51" s="111">
        <v>0</v>
      </c>
      <c r="L51" s="112">
        <v>0</v>
      </c>
      <c r="M51" s="111">
        <v>0</v>
      </c>
      <c r="N51" s="110">
        <v>263</v>
      </c>
    </row>
    <row r="52" spans="1:14">
      <c r="A52" s="128" t="s">
        <v>185</v>
      </c>
      <c r="B52" s="127">
        <v>2860</v>
      </c>
      <c r="C52" s="82">
        <v>1</v>
      </c>
      <c r="D52" s="127">
        <v>0</v>
      </c>
      <c r="E52" s="82">
        <v>0</v>
      </c>
      <c r="F52" s="127">
        <v>178</v>
      </c>
      <c r="G52" s="82">
        <v>6.2237762237762236E-2</v>
      </c>
      <c r="H52" s="127">
        <v>0</v>
      </c>
      <c r="I52" s="82">
        <v>0</v>
      </c>
      <c r="J52" s="127">
        <v>0</v>
      </c>
      <c r="K52" s="82">
        <v>0</v>
      </c>
      <c r="L52" s="127">
        <v>0</v>
      </c>
      <c r="M52" s="82">
        <v>0</v>
      </c>
      <c r="N52" s="16">
        <v>2860</v>
      </c>
    </row>
    <row r="53" spans="1:14">
      <c r="A53" s="126" t="s">
        <v>216</v>
      </c>
      <c r="B53" s="125">
        <v>1075</v>
      </c>
      <c r="C53" s="124">
        <v>0.14602010323281717</v>
      </c>
      <c r="D53" s="125">
        <v>0</v>
      </c>
      <c r="E53" s="124">
        <v>0</v>
      </c>
      <c r="F53" s="125">
        <v>0</v>
      </c>
      <c r="G53" s="124">
        <v>0</v>
      </c>
      <c r="H53" s="125">
        <v>0</v>
      </c>
      <c r="I53" s="124">
        <v>0</v>
      </c>
      <c r="J53" s="125">
        <v>3889</v>
      </c>
      <c r="K53" s="124">
        <v>0.52825319206737298</v>
      </c>
      <c r="L53" s="125">
        <v>2398</v>
      </c>
      <c r="M53" s="124">
        <v>0.32572670469980985</v>
      </c>
      <c r="N53" s="123">
        <v>7362</v>
      </c>
    </row>
    <row r="54" spans="1:14">
      <c r="A54" s="128" t="s">
        <v>184</v>
      </c>
      <c r="B54" s="127">
        <v>1196</v>
      </c>
      <c r="C54" s="82">
        <v>0.39084967320261438</v>
      </c>
      <c r="D54" s="127">
        <v>0</v>
      </c>
      <c r="E54" s="82">
        <v>0</v>
      </c>
      <c r="F54" s="127">
        <v>0</v>
      </c>
      <c r="G54" s="82">
        <v>0</v>
      </c>
      <c r="H54" s="127">
        <v>0</v>
      </c>
      <c r="I54" s="82">
        <v>0</v>
      </c>
      <c r="J54" s="127">
        <v>0</v>
      </c>
      <c r="K54" s="82">
        <v>0</v>
      </c>
      <c r="L54" s="127">
        <v>1864</v>
      </c>
      <c r="M54" s="82">
        <v>0.60915032679738557</v>
      </c>
      <c r="N54" s="16">
        <v>3060</v>
      </c>
    </row>
    <row r="55" spans="1:14" ht="14">
      <c r="A55" s="131" t="s">
        <v>213</v>
      </c>
      <c r="B55" s="130">
        <v>1327</v>
      </c>
      <c r="C55" s="124">
        <v>0.10353436841694624</v>
      </c>
      <c r="D55" s="130">
        <v>0</v>
      </c>
      <c r="E55" s="124">
        <v>0</v>
      </c>
      <c r="F55" s="130">
        <v>690</v>
      </c>
      <c r="G55" s="124">
        <v>5.3834750721697744E-2</v>
      </c>
      <c r="H55" s="130">
        <v>0</v>
      </c>
      <c r="I55" s="124">
        <v>0</v>
      </c>
      <c r="J55" s="130">
        <v>5606</v>
      </c>
      <c r="K55" s="124">
        <v>0.43738784426932981</v>
      </c>
      <c r="L55" s="130">
        <v>5194</v>
      </c>
      <c r="M55" s="124">
        <v>0.40524303659202621</v>
      </c>
      <c r="N55" s="129">
        <v>12817</v>
      </c>
    </row>
    <row r="56" spans="1:14">
      <c r="A56" s="128" t="s">
        <v>175</v>
      </c>
      <c r="B56" s="127">
        <v>9305</v>
      </c>
      <c r="C56" s="82">
        <v>0.96806075738660013</v>
      </c>
      <c r="D56" s="127">
        <v>0</v>
      </c>
      <c r="E56" s="82">
        <v>0</v>
      </c>
      <c r="F56" s="127">
        <v>0</v>
      </c>
      <c r="G56" s="82">
        <v>0</v>
      </c>
      <c r="H56" s="127">
        <v>122</v>
      </c>
      <c r="I56" s="82">
        <v>1.2692467748647523E-2</v>
      </c>
      <c r="J56" s="127">
        <v>184</v>
      </c>
      <c r="K56" s="82">
        <v>1.914273824386184E-2</v>
      </c>
      <c r="L56" s="127">
        <v>0</v>
      </c>
      <c r="M56" s="82">
        <v>0</v>
      </c>
      <c r="N56" s="16">
        <v>9612</v>
      </c>
    </row>
    <row r="57" spans="1:14">
      <c r="A57" s="126" t="s">
        <v>215</v>
      </c>
      <c r="B57" s="125">
        <v>1298</v>
      </c>
      <c r="C57" s="124">
        <v>0.42980132450331127</v>
      </c>
      <c r="D57" s="125">
        <v>0</v>
      </c>
      <c r="E57" s="124">
        <v>0</v>
      </c>
      <c r="F57" s="125">
        <v>871</v>
      </c>
      <c r="G57" s="124">
        <v>0.28841059602649005</v>
      </c>
      <c r="H57" s="125">
        <v>260</v>
      </c>
      <c r="I57" s="124">
        <v>8.6092715231788075E-2</v>
      </c>
      <c r="J57" s="125">
        <v>0</v>
      </c>
      <c r="K57" s="124">
        <v>0</v>
      </c>
      <c r="L57" s="125">
        <v>592</v>
      </c>
      <c r="M57" s="124">
        <v>0.19602649006622516</v>
      </c>
      <c r="N57" s="123">
        <v>3020</v>
      </c>
    </row>
    <row r="58" spans="1:14">
      <c r="A58" s="128" t="s">
        <v>176</v>
      </c>
      <c r="B58" s="127">
        <v>0</v>
      </c>
      <c r="C58" s="82">
        <v>0</v>
      </c>
      <c r="D58" s="127">
        <v>0</v>
      </c>
      <c r="E58" s="82">
        <v>0</v>
      </c>
      <c r="F58" s="127">
        <v>0</v>
      </c>
      <c r="G58" s="82">
        <v>0</v>
      </c>
      <c r="H58" s="127">
        <v>0</v>
      </c>
      <c r="I58" s="82">
        <v>0</v>
      </c>
      <c r="J58" s="127">
        <v>0</v>
      </c>
      <c r="K58" s="82">
        <v>0</v>
      </c>
      <c r="L58" s="127">
        <v>0</v>
      </c>
      <c r="M58" s="82">
        <v>0</v>
      </c>
      <c r="N58" s="16">
        <v>0</v>
      </c>
    </row>
    <row r="59" spans="1:14" ht="14">
      <c r="A59" s="131" t="s">
        <v>189</v>
      </c>
      <c r="B59" s="130">
        <v>1045</v>
      </c>
      <c r="C59" s="124">
        <v>1</v>
      </c>
      <c r="D59" s="130">
        <v>0</v>
      </c>
      <c r="E59" s="124">
        <v>0</v>
      </c>
      <c r="F59" s="130">
        <v>0</v>
      </c>
      <c r="G59" s="124">
        <v>0</v>
      </c>
      <c r="H59" s="130">
        <v>0</v>
      </c>
      <c r="I59" s="124">
        <v>0</v>
      </c>
      <c r="J59" s="130">
        <v>0</v>
      </c>
      <c r="K59" s="124">
        <v>0</v>
      </c>
      <c r="L59" s="130">
        <v>0</v>
      </c>
      <c r="M59" s="124">
        <v>0</v>
      </c>
      <c r="N59" s="129">
        <v>1045</v>
      </c>
    </row>
    <row r="60" spans="1:14">
      <c r="A60" s="128" t="s">
        <v>186</v>
      </c>
      <c r="B60" s="127">
        <v>245</v>
      </c>
      <c r="C60" s="82">
        <v>1</v>
      </c>
      <c r="D60" s="127">
        <v>0</v>
      </c>
      <c r="E60" s="82">
        <v>0</v>
      </c>
      <c r="F60" s="127">
        <v>0</v>
      </c>
      <c r="G60" s="82">
        <v>0</v>
      </c>
      <c r="H60" s="127">
        <v>0</v>
      </c>
      <c r="I60" s="82">
        <v>0</v>
      </c>
      <c r="J60" s="127">
        <v>0</v>
      </c>
      <c r="K60" s="82">
        <v>0</v>
      </c>
      <c r="L60" s="127">
        <v>67</v>
      </c>
      <c r="M60" s="82">
        <v>0.27346938775510204</v>
      </c>
      <c r="N60" s="16">
        <v>312</v>
      </c>
    </row>
    <row r="61" spans="1:14">
      <c r="A61" s="126" t="s">
        <v>217</v>
      </c>
      <c r="B61" s="125">
        <v>7062</v>
      </c>
      <c r="C61" s="124">
        <v>1</v>
      </c>
      <c r="D61" s="125">
        <v>0</v>
      </c>
      <c r="E61" s="124">
        <v>0</v>
      </c>
      <c r="F61" s="125">
        <v>0</v>
      </c>
      <c r="G61" s="124">
        <v>0</v>
      </c>
      <c r="H61" s="125">
        <v>0</v>
      </c>
      <c r="I61" s="124">
        <v>0</v>
      </c>
      <c r="J61" s="125">
        <v>0</v>
      </c>
      <c r="K61" s="124">
        <v>0</v>
      </c>
      <c r="L61" s="125">
        <v>5177</v>
      </c>
      <c r="M61" s="124">
        <v>0.73307844803171907</v>
      </c>
      <c r="N61" s="123">
        <v>12239</v>
      </c>
    </row>
    <row r="62" spans="1:14">
      <c r="A62" s="128" t="s">
        <v>188</v>
      </c>
      <c r="B62" s="127">
        <v>957</v>
      </c>
      <c r="C62" s="82">
        <v>1</v>
      </c>
      <c r="D62" s="127">
        <v>0</v>
      </c>
      <c r="E62" s="82">
        <v>0</v>
      </c>
      <c r="F62" s="127">
        <v>87</v>
      </c>
      <c r="G62" s="82">
        <v>9.0909090909090912E-2</v>
      </c>
      <c r="H62" s="127">
        <v>101</v>
      </c>
      <c r="I62" s="82">
        <v>0.10553814002089865</v>
      </c>
      <c r="J62" s="127">
        <v>0</v>
      </c>
      <c r="K62" s="82">
        <v>0</v>
      </c>
      <c r="L62" s="127">
        <v>123</v>
      </c>
      <c r="M62" s="82">
        <v>0.12852664576802508</v>
      </c>
      <c r="N62" s="16">
        <v>1268</v>
      </c>
    </row>
    <row r="63" spans="1:14" ht="14">
      <c r="A63" s="131" t="s">
        <v>177</v>
      </c>
      <c r="B63" s="130">
        <v>1361</v>
      </c>
      <c r="C63" s="124">
        <v>1</v>
      </c>
      <c r="D63" s="130">
        <v>0</v>
      </c>
      <c r="E63" s="124">
        <v>0</v>
      </c>
      <c r="F63" s="130">
        <v>0</v>
      </c>
      <c r="G63" s="124">
        <v>0</v>
      </c>
      <c r="H63" s="130">
        <v>0</v>
      </c>
      <c r="I63" s="124">
        <v>0</v>
      </c>
      <c r="J63" s="130">
        <v>0</v>
      </c>
      <c r="K63" s="124">
        <v>0</v>
      </c>
      <c r="L63" s="130">
        <v>165</v>
      </c>
      <c r="M63" s="124">
        <v>0.12123438648052902</v>
      </c>
      <c r="N63" s="129">
        <v>1527</v>
      </c>
    </row>
    <row r="64" spans="1:14">
      <c r="A64" s="128" t="s">
        <v>178</v>
      </c>
      <c r="B64" s="127">
        <v>707</v>
      </c>
      <c r="C64" s="82">
        <v>1</v>
      </c>
      <c r="D64" s="127">
        <v>0</v>
      </c>
      <c r="E64" s="82">
        <v>0</v>
      </c>
      <c r="F64" s="127">
        <v>0</v>
      </c>
      <c r="G64" s="82">
        <v>0</v>
      </c>
      <c r="H64" s="127">
        <v>0</v>
      </c>
      <c r="I64" s="82">
        <v>0</v>
      </c>
      <c r="J64" s="127">
        <v>0</v>
      </c>
      <c r="K64" s="82">
        <v>0</v>
      </c>
      <c r="L64" s="127">
        <v>285</v>
      </c>
      <c r="M64" s="82">
        <v>0.4031117397454031</v>
      </c>
      <c r="N64" s="16">
        <v>992</v>
      </c>
    </row>
    <row r="65" spans="1:14">
      <c r="A65" s="126" t="s">
        <v>214</v>
      </c>
      <c r="B65" s="125">
        <v>1945</v>
      </c>
      <c r="C65" s="124">
        <v>1</v>
      </c>
      <c r="D65" s="125">
        <v>0</v>
      </c>
      <c r="E65" s="124">
        <v>0</v>
      </c>
      <c r="F65" s="125">
        <v>0</v>
      </c>
      <c r="G65" s="124">
        <v>0</v>
      </c>
      <c r="H65" s="125">
        <v>0</v>
      </c>
      <c r="I65" s="124">
        <v>0</v>
      </c>
      <c r="J65" s="125">
        <v>0</v>
      </c>
      <c r="K65" s="124">
        <v>0</v>
      </c>
      <c r="L65" s="125">
        <v>156</v>
      </c>
      <c r="M65" s="124">
        <v>8.0205655526992284E-2</v>
      </c>
      <c r="N65" s="123">
        <v>2101</v>
      </c>
    </row>
    <row r="66" spans="1:14">
      <c r="A66" s="128" t="s">
        <v>171</v>
      </c>
      <c r="B66" s="127">
        <v>35</v>
      </c>
      <c r="C66" s="82">
        <v>1</v>
      </c>
      <c r="D66" s="127">
        <v>0</v>
      </c>
      <c r="E66" s="82">
        <v>0</v>
      </c>
      <c r="F66" s="127">
        <v>0</v>
      </c>
      <c r="G66" s="82">
        <v>0</v>
      </c>
      <c r="H66" s="127">
        <v>0</v>
      </c>
      <c r="I66" s="82">
        <v>0</v>
      </c>
      <c r="J66" s="127">
        <v>0</v>
      </c>
      <c r="K66" s="82">
        <v>0</v>
      </c>
      <c r="L66" s="127">
        <v>154</v>
      </c>
      <c r="M66" s="82">
        <v>4.4000000000000004</v>
      </c>
      <c r="N66" s="16">
        <v>189</v>
      </c>
    </row>
    <row r="67" spans="1:14" ht="14">
      <c r="A67" s="131" t="s">
        <v>172</v>
      </c>
      <c r="B67" s="130">
        <v>59</v>
      </c>
      <c r="C67" s="124">
        <v>1</v>
      </c>
      <c r="D67" s="130">
        <v>0</v>
      </c>
      <c r="E67" s="124">
        <v>0</v>
      </c>
      <c r="F67" s="130">
        <v>0</v>
      </c>
      <c r="G67" s="124">
        <v>0</v>
      </c>
      <c r="H67" s="130">
        <v>0</v>
      </c>
      <c r="I67" s="124">
        <v>0</v>
      </c>
      <c r="J67" s="130">
        <v>0</v>
      </c>
      <c r="K67" s="124">
        <v>0</v>
      </c>
      <c r="L67" s="130">
        <v>0</v>
      </c>
      <c r="M67" s="124">
        <v>0</v>
      </c>
      <c r="N67" s="129">
        <v>59</v>
      </c>
    </row>
    <row r="68" spans="1:14">
      <c r="A68" s="128" t="s">
        <v>179</v>
      </c>
      <c r="B68" s="127">
        <v>288</v>
      </c>
      <c r="C68" s="82">
        <v>1</v>
      </c>
      <c r="D68" s="127">
        <v>0</v>
      </c>
      <c r="E68" s="82">
        <v>0</v>
      </c>
      <c r="F68" s="127">
        <v>0</v>
      </c>
      <c r="G68" s="82">
        <v>0</v>
      </c>
      <c r="H68" s="127">
        <v>0</v>
      </c>
      <c r="I68" s="82">
        <v>0</v>
      </c>
      <c r="J68" s="127">
        <v>82</v>
      </c>
      <c r="K68" s="82">
        <v>0.28472222222222221</v>
      </c>
      <c r="L68" s="127">
        <v>0</v>
      </c>
      <c r="M68" s="82">
        <v>0</v>
      </c>
      <c r="N68" s="16">
        <v>370</v>
      </c>
    </row>
    <row r="69" spans="1:14">
      <c r="A69" s="126" t="s">
        <v>187</v>
      </c>
      <c r="B69" s="125">
        <v>1270</v>
      </c>
      <c r="C69" s="124">
        <v>1</v>
      </c>
      <c r="D69" s="125">
        <v>0</v>
      </c>
      <c r="E69" s="124">
        <v>0</v>
      </c>
      <c r="F69" s="125">
        <v>0</v>
      </c>
      <c r="G69" s="124">
        <v>0</v>
      </c>
      <c r="H69" s="125">
        <v>0</v>
      </c>
      <c r="I69" s="124">
        <v>0</v>
      </c>
      <c r="J69" s="125">
        <v>0</v>
      </c>
      <c r="K69" s="124">
        <v>0</v>
      </c>
      <c r="L69" s="125">
        <v>99</v>
      </c>
      <c r="M69" s="124">
        <v>7.7952755905511817E-2</v>
      </c>
      <c r="N69" s="123">
        <v>1369</v>
      </c>
    </row>
    <row r="70" spans="1:14">
      <c r="A70" s="128" t="s">
        <v>180</v>
      </c>
      <c r="B70" s="127">
        <v>441</v>
      </c>
      <c r="C70" s="82">
        <v>1</v>
      </c>
      <c r="D70" s="127">
        <v>0</v>
      </c>
      <c r="E70" s="82">
        <v>0</v>
      </c>
      <c r="F70" s="127">
        <v>0</v>
      </c>
      <c r="G70" s="82">
        <v>0</v>
      </c>
      <c r="H70" s="127">
        <v>0</v>
      </c>
      <c r="I70" s="82">
        <v>0</v>
      </c>
      <c r="J70" s="127">
        <v>512</v>
      </c>
      <c r="K70" s="82">
        <v>1.1609977324263039</v>
      </c>
      <c r="L70" s="127">
        <v>0</v>
      </c>
      <c r="M70" s="82">
        <v>0</v>
      </c>
      <c r="N70" s="16">
        <v>953</v>
      </c>
    </row>
    <row r="71" spans="1:14" ht="14">
      <c r="A71" s="131" t="s">
        <v>181</v>
      </c>
      <c r="B71" s="130">
        <v>1008</v>
      </c>
      <c r="C71" s="124">
        <v>1</v>
      </c>
      <c r="D71" s="130">
        <v>0</v>
      </c>
      <c r="E71" s="124">
        <v>0</v>
      </c>
      <c r="F71" s="130">
        <v>0</v>
      </c>
      <c r="G71" s="124">
        <v>0</v>
      </c>
      <c r="H71" s="130">
        <v>0</v>
      </c>
      <c r="I71" s="124">
        <v>0</v>
      </c>
      <c r="J71" s="130">
        <v>0</v>
      </c>
      <c r="K71" s="124">
        <v>0</v>
      </c>
      <c r="L71" s="130">
        <v>91</v>
      </c>
      <c r="M71" s="124">
        <v>9.0277777777777776E-2</v>
      </c>
      <c r="N71" s="129">
        <v>1099</v>
      </c>
    </row>
    <row r="72" spans="1:14">
      <c r="A72" s="128" t="s">
        <v>182</v>
      </c>
      <c r="B72" s="127">
        <v>111</v>
      </c>
      <c r="C72" s="82">
        <v>1</v>
      </c>
      <c r="D72" s="127">
        <v>0</v>
      </c>
      <c r="E72" s="82">
        <v>0</v>
      </c>
      <c r="F72" s="127">
        <v>0</v>
      </c>
      <c r="G72" s="82">
        <v>0</v>
      </c>
      <c r="H72" s="127">
        <v>0</v>
      </c>
      <c r="I72" s="82">
        <v>0</v>
      </c>
      <c r="J72" s="127">
        <v>0</v>
      </c>
      <c r="K72" s="82">
        <v>0</v>
      </c>
      <c r="L72" s="127">
        <v>0</v>
      </c>
      <c r="M72" s="82">
        <v>0</v>
      </c>
      <c r="N72" s="16">
        <v>111</v>
      </c>
    </row>
    <row r="73" spans="1:14">
      <c r="A73" s="126" t="s">
        <v>183</v>
      </c>
      <c r="B73" s="125">
        <v>4441</v>
      </c>
      <c r="C73" s="124">
        <v>1</v>
      </c>
      <c r="D73" s="125">
        <v>0</v>
      </c>
      <c r="E73" s="124">
        <v>0</v>
      </c>
      <c r="F73" s="125">
        <v>0</v>
      </c>
      <c r="G73" s="124">
        <v>0</v>
      </c>
      <c r="H73" s="125">
        <v>0</v>
      </c>
      <c r="I73" s="124">
        <v>0</v>
      </c>
      <c r="J73" s="125">
        <v>141</v>
      </c>
      <c r="K73" s="124">
        <v>3.1749605944607073E-2</v>
      </c>
      <c r="L73" s="125">
        <v>0</v>
      </c>
      <c r="M73" s="124">
        <v>0</v>
      </c>
      <c r="N73" s="123">
        <v>4583</v>
      </c>
    </row>
    <row r="74" spans="1:14">
      <c r="A74" s="158" t="s">
        <v>212</v>
      </c>
      <c r="B74" s="119">
        <v>38301</v>
      </c>
      <c r="C74" s="118">
        <v>1</v>
      </c>
      <c r="D74" s="119">
        <v>0</v>
      </c>
      <c r="E74" s="118">
        <v>0</v>
      </c>
      <c r="F74" s="119">
        <v>1825</v>
      </c>
      <c r="G74" s="118">
        <v>4.7648886452050863E-2</v>
      </c>
      <c r="H74" s="119">
        <v>483</v>
      </c>
      <c r="I74" s="118">
        <v>1.261063679799483E-2</v>
      </c>
      <c r="J74" s="119">
        <v>10414</v>
      </c>
      <c r="K74" s="118">
        <v>0.27189890603378503</v>
      </c>
      <c r="L74" s="119">
        <v>16365</v>
      </c>
      <c r="M74" s="118">
        <v>0.4272734393357876</v>
      </c>
      <c r="N74" s="157">
        <v>67210</v>
      </c>
    </row>
    <row r="75" spans="1:14">
      <c r="A75" s="265" t="s">
        <v>405</v>
      </c>
    </row>
    <row r="76" spans="1:14">
      <c r="A76" s="265" t="s">
        <v>406</v>
      </c>
    </row>
  </sheetData>
  <mergeCells count="50">
    <mergeCell ref="J49:K49"/>
    <mergeCell ref="L49:M49"/>
    <mergeCell ref="N49:N50"/>
    <mergeCell ref="A49:A50"/>
    <mergeCell ref="B49:C49"/>
    <mergeCell ref="D49:E49"/>
    <mergeCell ref="F49:G49"/>
    <mergeCell ref="H49:I49"/>
    <mergeCell ref="L35:M35"/>
    <mergeCell ref="N35:N36"/>
    <mergeCell ref="A43:A44"/>
    <mergeCell ref="B43:C43"/>
    <mergeCell ref="D43:E43"/>
    <mergeCell ref="F43:G43"/>
    <mergeCell ref="H43:I43"/>
    <mergeCell ref="J43:K43"/>
    <mergeCell ref="L43:M43"/>
    <mergeCell ref="N43:N44"/>
    <mergeCell ref="A35:A36"/>
    <mergeCell ref="B35:C35"/>
    <mergeCell ref="D35:E35"/>
    <mergeCell ref="F35:G35"/>
    <mergeCell ref="H35:I35"/>
    <mergeCell ref="J35:K35"/>
    <mergeCell ref="L19:M19"/>
    <mergeCell ref="N19:N20"/>
    <mergeCell ref="A26:A27"/>
    <mergeCell ref="B26:C26"/>
    <mergeCell ref="D26:E26"/>
    <mergeCell ref="F26:G26"/>
    <mergeCell ref="H26:I26"/>
    <mergeCell ref="J26:K26"/>
    <mergeCell ref="L26:M26"/>
    <mergeCell ref="N26:N27"/>
    <mergeCell ref="A19:A20"/>
    <mergeCell ref="B19:C19"/>
    <mergeCell ref="D19:E19"/>
    <mergeCell ref="F19:G19"/>
    <mergeCell ref="H19:I19"/>
    <mergeCell ref="J19:K19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Hoja64"/>
  <dimension ref="A6:P76"/>
  <sheetViews>
    <sheetView showGridLines="0" topLeftCell="A28" zoomScale="60" zoomScaleNormal="60" workbookViewId="0">
      <selection activeCell="A77" sqref="A77"/>
    </sheetView>
  </sheetViews>
  <sheetFormatPr baseColWidth="10" defaultColWidth="11.5" defaultRowHeight="13"/>
  <cols>
    <col min="1" max="1" width="24" style="265" customWidth="1"/>
    <col min="2" max="2" width="19.5" style="265" customWidth="1"/>
    <col min="3" max="3" width="9.83203125" style="265" customWidth="1"/>
    <col min="4" max="4" width="14.1640625" style="366" customWidth="1"/>
    <col min="5" max="5" width="12.1640625" style="369" customWidth="1"/>
    <col min="6" max="6" width="12.1640625" style="338" customWidth="1"/>
    <col min="7" max="7" width="12.1640625" style="366" customWidth="1"/>
    <col min="8" max="8" width="12.1640625" style="338" customWidth="1"/>
    <col min="9" max="9" width="12.1640625" style="366" customWidth="1"/>
    <col min="10" max="10" width="12.1640625" style="338" customWidth="1"/>
    <col min="11" max="11" width="12.1640625" style="265" customWidth="1"/>
    <col min="12" max="12" width="12.1640625" style="338" customWidth="1"/>
    <col min="13" max="13" width="12.1640625" style="265" customWidth="1"/>
    <col min="14" max="14" width="12.83203125" style="265" customWidth="1"/>
    <col min="15" max="15" width="14.5" style="265" customWidth="1"/>
    <col min="16" max="16" width="14" style="265" customWidth="1"/>
    <col min="17" max="16384" width="11.5" style="265"/>
  </cols>
  <sheetData>
    <row r="6" spans="1:16" s="263" customFormat="1" ht="16">
      <c r="A6" s="590" t="s">
        <v>1</v>
      </c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</row>
    <row r="7" spans="1:16" ht="15" customHeight="1">
      <c r="A7" s="324" t="s">
        <v>286</v>
      </c>
      <c r="B7" s="324"/>
      <c r="C7" s="324"/>
      <c r="D7" s="361"/>
      <c r="E7" s="367"/>
      <c r="F7" s="325"/>
      <c r="G7" s="361"/>
      <c r="H7" s="325"/>
      <c r="I7" s="361"/>
      <c r="J7" s="325"/>
      <c r="K7" s="324"/>
      <c r="L7" s="325"/>
      <c r="M7" s="324"/>
      <c r="N7" s="324"/>
      <c r="O7" s="324"/>
      <c r="P7" s="324"/>
    </row>
    <row r="8" spans="1:16" ht="15" customHeight="1">
      <c r="A8" s="324" t="s">
        <v>289</v>
      </c>
      <c r="B8" s="324"/>
      <c r="C8" s="324"/>
      <c r="D8" s="361"/>
      <c r="E8" s="367"/>
      <c r="F8" s="325"/>
      <c r="G8" s="361"/>
      <c r="H8" s="325"/>
      <c r="I8" s="361"/>
      <c r="J8" s="325"/>
      <c r="K8" s="324"/>
      <c r="L8" s="325"/>
      <c r="M8" s="324"/>
      <c r="N8" s="324"/>
      <c r="O8" s="324"/>
      <c r="P8" s="324"/>
    </row>
    <row r="9" spans="1:16" ht="15" customHeight="1">
      <c r="A9" s="324" t="s">
        <v>3</v>
      </c>
      <c r="B9" s="324"/>
      <c r="C9" s="324"/>
      <c r="D9" s="361"/>
      <c r="E9" s="367"/>
      <c r="F9" s="325"/>
      <c r="G9" s="361"/>
      <c r="H9" s="325"/>
      <c r="I9" s="361"/>
      <c r="J9" s="325"/>
      <c r="K9" s="324"/>
      <c r="L9" s="325"/>
      <c r="M9" s="324"/>
      <c r="N9" s="324"/>
      <c r="O9" s="324"/>
      <c r="P9" s="324"/>
    </row>
    <row r="10" spans="1:16" ht="15" customHeight="1">
      <c r="A10" s="327" t="s">
        <v>404</v>
      </c>
      <c r="B10" s="327"/>
      <c r="C10" s="327"/>
      <c r="D10" s="363"/>
      <c r="E10" s="368"/>
      <c r="F10" s="328"/>
      <c r="G10" s="363"/>
      <c r="H10" s="328"/>
      <c r="I10" s="363"/>
      <c r="J10" s="328"/>
      <c r="K10" s="327"/>
      <c r="L10" s="328"/>
      <c r="M10" s="327"/>
      <c r="N10" s="327"/>
      <c r="O10" s="327"/>
      <c r="P10" s="324"/>
    </row>
    <row r="11" spans="1:16" ht="14">
      <c r="A11" s="591" t="s">
        <v>13</v>
      </c>
      <c r="B11" s="594"/>
      <c r="C11" s="594"/>
      <c r="D11" s="594"/>
      <c r="E11" s="594"/>
      <c r="F11" s="594"/>
      <c r="G11" s="594"/>
      <c r="H11" s="594"/>
      <c r="I11" s="594"/>
      <c r="J11" s="594"/>
      <c r="K11" s="594"/>
      <c r="L11" s="594"/>
      <c r="M11" s="594"/>
      <c r="N11" s="594"/>
      <c r="O11" s="594"/>
      <c r="P11" s="594"/>
    </row>
    <row r="12" spans="1:16" ht="33.75" customHeight="1">
      <c r="A12" s="592"/>
      <c r="B12" s="587" t="s">
        <v>281</v>
      </c>
      <c r="C12" s="588"/>
      <c r="D12" s="617" t="s">
        <v>282</v>
      </c>
      <c r="E12" s="588"/>
      <c r="F12" s="617" t="s">
        <v>283</v>
      </c>
      <c r="G12" s="588"/>
      <c r="H12" s="617" t="s">
        <v>284</v>
      </c>
      <c r="I12" s="588"/>
      <c r="J12" s="617" t="s">
        <v>285</v>
      </c>
      <c r="K12" s="588"/>
      <c r="L12" s="617" t="s">
        <v>287</v>
      </c>
      <c r="M12" s="588"/>
      <c r="N12" s="617" t="s">
        <v>253</v>
      </c>
      <c r="O12" s="616"/>
      <c r="P12" s="597" t="s">
        <v>11</v>
      </c>
    </row>
    <row r="13" spans="1:16" ht="17.25" customHeight="1">
      <c r="A13" s="593"/>
      <c r="B13" s="217" t="s">
        <v>29</v>
      </c>
      <c r="C13" s="196" t="s">
        <v>12</v>
      </c>
      <c r="D13" s="217" t="s">
        <v>29</v>
      </c>
      <c r="E13" s="196" t="s">
        <v>12</v>
      </c>
      <c r="F13" s="217" t="s">
        <v>29</v>
      </c>
      <c r="G13" s="196" t="s">
        <v>12</v>
      </c>
      <c r="H13" s="217" t="s">
        <v>29</v>
      </c>
      <c r="I13" s="196" t="s">
        <v>12</v>
      </c>
      <c r="J13" s="217" t="s">
        <v>29</v>
      </c>
      <c r="K13" s="196" t="s">
        <v>12</v>
      </c>
      <c r="L13" s="217" t="s">
        <v>29</v>
      </c>
      <c r="M13" s="196" t="s">
        <v>12</v>
      </c>
      <c r="N13" s="217" t="s">
        <v>29</v>
      </c>
      <c r="O13" s="196" t="s">
        <v>12</v>
      </c>
      <c r="P13" s="597"/>
    </row>
    <row r="14" spans="1:16" ht="28">
      <c r="A14" s="269" t="s">
        <v>3</v>
      </c>
      <c r="B14" s="171">
        <v>4964870</v>
      </c>
      <c r="C14" s="197">
        <v>0.86888018449793158</v>
      </c>
      <c r="D14" s="171">
        <v>7648</v>
      </c>
      <c r="E14" s="197">
        <v>1.3384430309434448E-3</v>
      </c>
      <c r="F14" s="171">
        <v>5129</v>
      </c>
      <c r="G14" s="197">
        <v>8.9760385796403355E-4</v>
      </c>
      <c r="H14" s="171">
        <v>4152</v>
      </c>
      <c r="I14" s="197">
        <v>7.2662336094105431E-4</v>
      </c>
      <c r="J14" s="171">
        <v>4168</v>
      </c>
      <c r="K14" s="197">
        <v>7.2942345096394846E-4</v>
      </c>
      <c r="L14" s="171">
        <v>607746</v>
      </c>
      <c r="M14" s="197">
        <v>0.10635896944086752</v>
      </c>
      <c r="N14" s="171">
        <v>269559</v>
      </c>
      <c r="O14" s="197">
        <v>4.7174341655084211E-2</v>
      </c>
      <c r="P14" s="172">
        <v>5714102</v>
      </c>
    </row>
    <row r="15" spans="1:16">
      <c r="A15" s="272" t="s">
        <v>4</v>
      </c>
      <c r="B15" s="165">
        <v>1746909</v>
      </c>
      <c r="C15" s="198">
        <v>0.87256709926005249</v>
      </c>
      <c r="D15" s="165">
        <v>317</v>
      </c>
      <c r="E15" s="198">
        <v>1.5833896926825417E-4</v>
      </c>
      <c r="F15" s="165">
        <v>2358</v>
      </c>
      <c r="G15" s="198">
        <v>1.177802175187834E-3</v>
      </c>
      <c r="H15" s="165">
        <v>0</v>
      </c>
      <c r="I15" s="198">
        <v>0</v>
      </c>
      <c r="J15" s="165">
        <v>2909</v>
      </c>
      <c r="K15" s="198">
        <v>1.4530222763449571E-3</v>
      </c>
      <c r="L15" s="165">
        <v>201545</v>
      </c>
      <c r="M15" s="198">
        <v>0.10067011848949618</v>
      </c>
      <c r="N15" s="165">
        <v>89587</v>
      </c>
      <c r="O15" s="198">
        <v>4.4747991292855165E-2</v>
      </c>
      <c r="P15" s="169">
        <v>2002034</v>
      </c>
    </row>
    <row r="16" spans="1:16">
      <c r="A16" s="275" t="s">
        <v>5</v>
      </c>
      <c r="B16" s="168">
        <v>3217961</v>
      </c>
      <c r="C16" s="199">
        <v>0.86689171642329832</v>
      </c>
      <c r="D16" s="168">
        <v>7331</v>
      </c>
      <c r="E16" s="199">
        <v>1.9749099423825209E-3</v>
      </c>
      <c r="F16" s="168">
        <v>2771</v>
      </c>
      <c r="G16" s="199">
        <v>7.4648417000981661E-4</v>
      </c>
      <c r="H16" s="168">
        <v>4152</v>
      </c>
      <c r="I16" s="199">
        <v>1.1185139927393571E-3</v>
      </c>
      <c r="J16" s="168">
        <v>1258</v>
      </c>
      <c r="K16" s="199">
        <v>3.3889465386948732E-4</v>
      </c>
      <c r="L16" s="168">
        <v>406200</v>
      </c>
      <c r="M16" s="199">
        <v>0.10942687472320012</v>
      </c>
      <c r="N16" s="168">
        <v>179973</v>
      </c>
      <c r="O16" s="199">
        <v>4.8483217441059809E-2</v>
      </c>
      <c r="P16" s="167">
        <v>3712068</v>
      </c>
    </row>
    <row r="17" spans="1:16">
      <c r="A17" s="265" t="s">
        <v>30</v>
      </c>
      <c r="B17" s="9"/>
      <c r="C17" s="200"/>
      <c r="D17" s="9"/>
      <c r="E17" s="200"/>
      <c r="F17" s="9"/>
      <c r="G17" s="200"/>
      <c r="H17" s="9"/>
      <c r="I17" s="200"/>
      <c r="J17" s="9"/>
      <c r="K17" s="200"/>
      <c r="L17" s="9"/>
      <c r="M17" s="200"/>
      <c r="N17" s="9"/>
      <c r="O17" s="200"/>
      <c r="P17" s="4"/>
    </row>
    <row r="18" spans="1:16">
      <c r="B18" s="9"/>
      <c r="C18" s="200"/>
      <c r="D18" s="9"/>
      <c r="E18" s="200"/>
      <c r="F18" s="9"/>
      <c r="G18" s="200"/>
      <c r="H18" s="9"/>
      <c r="I18" s="200"/>
      <c r="J18" s="9"/>
      <c r="K18" s="200"/>
      <c r="L18" s="9"/>
      <c r="M18" s="200"/>
      <c r="N18" s="9"/>
      <c r="O18" s="200"/>
      <c r="P18" s="4"/>
    </row>
    <row r="19" spans="1:16" ht="27" customHeight="1">
      <c r="A19" s="599" t="s">
        <v>14</v>
      </c>
      <c r="B19" s="587" t="s">
        <v>281</v>
      </c>
      <c r="C19" s="588"/>
      <c r="D19" s="617" t="s">
        <v>282</v>
      </c>
      <c r="E19" s="588"/>
      <c r="F19" s="617" t="s">
        <v>283</v>
      </c>
      <c r="G19" s="588"/>
      <c r="H19" s="617" t="s">
        <v>284</v>
      </c>
      <c r="I19" s="588"/>
      <c r="J19" s="617" t="s">
        <v>285</v>
      </c>
      <c r="K19" s="588"/>
      <c r="L19" s="617" t="s">
        <v>287</v>
      </c>
      <c r="M19" s="588"/>
      <c r="N19" s="617" t="s">
        <v>253</v>
      </c>
      <c r="O19" s="616"/>
      <c r="P19" s="595" t="s">
        <v>11</v>
      </c>
    </row>
    <row r="20" spans="1:16">
      <c r="A20" s="599"/>
      <c r="B20" s="217" t="s">
        <v>29</v>
      </c>
      <c r="C20" s="196" t="s">
        <v>12</v>
      </c>
      <c r="D20" s="217" t="s">
        <v>29</v>
      </c>
      <c r="E20" s="196" t="s">
        <v>12</v>
      </c>
      <c r="F20" s="217" t="s">
        <v>29</v>
      </c>
      <c r="G20" s="196" t="s">
        <v>12</v>
      </c>
      <c r="H20" s="217" t="s">
        <v>29</v>
      </c>
      <c r="I20" s="196" t="s">
        <v>12</v>
      </c>
      <c r="J20" s="217" t="s">
        <v>29</v>
      </c>
      <c r="K20" s="196" t="s">
        <v>12</v>
      </c>
      <c r="L20" s="217" t="s">
        <v>29</v>
      </c>
      <c r="M20" s="196" t="s">
        <v>12</v>
      </c>
      <c r="N20" s="217" t="s">
        <v>29</v>
      </c>
      <c r="O20" s="196" t="s">
        <v>12</v>
      </c>
      <c r="P20" s="596"/>
    </row>
    <row r="21" spans="1:16" ht="14">
      <c r="A21" s="279" t="s">
        <v>15</v>
      </c>
      <c r="B21" s="166">
        <v>168208</v>
      </c>
      <c r="C21" s="201">
        <v>0.94350459950639443</v>
      </c>
      <c r="D21" s="166">
        <v>0</v>
      </c>
      <c r="E21" s="201">
        <v>0</v>
      </c>
      <c r="F21" s="166">
        <v>720</v>
      </c>
      <c r="G21" s="201">
        <v>4.038590980480144E-3</v>
      </c>
      <c r="H21" s="166">
        <v>645</v>
      </c>
      <c r="I21" s="201">
        <v>3.6179044200134619E-3</v>
      </c>
      <c r="J21" s="166">
        <v>438</v>
      </c>
      <c r="K21" s="201">
        <v>2.4568095131254205E-3</v>
      </c>
      <c r="L21" s="166">
        <v>11433</v>
      </c>
      <c r="M21" s="201">
        <v>6.4129459277540948E-2</v>
      </c>
      <c r="N21" s="166">
        <v>5789</v>
      </c>
      <c r="O21" s="201">
        <v>3.2471393313888264E-2</v>
      </c>
      <c r="P21" s="170">
        <v>178280</v>
      </c>
    </row>
    <row r="22" spans="1:16">
      <c r="A22" s="272" t="s">
        <v>16</v>
      </c>
      <c r="B22" s="165">
        <v>1918416</v>
      </c>
      <c r="C22" s="198">
        <v>0.86046954943689147</v>
      </c>
      <c r="D22" s="165">
        <v>7331</v>
      </c>
      <c r="E22" s="198">
        <v>3.2881826814006197E-3</v>
      </c>
      <c r="F22" s="165">
        <v>3485</v>
      </c>
      <c r="G22" s="198">
        <v>1.5631314479172226E-3</v>
      </c>
      <c r="H22" s="165">
        <v>3507</v>
      </c>
      <c r="I22" s="198">
        <v>1.5729991356802583E-3</v>
      </c>
      <c r="J22" s="165">
        <v>3335</v>
      </c>
      <c r="K22" s="198">
        <v>1.4958517586237984E-3</v>
      </c>
      <c r="L22" s="165">
        <v>216116</v>
      </c>
      <c r="M22" s="198">
        <v>9.6934782208917783E-2</v>
      </c>
      <c r="N22" s="165">
        <v>134490</v>
      </c>
      <c r="O22" s="198">
        <v>6.0322969420484152E-2</v>
      </c>
      <c r="P22" s="313">
        <v>2229499</v>
      </c>
    </row>
    <row r="23" spans="1:16">
      <c r="A23" s="275" t="s">
        <v>17</v>
      </c>
      <c r="B23" s="168">
        <v>2878246</v>
      </c>
      <c r="C23" s="199">
        <v>0.87052777360227662</v>
      </c>
      <c r="D23" s="168">
        <v>317</v>
      </c>
      <c r="E23" s="199">
        <v>9.5876900109275473E-5</v>
      </c>
      <c r="F23" s="168">
        <v>924</v>
      </c>
      <c r="G23" s="199">
        <v>2.7946452902514362E-4</v>
      </c>
      <c r="H23" s="168">
        <v>0</v>
      </c>
      <c r="I23" s="199">
        <v>0</v>
      </c>
      <c r="J23" s="168">
        <v>394</v>
      </c>
      <c r="K23" s="199">
        <v>1.1916561086137078E-4</v>
      </c>
      <c r="L23" s="168">
        <v>380196</v>
      </c>
      <c r="M23" s="199">
        <v>0.11499058017017696</v>
      </c>
      <c r="N23" s="168">
        <v>129280</v>
      </c>
      <c r="O23" s="199">
        <v>3.9100838000401053E-2</v>
      </c>
      <c r="P23" s="167">
        <v>3306323</v>
      </c>
    </row>
    <row r="24" spans="1:16">
      <c r="A24" s="265" t="s">
        <v>30</v>
      </c>
      <c r="B24" s="5"/>
      <c r="C24" s="200"/>
      <c r="D24" s="5"/>
      <c r="E24" s="200"/>
      <c r="F24" s="5"/>
      <c r="G24" s="200"/>
      <c r="H24" s="5"/>
      <c r="I24" s="200"/>
      <c r="J24" s="5"/>
      <c r="K24" s="200"/>
      <c r="L24" s="5"/>
      <c r="M24" s="200"/>
      <c r="N24" s="5"/>
      <c r="O24" s="200"/>
      <c r="P24" s="4"/>
    </row>
    <row r="25" spans="1:16">
      <c r="B25" s="5"/>
      <c r="C25" s="200"/>
      <c r="D25" s="5"/>
      <c r="E25" s="200"/>
      <c r="F25" s="5"/>
      <c r="G25" s="200"/>
      <c r="H25" s="5"/>
      <c r="I25" s="200"/>
      <c r="J25" s="5"/>
      <c r="K25" s="200"/>
      <c r="L25" s="5"/>
      <c r="M25" s="200"/>
      <c r="N25" s="5"/>
      <c r="O25" s="200"/>
      <c r="P25" s="4"/>
    </row>
    <row r="26" spans="1:16" ht="36" customHeight="1">
      <c r="A26" s="599" t="s">
        <v>18</v>
      </c>
      <c r="B26" s="587" t="s">
        <v>281</v>
      </c>
      <c r="C26" s="588"/>
      <c r="D26" s="617" t="s">
        <v>282</v>
      </c>
      <c r="E26" s="588"/>
      <c r="F26" s="617" t="s">
        <v>283</v>
      </c>
      <c r="G26" s="588"/>
      <c r="H26" s="617" t="s">
        <v>284</v>
      </c>
      <c r="I26" s="588"/>
      <c r="J26" s="617" t="s">
        <v>285</v>
      </c>
      <c r="K26" s="588"/>
      <c r="L26" s="617" t="s">
        <v>287</v>
      </c>
      <c r="M26" s="588"/>
      <c r="N26" s="617" t="s">
        <v>253</v>
      </c>
      <c r="O26" s="616"/>
      <c r="P26" s="595" t="s">
        <v>11</v>
      </c>
    </row>
    <row r="27" spans="1:16">
      <c r="A27" s="599"/>
      <c r="B27" s="217" t="s">
        <v>29</v>
      </c>
      <c r="C27" s="196" t="s">
        <v>12</v>
      </c>
      <c r="D27" s="217" t="s">
        <v>29</v>
      </c>
      <c r="E27" s="196" t="s">
        <v>12</v>
      </c>
      <c r="F27" s="217" t="s">
        <v>29</v>
      </c>
      <c r="G27" s="196" t="s">
        <v>12</v>
      </c>
      <c r="H27" s="217" t="s">
        <v>29</v>
      </c>
      <c r="I27" s="196" t="s">
        <v>12</v>
      </c>
      <c r="J27" s="217" t="s">
        <v>29</v>
      </c>
      <c r="K27" s="196" t="s">
        <v>12</v>
      </c>
      <c r="L27" s="217" t="s">
        <v>29</v>
      </c>
      <c r="M27" s="196" t="s">
        <v>12</v>
      </c>
      <c r="N27" s="217" t="s">
        <v>29</v>
      </c>
      <c r="O27" s="196" t="s">
        <v>12</v>
      </c>
      <c r="P27" s="596"/>
    </row>
    <row r="28" spans="1:16" ht="14">
      <c r="A28" s="279" t="s">
        <v>19</v>
      </c>
      <c r="B28" s="166">
        <v>729781</v>
      </c>
      <c r="C28" s="202">
        <v>0.87491443046958639</v>
      </c>
      <c r="D28" s="166">
        <v>261</v>
      </c>
      <c r="E28" s="202">
        <v>3.1290574343887008E-4</v>
      </c>
      <c r="F28" s="166">
        <v>0</v>
      </c>
      <c r="G28" s="202">
        <v>0</v>
      </c>
      <c r="H28" s="166">
        <v>0</v>
      </c>
      <c r="I28" s="202">
        <v>0</v>
      </c>
      <c r="J28" s="166">
        <v>0</v>
      </c>
      <c r="K28" s="202">
        <v>0</v>
      </c>
      <c r="L28" s="166">
        <v>96369</v>
      </c>
      <c r="M28" s="202">
        <v>0.11553415168375659</v>
      </c>
      <c r="N28" s="166">
        <v>39039</v>
      </c>
      <c r="O28" s="202">
        <v>4.6802786659425478E-2</v>
      </c>
      <c r="P28" s="162">
        <v>834117</v>
      </c>
    </row>
    <row r="29" spans="1:16">
      <c r="A29" s="272" t="s">
        <v>20</v>
      </c>
      <c r="B29" s="165">
        <v>1629838</v>
      </c>
      <c r="C29" s="198">
        <v>0.87199359689774836</v>
      </c>
      <c r="D29" s="165">
        <v>436</v>
      </c>
      <c r="E29" s="198">
        <v>2.3326809673563769E-4</v>
      </c>
      <c r="F29" s="165">
        <v>1155</v>
      </c>
      <c r="G29" s="198">
        <v>6.1794644892124205E-4</v>
      </c>
      <c r="H29" s="165">
        <v>2873</v>
      </c>
      <c r="I29" s="198">
        <v>1.5371083530309336E-3</v>
      </c>
      <c r="J29" s="165">
        <v>474</v>
      </c>
      <c r="K29" s="198">
        <v>2.5359880241443178E-4</v>
      </c>
      <c r="L29" s="165">
        <v>196284</v>
      </c>
      <c r="M29" s="198">
        <v>0.10501558509095851</v>
      </c>
      <c r="N29" s="165">
        <v>91382</v>
      </c>
      <c r="O29" s="198">
        <v>4.8891067008935883E-2</v>
      </c>
      <c r="P29" s="164">
        <v>1869094</v>
      </c>
    </row>
    <row r="30" spans="1:16">
      <c r="A30" s="281" t="s">
        <v>21</v>
      </c>
      <c r="B30" s="163">
        <v>1412499</v>
      </c>
      <c r="C30" s="203">
        <v>0.85669499271278049</v>
      </c>
      <c r="D30" s="163">
        <v>638</v>
      </c>
      <c r="E30" s="203">
        <v>3.8695348127733466E-4</v>
      </c>
      <c r="F30" s="163">
        <v>1935</v>
      </c>
      <c r="G30" s="203">
        <v>1.1735971571655839E-3</v>
      </c>
      <c r="H30" s="163">
        <v>452</v>
      </c>
      <c r="I30" s="203">
        <v>2.7414259175134053E-4</v>
      </c>
      <c r="J30" s="163">
        <v>2307</v>
      </c>
      <c r="K30" s="203">
        <v>1.3992189362175723E-3</v>
      </c>
      <c r="L30" s="163">
        <v>191518</v>
      </c>
      <c r="M30" s="203">
        <v>0.11615761258193194</v>
      </c>
      <c r="N30" s="163">
        <v>82706</v>
      </c>
      <c r="O30" s="203">
        <v>5.01620291889079E-2</v>
      </c>
      <c r="P30" s="162">
        <v>1648777</v>
      </c>
    </row>
    <row r="31" spans="1:16">
      <c r="A31" s="272" t="s">
        <v>22</v>
      </c>
      <c r="B31" s="165">
        <v>520025</v>
      </c>
      <c r="C31" s="198">
        <v>0.89526119711326579</v>
      </c>
      <c r="D31" s="165">
        <v>1114</v>
      </c>
      <c r="E31" s="198">
        <v>1.9178327457029529E-3</v>
      </c>
      <c r="F31" s="165">
        <v>2039</v>
      </c>
      <c r="G31" s="198">
        <v>3.5102881225209342E-3</v>
      </c>
      <c r="H31" s="165">
        <v>0</v>
      </c>
      <c r="I31" s="198">
        <v>0</v>
      </c>
      <c r="J31" s="165">
        <v>764</v>
      </c>
      <c r="K31" s="198">
        <v>1.3152820625826356E-3</v>
      </c>
      <c r="L31" s="165">
        <v>43815</v>
      </c>
      <c r="M31" s="198">
        <v>7.5430737659762007E-2</v>
      </c>
      <c r="N31" s="165">
        <v>22323</v>
      </c>
      <c r="O31" s="198">
        <v>3.8430682569413836E-2</v>
      </c>
      <c r="P31" s="164">
        <v>580864</v>
      </c>
    </row>
    <row r="32" spans="1:16">
      <c r="A32" s="275" t="s">
        <v>23</v>
      </c>
      <c r="B32" s="168">
        <v>671286</v>
      </c>
      <c r="C32" s="199">
        <v>0.86083276695605337</v>
      </c>
      <c r="D32" s="168">
        <v>5200</v>
      </c>
      <c r="E32" s="199">
        <v>6.6682909939600674E-3</v>
      </c>
      <c r="F32" s="168">
        <v>0</v>
      </c>
      <c r="G32" s="199">
        <v>0</v>
      </c>
      <c r="H32" s="168">
        <v>828</v>
      </c>
      <c r="I32" s="199">
        <v>1.0617971044228722E-3</v>
      </c>
      <c r="J32" s="168">
        <v>622</v>
      </c>
      <c r="K32" s="199">
        <v>7.9763019196983881E-4</v>
      </c>
      <c r="L32" s="168">
        <v>79759</v>
      </c>
      <c r="M32" s="199">
        <v>0.10228004257447326</v>
      </c>
      <c r="N32" s="168">
        <v>34109</v>
      </c>
      <c r="O32" s="199">
        <v>4.3740141829419987E-2</v>
      </c>
      <c r="P32" s="167">
        <v>779810</v>
      </c>
    </row>
    <row r="33" spans="1:16">
      <c r="A33" s="265" t="s">
        <v>30</v>
      </c>
      <c r="B33" s="5"/>
      <c r="C33" s="200"/>
      <c r="D33" s="5"/>
      <c r="E33" s="200"/>
      <c r="F33" s="5"/>
      <c r="G33" s="200"/>
      <c r="H33" s="5"/>
      <c r="I33" s="200"/>
      <c r="J33" s="5"/>
      <c r="K33" s="200"/>
      <c r="L33" s="5"/>
      <c r="M33" s="200"/>
      <c r="N33" s="5"/>
      <c r="O33" s="200"/>
      <c r="P33" s="4"/>
    </row>
    <row r="34" spans="1:16">
      <c r="B34" s="5"/>
      <c r="C34" s="200"/>
      <c r="D34" s="5"/>
      <c r="E34" s="200"/>
      <c r="F34" s="5"/>
      <c r="G34" s="200"/>
      <c r="H34" s="5"/>
      <c r="I34" s="200"/>
      <c r="J34" s="5"/>
      <c r="K34" s="200"/>
      <c r="L34" s="5"/>
      <c r="M34" s="200"/>
      <c r="N34" s="5"/>
      <c r="O34" s="200"/>
      <c r="P34" s="4"/>
    </row>
    <row r="35" spans="1:16" ht="24" customHeight="1">
      <c r="A35" s="599" t="s">
        <v>24</v>
      </c>
      <c r="B35" s="587" t="s">
        <v>281</v>
      </c>
      <c r="C35" s="588"/>
      <c r="D35" s="617" t="s">
        <v>282</v>
      </c>
      <c r="E35" s="588"/>
      <c r="F35" s="617" t="s">
        <v>283</v>
      </c>
      <c r="G35" s="588"/>
      <c r="H35" s="617" t="s">
        <v>284</v>
      </c>
      <c r="I35" s="588"/>
      <c r="J35" s="617" t="s">
        <v>285</v>
      </c>
      <c r="K35" s="588"/>
      <c r="L35" s="617" t="s">
        <v>287</v>
      </c>
      <c r="M35" s="588"/>
      <c r="N35" s="617" t="s">
        <v>253</v>
      </c>
      <c r="O35" s="616"/>
      <c r="P35" s="595" t="s">
        <v>11</v>
      </c>
    </row>
    <row r="36" spans="1:16">
      <c r="A36" s="599"/>
      <c r="B36" s="217" t="s">
        <v>29</v>
      </c>
      <c r="C36" s="196" t="s">
        <v>12</v>
      </c>
      <c r="D36" s="217" t="s">
        <v>29</v>
      </c>
      <c r="E36" s="196" t="s">
        <v>12</v>
      </c>
      <c r="F36" s="217" t="s">
        <v>29</v>
      </c>
      <c r="G36" s="196" t="s">
        <v>12</v>
      </c>
      <c r="H36" s="217" t="s">
        <v>29</v>
      </c>
      <c r="I36" s="196" t="s">
        <v>12</v>
      </c>
      <c r="J36" s="217" t="s">
        <v>29</v>
      </c>
      <c r="K36" s="196" t="s">
        <v>12</v>
      </c>
      <c r="L36" s="217" t="s">
        <v>29</v>
      </c>
      <c r="M36" s="196" t="s">
        <v>12</v>
      </c>
      <c r="N36" s="217" t="s">
        <v>29</v>
      </c>
      <c r="O36" s="196" t="s">
        <v>12</v>
      </c>
      <c r="P36" s="596"/>
    </row>
    <row r="37" spans="1:16" ht="14">
      <c r="A37" s="340" t="s">
        <v>25</v>
      </c>
      <c r="B37" s="166">
        <v>782502</v>
      </c>
      <c r="C37" s="202">
        <v>0.86464691556647766</v>
      </c>
      <c r="D37" s="166">
        <v>0</v>
      </c>
      <c r="E37" s="202">
        <v>0</v>
      </c>
      <c r="F37" s="166">
        <v>0</v>
      </c>
      <c r="G37" s="202">
        <v>0</v>
      </c>
      <c r="H37" s="166">
        <v>0</v>
      </c>
      <c r="I37" s="202">
        <v>0</v>
      </c>
      <c r="J37" s="166">
        <v>0</v>
      </c>
      <c r="K37" s="202">
        <v>0</v>
      </c>
      <c r="L37" s="166">
        <v>108785</v>
      </c>
      <c r="M37" s="202">
        <v>0.12020495118210467</v>
      </c>
      <c r="N37" s="166">
        <v>34638</v>
      </c>
      <c r="O37" s="202">
        <v>3.827420231691632E-2</v>
      </c>
      <c r="P37" s="162">
        <v>904996</v>
      </c>
    </row>
    <row r="38" spans="1:16">
      <c r="A38" s="341" t="s">
        <v>26</v>
      </c>
      <c r="B38" s="165">
        <v>1278356</v>
      </c>
      <c r="C38" s="198">
        <v>0.86793362360502224</v>
      </c>
      <c r="D38" s="165">
        <v>616</v>
      </c>
      <c r="E38" s="198">
        <v>4.1823022079975669E-4</v>
      </c>
      <c r="F38" s="165">
        <v>0</v>
      </c>
      <c r="G38" s="198">
        <v>0</v>
      </c>
      <c r="H38" s="165">
        <v>0</v>
      </c>
      <c r="I38" s="198">
        <v>0</v>
      </c>
      <c r="J38" s="165">
        <v>263</v>
      </c>
      <c r="K38" s="198">
        <v>1.7856257803625976E-4</v>
      </c>
      <c r="L38" s="165">
        <v>150701</v>
      </c>
      <c r="M38" s="198">
        <v>0.10231771510510411</v>
      </c>
      <c r="N38" s="165">
        <v>78335</v>
      </c>
      <c r="O38" s="198">
        <v>5.3185169393423604E-2</v>
      </c>
      <c r="P38" s="164">
        <v>1472873</v>
      </c>
    </row>
    <row r="39" spans="1:16">
      <c r="A39" s="297" t="s">
        <v>27</v>
      </c>
      <c r="B39" s="163">
        <v>1085811</v>
      </c>
      <c r="C39" s="203">
        <v>0.84516537301164751</v>
      </c>
      <c r="D39" s="163">
        <v>5698</v>
      </c>
      <c r="E39" s="203">
        <v>4.4351662447887968E-3</v>
      </c>
      <c r="F39" s="163">
        <v>678</v>
      </c>
      <c r="G39" s="203">
        <v>5.2773652403769811E-4</v>
      </c>
      <c r="H39" s="163">
        <v>3055</v>
      </c>
      <c r="I39" s="203">
        <v>2.3779278479869733E-3</v>
      </c>
      <c r="J39" s="163">
        <v>1003</v>
      </c>
      <c r="K39" s="203">
        <v>7.8070757169588676E-4</v>
      </c>
      <c r="L39" s="163">
        <v>137214</v>
      </c>
      <c r="M39" s="203">
        <v>0.10680359794883292</v>
      </c>
      <c r="N39" s="163">
        <v>88427</v>
      </c>
      <c r="O39" s="203">
        <v>6.8829141019294299E-2</v>
      </c>
      <c r="P39" s="162">
        <v>1284732</v>
      </c>
    </row>
    <row r="40" spans="1:16">
      <c r="A40" s="342" t="s">
        <v>28</v>
      </c>
      <c r="B40" s="161">
        <v>1818201</v>
      </c>
      <c r="C40" s="204">
        <v>0.88627838836052242</v>
      </c>
      <c r="D40" s="161">
        <v>1334</v>
      </c>
      <c r="E40" s="204">
        <v>6.5025559334360545E-4</v>
      </c>
      <c r="F40" s="161">
        <v>4450</v>
      </c>
      <c r="G40" s="204">
        <v>2.1691434710487591E-3</v>
      </c>
      <c r="H40" s="161">
        <v>1097</v>
      </c>
      <c r="I40" s="204">
        <v>5.3473042421134571E-4</v>
      </c>
      <c r="J40" s="161">
        <v>2902</v>
      </c>
      <c r="K40" s="204">
        <v>1.4145740119064041E-3</v>
      </c>
      <c r="L40" s="161">
        <v>211045</v>
      </c>
      <c r="M40" s="204">
        <v>0.10287345704437872</v>
      </c>
      <c r="N40" s="161">
        <v>68159</v>
      </c>
      <c r="O40" s="204">
        <v>3.3223966256901653E-2</v>
      </c>
      <c r="P40" s="160">
        <v>2051501</v>
      </c>
    </row>
    <row r="41" spans="1:16">
      <c r="A41" s="265" t="s">
        <v>30</v>
      </c>
      <c r="B41" s="5"/>
      <c r="C41" s="200"/>
      <c r="D41" s="5"/>
      <c r="E41" s="200"/>
      <c r="F41" s="5"/>
      <c r="G41" s="200"/>
      <c r="H41" s="5"/>
      <c r="I41" s="200"/>
      <c r="J41" s="5"/>
      <c r="K41" s="200"/>
      <c r="L41" s="5"/>
      <c r="M41" s="200"/>
      <c r="N41" s="5"/>
      <c r="O41" s="200"/>
      <c r="P41" s="4"/>
    </row>
    <row r="42" spans="1:16">
      <c r="B42" s="5"/>
      <c r="C42" s="200"/>
      <c r="D42" s="5"/>
      <c r="E42" s="200"/>
      <c r="F42" s="5"/>
      <c r="G42" s="200"/>
      <c r="H42" s="5"/>
      <c r="I42" s="200"/>
      <c r="J42" s="5"/>
      <c r="K42" s="200"/>
      <c r="L42" s="5"/>
      <c r="M42" s="200"/>
      <c r="N42" s="5"/>
      <c r="O42" s="200"/>
      <c r="P42" s="4"/>
    </row>
    <row r="43" spans="1:16" ht="12" customHeight="1">
      <c r="A43" s="603" t="s">
        <v>219</v>
      </c>
      <c r="B43" s="587" t="s">
        <v>281</v>
      </c>
      <c r="C43" s="588"/>
      <c r="D43" s="617" t="s">
        <v>282</v>
      </c>
      <c r="E43" s="588"/>
      <c r="F43" s="617" t="s">
        <v>283</v>
      </c>
      <c r="G43" s="588"/>
      <c r="H43" s="617" t="s">
        <v>284</v>
      </c>
      <c r="I43" s="588"/>
      <c r="J43" s="617" t="s">
        <v>285</v>
      </c>
      <c r="K43" s="588"/>
      <c r="L43" s="617" t="s">
        <v>287</v>
      </c>
      <c r="M43" s="588"/>
      <c r="N43" s="617" t="s">
        <v>253</v>
      </c>
      <c r="O43" s="616"/>
      <c r="P43" s="595" t="s">
        <v>11</v>
      </c>
    </row>
    <row r="44" spans="1:16">
      <c r="A44" s="623"/>
      <c r="B44" s="217" t="s">
        <v>29</v>
      </c>
      <c r="C44" s="196" t="s">
        <v>12</v>
      </c>
      <c r="D44" s="217" t="s">
        <v>29</v>
      </c>
      <c r="E44" s="196" t="s">
        <v>12</v>
      </c>
      <c r="F44" s="217" t="s">
        <v>29</v>
      </c>
      <c r="G44" s="196" t="s">
        <v>12</v>
      </c>
      <c r="H44" s="217" t="s">
        <v>29</v>
      </c>
      <c r="I44" s="196" t="s">
        <v>12</v>
      </c>
      <c r="J44" s="217" t="s">
        <v>29</v>
      </c>
      <c r="K44" s="196" t="s">
        <v>12</v>
      </c>
      <c r="L44" s="217" t="s">
        <v>29</v>
      </c>
      <c r="M44" s="196" t="s">
        <v>12</v>
      </c>
      <c r="N44" s="217" t="s">
        <v>29</v>
      </c>
      <c r="O44" s="196" t="s">
        <v>12</v>
      </c>
      <c r="P44" s="596"/>
    </row>
    <row r="45" spans="1:16">
      <c r="A45" s="344" t="s">
        <v>194</v>
      </c>
      <c r="B45" s="112">
        <v>2754225</v>
      </c>
      <c r="C45" s="205">
        <v>0.85793036379941767</v>
      </c>
      <c r="D45" s="112">
        <v>6952</v>
      </c>
      <c r="E45" s="205">
        <v>2.1655209320711097E-3</v>
      </c>
      <c r="F45" s="112">
        <v>683</v>
      </c>
      <c r="G45" s="205">
        <v>2.1275184070836705E-4</v>
      </c>
      <c r="H45" s="112">
        <v>828</v>
      </c>
      <c r="I45" s="205">
        <v>2.5791877614425758E-4</v>
      </c>
      <c r="J45" s="112">
        <v>1641</v>
      </c>
      <c r="K45" s="205">
        <v>5.1116511069169892E-4</v>
      </c>
      <c r="L45" s="112">
        <v>343867</v>
      </c>
      <c r="M45" s="205">
        <v>0.10711323163816114</v>
      </c>
      <c r="N45" s="112">
        <v>167603</v>
      </c>
      <c r="O45" s="205">
        <v>5.2207681930079713E-2</v>
      </c>
      <c r="P45" s="110">
        <v>3210313</v>
      </c>
    </row>
    <row r="46" spans="1:16">
      <c r="A46" s="283" t="s">
        <v>195</v>
      </c>
      <c r="B46" s="19">
        <v>2210645</v>
      </c>
      <c r="C46" s="206">
        <v>0.88291949404702474</v>
      </c>
      <c r="D46" s="19">
        <v>697</v>
      </c>
      <c r="E46" s="206">
        <v>2.7837797898386046E-4</v>
      </c>
      <c r="F46" s="19">
        <v>4446</v>
      </c>
      <c r="G46" s="206">
        <v>1.7757080266316263E-3</v>
      </c>
      <c r="H46" s="19">
        <v>3324</v>
      </c>
      <c r="I46" s="206">
        <v>1.327587377535656E-3</v>
      </c>
      <c r="J46" s="19">
        <v>2526</v>
      </c>
      <c r="K46" s="206">
        <v>1.0088705522427999E-3</v>
      </c>
      <c r="L46" s="19">
        <v>263878</v>
      </c>
      <c r="M46" s="206">
        <v>0.10539142659727853</v>
      </c>
      <c r="N46" s="19">
        <v>101956</v>
      </c>
      <c r="O46" s="206">
        <v>4.0720667468118331E-2</v>
      </c>
      <c r="P46" s="17">
        <v>2503790</v>
      </c>
    </row>
    <row r="47" spans="1:16">
      <c r="A47" s="265" t="s">
        <v>30</v>
      </c>
    </row>
    <row r="49" spans="1:16">
      <c r="A49" s="554" t="s">
        <v>192</v>
      </c>
      <c r="B49" s="587" t="s">
        <v>281</v>
      </c>
      <c r="C49" s="588"/>
      <c r="D49" s="617" t="s">
        <v>282</v>
      </c>
      <c r="E49" s="588"/>
      <c r="F49" s="617" t="s">
        <v>283</v>
      </c>
      <c r="G49" s="588"/>
      <c r="H49" s="617" t="s">
        <v>284</v>
      </c>
      <c r="I49" s="588"/>
      <c r="J49" s="617" t="s">
        <v>285</v>
      </c>
      <c r="K49" s="588"/>
      <c r="L49" s="617" t="s">
        <v>253</v>
      </c>
      <c r="M49" s="616"/>
      <c r="N49" s="617" t="s">
        <v>253</v>
      </c>
      <c r="O49" s="616"/>
      <c r="P49" s="595" t="s">
        <v>11</v>
      </c>
    </row>
    <row r="50" spans="1:16">
      <c r="A50" s="555"/>
      <c r="B50" s="217" t="s">
        <v>29</v>
      </c>
      <c r="C50" s="196" t="s">
        <v>12</v>
      </c>
      <c r="D50" s="217" t="s">
        <v>29</v>
      </c>
      <c r="E50" s="196" t="s">
        <v>12</v>
      </c>
      <c r="F50" s="217" t="s">
        <v>29</v>
      </c>
      <c r="G50" s="196" t="s">
        <v>12</v>
      </c>
      <c r="H50" s="217" t="s">
        <v>29</v>
      </c>
      <c r="I50" s="196" t="s">
        <v>12</v>
      </c>
      <c r="J50" s="217" t="s">
        <v>29</v>
      </c>
      <c r="K50" s="196" t="s">
        <v>12</v>
      </c>
      <c r="L50" s="217" t="s">
        <v>29</v>
      </c>
      <c r="M50" s="196" t="s">
        <v>12</v>
      </c>
      <c r="N50" s="217" t="s">
        <v>29</v>
      </c>
      <c r="O50" s="196" t="s">
        <v>12</v>
      </c>
      <c r="P50" s="596"/>
    </row>
    <row r="51" spans="1:16" ht="14">
      <c r="A51" s="247" t="s">
        <v>173</v>
      </c>
      <c r="B51" s="248">
        <v>25771</v>
      </c>
      <c r="C51" s="235">
        <v>0.46942567259877227</v>
      </c>
      <c r="D51" s="248">
        <v>0</v>
      </c>
      <c r="E51" s="235">
        <v>0</v>
      </c>
      <c r="F51" s="248">
        <v>0</v>
      </c>
      <c r="G51" s="235">
        <v>0</v>
      </c>
      <c r="H51" s="248">
        <v>304</v>
      </c>
      <c r="I51" s="235">
        <v>5.5374414834514288E-3</v>
      </c>
      <c r="J51" s="248">
        <v>41</v>
      </c>
      <c r="K51" s="235">
        <v>7.468259895444362E-4</v>
      </c>
      <c r="L51" s="248">
        <v>33282</v>
      </c>
      <c r="M51" s="235">
        <v>0.6062405508297054</v>
      </c>
      <c r="N51" s="248">
        <v>1747</v>
      </c>
      <c r="O51" s="235">
        <v>3.1822073261808047E-2</v>
      </c>
      <c r="P51" s="110">
        <v>54899</v>
      </c>
    </row>
    <row r="52" spans="1:16">
      <c r="A52" s="252" t="s">
        <v>185</v>
      </c>
      <c r="B52" s="253">
        <v>418587</v>
      </c>
      <c r="C52" s="225">
        <v>0.95175372777997569</v>
      </c>
      <c r="D52" s="253">
        <v>0</v>
      </c>
      <c r="E52" s="225">
        <v>0</v>
      </c>
      <c r="F52" s="253">
        <v>440</v>
      </c>
      <c r="G52" s="225">
        <v>1.0004411035774863E-3</v>
      </c>
      <c r="H52" s="253">
        <v>276</v>
      </c>
      <c r="I52" s="225">
        <v>6.275494195167869E-4</v>
      </c>
      <c r="J52" s="253">
        <v>0</v>
      </c>
      <c r="K52" s="225">
        <v>0</v>
      </c>
      <c r="L52" s="253">
        <v>67131</v>
      </c>
      <c r="M52" s="225">
        <v>0.15263775391877327</v>
      </c>
      <c r="N52" s="253">
        <v>11043</v>
      </c>
      <c r="O52" s="225">
        <v>2.510879797001405E-2</v>
      </c>
      <c r="P52" s="16">
        <v>439806</v>
      </c>
    </row>
    <row r="53" spans="1:16">
      <c r="A53" s="254" t="s">
        <v>216</v>
      </c>
      <c r="B53" s="239">
        <v>2258311</v>
      </c>
      <c r="C53" s="255">
        <v>0.97776433669254625</v>
      </c>
      <c r="D53" s="239">
        <v>1528</v>
      </c>
      <c r="E53" s="255">
        <v>6.6156694382049717E-4</v>
      </c>
      <c r="F53" s="239">
        <v>2788</v>
      </c>
      <c r="G53" s="255">
        <v>1.2070998948766664E-3</v>
      </c>
      <c r="H53" s="239">
        <v>4410</v>
      </c>
      <c r="I53" s="255">
        <v>1.909365328696592E-3</v>
      </c>
      <c r="J53" s="239">
        <v>0</v>
      </c>
      <c r="K53" s="255">
        <v>0</v>
      </c>
      <c r="L53" s="239">
        <v>56167</v>
      </c>
      <c r="M53" s="255">
        <v>2.4318213699977657E-2</v>
      </c>
      <c r="N53" s="239">
        <v>25324</v>
      </c>
      <c r="O53" s="255">
        <v>1.0964346390909862E-2</v>
      </c>
      <c r="P53" s="123">
        <v>2309668</v>
      </c>
    </row>
    <row r="54" spans="1:16">
      <c r="A54" s="252" t="s">
        <v>184</v>
      </c>
      <c r="B54" s="253">
        <v>98064</v>
      </c>
      <c r="C54" s="225">
        <v>0.44493849790607037</v>
      </c>
      <c r="D54" s="253">
        <v>0</v>
      </c>
      <c r="E54" s="225">
        <v>0</v>
      </c>
      <c r="F54" s="253">
        <v>0</v>
      </c>
      <c r="G54" s="225">
        <v>0</v>
      </c>
      <c r="H54" s="253">
        <v>0</v>
      </c>
      <c r="I54" s="225">
        <v>0</v>
      </c>
      <c r="J54" s="253">
        <v>0</v>
      </c>
      <c r="K54" s="225">
        <v>0</v>
      </c>
      <c r="L54" s="253">
        <v>95869</v>
      </c>
      <c r="M54" s="225">
        <v>0.43497928756482562</v>
      </c>
      <c r="N54" s="253">
        <v>28178</v>
      </c>
      <c r="O54" s="225">
        <v>0.12784994487270812</v>
      </c>
      <c r="P54" s="16">
        <v>220399</v>
      </c>
    </row>
    <row r="55" spans="1:16" ht="14">
      <c r="A55" s="131" t="s">
        <v>213</v>
      </c>
      <c r="B55" s="257">
        <v>105520</v>
      </c>
      <c r="C55" s="255">
        <v>0.28561065788975082</v>
      </c>
      <c r="D55" s="257">
        <v>0</v>
      </c>
      <c r="E55" s="255">
        <v>0</v>
      </c>
      <c r="F55" s="257">
        <v>1282</v>
      </c>
      <c r="G55" s="255">
        <v>3.4699854379706269E-3</v>
      </c>
      <c r="H55" s="257">
        <v>0</v>
      </c>
      <c r="I55" s="255">
        <v>0</v>
      </c>
      <c r="J55" s="257">
        <v>3862</v>
      </c>
      <c r="K55" s="255">
        <v>1.0453263464463776E-2</v>
      </c>
      <c r="L55" s="257">
        <v>135766</v>
      </c>
      <c r="M55" s="255">
        <v>0.36747741261429029</v>
      </c>
      <c r="N55" s="257">
        <v>141152</v>
      </c>
      <c r="O55" s="255">
        <v>0.38205568216882207</v>
      </c>
      <c r="P55" s="129">
        <v>369454</v>
      </c>
    </row>
    <row r="56" spans="1:16">
      <c r="A56" s="252" t="s">
        <v>175</v>
      </c>
      <c r="B56" s="253">
        <v>111724</v>
      </c>
      <c r="C56" s="225">
        <v>0.49105133614627283</v>
      </c>
      <c r="D56" s="253">
        <v>205</v>
      </c>
      <c r="E56" s="225">
        <v>9.0101969057665258E-4</v>
      </c>
      <c r="F56" s="253">
        <v>308</v>
      </c>
      <c r="G56" s="225">
        <v>1.3537271448663855E-3</v>
      </c>
      <c r="H56" s="253">
        <v>0</v>
      </c>
      <c r="I56" s="225">
        <v>0</v>
      </c>
      <c r="J56" s="253">
        <v>0</v>
      </c>
      <c r="K56" s="225">
        <v>0</v>
      </c>
      <c r="L56" s="253">
        <v>115611</v>
      </c>
      <c r="M56" s="225">
        <v>0.50813554852320675</v>
      </c>
      <c r="N56" s="253">
        <v>0</v>
      </c>
      <c r="O56" s="225">
        <v>0</v>
      </c>
      <c r="P56" s="16">
        <v>227520</v>
      </c>
    </row>
    <row r="57" spans="1:16">
      <c r="A57" s="254" t="s">
        <v>215</v>
      </c>
      <c r="B57" s="239">
        <v>158575</v>
      </c>
      <c r="C57" s="255">
        <v>0.90342741246311087</v>
      </c>
      <c r="D57" s="239">
        <v>0</v>
      </c>
      <c r="E57" s="255">
        <v>0</v>
      </c>
      <c r="F57" s="239">
        <v>1667</v>
      </c>
      <c r="G57" s="255">
        <v>9.4971685106479947E-3</v>
      </c>
      <c r="H57" s="239">
        <v>888</v>
      </c>
      <c r="I57" s="255">
        <v>5.0590795665599398E-3</v>
      </c>
      <c r="J57" s="239">
        <v>214</v>
      </c>
      <c r="K57" s="255">
        <v>1.2191925982475531E-3</v>
      </c>
      <c r="L57" s="239">
        <v>32992</v>
      </c>
      <c r="M57" s="255">
        <v>0.18796075795038911</v>
      </c>
      <c r="N57" s="239">
        <v>8237</v>
      </c>
      <c r="O57" s="255">
        <v>4.6927520709182685E-2</v>
      </c>
      <c r="P57" s="123">
        <v>175526</v>
      </c>
    </row>
    <row r="58" spans="1:16">
      <c r="A58" s="252" t="s">
        <v>176</v>
      </c>
      <c r="B58" s="253">
        <v>24508</v>
      </c>
      <c r="C58" s="225">
        <v>0.91420471501044465</v>
      </c>
      <c r="D58" s="253">
        <v>145</v>
      </c>
      <c r="E58" s="225">
        <v>5.4088331841241422E-3</v>
      </c>
      <c r="F58" s="253">
        <v>0</v>
      </c>
      <c r="G58" s="225">
        <v>0</v>
      </c>
      <c r="H58" s="253">
        <v>194</v>
      </c>
      <c r="I58" s="225">
        <v>7.2366457773798869E-3</v>
      </c>
      <c r="J58" s="253">
        <v>0</v>
      </c>
      <c r="K58" s="225">
        <v>0</v>
      </c>
      <c r="L58" s="253">
        <v>2567</v>
      </c>
      <c r="M58" s="225">
        <v>9.5754998507908085E-2</v>
      </c>
      <c r="N58" s="253">
        <v>304</v>
      </c>
      <c r="O58" s="225">
        <v>1.1339898537749925E-2</v>
      </c>
      <c r="P58" s="16">
        <v>26808</v>
      </c>
    </row>
    <row r="59" spans="1:16" ht="14">
      <c r="A59" s="131" t="s">
        <v>189</v>
      </c>
      <c r="B59" s="257">
        <v>71185</v>
      </c>
      <c r="C59" s="255">
        <v>0.77648457611588639</v>
      </c>
      <c r="D59" s="257">
        <v>0</v>
      </c>
      <c r="E59" s="255">
        <v>0</v>
      </c>
      <c r="F59" s="257">
        <v>409</v>
      </c>
      <c r="G59" s="255">
        <v>4.4613639338540075E-3</v>
      </c>
      <c r="H59" s="257">
        <v>0</v>
      </c>
      <c r="I59" s="255">
        <v>0</v>
      </c>
      <c r="J59" s="257">
        <v>0</v>
      </c>
      <c r="K59" s="255">
        <v>0</v>
      </c>
      <c r="L59" s="257">
        <v>22520</v>
      </c>
      <c r="M59" s="255">
        <v>0.24564771586892972</v>
      </c>
      <c r="N59" s="257">
        <v>2184</v>
      </c>
      <c r="O59" s="255">
        <v>2.3823028927963699E-2</v>
      </c>
      <c r="P59" s="129">
        <v>91676</v>
      </c>
    </row>
    <row r="60" spans="1:16">
      <c r="A60" s="252" t="s">
        <v>186</v>
      </c>
      <c r="B60" s="253">
        <v>58580</v>
      </c>
      <c r="C60" s="225">
        <v>0.82073555166374779</v>
      </c>
      <c r="D60" s="253">
        <v>0</v>
      </c>
      <c r="E60" s="225">
        <v>0</v>
      </c>
      <c r="F60" s="253">
        <v>88</v>
      </c>
      <c r="G60" s="225">
        <v>1.23292469352014E-3</v>
      </c>
      <c r="H60" s="253">
        <v>0</v>
      </c>
      <c r="I60" s="225">
        <v>0</v>
      </c>
      <c r="J60" s="253">
        <v>0</v>
      </c>
      <c r="K60" s="225">
        <v>0</v>
      </c>
      <c r="L60" s="253">
        <v>4328</v>
      </c>
      <c r="M60" s="225">
        <v>6.0637478108581437E-2</v>
      </c>
      <c r="N60" s="253">
        <v>8812</v>
      </c>
      <c r="O60" s="225">
        <v>0.12346059544658494</v>
      </c>
      <c r="P60" s="16">
        <v>71375</v>
      </c>
    </row>
    <row r="61" spans="1:16">
      <c r="A61" s="254" t="s">
        <v>217</v>
      </c>
      <c r="B61" s="239">
        <v>694359</v>
      </c>
      <c r="C61" s="255">
        <v>0.96681393441595787</v>
      </c>
      <c r="D61" s="239">
        <v>0</v>
      </c>
      <c r="E61" s="255">
        <v>0</v>
      </c>
      <c r="F61" s="239">
        <v>1605</v>
      </c>
      <c r="G61" s="255">
        <v>2.2347753319790086E-3</v>
      </c>
      <c r="H61" s="239">
        <v>1658</v>
      </c>
      <c r="I61" s="255">
        <v>2.30857165135277E-3</v>
      </c>
      <c r="J61" s="239">
        <v>0</v>
      </c>
      <c r="K61" s="255">
        <v>0</v>
      </c>
      <c r="L61" s="239">
        <v>10938</v>
      </c>
      <c r="M61" s="255">
        <v>1.5229889458683112E-2</v>
      </c>
      <c r="N61" s="239">
        <v>12224</v>
      </c>
      <c r="O61" s="255">
        <v>1.702049449103514E-2</v>
      </c>
      <c r="P61" s="123">
        <v>718193</v>
      </c>
    </row>
    <row r="62" spans="1:16">
      <c r="A62" s="252" t="s">
        <v>188</v>
      </c>
      <c r="B62" s="253">
        <v>49249</v>
      </c>
      <c r="C62" s="225">
        <v>0.72035162649192608</v>
      </c>
      <c r="D62" s="253">
        <v>0</v>
      </c>
      <c r="E62" s="225">
        <v>0</v>
      </c>
      <c r="F62" s="253">
        <v>248</v>
      </c>
      <c r="G62" s="225">
        <v>3.6274280365083079E-3</v>
      </c>
      <c r="H62" s="253">
        <v>0</v>
      </c>
      <c r="I62" s="225">
        <v>0</v>
      </c>
      <c r="J62" s="253">
        <v>0</v>
      </c>
      <c r="K62" s="225">
        <v>0</v>
      </c>
      <c r="L62" s="253">
        <v>17254</v>
      </c>
      <c r="M62" s="225">
        <v>0.25236952960449333</v>
      </c>
      <c r="N62" s="253">
        <v>1827</v>
      </c>
      <c r="O62" s="225">
        <v>2.6723028317341448E-2</v>
      </c>
      <c r="P62" s="16">
        <v>68368</v>
      </c>
    </row>
    <row r="63" spans="1:16" ht="14">
      <c r="A63" s="131" t="s">
        <v>177</v>
      </c>
      <c r="B63" s="257">
        <v>61098</v>
      </c>
      <c r="C63" s="255">
        <v>0.84876015836632634</v>
      </c>
      <c r="D63" s="257">
        <v>0</v>
      </c>
      <c r="E63" s="255">
        <v>0</v>
      </c>
      <c r="F63" s="257">
        <v>795</v>
      </c>
      <c r="G63" s="255">
        <v>1.1043967493227756E-2</v>
      </c>
      <c r="H63" s="257">
        <v>347</v>
      </c>
      <c r="I63" s="255">
        <v>4.8204487045912341E-3</v>
      </c>
      <c r="J63" s="257">
        <v>58</v>
      </c>
      <c r="K63" s="255">
        <v>8.0572341460026389E-4</v>
      </c>
      <c r="L63" s="257">
        <v>7024</v>
      </c>
      <c r="M63" s="255">
        <v>9.7575883864694027E-2</v>
      </c>
      <c r="N63" s="257">
        <v>4644</v>
      </c>
      <c r="O63" s="255">
        <v>6.4513440300062508E-2</v>
      </c>
      <c r="P63" s="129">
        <v>71985</v>
      </c>
    </row>
    <row r="64" spans="1:16">
      <c r="A64" s="252" t="s">
        <v>178</v>
      </c>
      <c r="B64" s="253">
        <v>71853</v>
      </c>
      <c r="C64" s="225">
        <v>0.93328917118029853</v>
      </c>
      <c r="D64" s="253">
        <v>0</v>
      </c>
      <c r="E64" s="225">
        <v>0</v>
      </c>
      <c r="F64" s="253">
        <v>0</v>
      </c>
      <c r="G64" s="225">
        <v>0</v>
      </c>
      <c r="H64" s="253">
        <v>0</v>
      </c>
      <c r="I64" s="225">
        <v>0</v>
      </c>
      <c r="J64" s="253">
        <v>0</v>
      </c>
      <c r="K64" s="225">
        <v>0</v>
      </c>
      <c r="L64" s="253">
        <v>3760</v>
      </c>
      <c r="M64" s="225">
        <v>4.8838145709127277E-2</v>
      </c>
      <c r="N64" s="253">
        <v>6228</v>
      </c>
      <c r="O64" s="225">
        <v>8.0894673265011888E-2</v>
      </c>
      <c r="P64" s="16">
        <v>76989</v>
      </c>
    </row>
    <row r="65" spans="1:16">
      <c r="A65" s="254" t="s">
        <v>214</v>
      </c>
      <c r="B65" s="239">
        <v>105337</v>
      </c>
      <c r="C65" s="255">
        <v>0.76325075537457154</v>
      </c>
      <c r="D65" s="239">
        <v>0</v>
      </c>
      <c r="E65" s="255">
        <v>0</v>
      </c>
      <c r="F65" s="239">
        <v>389</v>
      </c>
      <c r="G65" s="255">
        <v>2.8186159074276686E-3</v>
      </c>
      <c r="H65" s="239">
        <v>0</v>
      </c>
      <c r="I65" s="255">
        <v>0</v>
      </c>
      <c r="J65" s="239">
        <v>0</v>
      </c>
      <c r="K65" s="255">
        <v>0</v>
      </c>
      <c r="L65" s="239">
        <v>30421</v>
      </c>
      <c r="M65" s="255">
        <v>0.22042445891994117</v>
      </c>
      <c r="N65" s="239">
        <v>2268</v>
      </c>
      <c r="O65" s="255">
        <v>1.6433472694205534E-2</v>
      </c>
      <c r="P65" s="123">
        <v>138011</v>
      </c>
    </row>
    <row r="66" spans="1:16">
      <c r="A66" s="252" t="s">
        <v>171</v>
      </c>
      <c r="B66" s="253">
        <v>68663</v>
      </c>
      <c r="C66" s="225">
        <v>0.97391563359904687</v>
      </c>
      <c r="D66" s="253">
        <v>0</v>
      </c>
      <c r="E66" s="225">
        <v>0</v>
      </c>
      <c r="F66" s="253">
        <v>48</v>
      </c>
      <c r="G66" s="225">
        <v>6.8083174945391615E-4</v>
      </c>
      <c r="H66" s="253">
        <v>0</v>
      </c>
      <c r="I66" s="225">
        <v>0</v>
      </c>
      <c r="J66" s="253">
        <v>147</v>
      </c>
      <c r="K66" s="225">
        <v>2.0850472327026185E-3</v>
      </c>
      <c r="L66" s="253">
        <v>2575</v>
      </c>
      <c r="M66" s="225">
        <v>3.6523786559246547E-2</v>
      </c>
      <c r="N66" s="253">
        <v>905</v>
      </c>
      <c r="O66" s="225">
        <v>1.2836515276162379E-2</v>
      </c>
      <c r="P66" s="16">
        <v>70502</v>
      </c>
    </row>
    <row r="67" spans="1:16" ht="14">
      <c r="A67" s="131" t="s">
        <v>172</v>
      </c>
      <c r="B67" s="257">
        <v>9250</v>
      </c>
      <c r="C67" s="255">
        <v>0.50206252713851496</v>
      </c>
      <c r="D67" s="257">
        <v>0</v>
      </c>
      <c r="E67" s="255">
        <v>0</v>
      </c>
      <c r="F67" s="257">
        <v>0</v>
      </c>
      <c r="G67" s="255">
        <v>0</v>
      </c>
      <c r="H67" s="257">
        <v>16</v>
      </c>
      <c r="I67" s="255">
        <v>8.6843247937472864E-4</v>
      </c>
      <c r="J67" s="257">
        <v>84</v>
      </c>
      <c r="K67" s="255">
        <v>4.559270516717325E-3</v>
      </c>
      <c r="L67" s="257">
        <v>9181</v>
      </c>
      <c r="M67" s="255">
        <v>0.49831741207121144</v>
      </c>
      <c r="N67" s="257">
        <v>78</v>
      </c>
      <c r="O67" s="255">
        <v>4.2336083369518022E-3</v>
      </c>
      <c r="P67" s="129">
        <v>18424</v>
      </c>
    </row>
    <row r="68" spans="1:16">
      <c r="A68" s="252" t="s">
        <v>179</v>
      </c>
      <c r="B68" s="253">
        <v>17155</v>
      </c>
      <c r="C68" s="225">
        <v>0.52130181110976059</v>
      </c>
      <c r="D68" s="253">
        <v>0</v>
      </c>
      <c r="E68" s="225">
        <v>0</v>
      </c>
      <c r="F68" s="253">
        <v>142</v>
      </c>
      <c r="G68" s="225">
        <v>4.3150601677403675E-3</v>
      </c>
      <c r="H68" s="253">
        <v>74</v>
      </c>
      <c r="I68" s="225">
        <v>2.2486933268506138E-3</v>
      </c>
      <c r="J68" s="253">
        <v>2603</v>
      </c>
      <c r="K68" s="225">
        <v>7.9099307159353344E-2</v>
      </c>
      <c r="L68" s="253">
        <v>13119</v>
      </c>
      <c r="M68" s="225">
        <v>0.39865686155342167</v>
      </c>
      <c r="N68" s="253">
        <v>0</v>
      </c>
      <c r="O68" s="225">
        <v>0</v>
      </c>
      <c r="P68" s="16">
        <v>32908</v>
      </c>
    </row>
    <row r="69" spans="1:16">
      <c r="A69" s="254" t="s">
        <v>187</v>
      </c>
      <c r="B69" s="239">
        <v>128653</v>
      </c>
      <c r="C69" s="255">
        <v>0.94623537285879245</v>
      </c>
      <c r="D69" s="239">
        <v>703</v>
      </c>
      <c r="E69" s="255">
        <v>5.1705243338261144E-3</v>
      </c>
      <c r="F69" s="239">
        <v>447</v>
      </c>
      <c r="G69" s="255">
        <v>3.2876591425608438E-3</v>
      </c>
      <c r="H69" s="239">
        <v>360</v>
      </c>
      <c r="I69" s="255">
        <v>2.6477791752167871E-3</v>
      </c>
      <c r="J69" s="239">
        <v>158</v>
      </c>
      <c r="K69" s="255">
        <v>1.1620808602340342E-3</v>
      </c>
      <c r="L69" s="239">
        <v>4554</v>
      </c>
      <c r="M69" s="255">
        <v>3.3494406566492357E-2</v>
      </c>
      <c r="N69" s="239">
        <v>1444</v>
      </c>
      <c r="O69" s="255">
        <v>1.0620536469480668E-2</v>
      </c>
      <c r="P69" s="123">
        <v>135963</v>
      </c>
    </row>
    <row r="70" spans="1:16">
      <c r="A70" s="252" t="s">
        <v>180</v>
      </c>
      <c r="B70" s="253">
        <v>27020</v>
      </c>
      <c r="C70" s="225">
        <v>0.80383173677634323</v>
      </c>
      <c r="D70" s="253">
        <v>145</v>
      </c>
      <c r="E70" s="225">
        <v>4.3136788242993992E-3</v>
      </c>
      <c r="F70" s="253">
        <v>221</v>
      </c>
      <c r="G70" s="225">
        <v>6.5746415184149464E-3</v>
      </c>
      <c r="H70" s="253">
        <v>0</v>
      </c>
      <c r="I70" s="225">
        <v>0</v>
      </c>
      <c r="J70" s="253">
        <v>412</v>
      </c>
      <c r="K70" s="225">
        <v>1.2256797762836913E-2</v>
      </c>
      <c r="L70" s="253">
        <v>7898</v>
      </c>
      <c r="M70" s="225">
        <v>0.23496162313321831</v>
      </c>
      <c r="N70" s="253">
        <v>1095</v>
      </c>
      <c r="O70" s="225">
        <v>3.2575712500743738E-2</v>
      </c>
      <c r="P70" s="16">
        <v>33614</v>
      </c>
    </row>
    <row r="71" spans="1:16" ht="14">
      <c r="A71" s="131" t="s">
        <v>181</v>
      </c>
      <c r="B71" s="257">
        <v>57842</v>
      </c>
      <c r="C71" s="255">
        <v>0.95877604468829258</v>
      </c>
      <c r="D71" s="257">
        <v>0</v>
      </c>
      <c r="E71" s="255">
        <v>0</v>
      </c>
      <c r="F71" s="257">
        <v>208</v>
      </c>
      <c r="G71" s="255">
        <v>3.4477614414294951E-3</v>
      </c>
      <c r="H71" s="257">
        <v>0</v>
      </c>
      <c r="I71" s="255">
        <v>0</v>
      </c>
      <c r="J71" s="257">
        <v>0</v>
      </c>
      <c r="K71" s="255">
        <v>0</v>
      </c>
      <c r="L71" s="257">
        <v>7406</v>
      </c>
      <c r="M71" s="255">
        <v>0.12276019824628288</v>
      </c>
      <c r="N71" s="257">
        <v>1094</v>
      </c>
      <c r="O71" s="255">
        <v>1.8133899119826286E-2</v>
      </c>
      <c r="P71" s="129">
        <v>60329</v>
      </c>
    </row>
    <row r="72" spans="1:16">
      <c r="A72" s="252" t="s">
        <v>182</v>
      </c>
      <c r="B72" s="253">
        <v>63193</v>
      </c>
      <c r="C72" s="225">
        <v>0.70774348176686674</v>
      </c>
      <c r="D72" s="253">
        <v>863</v>
      </c>
      <c r="E72" s="225">
        <v>9.6653525669742855E-3</v>
      </c>
      <c r="F72" s="253">
        <v>188</v>
      </c>
      <c r="G72" s="225">
        <v>2.1055460980198906E-3</v>
      </c>
      <c r="H72" s="253">
        <v>158</v>
      </c>
      <c r="I72" s="225">
        <v>1.7695546993996953E-3</v>
      </c>
      <c r="J72" s="253">
        <v>0</v>
      </c>
      <c r="K72" s="225">
        <v>0</v>
      </c>
      <c r="L72" s="253">
        <v>27977</v>
      </c>
      <c r="M72" s="225">
        <v>0.31333437863990682</v>
      </c>
      <c r="N72" s="253">
        <v>1462</v>
      </c>
      <c r="O72" s="225">
        <v>1.6373980826090852E-2</v>
      </c>
      <c r="P72" s="16">
        <v>89288</v>
      </c>
    </row>
    <row r="73" spans="1:16">
      <c r="A73" s="254" t="s">
        <v>183</v>
      </c>
      <c r="B73" s="239">
        <v>73380</v>
      </c>
      <c r="C73" s="255">
        <v>0.78985608645576566</v>
      </c>
      <c r="D73" s="239">
        <v>0</v>
      </c>
      <c r="E73" s="255">
        <v>0</v>
      </c>
      <c r="F73" s="239">
        <v>240</v>
      </c>
      <c r="G73" s="255">
        <v>2.5833396122837797E-3</v>
      </c>
      <c r="H73" s="239">
        <v>215</v>
      </c>
      <c r="I73" s="255">
        <v>2.3142417360042192E-3</v>
      </c>
      <c r="J73" s="239">
        <v>144</v>
      </c>
      <c r="K73" s="255">
        <v>1.5500037673702679E-3</v>
      </c>
      <c r="L73" s="239">
        <v>23748</v>
      </c>
      <c r="M73" s="255">
        <v>0.25562145463548003</v>
      </c>
      <c r="N73" s="239">
        <v>1474</v>
      </c>
      <c r="O73" s="255">
        <v>1.5866010785442881E-2</v>
      </c>
      <c r="P73" s="123">
        <v>92903</v>
      </c>
    </row>
    <row r="74" spans="1:16">
      <c r="A74" s="259" t="s">
        <v>212</v>
      </c>
      <c r="B74" s="260">
        <v>4757877</v>
      </c>
      <c r="C74" s="261">
        <v>0.85044004886134972</v>
      </c>
      <c r="D74" s="260">
        <v>3590</v>
      </c>
      <c r="E74" s="261">
        <v>6.4168951307741777E-4</v>
      </c>
      <c r="F74" s="260">
        <v>11511</v>
      </c>
      <c r="G74" s="261">
        <v>2.0575175445777592E-3</v>
      </c>
      <c r="H74" s="260">
        <v>8900</v>
      </c>
      <c r="I74" s="261">
        <v>1.5908180129217322E-3</v>
      </c>
      <c r="J74" s="260">
        <v>7723</v>
      </c>
      <c r="K74" s="261">
        <v>1.3804367993027569E-3</v>
      </c>
      <c r="L74" s="260">
        <v>732088</v>
      </c>
      <c r="M74" s="261">
        <v>0.13085604240942078</v>
      </c>
      <c r="N74" s="260">
        <v>261725</v>
      </c>
      <c r="O74" s="261">
        <v>4.6781667913701162E-2</v>
      </c>
      <c r="P74" s="157">
        <v>5594606</v>
      </c>
    </row>
    <row r="75" spans="1:16">
      <c r="A75" s="265" t="s">
        <v>405</v>
      </c>
    </row>
    <row r="76" spans="1:16">
      <c r="A76" s="265" t="s">
        <v>406</v>
      </c>
    </row>
  </sheetData>
  <mergeCells count="56">
    <mergeCell ref="J49:K49"/>
    <mergeCell ref="L49:M49"/>
    <mergeCell ref="N49:O49"/>
    <mergeCell ref="P49:P50"/>
    <mergeCell ref="A49:A50"/>
    <mergeCell ref="B49:C49"/>
    <mergeCell ref="D49:E49"/>
    <mergeCell ref="F49:G49"/>
    <mergeCell ref="H49:I49"/>
    <mergeCell ref="P43:P44"/>
    <mergeCell ref="P26:P27"/>
    <mergeCell ref="F35:G35"/>
    <mergeCell ref="H35:I35"/>
    <mergeCell ref="J35:K35"/>
    <mergeCell ref="L35:M35"/>
    <mergeCell ref="N35:O35"/>
    <mergeCell ref="P35:P36"/>
    <mergeCell ref="N26:O26"/>
    <mergeCell ref="F43:G43"/>
    <mergeCell ref="H43:I43"/>
    <mergeCell ref="J43:K43"/>
    <mergeCell ref="L43:M43"/>
    <mergeCell ref="N43:O43"/>
    <mergeCell ref="H26:I26"/>
    <mergeCell ref="J26:K26"/>
    <mergeCell ref="L26:M26"/>
    <mergeCell ref="A6:P6"/>
    <mergeCell ref="B11:P11"/>
    <mergeCell ref="F12:G12"/>
    <mergeCell ref="H12:I12"/>
    <mergeCell ref="P12:P13"/>
    <mergeCell ref="P19:P20"/>
    <mergeCell ref="N12:O12"/>
    <mergeCell ref="A19:A20"/>
    <mergeCell ref="B19:C19"/>
    <mergeCell ref="A11:A13"/>
    <mergeCell ref="B12:C12"/>
    <mergeCell ref="L19:M19"/>
    <mergeCell ref="N19:O19"/>
    <mergeCell ref="D12:E12"/>
    <mergeCell ref="A43:A44"/>
    <mergeCell ref="B43:C43"/>
    <mergeCell ref="D43:E43"/>
    <mergeCell ref="J12:K12"/>
    <mergeCell ref="L12:M12"/>
    <mergeCell ref="J19:K19"/>
    <mergeCell ref="A26:A27"/>
    <mergeCell ref="B26:C26"/>
    <mergeCell ref="D26:E26"/>
    <mergeCell ref="A35:A36"/>
    <mergeCell ref="D19:E19"/>
    <mergeCell ref="F19:G19"/>
    <mergeCell ref="H19:I19"/>
    <mergeCell ref="B35:C35"/>
    <mergeCell ref="D35:E35"/>
    <mergeCell ref="F26:G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Hoja65"/>
  <dimension ref="A6:I76"/>
  <sheetViews>
    <sheetView showGridLines="0" topLeftCell="A40" zoomScale="80" zoomScaleNormal="80" workbookViewId="0">
      <selection activeCell="A77" sqref="A77"/>
    </sheetView>
  </sheetViews>
  <sheetFormatPr baseColWidth="10" defaultColWidth="10.83203125" defaultRowHeight="13"/>
  <cols>
    <col min="1" max="1" width="24" style="215" customWidth="1"/>
    <col min="2" max="2" width="19.5" style="215" customWidth="1"/>
    <col min="3" max="3" width="6.5" style="215" customWidth="1"/>
    <col min="4" max="4" width="14.1640625" style="215" customWidth="1"/>
    <col min="5" max="5" width="12.1640625" style="215" customWidth="1"/>
    <col min="6" max="16384" width="10.83203125" style="215"/>
  </cols>
  <sheetData>
    <row r="6" spans="1:6" s="213" customFormat="1" ht="16">
      <c r="A6" s="547" t="s">
        <v>1</v>
      </c>
      <c r="B6" s="547"/>
      <c r="C6" s="547"/>
      <c r="D6" s="547"/>
      <c r="E6" s="547"/>
      <c r="F6" s="547"/>
    </row>
    <row r="7" spans="1:6" ht="15" customHeight="1">
      <c r="A7" s="214" t="s">
        <v>246</v>
      </c>
      <c r="B7" s="214"/>
      <c r="C7" s="214"/>
      <c r="D7" s="214"/>
      <c r="E7" s="214"/>
      <c r="F7" s="214"/>
    </row>
    <row r="8" spans="1:6" ht="15" customHeight="1">
      <c r="A8" s="214" t="s">
        <v>319</v>
      </c>
      <c r="B8" s="214"/>
      <c r="C8" s="214"/>
      <c r="D8" s="214"/>
      <c r="E8" s="214"/>
      <c r="F8" s="214"/>
    </row>
    <row r="9" spans="1:6" ht="15" customHeight="1">
      <c r="A9" s="214" t="s">
        <v>3</v>
      </c>
      <c r="B9" s="214"/>
      <c r="C9" s="214"/>
      <c r="D9" s="214"/>
      <c r="E9" s="214"/>
      <c r="F9" s="214"/>
    </row>
    <row r="10" spans="1:6" ht="15" customHeight="1">
      <c r="A10" s="216" t="s">
        <v>404</v>
      </c>
      <c r="B10" s="216"/>
      <c r="C10" s="216"/>
      <c r="D10" s="216"/>
      <c r="E10" s="216"/>
      <c r="F10" s="214"/>
    </row>
    <row r="11" spans="1:6" ht="14">
      <c r="A11" s="548" t="s">
        <v>13</v>
      </c>
      <c r="B11" s="551"/>
      <c r="C11" s="551"/>
      <c r="D11" s="551"/>
      <c r="E11" s="551"/>
      <c r="F11" s="551"/>
    </row>
    <row r="12" spans="1:6" ht="20.25" customHeight="1">
      <c r="A12" s="549"/>
      <c r="B12" s="514" t="s">
        <v>43</v>
      </c>
      <c r="C12" s="515"/>
      <c r="D12" s="514" t="s">
        <v>42</v>
      </c>
      <c r="E12" s="515"/>
      <c r="F12" s="552" t="s">
        <v>11</v>
      </c>
    </row>
    <row r="13" spans="1:6" ht="17.25" customHeight="1">
      <c r="A13" s="550"/>
      <c r="B13" s="217" t="s">
        <v>29</v>
      </c>
      <c r="C13" s="218" t="s">
        <v>12</v>
      </c>
      <c r="D13" s="217" t="s">
        <v>29</v>
      </c>
      <c r="E13" s="218" t="s">
        <v>12</v>
      </c>
      <c r="F13" s="553"/>
    </row>
    <row r="14" spans="1:6" ht="28">
      <c r="A14" s="219" t="s">
        <v>3</v>
      </c>
      <c r="B14" s="330">
        <v>40338</v>
      </c>
      <c r="C14" s="331">
        <v>8.2618002236982055E-3</v>
      </c>
      <c r="D14" s="270">
        <v>4842132</v>
      </c>
      <c r="E14" s="331">
        <v>0.99173799496197723</v>
      </c>
      <c r="F14" s="271">
        <v>4882471</v>
      </c>
    </row>
    <row r="15" spans="1:6">
      <c r="A15" s="241" t="s">
        <v>5</v>
      </c>
      <c r="B15" s="346">
        <v>40338</v>
      </c>
      <c r="C15" s="348">
        <v>8.2618002236982055E-3</v>
      </c>
      <c r="D15" s="346">
        <v>4842132</v>
      </c>
      <c r="E15" s="347">
        <v>0.99173799496197723</v>
      </c>
      <c r="F15" s="285">
        <v>4882471</v>
      </c>
    </row>
    <row r="16" spans="1:6">
      <c r="A16" s="215" t="s">
        <v>30</v>
      </c>
    </row>
    <row r="17" spans="1:6">
      <c r="B17" s="278"/>
      <c r="C17" s="278"/>
      <c r="D17" s="278"/>
      <c r="E17" s="278"/>
      <c r="F17" s="278"/>
    </row>
    <row r="18" spans="1:6">
      <c r="A18" s="554" t="s">
        <v>14</v>
      </c>
      <c r="B18" s="514" t="s">
        <v>43</v>
      </c>
      <c r="C18" s="515"/>
      <c r="D18" s="514" t="s">
        <v>42</v>
      </c>
      <c r="E18" s="515"/>
      <c r="F18" s="557" t="s">
        <v>11</v>
      </c>
    </row>
    <row r="19" spans="1:6">
      <c r="A19" s="555"/>
      <c r="B19" s="217" t="s">
        <v>29</v>
      </c>
      <c r="C19" s="218" t="s">
        <v>12</v>
      </c>
      <c r="D19" s="217" t="s">
        <v>29</v>
      </c>
      <c r="E19" s="218" t="s">
        <v>12</v>
      </c>
      <c r="F19" s="553"/>
    </row>
    <row r="20" spans="1:6" ht="14">
      <c r="A20" s="232" t="s">
        <v>15</v>
      </c>
      <c r="B20" s="351">
        <v>12578</v>
      </c>
      <c r="C20" s="443">
        <v>3.8033552257580705E-2</v>
      </c>
      <c r="D20" s="351">
        <v>318130</v>
      </c>
      <c r="E20" s="444">
        <v>0.96196644774241924</v>
      </c>
      <c r="F20" s="445">
        <v>330708</v>
      </c>
    </row>
    <row r="21" spans="1:6">
      <c r="A21" s="223" t="s">
        <v>16</v>
      </c>
      <c r="B21" s="273">
        <v>27760</v>
      </c>
      <c r="C21" s="332">
        <v>6.1712902064781205E-3</v>
      </c>
      <c r="D21" s="333">
        <v>4470488</v>
      </c>
      <c r="E21" s="334">
        <v>0.99382848748479691</v>
      </c>
      <c r="F21" s="274">
        <v>4498249</v>
      </c>
    </row>
    <row r="22" spans="1:6">
      <c r="A22" s="227" t="s">
        <v>17</v>
      </c>
      <c r="B22" s="276">
        <v>0</v>
      </c>
      <c r="C22" s="335">
        <v>0</v>
      </c>
      <c r="D22" s="336">
        <v>53514</v>
      </c>
      <c r="E22" s="337">
        <v>1</v>
      </c>
      <c r="F22" s="277">
        <v>53514</v>
      </c>
    </row>
    <row r="23" spans="1:6">
      <c r="A23" s="215" t="s">
        <v>30</v>
      </c>
      <c r="B23" s="265"/>
      <c r="C23" s="265"/>
      <c r="D23" s="265"/>
      <c r="E23" s="265"/>
      <c r="F23" s="265"/>
    </row>
    <row r="24" spans="1:6">
      <c r="B24" s="265"/>
      <c r="C24" s="265"/>
      <c r="D24" s="265"/>
      <c r="E24" s="265"/>
      <c r="F24" s="265"/>
    </row>
    <row r="25" spans="1:6">
      <c r="A25" s="554" t="s">
        <v>18</v>
      </c>
      <c r="B25" s="514" t="s">
        <v>43</v>
      </c>
      <c r="C25" s="515"/>
      <c r="D25" s="514" t="s">
        <v>42</v>
      </c>
      <c r="E25" s="515"/>
      <c r="F25" s="557" t="s">
        <v>11</v>
      </c>
    </row>
    <row r="26" spans="1:6">
      <c r="A26" s="555"/>
      <c r="B26" s="217" t="s">
        <v>29</v>
      </c>
      <c r="C26" s="218" t="s">
        <v>12</v>
      </c>
      <c r="D26" s="217" t="s">
        <v>29</v>
      </c>
      <c r="E26" s="218" t="s">
        <v>12</v>
      </c>
      <c r="F26" s="553"/>
    </row>
    <row r="27" spans="1:6" ht="14">
      <c r="A27" s="232" t="s">
        <v>19</v>
      </c>
      <c r="B27" s="351">
        <v>3315</v>
      </c>
      <c r="C27" s="447">
        <v>1.3429860880415496E-2</v>
      </c>
      <c r="D27" s="351">
        <v>243523</v>
      </c>
      <c r="E27" s="448">
        <v>0.98657013911958447</v>
      </c>
      <c r="F27" s="446">
        <v>246838</v>
      </c>
    </row>
    <row r="28" spans="1:6">
      <c r="A28" s="223" t="s">
        <v>20</v>
      </c>
      <c r="B28" s="273">
        <v>11222</v>
      </c>
      <c r="C28" s="332">
        <v>1.0783945355705872E-2</v>
      </c>
      <c r="D28" s="333">
        <v>1029399</v>
      </c>
      <c r="E28" s="334">
        <v>0.98921605464429407</v>
      </c>
      <c r="F28" s="274">
        <v>1040621</v>
      </c>
    </row>
    <row r="29" spans="1:6">
      <c r="A29" s="238" t="s">
        <v>21</v>
      </c>
      <c r="B29" s="282">
        <v>13084</v>
      </c>
      <c r="C29" s="349">
        <v>6.8336035298246786E-3</v>
      </c>
      <c r="D29" s="282">
        <v>1901572</v>
      </c>
      <c r="E29" s="350">
        <v>0.99316639647017535</v>
      </c>
      <c r="F29" s="287">
        <v>1914656</v>
      </c>
    </row>
    <row r="30" spans="1:6">
      <c r="A30" s="223" t="s">
        <v>22</v>
      </c>
      <c r="B30" s="273">
        <v>9614</v>
      </c>
      <c r="C30" s="332">
        <v>1.1943598981303186E-2</v>
      </c>
      <c r="D30" s="333">
        <v>795336</v>
      </c>
      <c r="E30" s="334">
        <v>0.98805640101869685</v>
      </c>
      <c r="F30" s="274">
        <v>804950</v>
      </c>
    </row>
    <row r="31" spans="1:6">
      <c r="A31" s="227" t="s">
        <v>23</v>
      </c>
      <c r="B31" s="276">
        <v>3104</v>
      </c>
      <c r="C31" s="335">
        <v>3.5462816026359473E-3</v>
      </c>
      <c r="D31" s="336">
        <v>872178</v>
      </c>
      <c r="E31" s="337">
        <v>0.99645257590973435</v>
      </c>
      <c r="F31" s="277">
        <v>875283</v>
      </c>
    </row>
    <row r="32" spans="1:6">
      <c r="A32" s="215" t="s">
        <v>30</v>
      </c>
      <c r="B32" s="280"/>
      <c r="C32" s="339"/>
      <c r="D32" s="280"/>
      <c r="E32" s="339"/>
      <c r="F32" s="280"/>
    </row>
    <row r="33" spans="1:9">
      <c r="B33" s="265"/>
      <c r="C33" s="265"/>
      <c r="D33" s="265"/>
      <c r="E33" s="265"/>
      <c r="F33" s="265"/>
    </row>
    <row r="34" spans="1:9">
      <c r="A34" s="554" t="s">
        <v>24</v>
      </c>
      <c r="B34" s="514" t="s">
        <v>43</v>
      </c>
      <c r="C34" s="515"/>
      <c r="D34" s="514" t="s">
        <v>42</v>
      </c>
      <c r="E34" s="515"/>
      <c r="F34" s="557" t="s">
        <v>11</v>
      </c>
    </row>
    <row r="35" spans="1:9">
      <c r="A35" s="555"/>
      <c r="B35" s="217" t="s">
        <v>29</v>
      </c>
      <c r="C35" s="218" t="s">
        <v>12</v>
      </c>
      <c r="D35" s="217" t="s">
        <v>29</v>
      </c>
      <c r="E35" s="218" t="s">
        <v>12</v>
      </c>
      <c r="F35" s="553"/>
    </row>
    <row r="36" spans="1:9" ht="14">
      <c r="A36" s="232" t="s">
        <v>25</v>
      </c>
      <c r="B36" s="354">
        <v>0</v>
      </c>
      <c r="C36" s="448">
        <v>0</v>
      </c>
      <c r="D36" s="354">
        <v>220011</v>
      </c>
      <c r="E36" s="448">
        <v>1</v>
      </c>
      <c r="F36" s="449">
        <v>220011</v>
      </c>
    </row>
    <row r="37" spans="1:9">
      <c r="A37" s="223" t="s">
        <v>26</v>
      </c>
      <c r="B37" s="224">
        <v>17475</v>
      </c>
      <c r="C37" s="353">
        <v>1.9265581693783639E-2</v>
      </c>
      <c r="D37" s="224">
        <v>889583</v>
      </c>
      <c r="E37" s="353">
        <v>0.98073441830621633</v>
      </c>
      <c r="F37" s="226">
        <v>907058</v>
      </c>
    </row>
    <row r="38" spans="1:9">
      <c r="A38" s="238" t="s">
        <v>27</v>
      </c>
      <c r="B38" s="239">
        <v>12364</v>
      </c>
      <c r="C38" s="352">
        <v>9.0958983119178039E-3</v>
      </c>
      <c r="D38" s="354">
        <v>1346930</v>
      </c>
      <c r="E38" s="352">
        <v>0.99090410168808218</v>
      </c>
      <c r="F38" s="256">
        <v>1359294</v>
      </c>
    </row>
    <row r="39" spans="1:9">
      <c r="A39" s="241" t="s">
        <v>28</v>
      </c>
      <c r="B39" s="242">
        <v>10499</v>
      </c>
      <c r="C39" s="355">
        <v>4.3816889722833865E-3</v>
      </c>
      <c r="D39" s="316">
        <v>2385609</v>
      </c>
      <c r="E39" s="355">
        <v>0.99561831102771658</v>
      </c>
      <c r="F39" s="244">
        <v>2396108</v>
      </c>
    </row>
    <row r="40" spans="1:9">
      <c r="A40" s="215" t="s">
        <v>30</v>
      </c>
      <c r="B40" s="224"/>
      <c r="C40" s="356"/>
      <c r="D40" s="224"/>
      <c r="E40" s="356"/>
      <c r="F40" s="224"/>
    </row>
    <row r="41" spans="1:9">
      <c r="B41" s="265"/>
      <c r="C41" s="265"/>
      <c r="D41" s="265"/>
      <c r="E41" s="265"/>
      <c r="F41" s="265"/>
    </row>
    <row r="42" spans="1:9">
      <c r="A42" s="554" t="s">
        <v>219</v>
      </c>
      <c r="B42" s="514" t="s">
        <v>43</v>
      </c>
      <c r="C42" s="515"/>
      <c r="D42" s="514" t="s">
        <v>42</v>
      </c>
      <c r="E42" s="515"/>
      <c r="F42" s="556" t="s">
        <v>11</v>
      </c>
    </row>
    <row r="43" spans="1:9">
      <c r="A43" s="555"/>
      <c r="B43" s="217" t="s">
        <v>29</v>
      </c>
      <c r="C43" s="218" t="s">
        <v>12</v>
      </c>
      <c r="D43" s="217" t="s">
        <v>29</v>
      </c>
      <c r="E43" s="218" t="s">
        <v>12</v>
      </c>
      <c r="F43" s="556"/>
    </row>
    <row r="44" spans="1:9" ht="14">
      <c r="A44" s="247" t="s">
        <v>194</v>
      </c>
      <c r="B44" s="451">
        <v>14385</v>
      </c>
      <c r="C44" s="450">
        <v>6.650931292204054E-3</v>
      </c>
      <c r="D44" s="452">
        <v>2148470</v>
      </c>
      <c r="E44" s="450">
        <v>0.99334906870779593</v>
      </c>
      <c r="F44" s="445">
        <v>2162855</v>
      </c>
    </row>
    <row r="45" spans="1:9">
      <c r="A45" s="249" t="s">
        <v>211</v>
      </c>
      <c r="B45" s="346">
        <v>25953</v>
      </c>
      <c r="C45" s="357">
        <v>9.5428948582795721E-3</v>
      </c>
      <c r="D45" s="284">
        <v>2693662</v>
      </c>
      <c r="E45" s="357">
        <v>0.99045710514172047</v>
      </c>
      <c r="F45" s="285">
        <v>2719615</v>
      </c>
    </row>
    <row r="46" spans="1:9">
      <c r="A46" s="215" t="s">
        <v>30</v>
      </c>
    </row>
    <row r="47" spans="1:9">
      <c r="I47" s="250"/>
    </row>
    <row r="48" spans="1:9">
      <c r="A48" s="611" t="s">
        <v>3</v>
      </c>
      <c r="B48" s="587" t="s">
        <v>43</v>
      </c>
      <c r="C48" s="588"/>
      <c r="D48" s="587" t="s">
        <v>42</v>
      </c>
      <c r="E48" s="588"/>
      <c r="F48" s="613" t="s">
        <v>11</v>
      </c>
    </row>
    <row r="49" spans="1:6">
      <c r="A49" s="612"/>
      <c r="B49" s="290" t="s">
        <v>29</v>
      </c>
      <c r="C49" s="291" t="s">
        <v>12</v>
      </c>
      <c r="D49" s="290" t="s">
        <v>29</v>
      </c>
      <c r="E49" s="291" t="s">
        <v>12</v>
      </c>
      <c r="F49" s="614"/>
    </row>
    <row r="50" spans="1:6">
      <c r="A50" s="297" t="s">
        <v>173</v>
      </c>
      <c r="B50" s="112">
        <v>248</v>
      </c>
      <c r="C50" s="111">
        <v>4.4807400448074004E-3</v>
      </c>
      <c r="D50" s="112">
        <v>55099</v>
      </c>
      <c r="E50" s="111">
        <v>0.9955011924550119</v>
      </c>
      <c r="F50" s="110">
        <v>55348</v>
      </c>
    </row>
    <row r="51" spans="1:6">
      <c r="A51" s="293" t="s">
        <v>190</v>
      </c>
      <c r="B51" s="127">
        <v>957</v>
      </c>
      <c r="C51" s="82">
        <v>2.9463197172518258E-3</v>
      </c>
      <c r="D51" s="127">
        <v>323855</v>
      </c>
      <c r="E51" s="82">
        <v>0.99705368028274821</v>
      </c>
      <c r="F51" s="16">
        <v>324812</v>
      </c>
    </row>
    <row r="52" spans="1:6">
      <c r="A52" s="297" t="s">
        <v>227</v>
      </c>
      <c r="B52" s="125">
        <v>9669</v>
      </c>
      <c r="C52" s="124">
        <v>5.4551917131186387E-3</v>
      </c>
      <c r="D52" s="125">
        <v>1762771</v>
      </c>
      <c r="E52" s="124">
        <v>0.99454480828688141</v>
      </c>
      <c r="F52" s="123">
        <v>1772440</v>
      </c>
    </row>
    <row r="53" spans="1:6">
      <c r="A53" s="293" t="s">
        <v>184</v>
      </c>
      <c r="B53" s="127">
        <v>3749</v>
      </c>
      <c r="C53" s="82">
        <v>1.7490412697227845E-2</v>
      </c>
      <c r="D53" s="127">
        <v>210597</v>
      </c>
      <c r="E53" s="82">
        <v>0.98250958730277216</v>
      </c>
      <c r="F53" s="16">
        <v>214346</v>
      </c>
    </row>
    <row r="54" spans="1:6">
      <c r="A54" s="297" t="s">
        <v>213</v>
      </c>
      <c r="B54" s="130">
        <v>696</v>
      </c>
      <c r="C54" s="124">
        <v>1.3012021163229823E-3</v>
      </c>
      <c r="D54" s="130">
        <v>534194</v>
      </c>
      <c r="E54" s="124">
        <v>0.99869879788367699</v>
      </c>
      <c r="F54" s="129">
        <v>534890</v>
      </c>
    </row>
    <row r="55" spans="1:6">
      <c r="A55" s="293" t="s">
        <v>175</v>
      </c>
      <c r="B55" s="127">
        <v>3551</v>
      </c>
      <c r="C55" s="82">
        <v>1.9511096214814366E-2</v>
      </c>
      <c r="D55" s="127">
        <v>178448</v>
      </c>
      <c r="E55" s="82">
        <v>0.98048890378518561</v>
      </c>
      <c r="F55" s="16">
        <v>181999</v>
      </c>
    </row>
    <row r="56" spans="1:6">
      <c r="A56" s="297" t="s">
        <v>215</v>
      </c>
      <c r="B56" s="125">
        <v>1519</v>
      </c>
      <c r="C56" s="124">
        <v>9.8470115389601969E-3</v>
      </c>
      <c r="D56" s="125">
        <v>152740</v>
      </c>
      <c r="E56" s="124">
        <v>0.99014650589913134</v>
      </c>
      <c r="F56" s="123">
        <v>154260</v>
      </c>
    </row>
    <row r="57" spans="1:6">
      <c r="A57" s="293" t="s">
        <v>176</v>
      </c>
      <c r="B57" s="127">
        <v>445</v>
      </c>
      <c r="C57" s="82">
        <v>1.2510542592071971E-2</v>
      </c>
      <c r="D57" s="127">
        <v>35125</v>
      </c>
      <c r="E57" s="82">
        <v>0.98748945740792804</v>
      </c>
      <c r="F57" s="16">
        <v>35570</v>
      </c>
    </row>
    <row r="58" spans="1:6">
      <c r="A58" s="297" t="s">
        <v>189</v>
      </c>
      <c r="B58" s="130">
        <v>1488</v>
      </c>
      <c r="C58" s="124">
        <v>1.4474708171206226E-2</v>
      </c>
      <c r="D58" s="130">
        <v>101312</v>
      </c>
      <c r="E58" s="124">
        <v>0.98552529182879378</v>
      </c>
      <c r="F58" s="129">
        <v>102800</v>
      </c>
    </row>
    <row r="59" spans="1:6">
      <c r="A59" s="293" t="s">
        <v>186</v>
      </c>
      <c r="B59" s="127">
        <v>336</v>
      </c>
      <c r="C59" s="82">
        <v>4.5529072209650537E-3</v>
      </c>
      <c r="D59" s="127">
        <v>73463</v>
      </c>
      <c r="E59" s="82">
        <v>0.99544709277903498</v>
      </c>
      <c r="F59" s="16">
        <v>73799</v>
      </c>
    </row>
    <row r="60" spans="1:6">
      <c r="A60" s="297" t="s">
        <v>217</v>
      </c>
      <c r="B60" s="125">
        <v>9935</v>
      </c>
      <c r="C60" s="124">
        <v>1.4364637688703047E-2</v>
      </c>
      <c r="D60" s="125">
        <v>681694</v>
      </c>
      <c r="E60" s="124">
        <v>0.985635362311297</v>
      </c>
      <c r="F60" s="123">
        <v>691629</v>
      </c>
    </row>
    <row r="61" spans="1:6">
      <c r="A61" s="293" t="s">
        <v>188</v>
      </c>
      <c r="B61" s="127">
        <v>1439</v>
      </c>
      <c r="C61" s="82">
        <v>2.0398905632025857E-2</v>
      </c>
      <c r="D61" s="127">
        <v>69104</v>
      </c>
      <c r="E61" s="82">
        <v>0.97960109436797416</v>
      </c>
      <c r="F61" s="16">
        <v>70543</v>
      </c>
    </row>
    <row r="62" spans="1:6">
      <c r="A62" s="297" t="s">
        <v>177</v>
      </c>
      <c r="B62" s="130">
        <v>831</v>
      </c>
      <c r="C62" s="124">
        <v>1.2528078877146432E-2</v>
      </c>
      <c r="D62" s="130">
        <v>65500</v>
      </c>
      <c r="E62" s="124">
        <v>0.98747192112285354</v>
      </c>
      <c r="F62" s="129">
        <v>66331</v>
      </c>
    </row>
    <row r="63" spans="1:6">
      <c r="A63" s="293" t="s">
        <v>178</v>
      </c>
      <c r="B63" s="127">
        <v>1160</v>
      </c>
      <c r="C63" s="82">
        <v>1.5522963280162724E-2</v>
      </c>
      <c r="D63" s="127">
        <v>73568</v>
      </c>
      <c r="E63" s="82">
        <v>0.98447703671983733</v>
      </c>
      <c r="F63" s="16">
        <v>74728</v>
      </c>
    </row>
    <row r="64" spans="1:6">
      <c r="A64" s="297" t="s">
        <v>214</v>
      </c>
      <c r="B64" s="125">
        <v>862</v>
      </c>
      <c r="C64" s="124">
        <v>6.9365092138086422E-3</v>
      </c>
      <c r="D64" s="125">
        <v>123408</v>
      </c>
      <c r="E64" s="124">
        <v>0.99306349078619138</v>
      </c>
      <c r="F64" s="123">
        <v>124270</v>
      </c>
    </row>
    <row r="65" spans="1:6">
      <c r="A65" s="293" t="s">
        <v>171</v>
      </c>
      <c r="B65" s="127">
        <v>41</v>
      </c>
      <c r="C65" s="82">
        <v>8.6772486772486771E-4</v>
      </c>
      <c r="D65" s="127">
        <v>47209</v>
      </c>
      <c r="E65" s="82">
        <v>0.99913227513227509</v>
      </c>
      <c r="F65" s="16">
        <v>47250</v>
      </c>
    </row>
    <row r="66" spans="1:6">
      <c r="A66" s="297" t="s">
        <v>172</v>
      </c>
      <c r="B66" s="130">
        <v>86</v>
      </c>
      <c r="C66" s="124">
        <v>4.4222759294492726E-3</v>
      </c>
      <c r="D66" s="130">
        <v>19361</v>
      </c>
      <c r="E66" s="124">
        <v>0.99557772407055067</v>
      </c>
      <c r="F66" s="129">
        <v>19447</v>
      </c>
    </row>
    <row r="67" spans="1:6">
      <c r="A67" s="293" t="s">
        <v>179</v>
      </c>
      <c r="B67" s="127">
        <v>838</v>
      </c>
      <c r="C67" s="82">
        <v>1.5850798214420821E-2</v>
      </c>
      <c r="D67" s="127">
        <v>52030</v>
      </c>
      <c r="E67" s="82">
        <v>0.98414920178557919</v>
      </c>
      <c r="F67" s="16">
        <v>52868</v>
      </c>
    </row>
    <row r="68" spans="1:6">
      <c r="A68" s="297" t="s">
        <v>187</v>
      </c>
      <c r="B68" s="125">
        <v>1800</v>
      </c>
      <c r="C68" s="124">
        <v>2.0707268251156156E-2</v>
      </c>
      <c r="D68" s="125">
        <v>85126</v>
      </c>
      <c r="E68" s="124">
        <v>0.97929273174884379</v>
      </c>
      <c r="F68" s="123">
        <v>86926</v>
      </c>
    </row>
    <row r="69" spans="1:6">
      <c r="A69" s="293" t="s">
        <v>180</v>
      </c>
      <c r="B69" s="127">
        <v>668</v>
      </c>
      <c r="C69" s="82">
        <v>1.2063641124735881E-2</v>
      </c>
      <c r="D69" s="127">
        <v>54705</v>
      </c>
      <c r="E69" s="82">
        <v>0.9879363588752641</v>
      </c>
      <c r="F69" s="16">
        <v>55373</v>
      </c>
    </row>
    <row r="70" spans="1:6">
      <c r="A70" s="297" t="s">
        <v>181</v>
      </c>
      <c r="B70" s="130">
        <v>297</v>
      </c>
      <c r="C70" s="124">
        <v>7.2297955209347613E-3</v>
      </c>
      <c r="D70" s="130">
        <v>40782</v>
      </c>
      <c r="E70" s="124">
        <v>0.99274586173320356</v>
      </c>
      <c r="F70" s="129">
        <v>41080</v>
      </c>
    </row>
    <row r="71" spans="1:6">
      <c r="A71" s="293" t="s">
        <v>182</v>
      </c>
      <c r="B71" s="127">
        <v>980</v>
      </c>
      <c r="C71" s="82">
        <v>1.2096077414895455E-2</v>
      </c>
      <c r="D71" s="127">
        <v>80038</v>
      </c>
      <c r="E71" s="82">
        <v>0.98790392258510451</v>
      </c>
      <c r="F71" s="16">
        <v>81018</v>
      </c>
    </row>
    <row r="72" spans="1:6">
      <c r="A72" s="297" t="s">
        <v>183</v>
      </c>
      <c r="B72" s="125">
        <v>963</v>
      </c>
      <c r="C72" s="124">
        <v>8.7939583770900494E-3</v>
      </c>
      <c r="D72" s="125">
        <v>108544</v>
      </c>
      <c r="E72" s="124">
        <v>0.99120604162290993</v>
      </c>
      <c r="F72" s="123">
        <v>109507</v>
      </c>
    </row>
    <row r="73" spans="1:6">
      <c r="A73" s="298" t="s">
        <v>11</v>
      </c>
      <c r="B73" s="119">
        <v>42560</v>
      </c>
      <c r="C73" s="118">
        <v>8.5612563321815736E-3</v>
      </c>
      <c r="D73" s="119">
        <v>4928673</v>
      </c>
      <c r="E73" s="118">
        <v>0.99143874366781848</v>
      </c>
      <c r="F73" s="117">
        <v>4971233</v>
      </c>
    </row>
    <row r="74" spans="1:6">
      <c r="A74" s="295" t="s">
        <v>30</v>
      </c>
      <c r="B74" s="301"/>
      <c r="C74" s="301"/>
      <c r="D74" s="301"/>
      <c r="E74" s="301"/>
      <c r="F74" s="301"/>
    </row>
    <row r="75" spans="1:6">
      <c r="A75" s="295" t="s">
        <v>405</v>
      </c>
      <c r="B75" s="301"/>
      <c r="C75" s="301"/>
      <c r="D75" s="301"/>
      <c r="E75" s="301"/>
      <c r="F75" s="301"/>
    </row>
    <row r="76" spans="1:6">
      <c r="A76" s="215" t="s">
        <v>406</v>
      </c>
    </row>
  </sheetData>
  <mergeCells count="26">
    <mergeCell ref="A48:A49"/>
    <mergeCell ref="B48:C48"/>
    <mergeCell ref="D48:E48"/>
    <mergeCell ref="F48:F49"/>
    <mergeCell ref="F42:F43"/>
    <mergeCell ref="A42:A43"/>
    <mergeCell ref="B42:C42"/>
    <mergeCell ref="D42:E42"/>
    <mergeCell ref="F18:F19"/>
    <mergeCell ref="B25:C25"/>
    <mergeCell ref="D25:E25"/>
    <mergeCell ref="F25:F26"/>
    <mergeCell ref="B34:C34"/>
    <mergeCell ref="D34:E34"/>
    <mergeCell ref="F34:F35"/>
    <mergeCell ref="A6:F6"/>
    <mergeCell ref="A11:A13"/>
    <mergeCell ref="B11:F11"/>
    <mergeCell ref="B12:C12"/>
    <mergeCell ref="D12:E12"/>
    <mergeCell ref="F12:F13"/>
    <mergeCell ref="A18:A19"/>
    <mergeCell ref="A25:A26"/>
    <mergeCell ref="B18:C18"/>
    <mergeCell ref="D18:E18"/>
    <mergeCell ref="A34:A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Hoja66"/>
  <dimension ref="A6:H76"/>
  <sheetViews>
    <sheetView showGridLines="0" topLeftCell="A49" zoomScale="90" zoomScaleNormal="90" workbookViewId="0">
      <selection activeCell="A77" sqref="A77"/>
    </sheetView>
  </sheetViews>
  <sheetFormatPr baseColWidth="10" defaultColWidth="11.5" defaultRowHeight="13"/>
  <cols>
    <col min="1" max="1" width="24" style="34" customWidth="1"/>
    <col min="2" max="2" width="19.5" style="34" customWidth="1"/>
    <col min="3" max="3" width="9.83203125" style="34" customWidth="1"/>
    <col min="4" max="4" width="14.1640625" style="34" customWidth="1"/>
    <col min="5" max="5" width="12.1640625" style="34" customWidth="1"/>
    <col min="6" max="6" width="12.83203125" style="34" customWidth="1"/>
    <col min="7" max="7" width="14.5" style="34" customWidth="1"/>
    <col min="8" max="16384" width="11.5" style="34"/>
  </cols>
  <sheetData>
    <row r="6" spans="1:8" s="32" customFormat="1" ht="16">
      <c r="A6" s="531" t="s">
        <v>1</v>
      </c>
      <c r="B6" s="531"/>
      <c r="C6" s="531"/>
      <c r="D6" s="531"/>
      <c r="E6" s="531"/>
      <c r="F6" s="531"/>
      <c r="G6" s="531"/>
      <c r="H6" s="531"/>
    </row>
    <row r="7" spans="1:8" ht="15" customHeight="1">
      <c r="A7" s="33" t="s">
        <v>247</v>
      </c>
      <c r="B7" s="33"/>
      <c r="C7" s="33"/>
      <c r="D7" s="33"/>
      <c r="E7" s="33"/>
      <c r="F7" s="33"/>
      <c r="G7" s="33"/>
      <c r="H7" s="33"/>
    </row>
    <row r="8" spans="1:8" ht="15" customHeight="1">
      <c r="A8" s="33" t="s">
        <v>289</v>
      </c>
      <c r="B8" s="33"/>
      <c r="C8" s="33"/>
      <c r="D8" s="33"/>
      <c r="E8" s="33"/>
      <c r="F8" s="33"/>
      <c r="G8" s="33"/>
      <c r="H8" s="33"/>
    </row>
    <row r="9" spans="1:8" ht="15" customHeight="1">
      <c r="A9" s="33" t="s">
        <v>3</v>
      </c>
      <c r="B9" s="33"/>
      <c r="C9" s="33"/>
      <c r="D9" s="33"/>
      <c r="E9" s="33"/>
      <c r="F9" s="33"/>
      <c r="G9" s="33"/>
      <c r="H9" s="33"/>
    </row>
    <row r="10" spans="1:8" ht="15" customHeight="1">
      <c r="A10" s="35" t="s">
        <v>404</v>
      </c>
      <c r="B10" s="35"/>
      <c r="C10" s="35"/>
      <c r="D10" s="35"/>
      <c r="E10" s="35"/>
      <c r="F10" s="35"/>
      <c r="G10" s="35"/>
      <c r="H10" s="33"/>
    </row>
    <row r="11" spans="1:8" ht="14">
      <c r="A11" s="532" t="s">
        <v>13</v>
      </c>
      <c r="B11" s="535"/>
      <c r="C11" s="535"/>
      <c r="D11" s="535"/>
      <c r="E11" s="535"/>
      <c r="F11" s="535"/>
      <c r="G11" s="535"/>
      <c r="H11" s="535"/>
    </row>
    <row r="12" spans="1:8" ht="33.75" customHeight="1">
      <c r="A12" s="533"/>
      <c r="B12" s="560" t="s">
        <v>43</v>
      </c>
      <c r="C12" s="561"/>
      <c r="D12" s="560" t="s">
        <v>42</v>
      </c>
      <c r="E12" s="561"/>
      <c r="F12" s="529" t="s">
        <v>248</v>
      </c>
      <c r="G12" s="530"/>
      <c r="H12" s="583" t="s">
        <v>11</v>
      </c>
    </row>
    <row r="13" spans="1:8" ht="17.25" customHeight="1">
      <c r="A13" s="534"/>
      <c r="B13" s="217" t="s">
        <v>29</v>
      </c>
      <c r="C13" s="218" t="s">
        <v>12</v>
      </c>
      <c r="D13" s="217" t="s">
        <v>29</v>
      </c>
      <c r="E13" s="218" t="s">
        <v>12</v>
      </c>
      <c r="F13" s="217" t="s">
        <v>29</v>
      </c>
      <c r="G13" s="218" t="s">
        <v>12</v>
      </c>
      <c r="H13" s="584"/>
    </row>
    <row r="14" spans="1:8" ht="28">
      <c r="A14" s="100" t="s">
        <v>3</v>
      </c>
      <c r="B14" s="456">
        <v>642406</v>
      </c>
      <c r="C14" s="141">
        <v>0.13267007177829931</v>
      </c>
      <c r="D14" s="456">
        <v>3470884</v>
      </c>
      <c r="E14" s="141">
        <v>0.71680904196746387</v>
      </c>
      <c r="F14" s="142">
        <v>728841</v>
      </c>
      <c r="G14" s="141">
        <v>0.150520679733638</v>
      </c>
      <c r="H14" s="140">
        <v>4842132</v>
      </c>
    </row>
    <row r="15" spans="1:8">
      <c r="A15" s="59" t="s">
        <v>5</v>
      </c>
      <c r="B15" s="19">
        <v>642406</v>
      </c>
      <c r="C15" s="83">
        <v>0.13267007177829931</v>
      </c>
      <c r="D15" s="18">
        <v>3470884</v>
      </c>
      <c r="E15" s="83">
        <v>0.71680904196746387</v>
      </c>
      <c r="F15" s="18">
        <v>728841</v>
      </c>
      <c r="G15" s="83">
        <v>0.150520679733638</v>
      </c>
      <c r="H15" s="17">
        <v>4842132</v>
      </c>
    </row>
    <row r="16" spans="1:8">
      <c r="A16" s="34" t="s">
        <v>30</v>
      </c>
    </row>
    <row r="17" spans="1:8">
      <c r="B17" s="9"/>
      <c r="C17" s="9"/>
      <c r="D17" s="9"/>
      <c r="E17" s="9"/>
      <c r="F17" s="9"/>
      <c r="G17" s="9"/>
      <c r="H17" s="4"/>
    </row>
    <row r="18" spans="1:8">
      <c r="B18" s="9"/>
      <c r="C18" s="9"/>
      <c r="D18" s="9"/>
      <c r="E18" s="9"/>
      <c r="F18" s="9"/>
      <c r="G18" s="9"/>
      <c r="H18" s="4"/>
    </row>
    <row r="19" spans="1:8" ht="27" customHeight="1">
      <c r="A19" s="536" t="s">
        <v>14</v>
      </c>
      <c r="B19" s="560" t="s">
        <v>43</v>
      </c>
      <c r="C19" s="561"/>
      <c r="D19" s="560" t="s">
        <v>42</v>
      </c>
      <c r="E19" s="561"/>
      <c r="F19" s="529" t="s">
        <v>248</v>
      </c>
      <c r="G19" s="530"/>
      <c r="H19" s="518" t="s">
        <v>11</v>
      </c>
    </row>
    <row r="20" spans="1:8">
      <c r="A20" s="536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518"/>
    </row>
    <row r="21" spans="1:8" ht="14">
      <c r="A21" s="101" t="s">
        <v>15</v>
      </c>
      <c r="B21" s="134">
        <v>70701</v>
      </c>
      <c r="C21" s="141">
        <v>0.22223933612045391</v>
      </c>
      <c r="D21" s="134">
        <v>232763</v>
      </c>
      <c r="E21" s="141">
        <v>0.73166001320215002</v>
      </c>
      <c r="F21" s="134">
        <v>14667</v>
      </c>
      <c r="G21" s="141">
        <v>4.6103794046458993E-2</v>
      </c>
      <c r="H21" s="110">
        <v>318130</v>
      </c>
    </row>
    <row r="22" spans="1:8">
      <c r="A22" s="41" t="s">
        <v>16</v>
      </c>
      <c r="B22" s="15">
        <v>569648</v>
      </c>
      <c r="C22" s="82">
        <v>0.12742412014079896</v>
      </c>
      <c r="D22" s="15">
        <v>3213188</v>
      </c>
      <c r="E22" s="82">
        <v>0.71875553630834044</v>
      </c>
      <c r="F22" s="15">
        <v>687653</v>
      </c>
      <c r="G22" s="82">
        <v>0.15382056724008655</v>
      </c>
      <c r="H22" s="16">
        <v>4470488</v>
      </c>
    </row>
    <row r="23" spans="1:8">
      <c r="A23" s="45" t="s">
        <v>17</v>
      </c>
      <c r="B23" s="138">
        <v>2058</v>
      </c>
      <c r="C23" s="137">
        <v>3.845722614642897E-2</v>
      </c>
      <c r="D23" s="138">
        <v>24934</v>
      </c>
      <c r="E23" s="137">
        <v>0.46593414807340133</v>
      </c>
      <c r="F23" s="138">
        <v>26522</v>
      </c>
      <c r="G23" s="137">
        <v>0.49560862578016968</v>
      </c>
      <c r="H23" s="136">
        <v>53514</v>
      </c>
    </row>
    <row r="24" spans="1:8">
      <c r="A24" s="34" t="s">
        <v>30</v>
      </c>
      <c r="B24" s="5"/>
      <c r="C24" s="5"/>
      <c r="D24" s="5"/>
      <c r="E24" s="5"/>
      <c r="F24" s="5"/>
      <c r="G24" s="5"/>
      <c r="H24" s="4"/>
    </row>
    <row r="25" spans="1:8">
      <c r="B25" s="5"/>
      <c r="C25" s="5"/>
      <c r="D25" s="5"/>
      <c r="E25" s="5"/>
      <c r="F25" s="5"/>
      <c r="G25" s="5"/>
      <c r="H25" s="4"/>
    </row>
    <row r="26" spans="1:8" ht="36" customHeight="1">
      <c r="A26" s="536" t="s">
        <v>18</v>
      </c>
      <c r="B26" s="560" t="s">
        <v>43</v>
      </c>
      <c r="C26" s="561"/>
      <c r="D26" s="560" t="s">
        <v>42</v>
      </c>
      <c r="E26" s="561"/>
      <c r="F26" s="529" t="s">
        <v>248</v>
      </c>
      <c r="G26" s="530"/>
      <c r="H26" s="518" t="s">
        <v>11</v>
      </c>
    </row>
    <row r="27" spans="1:8">
      <c r="A27" s="536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518"/>
    </row>
    <row r="28" spans="1:8" ht="14">
      <c r="A28" s="101" t="s">
        <v>19</v>
      </c>
      <c r="B28" s="134">
        <v>45555</v>
      </c>
      <c r="C28" s="111">
        <v>0.18706651938420601</v>
      </c>
      <c r="D28" s="134">
        <v>123682</v>
      </c>
      <c r="E28" s="111">
        <v>0.50788631874607326</v>
      </c>
      <c r="F28" s="134">
        <v>74286</v>
      </c>
      <c r="G28" s="111">
        <v>0.30504716186972075</v>
      </c>
      <c r="H28" s="147">
        <v>243523</v>
      </c>
    </row>
    <row r="29" spans="1:8">
      <c r="A29" s="41" t="s">
        <v>20</v>
      </c>
      <c r="B29" s="15">
        <v>126822</v>
      </c>
      <c r="C29" s="82">
        <v>0.12320004196623467</v>
      </c>
      <c r="D29" s="15">
        <v>650057</v>
      </c>
      <c r="E29" s="82">
        <v>0.63149177335513251</v>
      </c>
      <c r="F29" s="15">
        <v>252520</v>
      </c>
      <c r="G29" s="82">
        <v>0.24530818467863288</v>
      </c>
      <c r="H29" s="23">
        <v>1029399</v>
      </c>
    </row>
    <row r="30" spans="1:8">
      <c r="A30" s="55" t="s">
        <v>21</v>
      </c>
      <c r="B30" s="125">
        <v>309906</v>
      </c>
      <c r="C30" s="132">
        <v>0.16297358185753683</v>
      </c>
      <c r="D30" s="125">
        <v>1350917</v>
      </c>
      <c r="E30" s="132">
        <v>0.7104211673289258</v>
      </c>
      <c r="F30" s="125">
        <v>240749</v>
      </c>
      <c r="G30" s="132">
        <v>0.12660525081353743</v>
      </c>
      <c r="H30" s="147">
        <v>1901572</v>
      </c>
    </row>
    <row r="31" spans="1:8">
      <c r="A31" s="41" t="s">
        <v>22</v>
      </c>
      <c r="B31" s="15">
        <v>115313</v>
      </c>
      <c r="C31" s="82">
        <v>0.14498652141987789</v>
      </c>
      <c r="D31" s="15">
        <v>614467</v>
      </c>
      <c r="E31" s="82">
        <v>0.7725879376766549</v>
      </c>
      <c r="F31" s="15">
        <v>65556</v>
      </c>
      <c r="G31" s="82">
        <v>8.2425540903467209E-2</v>
      </c>
      <c r="H31" s="23">
        <v>795336</v>
      </c>
    </row>
    <row r="32" spans="1:8">
      <c r="A32" s="45" t="s">
        <v>23</v>
      </c>
      <c r="B32" s="138">
        <v>44810</v>
      </c>
      <c r="C32" s="137">
        <v>5.1377127146064218E-2</v>
      </c>
      <c r="D32" s="138">
        <v>731637</v>
      </c>
      <c r="E32" s="137">
        <v>0.83886202128464604</v>
      </c>
      <c r="F32" s="138">
        <v>95730</v>
      </c>
      <c r="G32" s="137">
        <v>0.1097597050143434</v>
      </c>
      <c r="H32" s="136">
        <v>872178</v>
      </c>
    </row>
    <row r="33" spans="1:8">
      <c r="A33" s="34" t="s">
        <v>30</v>
      </c>
      <c r="B33" s="5"/>
      <c r="C33" s="5"/>
      <c r="D33" s="5"/>
      <c r="E33" s="5"/>
      <c r="F33" s="5"/>
      <c r="G33" s="5"/>
      <c r="H33" s="4"/>
    </row>
    <row r="34" spans="1:8">
      <c r="B34" s="5"/>
      <c r="C34" s="5"/>
      <c r="D34" s="5"/>
      <c r="E34" s="5"/>
      <c r="F34" s="5"/>
      <c r="G34" s="5"/>
      <c r="H34" s="4"/>
    </row>
    <row r="35" spans="1:8" ht="24" customHeight="1">
      <c r="A35" s="536" t="s">
        <v>24</v>
      </c>
      <c r="B35" s="560" t="s">
        <v>43</v>
      </c>
      <c r="C35" s="561"/>
      <c r="D35" s="560" t="s">
        <v>42</v>
      </c>
      <c r="E35" s="561"/>
      <c r="F35" s="529" t="s">
        <v>248</v>
      </c>
      <c r="G35" s="530"/>
      <c r="H35" s="518" t="s">
        <v>11</v>
      </c>
    </row>
    <row r="36" spans="1:8">
      <c r="A36" s="536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518"/>
    </row>
    <row r="37" spans="1:8">
      <c r="A37" s="322" t="s">
        <v>25</v>
      </c>
      <c r="B37" s="472">
        <v>24276</v>
      </c>
      <c r="C37" s="473">
        <v>0.11033993754857711</v>
      </c>
      <c r="D37" s="472">
        <v>144829</v>
      </c>
      <c r="E37" s="473">
        <v>0.65828072232752</v>
      </c>
      <c r="F37" s="472">
        <v>50906</v>
      </c>
      <c r="G37" s="473">
        <v>0.2313793401239029</v>
      </c>
      <c r="H37" s="469">
        <v>220011</v>
      </c>
    </row>
    <row r="38" spans="1:8" ht="14">
      <c r="A38" s="319" t="s">
        <v>26</v>
      </c>
      <c r="B38" s="474">
        <v>94991</v>
      </c>
      <c r="C38" s="475">
        <v>0.1067814920024326</v>
      </c>
      <c r="D38" s="474">
        <v>656672</v>
      </c>
      <c r="E38" s="475">
        <v>0.73817957402513312</v>
      </c>
      <c r="F38" s="474">
        <v>137919</v>
      </c>
      <c r="G38" s="475">
        <v>0.15503780985023319</v>
      </c>
      <c r="H38" s="476">
        <v>889583</v>
      </c>
    </row>
    <row r="39" spans="1:8">
      <c r="A39" s="41" t="s">
        <v>27</v>
      </c>
      <c r="B39" s="467">
        <v>177678</v>
      </c>
      <c r="C39" s="468">
        <v>0.13191331398068198</v>
      </c>
      <c r="D39" s="467">
        <v>1015906</v>
      </c>
      <c r="E39" s="468">
        <v>0.75423815640010983</v>
      </c>
      <c r="F39" s="467">
        <v>153346</v>
      </c>
      <c r="G39" s="468">
        <v>0.11384852961920812</v>
      </c>
      <c r="H39" s="469">
        <v>1346930</v>
      </c>
    </row>
    <row r="40" spans="1:8">
      <c r="A40" s="76" t="s">
        <v>28</v>
      </c>
      <c r="B40" s="470">
        <v>345461</v>
      </c>
      <c r="C40" s="137">
        <v>0.14481040271058668</v>
      </c>
      <c r="D40" s="470">
        <v>1653478</v>
      </c>
      <c r="E40" s="137">
        <v>0.69310519871445819</v>
      </c>
      <c r="F40" s="470">
        <v>386670</v>
      </c>
      <c r="G40" s="137">
        <v>0.16208439857495507</v>
      </c>
      <c r="H40" s="471">
        <v>2385609</v>
      </c>
    </row>
    <row r="41" spans="1:8">
      <c r="A41" s="34" t="s">
        <v>30</v>
      </c>
      <c r="B41" s="5"/>
      <c r="C41" s="5"/>
      <c r="D41" s="5"/>
      <c r="E41" s="4"/>
      <c r="F41" s="4"/>
      <c r="G41" s="4"/>
      <c r="H41" s="4"/>
    </row>
    <row r="42" spans="1:8">
      <c r="B42" s="5"/>
      <c r="C42" s="5"/>
      <c r="D42" s="5"/>
      <c r="E42" s="4"/>
      <c r="F42" s="4"/>
      <c r="G42" s="4"/>
      <c r="H42" s="4"/>
    </row>
    <row r="43" spans="1:8" ht="21" customHeight="1">
      <c r="A43" s="537" t="s">
        <v>219</v>
      </c>
      <c r="B43" s="560" t="s">
        <v>43</v>
      </c>
      <c r="C43" s="561"/>
      <c r="D43" s="560" t="s">
        <v>42</v>
      </c>
      <c r="E43" s="561"/>
      <c r="F43" s="529" t="s">
        <v>248</v>
      </c>
      <c r="G43" s="530"/>
      <c r="H43" s="518" t="s">
        <v>11</v>
      </c>
    </row>
    <row r="44" spans="1:8" ht="12" customHeight="1">
      <c r="A44" s="538"/>
      <c r="B44" s="217" t="s">
        <v>29</v>
      </c>
      <c r="C44" s="218" t="s">
        <v>12</v>
      </c>
      <c r="D44" s="217" t="s">
        <v>29</v>
      </c>
      <c r="E44" s="218" t="s">
        <v>12</v>
      </c>
      <c r="F44" s="217" t="s">
        <v>29</v>
      </c>
      <c r="G44" s="218" t="s">
        <v>12</v>
      </c>
      <c r="H44" s="518"/>
    </row>
    <row r="45" spans="1:8">
      <c r="A45" s="181" t="s">
        <v>194</v>
      </c>
      <c r="B45" s="112">
        <v>169478</v>
      </c>
      <c r="C45" s="111">
        <v>7.8883112168194117E-2</v>
      </c>
      <c r="D45" s="112">
        <v>1659665</v>
      </c>
      <c r="E45" s="111">
        <v>0.77248693256131107</v>
      </c>
      <c r="F45" s="112">
        <v>319327</v>
      </c>
      <c r="G45" s="111">
        <v>0.14862995527049483</v>
      </c>
      <c r="H45" s="110">
        <v>2148470</v>
      </c>
    </row>
    <row r="46" spans="1:8">
      <c r="A46" s="59" t="s">
        <v>195</v>
      </c>
      <c r="B46" s="19">
        <v>472929</v>
      </c>
      <c r="C46" s="83">
        <v>0.17557102561494353</v>
      </c>
      <c r="D46" s="19">
        <v>1811220</v>
      </c>
      <c r="E46" s="83">
        <v>0.6724006204193399</v>
      </c>
      <c r="F46" s="19">
        <v>409514</v>
      </c>
      <c r="G46" s="83">
        <v>0.15202872520754274</v>
      </c>
      <c r="H46" s="17">
        <v>2693662</v>
      </c>
    </row>
    <row r="47" spans="1:8">
      <c r="A47" s="34" t="s">
        <v>30</v>
      </c>
    </row>
    <row r="49" spans="1:8">
      <c r="A49" s="519" t="s">
        <v>192</v>
      </c>
      <c r="B49" s="560" t="s">
        <v>43</v>
      </c>
      <c r="C49" s="561"/>
      <c r="D49" s="560" t="s">
        <v>42</v>
      </c>
      <c r="E49" s="561"/>
      <c r="F49" s="529" t="s">
        <v>248</v>
      </c>
      <c r="G49" s="530"/>
      <c r="H49" s="516" t="s">
        <v>11</v>
      </c>
    </row>
    <row r="50" spans="1:8">
      <c r="A50" s="520"/>
      <c r="B50" s="217" t="s">
        <v>29</v>
      </c>
      <c r="C50" s="218" t="s">
        <v>12</v>
      </c>
      <c r="D50" s="217" t="s">
        <v>29</v>
      </c>
      <c r="E50" s="218" t="s">
        <v>12</v>
      </c>
      <c r="F50" s="217" t="s">
        <v>29</v>
      </c>
      <c r="G50" s="218" t="s">
        <v>12</v>
      </c>
      <c r="H50" s="517"/>
    </row>
    <row r="51" spans="1:8" ht="14">
      <c r="A51" s="247" t="s">
        <v>173</v>
      </c>
      <c r="B51" s="112">
        <v>8785</v>
      </c>
      <c r="C51" s="111">
        <v>0.15944028022287157</v>
      </c>
      <c r="D51" s="112">
        <v>33523</v>
      </c>
      <c r="E51" s="111">
        <v>0.60841394580663899</v>
      </c>
      <c r="F51" s="112">
        <v>12792</v>
      </c>
      <c r="G51" s="111">
        <v>0.23216392312020181</v>
      </c>
      <c r="H51" s="110">
        <v>55099</v>
      </c>
    </row>
    <row r="52" spans="1:8">
      <c r="A52" s="128" t="s">
        <v>185</v>
      </c>
      <c r="B52" s="127">
        <v>56095</v>
      </c>
      <c r="C52" s="82">
        <v>0.1732102329746337</v>
      </c>
      <c r="D52" s="127">
        <v>205670</v>
      </c>
      <c r="E52" s="82">
        <v>0.63506816322119464</v>
      </c>
      <c r="F52" s="127">
        <v>62091</v>
      </c>
      <c r="G52" s="82">
        <v>0.19172469160581124</v>
      </c>
      <c r="H52" s="16">
        <v>323855</v>
      </c>
    </row>
    <row r="53" spans="1:8">
      <c r="A53" s="126" t="s">
        <v>216</v>
      </c>
      <c r="B53" s="125">
        <v>275019</v>
      </c>
      <c r="C53" s="124">
        <v>0.15601516022217293</v>
      </c>
      <c r="D53" s="125">
        <v>1281055</v>
      </c>
      <c r="E53" s="124">
        <v>0.72672797544320844</v>
      </c>
      <c r="F53" s="125">
        <v>206696</v>
      </c>
      <c r="G53" s="124">
        <v>0.11725629704595776</v>
      </c>
      <c r="H53" s="123">
        <v>1762771</v>
      </c>
    </row>
    <row r="54" spans="1:8">
      <c r="A54" s="128" t="s">
        <v>184</v>
      </c>
      <c r="B54" s="127">
        <v>7174</v>
      </c>
      <c r="C54" s="82">
        <v>3.4065062655213516E-2</v>
      </c>
      <c r="D54" s="127">
        <v>175970</v>
      </c>
      <c r="E54" s="82">
        <v>0.83557695503734619</v>
      </c>
      <c r="F54" s="127">
        <v>27454</v>
      </c>
      <c r="G54" s="82">
        <v>0.13036273071316307</v>
      </c>
      <c r="H54" s="16">
        <v>210597</v>
      </c>
    </row>
    <row r="55" spans="1:8" ht="14">
      <c r="A55" s="131" t="s">
        <v>213</v>
      </c>
      <c r="B55" s="130">
        <v>117398</v>
      </c>
      <c r="C55" s="124">
        <v>0.21976660164659281</v>
      </c>
      <c r="D55" s="130">
        <v>307812</v>
      </c>
      <c r="E55" s="124">
        <v>0.5762176288015215</v>
      </c>
      <c r="F55" s="130">
        <v>108984</v>
      </c>
      <c r="G55" s="124">
        <v>0.20401576955188563</v>
      </c>
      <c r="H55" s="129">
        <v>534194</v>
      </c>
    </row>
    <row r="56" spans="1:8">
      <c r="A56" s="128" t="s">
        <v>175</v>
      </c>
      <c r="B56" s="127">
        <v>14815</v>
      </c>
      <c r="C56" s="82">
        <v>8.3021384380884064E-2</v>
      </c>
      <c r="D56" s="127">
        <v>120956</v>
      </c>
      <c r="E56" s="82">
        <v>0.67782211064287634</v>
      </c>
      <c r="F56" s="127">
        <v>42676</v>
      </c>
      <c r="G56" s="82">
        <v>0.23915090110284229</v>
      </c>
      <c r="H56" s="16">
        <v>178448</v>
      </c>
    </row>
    <row r="57" spans="1:8">
      <c r="A57" s="126" t="s">
        <v>215</v>
      </c>
      <c r="B57" s="125">
        <v>20455</v>
      </c>
      <c r="C57" s="124">
        <v>0.13392038758674873</v>
      </c>
      <c r="D57" s="125">
        <v>97227</v>
      </c>
      <c r="E57" s="124">
        <v>0.63655231111693078</v>
      </c>
      <c r="F57" s="125">
        <v>35058</v>
      </c>
      <c r="G57" s="124">
        <v>0.22952730129632054</v>
      </c>
      <c r="H57" s="123">
        <v>152740</v>
      </c>
    </row>
    <row r="58" spans="1:8">
      <c r="A58" s="128" t="s">
        <v>176</v>
      </c>
      <c r="B58" s="127">
        <v>747</v>
      </c>
      <c r="C58" s="82">
        <v>2.1266903914590747E-2</v>
      </c>
      <c r="D58" s="127">
        <v>32069</v>
      </c>
      <c r="E58" s="82">
        <v>0.91299644128113877</v>
      </c>
      <c r="F58" s="127">
        <v>2309</v>
      </c>
      <c r="G58" s="82">
        <v>6.5736654804270461E-2</v>
      </c>
      <c r="H58" s="16">
        <v>35125</v>
      </c>
    </row>
    <row r="59" spans="1:8" ht="14">
      <c r="A59" s="131" t="s">
        <v>189</v>
      </c>
      <c r="B59" s="130">
        <v>12211</v>
      </c>
      <c r="C59" s="124">
        <v>0.12052866392924826</v>
      </c>
      <c r="D59" s="130">
        <v>75899</v>
      </c>
      <c r="E59" s="124">
        <v>0.74916100758054327</v>
      </c>
      <c r="F59" s="130">
        <v>13202</v>
      </c>
      <c r="G59" s="124">
        <v>0.13031032849020846</v>
      </c>
      <c r="H59" s="129">
        <v>101312</v>
      </c>
    </row>
    <row r="60" spans="1:8">
      <c r="A60" s="128" t="s">
        <v>186</v>
      </c>
      <c r="B60" s="127">
        <v>6956</v>
      </c>
      <c r="C60" s="82">
        <v>9.4687121408055755E-2</v>
      </c>
      <c r="D60" s="127">
        <v>50739</v>
      </c>
      <c r="E60" s="82">
        <v>0.69067421695275177</v>
      </c>
      <c r="F60" s="127">
        <v>15769</v>
      </c>
      <c r="G60" s="82">
        <v>0.21465227393381703</v>
      </c>
      <c r="H60" s="16">
        <v>73463</v>
      </c>
    </row>
    <row r="61" spans="1:8">
      <c r="A61" s="126" t="s">
        <v>217</v>
      </c>
      <c r="B61" s="125">
        <v>64496</v>
      </c>
      <c r="C61" s="124">
        <v>9.4689845829497785E-2</v>
      </c>
      <c r="D61" s="125">
        <v>523667</v>
      </c>
      <c r="E61" s="124">
        <v>0.76882205867023723</v>
      </c>
      <c r="F61" s="125">
        <v>92966</v>
      </c>
      <c r="G61" s="124">
        <v>0.136488095500265</v>
      </c>
      <c r="H61" s="123">
        <v>681129</v>
      </c>
    </row>
    <row r="62" spans="1:8">
      <c r="A62" s="128" t="s">
        <v>188</v>
      </c>
      <c r="B62" s="127">
        <v>6340</v>
      </c>
      <c r="C62" s="82">
        <v>9.1745774484834453E-2</v>
      </c>
      <c r="D62" s="127">
        <v>50538</v>
      </c>
      <c r="E62" s="82">
        <v>0.73133248437138232</v>
      </c>
      <c r="F62" s="127">
        <v>12225</v>
      </c>
      <c r="G62" s="82">
        <v>0.17690727020143551</v>
      </c>
      <c r="H62" s="16">
        <v>69104</v>
      </c>
    </row>
    <row r="63" spans="1:8" ht="14">
      <c r="A63" s="131" t="s">
        <v>177</v>
      </c>
      <c r="B63" s="130">
        <v>8844</v>
      </c>
      <c r="C63" s="124">
        <v>0.13502290076335877</v>
      </c>
      <c r="D63" s="130">
        <v>43714</v>
      </c>
      <c r="E63" s="124">
        <v>0.66738931297709925</v>
      </c>
      <c r="F63" s="130">
        <v>12941</v>
      </c>
      <c r="G63" s="124">
        <v>0.19757251908396947</v>
      </c>
      <c r="H63" s="129">
        <v>65500</v>
      </c>
    </row>
    <row r="64" spans="1:8">
      <c r="A64" s="128" t="s">
        <v>178</v>
      </c>
      <c r="B64" s="127">
        <v>13764</v>
      </c>
      <c r="C64" s="82">
        <v>0.18709221400608961</v>
      </c>
      <c r="D64" s="127">
        <v>43971</v>
      </c>
      <c r="E64" s="82">
        <v>0.59769193127446718</v>
      </c>
      <c r="F64" s="127">
        <v>15833</v>
      </c>
      <c r="G64" s="82">
        <v>0.21521585471944324</v>
      </c>
      <c r="H64" s="16">
        <v>73568</v>
      </c>
    </row>
    <row r="65" spans="1:8">
      <c r="A65" s="126" t="s">
        <v>214</v>
      </c>
      <c r="B65" s="125">
        <v>10094</v>
      </c>
      <c r="C65" s="124">
        <v>8.179372488007261E-2</v>
      </c>
      <c r="D65" s="125">
        <v>85546</v>
      </c>
      <c r="E65" s="124">
        <v>0.6931965512770647</v>
      </c>
      <c r="F65" s="125">
        <v>27768</v>
      </c>
      <c r="G65" s="124">
        <v>0.22500972384286269</v>
      </c>
      <c r="H65" s="123">
        <v>123408</v>
      </c>
    </row>
    <row r="66" spans="1:8">
      <c r="A66" s="128" t="s">
        <v>171</v>
      </c>
      <c r="B66" s="127">
        <v>4399</v>
      </c>
      <c r="C66" s="82">
        <v>9.3181384905420578E-2</v>
      </c>
      <c r="D66" s="127">
        <v>37855</v>
      </c>
      <c r="E66" s="82">
        <v>0.80185981486580948</v>
      </c>
      <c r="F66" s="127">
        <v>4955</v>
      </c>
      <c r="G66" s="82">
        <v>0.10495880022876994</v>
      </c>
      <c r="H66" s="16">
        <v>47209</v>
      </c>
    </row>
    <row r="67" spans="1:8" ht="14">
      <c r="A67" s="131" t="s">
        <v>172</v>
      </c>
      <c r="B67" s="130">
        <v>17</v>
      </c>
      <c r="C67" s="124">
        <v>8.78053819534115E-4</v>
      </c>
      <c r="D67" s="130">
        <v>17863</v>
      </c>
      <c r="E67" s="124">
        <v>0.92262796343164089</v>
      </c>
      <c r="F67" s="130">
        <v>1480</v>
      </c>
      <c r="G67" s="124">
        <v>7.6442332524146478E-2</v>
      </c>
      <c r="H67" s="129">
        <v>19361</v>
      </c>
    </row>
    <row r="68" spans="1:8">
      <c r="A68" s="128" t="s">
        <v>179</v>
      </c>
      <c r="B68" s="127">
        <v>912</v>
      </c>
      <c r="C68" s="82">
        <v>1.7528349029406112E-2</v>
      </c>
      <c r="D68" s="127">
        <v>44789</v>
      </c>
      <c r="E68" s="82">
        <v>0.86083029021718238</v>
      </c>
      <c r="F68" s="127">
        <v>6328</v>
      </c>
      <c r="G68" s="82">
        <v>0.1216221410724582</v>
      </c>
      <c r="H68" s="16">
        <v>52030</v>
      </c>
    </row>
    <row r="69" spans="1:8">
      <c r="A69" s="126" t="s">
        <v>187</v>
      </c>
      <c r="B69" s="125">
        <v>13285</v>
      </c>
      <c r="C69" s="124">
        <v>0.15606277752977937</v>
      </c>
      <c r="D69" s="125">
        <v>53335</v>
      </c>
      <c r="E69" s="124">
        <v>0.6265418321076992</v>
      </c>
      <c r="F69" s="125">
        <v>18506</v>
      </c>
      <c r="G69" s="124">
        <v>0.21739539036252145</v>
      </c>
      <c r="H69" s="123">
        <v>85126</v>
      </c>
    </row>
    <row r="70" spans="1:8">
      <c r="A70" s="128" t="s">
        <v>180</v>
      </c>
      <c r="B70" s="127">
        <v>17030</v>
      </c>
      <c r="C70" s="82">
        <v>0.31130609633488709</v>
      </c>
      <c r="D70" s="127">
        <v>29734</v>
      </c>
      <c r="E70" s="82">
        <v>0.54353349785211591</v>
      </c>
      <c r="F70" s="127">
        <v>7940</v>
      </c>
      <c r="G70" s="82">
        <v>0.14514212594826797</v>
      </c>
      <c r="H70" s="16">
        <v>54705</v>
      </c>
    </row>
    <row r="71" spans="1:8" ht="14">
      <c r="A71" s="131" t="s">
        <v>181</v>
      </c>
      <c r="B71" s="130">
        <v>6019</v>
      </c>
      <c r="C71" s="124">
        <v>0.14758962287283606</v>
      </c>
      <c r="D71" s="130">
        <v>31655</v>
      </c>
      <c r="E71" s="124">
        <v>0.77620028443921341</v>
      </c>
      <c r="F71" s="130">
        <v>3109</v>
      </c>
      <c r="G71" s="124">
        <v>7.6234613309793531E-2</v>
      </c>
      <c r="H71" s="129">
        <v>40782</v>
      </c>
    </row>
    <row r="72" spans="1:8">
      <c r="A72" s="128" t="s">
        <v>182</v>
      </c>
      <c r="B72" s="127">
        <v>4893</v>
      </c>
      <c r="C72" s="82">
        <v>6.1133461605737273E-2</v>
      </c>
      <c r="D72" s="127">
        <v>54383</v>
      </c>
      <c r="E72" s="82">
        <v>0.67946475424173514</v>
      </c>
      <c r="F72" s="127">
        <v>20761</v>
      </c>
      <c r="G72" s="82">
        <v>0.25938929008720857</v>
      </c>
      <c r="H72" s="16">
        <v>80038</v>
      </c>
    </row>
    <row r="73" spans="1:8">
      <c r="A73" s="126" t="s">
        <v>183</v>
      </c>
      <c r="B73" s="125">
        <v>24100</v>
      </c>
      <c r="C73" s="124">
        <v>0.22202977594339623</v>
      </c>
      <c r="D73" s="125">
        <v>67127</v>
      </c>
      <c r="E73" s="124">
        <v>0.618431235259434</v>
      </c>
      <c r="F73" s="125">
        <v>17318</v>
      </c>
      <c r="G73" s="124">
        <v>0.15954820165094338</v>
      </c>
      <c r="H73" s="123">
        <v>108544</v>
      </c>
    </row>
    <row r="74" spans="1:8">
      <c r="A74" s="154" t="s">
        <v>212</v>
      </c>
      <c r="B74" s="155">
        <v>693848</v>
      </c>
      <c r="C74" s="152">
        <v>0.14079399233945361</v>
      </c>
      <c r="D74" s="155">
        <v>3465098</v>
      </c>
      <c r="E74" s="152">
        <v>0.70312947687023097</v>
      </c>
      <c r="F74" s="155">
        <v>769162</v>
      </c>
      <c r="G74" s="152">
        <v>0.15607653079031547</v>
      </c>
      <c r="H74" s="151">
        <v>4928108</v>
      </c>
    </row>
    <row r="75" spans="1:8">
      <c r="A75" s="4" t="s">
        <v>405</v>
      </c>
      <c r="B75" s="5"/>
      <c r="C75" s="5"/>
      <c r="D75" s="5"/>
      <c r="E75" s="5"/>
      <c r="F75" s="4"/>
      <c r="G75" s="4"/>
      <c r="H75" s="4"/>
    </row>
    <row r="76" spans="1:8">
      <c r="A76" s="4" t="s">
        <v>406</v>
      </c>
      <c r="B76" s="5"/>
      <c r="C76" s="5"/>
      <c r="D76" s="5"/>
      <c r="E76" s="5"/>
      <c r="F76" s="4"/>
      <c r="G76" s="4"/>
      <c r="H76" s="4"/>
    </row>
  </sheetData>
  <mergeCells count="32">
    <mergeCell ref="A49:A50"/>
    <mergeCell ref="B49:C49"/>
    <mergeCell ref="D49:E49"/>
    <mergeCell ref="F49:G49"/>
    <mergeCell ref="H49:H50"/>
    <mergeCell ref="H26:H27"/>
    <mergeCell ref="A19:A20"/>
    <mergeCell ref="B19:C19"/>
    <mergeCell ref="D19:E19"/>
    <mergeCell ref="A6:H6"/>
    <mergeCell ref="A11:A13"/>
    <mergeCell ref="B11:H11"/>
    <mergeCell ref="B12:C12"/>
    <mergeCell ref="D12:E12"/>
    <mergeCell ref="F12:G12"/>
    <mergeCell ref="H12:H13"/>
    <mergeCell ref="A43:A44"/>
    <mergeCell ref="F19:G19"/>
    <mergeCell ref="H19:H20"/>
    <mergeCell ref="B43:C43"/>
    <mergeCell ref="D43:E43"/>
    <mergeCell ref="F43:G43"/>
    <mergeCell ref="H43:H44"/>
    <mergeCell ref="A35:A36"/>
    <mergeCell ref="B35:C35"/>
    <mergeCell ref="D35:E35"/>
    <mergeCell ref="F35:G35"/>
    <mergeCell ref="H35:H36"/>
    <mergeCell ref="A26:A27"/>
    <mergeCell ref="B26:C26"/>
    <mergeCell ref="D26:E26"/>
    <mergeCell ref="F26:G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Hoja67"/>
  <dimension ref="A6:EH76"/>
  <sheetViews>
    <sheetView showGridLines="0" topLeftCell="A31" zoomScale="70" zoomScaleNormal="70" workbookViewId="0">
      <selection activeCell="A77" sqref="A77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13.1640625" style="200" customWidth="1"/>
    <col min="4" max="4" width="14.1640625" style="5" customWidth="1"/>
    <col min="5" max="5" width="12.1640625" style="200" customWidth="1"/>
    <col min="6" max="6" width="12.83203125" style="4" customWidth="1"/>
    <col min="7" max="7" width="14.5" style="207" customWidth="1"/>
    <col min="8" max="8" width="13.1640625" style="4" customWidth="1"/>
    <col min="9" max="9" width="11.5" style="207"/>
    <col min="10" max="10" width="11.5" style="4"/>
    <col min="11" max="11" width="11.5" style="207"/>
    <col min="12" max="12" width="12.83203125" style="4" bestFit="1" customWidth="1"/>
    <col min="13" max="13" width="11.5" style="207"/>
    <col min="14" max="14" width="12.1640625" style="4" bestFit="1" customWidth="1"/>
    <col min="15" max="15" width="11.5" style="207"/>
    <col min="16" max="16" width="13.1640625" style="4" bestFit="1" customWidth="1"/>
    <col min="17" max="16384" width="11.5" style="4"/>
  </cols>
  <sheetData>
    <row r="6" spans="1:16" s="6" customFormat="1" ht="16">
      <c r="A6" s="521" t="s">
        <v>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1"/>
      <c r="P6" s="521"/>
    </row>
    <row r="7" spans="1:16" ht="15" customHeight="1">
      <c r="A7" s="144" t="s">
        <v>249</v>
      </c>
      <c r="B7" s="144"/>
      <c r="C7" s="194"/>
      <c r="D7" s="144"/>
      <c r="E7" s="194"/>
      <c r="F7" s="144"/>
      <c r="G7" s="194"/>
      <c r="H7" s="144"/>
      <c r="I7" s="194"/>
      <c r="J7" s="144"/>
      <c r="K7" s="194"/>
      <c r="L7" s="144"/>
      <c r="M7" s="194"/>
      <c r="N7" s="144"/>
      <c r="O7" s="194"/>
      <c r="P7" s="144"/>
    </row>
    <row r="8" spans="1:16" ht="15" customHeight="1">
      <c r="A8" s="144" t="s">
        <v>319</v>
      </c>
      <c r="B8" s="144"/>
      <c r="C8" s="194"/>
      <c r="D8" s="144"/>
      <c r="E8" s="194"/>
      <c r="F8" s="144"/>
      <c r="G8" s="194"/>
      <c r="H8" s="144"/>
      <c r="I8" s="194"/>
      <c r="J8" s="144"/>
      <c r="K8" s="194"/>
      <c r="L8" s="144"/>
      <c r="M8" s="194"/>
      <c r="N8" s="144"/>
      <c r="O8" s="194"/>
      <c r="P8" s="144"/>
    </row>
    <row r="9" spans="1:16" ht="15" customHeight="1">
      <c r="A9" s="144" t="s">
        <v>3</v>
      </c>
      <c r="B9" s="144"/>
      <c r="C9" s="194"/>
      <c r="D9" s="144"/>
      <c r="E9" s="194"/>
      <c r="F9" s="144"/>
      <c r="G9" s="194"/>
      <c r="H9" s="144"/>
      <c r="I9" s="194"/>
      <c r="J9" s="144"/>
      <c r="K9" s="194"/>
      <c r="L9" s="144"/>
      <c r="M9" s="194"/>
      <c r="N9" s="144"/>
      <c r="O9" s="194"/>
      <c r="P9" s="144"/>
    </row>
    <row r="10" spans="1:16" ht="15" customHeight="1">
      <c r="A10" s="145" t="s">
        <v>404</v>
      </c>
      <c r="B10" s="145"/>
      <c r="C10" s="195"/>
      <c r="D10" s="145"/>
      <c r="E10" s="195"/>
      <c r="F10" s="145"/>
      <c r="G10" s="195"/>
      <c r="H10" s="145"/>
      <c r="I10" s="194"/>
      <c r="J10" s="144"/>
      <c r="K10" s="194"/>
      <c r="L10" s="144"/>
      <c r="M10" s="194"/>
      <c r="N10" s="144"/>
      <c r="O10" s="194"/>
      <c r="P10" s="144"/>
    </row>
    <row r="11" spans="1:16" ht="14">
      <c r="A11" s="522" t="s">
        <v>13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</row>
    <row r="12" spans="1:16" ht="43" customHeight="1">
      <c r="A12" s="523"/>
      <c r="B12" s="514" t="s">
        <v>250</v>
      </c>
      <c r="C12" s="515"/>
      <c r="D12" s="514" t="s">
        <v>251</v>
      </c>
      <c r="E12" s="515"/>
      <c r="F12" s="514" t="s">
        <v>252</v>
      </c>
      <c r="G12" s="515"/>
      <c r="H12" s="545" t="s">
        <v>400</v>
      </c>
      <c r="I12" s="515"/>
      <c r="J12" s="632" t="s">
        <v>325</v>
      </c>
      <c r="K12" s="633"/>
      <c r="L12" s="514" t="s">
        <v>253</v>
      </c>
      <c r="M12" s="515"/>
      <c r="N12" s="514" t="s">
        <v>254</v>
      </c>
      <c r="O12" s="515"/>
      <c r="P12" s="516" t="s">
        <v>11</v>
      </c>
    </row>
    <row r="13" spans="1:16" ht="17.25" customHeight="1">
      <c r="A13" s="524"/>
      <c r="B13" s="217" t="s">
        <v>29</v>
      </c>
      <c r="C13" s="196" t="s">
        <v>12</v>
      </c>
      <c r="D13" s="217" t="s">
        <v>29</v>
      </c>
      <c r="E13" s="196" t="s">
        <v>12</v>
      </c>
      <c r="F13" s="217" t="s">
        <v>29</v>
      </c>
      <c r="G13" s="196" t="s">
        <v>12</v>
      </c>
      <c r="H13" s="217" t="s">
        <v>29</v>
      </c>
      <c r="I13" s="196" t="s">
        <v>12</v>
      </c>
      <c r="J13" s="217" t="s">
        <v>29</v>
      </c>
      <c r="K13" s="196" t="s">
        <v>12</v>
      </c>
      <c r="L13" s="217" t="s">
        <v>29</v>
      </c>
      <c r="M13" s="196" t="s">
        <v>12</v>
      </c>
      <c r="N13" s="217" t="s">
        <v>29</v>
      </c>
      <c r="O13" s="196" t="s">
        <v>12</v>
      </c>
      <c r="P13" s="517"/>
    </row>
    <row r="14" spans="1:16" s="159" customFormat="1" ht="28">
      <c r="A14" s="219" t="s">
        <v>3</v>
      </c>
      <c r="B14" s="171">
        <v>3831536</v>
      </c>
      <c r="C14" s="197">
        <v>0.93150132096173111</v>
      </c>
      <c r="D14" s="171">
        <v>463225</v>
      </c>
      <c r="E14" s="197">
        <v>0.11261663714043087</v>
      </c>
      <c r="F14" s="171">
        <v>75733</v>
      </c>
      <c r="G14" s="197">
        <v>1.8411777819755518E-2</v>
      </c>
      <c r="H14" s="171">
        <v>3667</v>
      </c>
      <c r="I14" s="197">
        <v>8.9150026098323701E-4</v>
      </c>
      <c r="J14" s="171">
        <v>72441</v>
      </c>
      <c r="K14" s="197">
        <v>1.7611445433838743E-2</v>
      </c>
      <c r="L14" s="171">
        <v>5019</v>
      </c>
      <c r="M14" s="197">
        <v>1.2201908398895192E-3</v>
      </c>
      <c r="N14" s="171">
        <v>28484</v>
      </c>
      <c r="O14" s="197">
        <v>6.9248686757148962E-3</v>
      </c>
      <c r="P14" s="172">
        <v>4113291</v>
      </c>
    </row>
    <row r="15" spans="1:16" s="159" customFormat="1">
      <c r="A15" s="457" t="s">
        <v>5</v>
      </c>
      <c r="B15" s="318">
        <v>3831536</v>
      </c>
      <c r="C15" s="204">
        <v>0.93150132096173111</v>
      </c>
      <c r="D15" s="318">
        <v>463225</v>
      </c>
      <c r="E15" s="204">
        <v>0.11261663714043087</v>
      </c>
      <c r="F15" s="318">
        <v>75733</v>
      </c>
      <c r="G15" s="204">
        <v>1.8411777819755518E-2</v>
      </c>
      <c r="H15" s="318">
        <v>3667</v>
      </c>
      <c r="I15" s="204">
        <v>8.9150026098323701E-4</v>
      </c>
      <c r="J15" s="318">
        <v>72441</v>
      </c>
      <c r="K15" s="204">
        <v>1.7611445433838743E-2</v>
      </c>
      <c r="L15" s="318">
        <v>5019</v>
      </c>
      <c r="M15" s="204">
        <v>1.2201908398895192E-3</v>
      </c>
      <c r="N15" s="318">
        <v>28484</v>
      </c>
      <c r="O15" s="204">
        <v>6.9248686757148962E-3</v>
      </c>
      <c r="P15" s="160">
        <v>4113291</v>
      </c>
    </row>
    <row r="16" spans="1:16" s="317" customFormat="1">
      <c r="A16" s="4" t="s">
        <v>30</v>
      </c>
    </row>
    <row r="17" spans="1:138" s="317" customFormat="1">
      <c r="A17" s="4"/>
    </row>
    <row r="18" spans="1:138">
      <c r="B18" s="9"/>
      <c r="D18" s="9"/>
      <c r="F18" s="9"/>
      <c r="G18" s="200"/>
      <c r="H18" s="9"/>
      <c r="I18" s="200"/>
      <c r="J18" s="9"/>
      <c r="K18" s="200"/>
      <c r="L18" s="9"/>
      <c r="M18" s="200"/>
      <c r="N18" s="9"/>
      <c r="O18" s="200"/>
    </row>
    <row r="19" spans="1:138" s="20" customFormat="1" ht="21" customHeight="1">
      <c r="A19" s="519" t="s">
        <v>14</v>
      </c>
      <c r="B19" s="514" t="s">
        <v>250</v>
      </c>
      <c r="C19" s="515"/>
      <c r="D19" s="514" t="s">
        <v>251</v>
      </c>
      <c r="E19" s="515"/>
      <c r="F19" s="514" t="s">
        <v>252</v>
      </c>
      <c r="G19" s="515"/>
      <c r="H19" s="545" t="s">
        <v>400</v>
      </c>
      <c r="I19" s="515"/>
      <c r="J19" s="632" t="s">
        <v>325</v>
      </c>
      <c r="K19" s="633"/>
      <c r="L19" s="514" t="s">
        <v>253</v>
      </c>
      <c r="M19" s="515"/>
      <c r="N19" s="514" t="s">
        <v>254</v>
      </c>
      <c r="O19" s="515"/>
      <c r="P19" s="516" t="s">
        <v>11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A20" s="520"/>
      <c r="B20" s="217" t="s">
        <v>29</v>
      </c>
      <c r="C20" s="196" t="s">
        <v>12</v>
      </c>
      <c r="D20" s="217" t="s">
        <v>29</v>
      </c>
      <c r="E20" s="196" t="s">
        <v>12</v>
      </c>
      <c r="F20" s="217" t="s">
        <v>29</v>
      </c>
      <c r="G20" s="196" t="s">
        <v>12</v>
      </c>
      <c r="H20" s="217" t="s">
        <v>29</v>
      </c>
      <c r="I20" s="196" t="s">
        <v>12</v>
      </c>
      <c r="J20" s="217" t="s">
        <v>29</v>
      </c>
      <c r="K20" s="196" t="s">
        <v>12</v>
      </c>
      <c r="L20" s="217" t="s">
        <v>29</v>
      </c>
      <c r="M20" s="196" t="s">
        <v>12</v>
      </c>
      <c r="N20" s="217" t="s">
        <v>29</v>
      </c>
      <c r="O20" s="196" t="s">
        <v>12</v>
      </c>
      <c r="P20" s="517"/>
    </row>
    <row r="21" spans="1:138" s="159" customFormat="1" ht="14">
      <c r="A21" s="232" t="s">
        <v>15</v>
      </c>
      <c r="B21" s="166">
        <v>278772</v>
      </c>
      <c r="C21" s="201">
        <v>0.91863285266127115</v>
      </c>
      <c r="D21" s="166">
        <v>39476</v>
      </c>
      <c r="E21" s="201">
        <v>0.1300846228877231</v>
      </c>
      <c r="F21" s="166">
        <v>7589</v>
      </c>
      <c r="G21" s="201">
        <v>2.5007908681095616E-2</v>
      </c>
      <c r="H21" s="166">
        <v>0</v>
      </c>
      <c r="I21" s="201">
        <v>0</v>
      </c>
      <c r="J21" s="166">
        <v>8410</v>
      </c>
      <c r="K21" s="201">
        <v>2.771333667255424E-2</v>
      </c>
      <c r="L21" s="166">
        <v>1329</v>
      </c>
      <c r="M21" s="201">
        <v>4.3794321566973347E-3</v>
      </c>
      <c r="N21" s="166">
        <v>2207</v>
      </c>
      <c r="O21" s="201">
        <v>7.2726913241768377E-3</v>
      </c>
      <c r="P21" s="170">
        <v>303464</v>
      </c>
    </row>
    <row r="22" spans="1:138" s="159" customFormat="1">
      <c r="A22" s="13" t="s">
        <v>16</v>
      </c>
      <c r="B22" s="165">
        <v>3528921</v>
      </c>
      <c r="C22" s="198">
        <v>0.93287732613238483</v>
      </c>
      <c r="D22" s="165">
        <v>422298</v>
      </c>
      <c r="E22" s="198">
        <v>0.11163532112820147</v>
      </c>
      <c r="F22" s="165">
        <v>65775</v>
      </c>
      <c r="G22" s="198">
        <v>1.7387752836166524E-2</v>
      </c>
      <c r="H22" s="165">
        <v>3667</v>
      </c>
      <c r="I22" s="198">
        <v>9.6937878601630783E-4</v>
      </c>
      <c r="J22" s="165">
        <v>63007</v>
      </c>
      <c r="K22" s="198">
        <v>1.6656026498644536E-2</v>
      </c>
      <c r="L22" s="165">
        <v>3689</v>
      </c>
      <c r="M22" s="198">
        <v>9.751945300284046E-4</v>
      </c>
      <c r="N22" s="165">
        <v>26268</v>
      </c>
      <c r="O22" s="198">
        <v>6.9439983504435169E-3</v>
      </c>
      <c r="P22" s="313">
        <v>3782835</v>
      </c>
    </row>
    <row r="23" spans="1:138" s="159" customFormat="1">
      <c r="A23" s="139" t="s">
        <v>17</v>
      </c>
      <c r="B23" s="168">
        <v>23843</v>
      </c>
      <c r="C23" s="199">
        <v>0.8833358032009484</v>
      </c>
      <c r="D23" s="168">
        <v>1451</v>
      </c>
      <c r="E23" s="199">
        <v>5.3756668642560762E-2</v>
      </c>
      <c r="F23" s="168">
        <v>2369</v>
      </c>
      <c r="G23" s="199">
        <v>8.7766745702430343E-2</v>
      </c>
      <c r="H23" s="168">
        <v>0</v>
      </c>
      <c r="I23" s="199">
        <v>0</v>
      </c>
      <c r="J23" s="168">
        <v>1024</v>
      </c>
      <c r="K23" s="199">
        <v>3.7937166567871959E-2</v>
      </c>
      <c r="L23" s="168">
        <v>0</v>
      </c>
      <c r="M23" s="199">
        <v>0</v>
      </c>
      <c r="N23" s="168">
        <v>9</v>
      </c>
      <c r="O23" s="199">
        <v>3.3343212803793717E-4</v>
      </c>
      <c r="P23" s="167">
        <v>26992</v>
      </c>
    </row>
    <row r="24" spans="1:138">
      <c r="A24" s="4" t="s">
        <v>30</v>
      </c>
      <c r="F24" s="5"/>
      <c r="G24" s="200"/>
      <c r="H24" s="5"/>
      <c r="I24" s="200"/>
      <c r="J24" s="5"/>
      <c r="K24" s="200"/>
      <c r="L24" s="5"/>
      <c r="M24" s="200"/>
      <c r="N24" s="5"/>
      <c r="O24" s="200"/>
    </row>
    <row r="25" spans="1:138">
      <c r="F25" s="5"/>
      <c r="G25" s="200"/>
      <c r="H25" s="5"/>
      <c r="I25" s="200"/>
      <c r="J25" s="5"/>
      <c r="K25" s="200"/>
      <c r="L25" s="5"/>
      <c r="M25" s="200"/>
      <c r="N25" s="5"/>
      <c r="O25" s="200"/>
    </row>
    <row r="26" spans="1:138" ht="13" customHeight="1">
      <c r="A26" s="519" t="s">
        <v>18</v>
      </c>
      <c r="B26" s="514" t="s">
        <v>250</v>
      </c>
      <c r="C26" s="515"/>
      <c r="D26" s="514" t="s">
        <v>251</v>
      </c>
      <c r="E26" s="515"/>
      <c r="F26" s="514" t="s">
        <v>252</v>
      </c>
      <c r="G26" s="515"/>
      <c r="H26" s="545" t="s">
        <v>400</v>
      </c>
      <c r="I26" s="515"/>
      <c r="J26" s="632" t="s">
        <v>325</v>
      </c>
      <c r="K26" s="633"/>
      <c r="L26" s="514" t="s">
        <v>253</v>
      </c>
      <c r="M26" s="515"/>
      <c r="N26" s="514" t="s">
        <v>254</v>
      </c>
      <c r="O26" s="515"/>
      <c r="P26" s="516" t="s">
        <v>11</v>
      </c>
    </row>
    <row r="27" spans="1:138">
      <c r="A27" s="520"/>
      <c r="B27" s="217" t="s">
        <v>29</v>
      </c>
      <c r="C27" s="196" t="s">
        <v>12</v>
      </c>
      <c r="D27" s="217" t="s">
        <v>29</v>
      </c>
      <c r="E27" s="196" t="s">
        <v>12</v>
      </c>
      <c r="F27" s="217" t="s">
        <v>29</v>
      </c>
      <c r="G27" s="196" t="s">
        <v>12</v>
      </c>
      <c r="H27" s="217" t="s">
        <v>29</v>
      </c>
      <c r="I27" s="196" t="s">
        <v>12</v>
      </c>
      <c r="J27" s="217" t="s">
        <v>29</v>
      </c>
      <c r="K27" s="196" t="s">
        <v>12</v>
      </c>
      <c r="L27" s="217" t="s">
        <v>29</v>
      </c>
      <c r="M27" s="196" t="s">
        <v>12</v>
      </c>
      <c r="N27" s="217" t="s">
        <v>29</v>
      </c>
      <c r="O27" s="196" t="s">
        <v>12</v>
      </c>
      <c r="P27" s="517"/>
    </row>
    <row r="28" spans="1:138" s="159" customFormat="1" ht="14">
      <c r="A28" s="232" t="s">
        <v>19</v>
      </c>
      <c r="B28" s="166">
        <v>143372</v>
      </c>
      <c r="C28" s="202">
        <v>0.84716699066988899</v>
      </c>
      <c r="D28" s="166">
        <v>28881</v>
      </c>
      <c r="E28" s="202">
        <v>0.17065417136914504</v>
      </c>
      <c r="F28" s="166">
        <v>0</v>
      </c>
      <c r="G28" s="202">
        <v>0</v>
      </c>
      <c r="H28" s="166">
        <v>0</v>
      </c>
      <c r="I28" s="202">
        <v>0</v>
      </c>
      <c r="J28" s="166">
        <v>11975</v>
      </c>
      <c r="K28" s="202">
        <v>7.0758758427530627E-2</v>
      </c>
      <c r="L28" s="166">
        <v>0</v>
      </c>
      <c r="M28" s="202">
        <v>0</v>
      </c>
      <c r="N28" s="166">
        <v>2555</v>
      </c>
      <c r="O28" s="202">
        <v>1.5097171422324905E-2</v>
      </c>
      <c r="P28" s="162">
        <v>169237</v>
      </c>
    </row>
    <row r="29" spans="1:138" s="159" customFormat="1">
      <c r="A29" s="13" t="s">
        <v>20</v>
      </c>
      <c r="B29" s="165">
        <v>742846</v>
      </c>
      <c r="C29" s="198">
        <v>0.95619266320752649</v>
      </c>
      <c r="D29" s="165">
        <v>49708</v>
      </c>
      <c r="E29" s="198">
        <v>6.3984224055483541E-2</v>
      </c>
      <c r="F29" s="165">
        <v>945</v>
      </c>
      <c r="G29" s="198">
        <v>1.2164056436073057E-3</v>
      </c>
      <c r="H29" s="165">
        <v>3667</v>
      </c>
      <c r="I29" s="198">
        <v>4.7201687778920523E-3</v>
      </c>
      <c r="J29" s="165">
        <v>35689</v>
      </c>
      <c r="K29" s="198">
        <v>4.593894287269961E-2</v>
      </c>
      <c r="L29" s="165">
        <v>995</v>
      </c>
      <c r="M29" s="198">
        <v>1.2807657305706551E-3</v>
      </c>
      <c r="N29" s="165">
        <v>6599</v>
      </c>
      <c r="O29" s="198">
        <v>8.4942442774228674E-3</v>
      </c>
      <c r="P29" s="164">
        <v>776879</v>
      </c>
    </row>
    <row r="30" spans="1:138" s="159" customFormat="1">
      <c r="A30" s="133" t="s">
        <v>21</v>
      </c>
      <c r="B30" s="163">
        <v>1533191</v>
      </c>
      <c r="C30" s="203">
        <v>0.92315135327485232</v>
      </c>
      <c r="D30" s="163">
        <v>203780</v>
      </c>
      <c r="E30" s="203">
        <v>0.12269820444442303</v>
      </c>
      <c r="F30" s="163">
        <v>24755</v>
      </c>
      <c r="G30" s="203">
        <v>1.4905260825506391E-2</v>
      </c>
      <c r="H30" s="163">
        <v>0</v>
      </c>
      <c r="I30" s="203">
        <v>0</v>
      </c>
      <c r="J30" s="163">
        <v>20780</v>
      </c>
      <c r="K30" s="203">
        <v>1.251186911549274E-2</v>
      </c>
      <c r="L30" s="163">
        <v>223</v>
      </c>
      <c r="M30" s="203">
        <v>1.3427078020957081E-4</v>
      </c>
      <c r="N30" s="163">
        <v>14560</v>
      </c>
      <c r="O30" s="203">
        <v>8.7667379365531425E-3</v>
      </c>
      <c r="P30" s="162">
        <v>1660823</v>
      </c>
    </row>
    <row r="31" spans="1:138" s="159" customFormat="1">
      <c r="A31" s="13" t="s">
        <v>22</v>
      </c>
      <c r="B31" s="165">
        <v>703176</v>
      </c>
      <c r="C31" s="198">
        <v>0.96354517799884898</v>
      </c>
      <c r="D31" s="165">
        <v>99552</v>
      </c>
      <c r="E31" s="198">
        <v>0.13641371372194361</v>
      </c>
      <c r="F31" s="165">
        <v>11813</v>
      </c>
      <c r="G31" s="198">
        <v>1.6187070075913287E-2</v>
      </c>
      <c r="H31" s="165">
        <v>0</v>
      </c>
      <c r="I31" s="198">
        <v>0</v>
      </c>
      <c r="J31" s="165">
        <v>2046</v>
      </c>
      <c r="K31" s="198">
        <v>2.803584641946888E-3</v>
      </c>
      <c r="L31" s="165">
        <v>2462</v>
      </c>
      <c r="M31" s="198">
        <v>3.3736194469566171E-3</v>
      </c>
      <c r="N31" s="165">
        <v>1685</v>
      </c>
      <c r="O31" s="198">
        <v>2.3089150154841187E-3</v>
      </c>
      <c r="P31" s="164">
        <v>729780</v>
      </c>
    </row>
    <row r="32" spans="1:138" s="159" customFormat="1">
      <c r="A32" s="139" t="s">
        <v>23</v>
      </c>
      <c r="B32" s="168">
        <v>708828</v>
      </c>
      <c r="C32" s="199">
        <v>0.91291110286844712</v>
      </c>
      <c r="D32" s="168">
        <v>81303</v>
      </c>
      <c r="E32" s="199">
        <v>0.10471145524233433</v>
      </c>
      <c r="F32" s="168">
        <v>38220</v>
      </c>
      <c r="G32" s="199">
        <v>4.9224159248269041E-2</v>
      </c>
      <c r="H32" s="168">
        <v>0</v>
      </c>
      <c r="I32" s="199">
        <v>0</v>
      </c>
      <c r="J32" s="168">
        <v>1951</v>
      </c>
      <c r="K32" s="199">
        <v>2.5127246125947905E-3</v>
      </c>
      <c r="L32" s="168">
        <v>1338</v>
      </c>
      <c r="M32" s="199">
        <v>1.7232319485657765E-3</v>
      </c>
      <c r="N32" s="168">
        <v>3086</v>
      </c>
      <c r="O32" s="199">
        <v>3.9745095614902737E-3</v>
      </c>
      <c r="P32" s="167">
        <v>776448</v>
      </c>
    </row>
    <row r="33" spans="1:19">
      <c r="A33" s="4" t="s">
        <v>30</v>
      </c>
      <c r="F33" s="5"/>
      <c r="G33" s="200"/>
      <c r="H33" s="5"/>
      <c r="I33" s="200"/>
      <c r="J33" s="5"/>
      <c r="K33" s="200"/>
      <c r="L33" s="5"/>
      <c r="M33" s="200"/>
      <c r="N33" s="5"/>
      <c r="O33" s="200"/>
    </row>
    <row r="34" spans="1:19">
      <c r="F34" s="5"/>
      <c r="G34" s="200"/>
      <c r="H34" s="5"/>
      <c r="I34" s="200"/>
      <c r="J34" s="5"/>
      <c r="K34" s="200"/>
      <c r="L34" s="5"/>
      <c r="M34" s="200"/>
      <c r="N34" s="5"/>
      <c r="O34" s="200"/>
    </row>
    <row r="35" spans="1:19" ht="13" customHeight="1">
      <c r="A35" s="519" t="s">
        <v>24</v>
      </c>
      <c r="B35" s="514" t="s">
        <v>250</v>
      </c>
      <c r="C35" s="515"/>
      <c r="D35" s="514" t="s">
        <v>251</v>
      </c>
      <c r="E35" s="515"/>
      <c r="F35" s="514" t="s">
        <v>252</v>
      </c>
      <c r="G35" s="515"/>
      <c r="H35" s="545" t="s">
        <v>400</v>
      </c>
      <c r="I35" s="515"/>
      <c r="J35" s="632" t="s">
        <v>325</v>
      </c>
      <c r="K35" s="633"/>
      <c r="L35" s="514" t="s">
        <v>253</v>
      </c>
      <c r="M35" s="515"/>
      <c r="N35" s="514" t="s">
        <v>254</v>
      </c>
      <c r="O35" s="515"/>
      <c r="P35" s="516" t="s">
        <v>11</v>
      </c>
    </row>
    <row r="36" spans="1:19">
      <c r="A36" s="520"/>
      <c r="B36" s="217" t="s">
        <v>29</v>
      </c>
      <c r="C36" s="196" t="s">
        <v>12</v>
      </c>
      <c r="D36" s="217" t="s">
        <v>29</v>
      </c>
      <c r="E36" s="196" t="s">
        <v>12</v>
      </c>
      <c r="F36" s="217" t="s">
        <v>29</v>
      </c>
      <c r="G36" s="196" t="s">
        <v>12</v>
      </c>
      <c r="H36" s="217" t="s">
        <v>29</v>
      </c>
      <c r="I36" s="196" t="s">
        <v>12</v>
      </c>
      <c r="J36" s="217" t="s">
        <v>29</v>
      </c>
      <c r="K36" s="196" t="s">
        <v>12</v>
      </c>
      <c r="L36" s="217" t="s">
        <v>29</v>
      </c>
      <c r="M36" s="196" t="s">
        <v>12</v>
      </c>
      <c r="N36" s="217" t="s">
        <v>29</v>
      </c>
      <c r="O36" s="196" t="s">
        <v>12</v>
      </c>
      <c r="P36" s="517"/>
    </row>
    <row r="37" spans="1:19" s="159" customFormat="1" ht="14">
      <c r="A37" s="232" t="s">
        <v>25</v>
      </c>
      <c r="B37" s="166">
        <v>150492</v>
      </c>
      <c r="C37" s="202">
        <v>0.88923816895832475</v>
      </c>
      <c r="D37" s="166">
        <v>24803</v>
      </c>
      <c r="E37" s="202">
        <v>0.14655778582697637</v>
      </c>
      <c r="F37" s="166">
        <v>11761</v>
      </c>
      <c r="G37" s="202">
        <v>6.9494259529535501E-2</v>
      </c>
      <c r="H37" s="166">
        <v>0</v>
      </c>
      <c r="I37" s="202">
        <v>0</v>
      </c>
      <c r="J37" s="166">
        <v>153</v>
      </c>
      <c r="K37" s="202">
        <v>9.0405762333295914E-4</v>
      </c>
      <c r="L37" s="166">
        <v>200</v>
      </c>
      <c r="M37" s="202">
        <v>1.181774671023476E-3</v>
      </c>
      <c r="N37" s="166">
        <v>118</v>
      </c>
      <c r="O37" s="202">
        <v>6.9724705590385079E-4</v>
      </c>
      <c r="P37" s="162">
        <v>169237</v>
      </c>
    </row>
    <row r="38" spans="1:19" s="159" customFormat="1">
      <c r="A38" s="13" t="s">
        <v>26</v>
      </c>
      <c r="B38" s="165">
        <v>697756</v>
      </c>
      <c r="C38" s="198">
        <v>0.89815273678397789</v>
      </c>
      <c r="D38" s="165">
        <v>77763</v>
      </c>
      <c r="E38" s="198">
        <v>0.10009666885061895</v>
      </c>
      <c r="F38" s="165">
        <v>30538</v>
      </c>
      <c r="G38" s="198">
        <v>3.9308566713735345E-2</v>
      </c>
      <c r="H38" s="165">
        <v>0</v>
      </c>
      <c r="I38" s="198">
        <v>0</v>
      </c>
      <c r="J38" s="165">
        <v>9104</v>
      </c>
      <c r="K38" s="198">
        <v>1.1718684634286677E-2</v>
      </c>
      <c r="L38" s="165">
        <v>2000</v>
      </c>
      <c r="M38" s="198">
        <v>2.5744034785339801E-3</v>
      </c>
      <c r="N38" s="165">
        <v>3058</v>
      </c>
      <c r="O38" s="198">
        <v>3.9362629186784556E-3</v>
      </c>
      <c r="P38" s="164">
        <v>776879</v>
      </c>
    </row>
    <row r="39" spans="1:19" s="159" customFormat="1">
      <c r="A39" s="133" t="s">
        <v>27</v>
      </c>
      <c r="B39" s="163">
        <v>1120241</v>
      </c>
      <c r="C39" s="203">
        <v>0.67450956543833995</v>
      </c>
      <c r="D39" s="163">
        <v>136955</v>
      </c>
      <c r="E39" s="203">
        <v>8.2462128715702993E-2</v>
      </c>
      <c r="F39" s="163">
        <v>11116</v>
      </c>
      <c r="G39" s="203">
        <v>6.6930672323299951E-3</v>
      </c>
      <c r="H39" s="163">
        <v>0</v>
      </c>
      <c r="I39" s="203">
        <v>0</v>
      </c>
      <c r="J39" s="163">
        <v>12639</v>
      </c>
      <c r="K39" s="203">
        <v>7.6100824711603822E-3</v>
      </c>
      <c r="L39" s="163">
        <v>878</v>
      </c>
      <c r="M39" s="203">
        <v>5.2865356513005898E-4</v>
      </c>
      <c r="N39" s="163">
        <v>18372</v>
      </c>
      <c r="O39" s="203">
        <v>1.1061985533678183E-2</v>
      </c>
      <c r="P39" s="162">
        <v>1660823</v>
      </c>
    </row>
    <row r="40" spans="1:19" s="159" customFormat="1">
      <c r="A40" s="14" t="s">
        <v>28</v>
      </c>
      <c r="B40" s="161">
        <v>1863047</v>
      </c>
      <c r="C40" s="204">
        <v>2.5528885417523091</v>
      </c>
      <c r="D40" s="161">
        <v>223703</v>
      </c>
      <c r="E40" s="204">
        <v>0.30653484611800819</v>
      </c>
      <c r="F40" s="161">
        <v>22318</v>
      </c>
      <c r="G40" s="204">
        <v>3.0581819178382527E-2</v>
      </c>
      <c r="H40" s="161">
        <v>3667</v>
      </c>
      <c r="I40" s="204">
        <v>5.0248019951218172E-3</v>
      </c>
      <c r="J40" s="161">
        <v>50545</v>
      </c>
      <c r="K40" s="204">
        <v>6.926059908465565E-2</v>
      </c>
      <c r="L40" s="161">
        <v>1941</v>
      </c>
      <c r="M40" s="204">
        <v>2.6597056647208748E-3</v>
      </c>
      <c r="N40" s="161">
        <v>6936</v>
      </c>
      <c r="O40" s="204">
        <v>9.5042341527583653E-3</v>
      </c>
      <c r="P40" s="160">
        <v>729780</v>
      </c>
    </row>
    <row r="41" spans="1:19">
      <c r="A41" s="4" t="s">
        <v>30</v>
      </c>
      <c r="F41" s="5"/>
      <c r="G41" s="200"/>
      <c r="H41" s="5"/>
      <c r="I41" s="200"/>
      <c r="J41" s="5"/>
      <c r="K41" s="200"/>
      <c r="L41" s="5"/>
      <c r="M41" s="200"/>
      <c r="N41" s="5"/>
      <c r="O41" s="200"/>
    </row>
    <row r="42" spans="1:19">
      <c r="F42" s="5"/>
      <c r="G42" s="200"/>
      <c r="H42" s="5"/>
      <c r="I42" s="200"/>
      <c r="J42" s="5"/>
      <c r="K42" s="200"/>
      <c r="L42" s="5"/>
      <c r="M42" s="200"/>
      <c r="N42" s="5"/>
      <c r="O42" s="200"/>
    </row>
    <row r="43" spans="1:19" ht="13" customHeight="1">
      <c r="A43" s="519" t="s">
        <v>219</v>
      </c>
      <c r="B43" s="514" t="s">
        <v>250</v>
      </c>
      <c r="C43" s="515"/>
      <c r="D43" s="514" t="s">
        <v>251</v>
      </c>
      <c r="E43" s="515"/>
      <c r="F43" s="514" t="s">
        <v>252</v>
      </c>
      <c r="G43" s="515"/>
      <c r="H43" s="545" t="s">
        <v>400</v>
      </c>
      <c r="I43" s="515"/>
      <c r="J43" s="632" t="s">
        <v>325</v>
      </c>
      <c r="K43" s="633"/>
      <c r="L43" s="514" t="s">
        <v>253</v>
      </c>
      <c r="M43" s="515"/>
      <c r="N43" s="514" t="s">
        <v>254</v>
      </c>
      <c r="O43" s="515"/>
      <c r="P43" s="516" t="s">
        <v>11</v>
      </c>
    </row>
    <row r="44" spans="1:19">
      <c r="A44" s="520"/>
      <c r="B44" s="217" t="s">
        <v>29</v>
      </c>
      <c r="C44" s="196" t="s">
        <v>12</v>
      </c>
      <c r="D44" s="217" t="s">
        <v>29</v>
      </c>
      <c r="E44" s="196" t="s">
        <v>12</v>
      </c>
      <c r="F44" s="217" t="s">
        <v>29</v>
      </c>
      <c r="G44" s="196" t="s">
        <v>12</v>
      </c>
      <c r="H44" s="217" t="s">
        <v>29</v>
      </c>
      <c r="I44" s="196" t="s">
        <v>12</v>
      </c>
      <c r="J44" s="217" t="s">
        <v>29</v>
      </c>
      <c r="K44" s="196" t="s">
        <v>12</v>
      </c>
      <c r="L44" s="217" t="s">
        <v>29</v>
      </c>
      <c r="M44" s="196" t="s">
        <v>12</v>
      </c>
      <c r="N44" s="217" t="s">
        <v>29</v>
      </c>
      <c r="O44" s="196" t="s">
        <v>12</v>
      </c>
      <c r="P44" s="517"/>
    </row>
    <row r="45" spans="1:19" ht="14">
      <c r="A45" s="247" t="s">
        <v>194</v>
      </c>
      <c r="B45" s="112">
        <v>1709281</v>
      </c>
      <c r="C45" s="205">
        <v>0.93447095169705152</v>
      </c>
      <c r="D45" s="112">
        <v>225376</v>
      </c>
      <c r="E45" s="205">
        <v>0.12321398600328132</v>
      </c>
      <c r="F45" s="112">
        <v>51427</v>
      </c>
      <c r="G45" s="205">
        <v>2.8115352380869072E-2</v>
      </c>
      <c r="H45" s="112">
        <v>0</v>
      </c>
      <c r="I45" s="205">
        <v>0</v>
      </c>
      <c r="J45" s="112">
        <v>11502</v>
      </c>
      <c r="K45" s="205">
        <v>6.2881906991416195E-3</v>
      </c>
      <c r="L45" s="112">
        <v>2486</v>
      </c>
      <c r="M45" s="205">
        <v>1.3591064230626037E-3</v>
      </c>
      <c r="N45" s="112">
        <v>15325</v>
      </c>
      <c r="O45" s="205">
        <v>8.3782405202873691E-3</v>
      </c>
      <c r="P45" s="110">
        <v>1829143</v>
      </c>
    </row>
    <row r="46" spans="1:19">
      <c r="A46" s="109" t="s">
        <v>211</v>
      </c>
      <c r="B46" s="19">
        <v>2122255</v>
      </c>
      <c r="C46" s="206">
        <v>0.92912324420309012</v>
      </c>
      <c r="D46" s="19">
        <v>237848</v>
      </c>
      <c r="E46" s="206">
        <v>0.10412985498312718</v>
      </c>
      <c r="F46" s="19">
        <v>24306</v>
      </c>
      <c r="G46" s="206">
        <v>1.0641166859590535E-2</v>
      </c>
      <c r="H46" s="19">
        <v>3667</v>
      </c>
      <c r="I46" s="206">
        <v>1.6054126089903105E-3</v>
      </c>
      <c r="J46" s="19">
        <v>60939</v>
      </c>
      <c r="K46" s="206">
        <v>2.6679094349402927E-2</v>
      </c>
      <c r="L46" s="19">
        <v>2533</v>
      </c>
      <c r="M46" s="206">
        <v>1.1089474062101054E-3</v>
      </c>
      <c r="N46" s="19">
        <v>13159</v>
      </c>
      <c r="O46" s="206">
        <v>5.7610102322616574E-3</v>
      </c>
      <c r="P46" s="17">
        <v>2284148</v>
      </c>
      <c r="S46" s="314"/>
    </row>
    <row r="47" spans="1:19">
      <c r="A47" s="4" t="s">
        <v>30</v>
      </c>
      <c r="F47" s="21"/>
      <c r="H47" s="21"/>
    </row>
    <row r="49" spans="1:25">
      <c r="A49" s="519" t="s">
        <v>192</v>
      </c>
      <c r="B49" s="617" t="s">
        <v>273</v>
      </c>
      <c r="C49" s="588"/>
      <c r="D49" s="627" t="s">
        <v>274</v>
      </c>
      <c r="E49" s="628"/>
      <c r="F49" s="629" t="s">
        <v>275</v>
      </c>
      <c r="G49" s="630"/>
      <c r="H49" s="617" t="s">
        <v>276</v>
      </c>
      <c r="I49" s="616"/>
      <c r="J49" s="617" t="s">
        <v>277</v>
      </c>
      <c r="K49" s="616"/>
      <c r="L49" s="617" t="s">
        <v>253</v>
      </c>
      <c r="M49" s="616"/>
      <c r="N49" s="617" t="s">
        <v>278</v>
      </c>
      <c r="O49" s="616"/>
      <c r="P49" s="595" t="s">
        <v>11</v>
      </c>
    </row>
    <row r="50" spans="1:25">
      <c r="A50" s="520"/>
      <c r="B50" s="430" t="s">
        <v>301</v>
      </c>
      <c r="C50" s="431" t="s">
        <v>12</v>
      </c>
      <c r="D50" s="430" t="s">
        <v>301</v>
      </c>
      <c r="E50" s="431" t="s">
        <v>12</v>
      </c>
      <c r="F50" s="430" t="s">
        <v>301</v>
      </c>
      <c r="G50" s="431" t="s">
        <v>12</v>
      </c>
      <c r="H50" s="430" t="s">
        <v>301</v>
      </c>
      <c r="I50" s="431" t="s">
        <v>12</v>
      </c>
      <c r="J50" s="430" t="s">
        <v>301</v>
      </c>
      <c r="K50" s="431" t="s">
        <v>12</v>
      </c>
      <c r="L50" s="430" t="s">
        <v>301</v>
      </c>
      <c r="M50" s="431" t="s">
        <v>12</v>
      </c>
      <c r="N50" s="430" t="s">
        <v>301</v>
      </c>
      <c r="O50" s="431" t="s">
        <v>12</v>
      </c>
      <c r="P50" s="596"/>
    </row>
    <row r="51" spans="1:25" ht="14">
      <c r="A51" s="247" t="s">
        <v>173</v>
      </c>
      <c r="B51" s="112">
        <v>37982</v>
      </c>
      <c r="C51" s="111">
        <v>0.89777105443543626</v>
      </c>
      <c r="D51" s="112">
        <v>6416</v>
      </c>
      <c r="E51" s="111">
        <v>0.15165339069184769</v>
      </c>
      <c r="F51" s="112">
        <v>1624</v>
      </c>
      <c r="G51" s="111">
        <v>3.8386082681352969E-2</v>
      </c>
      <c r="H51" s="112">
        <v>137</v>
      </c>
      <c r="I51" s="111">
        <v>3.2382348074786677E-3</v>
      </c>
      <c r="J51" s="112">
        <v>33</v>
      </c>
      <c r="K51" s="111">
        <v>7.8001276384522661E-4</v>
      </c>
      <c r="L51" s="112">
        <v>0</v>
      </c>
      <c r="M51" s="111">
        <v>0</v>
      </c>
      <c r="N51" s="112">
        <v>159</v>
      </c>
      <c r="O51" s="111">
        <v>3.758243316708819E-3</v>
      </c>
      <c r="P51" s="110">
        <v>42307</v>
      </c>
    </row>
    <row r="52" spans="1:25">
      <c r="A52" s="128" t="s">
        <v>185</v>
      </c>
      <c r="B52" s="127">
        <v>259837</v>
      </c>
      <c r="C52" s="82">
        <v>0.99263840711480567</v>
      </c>
      <c r="D52" s="127">
        <v>15526</v>
      </c>
      <c r="E52" s="82">
        <v>5.9312968933848811E-2</v>
      </c>
      <c r="F52" s="127">
        <v>0</v>
      </c>
      <c r="G52" s="82">
        <v>0</v>
      </c>
      <c r="H52" s="127">
        <v>0</v>
      </c>
      <c r="I52" s="82">
        <v>0</v>
      </c>
      <c r="J52" s="127">
        <v>7297</v>
      </c>
      <c r="K52" s="82">
        <v>2.7876254947204353E-2</v>
      </c>
      <c r="L52" s="127">
        <v>383</v>
      </c>
      <c r="M52" s="82">
        <v>1.4631500129887991E-3</v>
      </c>
      <c r="N52" s="127">
        <v>0</v>
      </c>
      <c r="O52" s="82">
        <v>0</v>
      </c>
      <c r="P52" s="16">
        <v>261764</v>
      </c>
    </row>
    <row r="53" spans="1:25">
      <c r="A53" s="126" t="s">
        <v>216</v>
      </c>
      <c r="B53" s="125">
        <v>1469015</v>
      </c>
      <c r="C53" s="124">
        <v>0.94405153993220126</v>
      </c>
      <c r="D53" s="125">
        <v>106189</v>
      </c>
      <c r="E53" s="124">
        <v>6.8241569333097704E-2</v>
      </c>
      <c r="F53" s="125">
        <v>17719</v>
      </c>
      <c r="G53" s="124">
        <v>1.1386983275227736E-2</v>
      </c>
      <c r="H53" s="125">
        <v>7914</v>
      </c>
      <c r="I53" s="124">
        <v>5.0858731102292627E-3</v>
      </c>
      <c r="J53" s="125">
        <v>9421</v>
      </c>
      <c r="K53" s="124">
        <v>6.054335427276963E-3</v>
      </c>
      <c r="L53" s="125">
        <v>2282</v>
      </c>
      <c r="M53" s="124">
        <v>1.4665102903137703E-3</v>
      </c>
      <c r="N53" s="125">
        <v>8114</v>
      </c>
      <c r="O53" s="124">
        <v>5.2144016194592161E-3</v>
      </c>
      <c r="P53" s="123">
        <v>1556075</v>
      </c>
    </row>
    <row r="54" spans="1:25">
      <c r="A54" s="128" t="s">
        <v>184</v>
      </c>
      <c r="B54" s="127">
        <v>170031</v>
      </c>
      <c r="C54" s="82">
        <v>0.92840060280435066</v>
      </c>
      <c r="D54" s="127">
        <v>55294</v>
      </c>
      <c r="E54" s="82">
        <v>0.30191543266500676</v>
      </c>
      <c r="F54" s="127">
        <v>11294</v>
      </c>
      <c r="G54" s="82">
        <v>6.1667321888786965E-2</v>
      </c>
      <c r="H54" s="127">
        <v>0</v>
      </c>
      <c r="I54" s="82">
        <v>0</v>
      </c>
      <c r="J54" s="127">
        <v>165</v>
      </c>
      <c r="K54" s="82">
        <v>9.0093041541082432E-4</v>
      </c>
      <c r="L54" s="127">
        <v>0</v>
      </c>
      <c r="M54" s="82">
        <v>0</v>
      </c>
      <c r="N54" s="127">
        <v>916</v>
      </c>
      <c r="O54" s="82">
        <v>5.0015288516140309E-3</v>
      </c>
      <c r="P54" s="16">
        <v>183144</v>
      </c>
    </row>
    <row r="55" spans="1:25" ht="14">
      <c r="A55" s="131" t="s">
        <v>213</v>
      </c>
      <c r="B55" s="130">
        <v>388922</v>
      </c>
      <c r="C55" s="124">
        <v>0.91465863926060065</v>
      </c>
      <c r="D55" s="130">
        <v>73265</v>
      </c>
      <c r="E55" s="124">
        <v>0.17230309729310223</v>
      </c>
      <c r="F55" s="130">
        <v>10036</v>
      </c>
      <c r="G55" s="124">
        <v>2.3602455257402226E-2</v>
      </c>
      <c r="H55" s="130">
        <v>1713</v>
      </c>
      <c r="I55" s="124">
        <v>4.0285976341102045E-3</v>
      </c>
      <c r="J55" s="130">
        <v>32456</v>
      </c>
      <c r="K55" s="124">
        <v>7.6329343148091533E-2</v>
      </c>
      <c r="L55" s="130">
        <v>0</v>
      </c>
      <c r="M55" s="124">
        <v>0</v>
      </c>
      <c r="N55" s="130">
        <v>4356</v>
      </c>
      <c r="O55" s="124">
        <v>1.0244349850662025E-2</v>
      </c>
      <c r="P55" s="129">
        <v>425210</v>
      </c>
    </row>
    <row r="56" spans="1:25">
      <c r="A56" s="128" t="s">
        <v>175</v>
      </c>
      <c r="B56" s="127">
        <v>128836</v>
      </c>
      <c r="C56" s="82">
        <v>0.94891435642105881</v>
      </c>
      <c r="D56" s="127">
        <v>3842</v>
      </c>
      <c r="E56" s="82">
        <v>2.8297439825589958E-2</v>
      </c>
      <c r="F56" s="127">
        <v>530</v>
      </c>
      <c r="G56" s="82">
        <v>3.9036030993135551E-3</v>
      </c>
      <c r="H56" s="127">
        <v>0</v>
      </c>
      <c r="I56" s="82">
        <v>0</v>
      </c>
      <c r="J56" s="127">
        <v>0</v>
      </c>
      <c r="K56" s="82">
        <v>0</v>
      </c>
      <c r="L56" s="127">
        <v>376</v>
      </c>
      <c r="M56" s="82">
        <v>2.7693486138526354E-3</v>
      </c>
      <c r="N56" s="127">
        <v>5144</v>
      </c>
      <c r="O56" s="82">
        <v>3.7887045929941375E-2</v>
      </c>
      <c r="P56" s="16">
        <v>135772</v>
      </c>
    </row>
    <row r="57" spans="1:25">
      <c r="A57" s="126" t="s">
        <v>215</v>
      </c>
      <c r="B57" s="125">
        <v>116676</v>
      </c>
      <c r="C57" s="124">
        <v>0.99145153889294879</v>
      </c>
      <c r="D57" s="125">
        <v>1231</v>
      </c>
      <c r="E57" s="124">
        <v>1.0460393263200829E-2</v>
      </c>
      <c r="F57" s="125">
        <v>597</v>
      </c>
      <c r="G57" s="124">
        <v>5.0729933209836681E-3</v>
      </c>
      <c r="H57" s="125">
        <v>0</v>
      </c>
      <c r="I57" s="124">
        <v>0</v>
      </c>
      <c r="J57" s="125">
        <v>1363</v>
      </c>
      <c r="K57" s="124">
        <v>1.1582060128141941E-2</v>
      </c>
      <c r="L57" s="125">
        <v>0</v>
      </c>
      <c r="M57" s="124">
        <v>0</v>
      </c>
      <c r="N57" s="125">
        <v>457</v>
      </c>
      <c r="O57" s="124">
        <v>3.8833466460461243E-3</v>
      </c>
      <c r="P57" s="123">
        <v>117682</v>
      </c>
      <c r="U57" s="22"/>
      <c r="V57" s="21"/>
      <c r="W57" s="21"/>
      <c r="X57" s="22"/>
    </row>
    <row r="58" spans="1:25">
      <c r="A58" s="128" t="s">
        <v>176</v>
      </c>
      <c r="B58" s="127">
        <v>31829</v>
      </c>
      <c r="C58" s="82">
        <v>0.96992320819112632</v>
      </c>
      <c r="D58" s="127">
        <v>3393</v>
      </c>
      <c r="E58" s="82">
        <v>0.1033946855192589</v>
      </c>
      <c r="F58" s="127">
        <v>304</v>
      </c>
      <c r="G58" s="82">
        <v>9.2637737688932228E-3</v>
      </c>
      <c r="H58" s="127">
        <v>0</v>
      </c>
      <c r="I58" s="82">
        <v>0</v>
      </c>
      <c r="J58" s="127">
        <v>309</v>
      </c>
      <c r="K58" s="82">
        <v>9.4161384690394923E-3</v>
      </c>
      <c r="L58" s="127">
        <v>0</v>
      </c>
      <c r="M58" s="82">
        <v>0</v>
      </c>
      <c r="N58" s="127">
        <v>129</v>
      </c>
      <c r="O58" s="82">
        <v>3.9310092637737685E-3</v>
      </c>
      <c r="P58" s="16">
        <v>32816</v>
      </c>
      <c r="S58" s="21"/>
      <c r="T58" s="21"/>
      <c r="U58" s="21"/>
      <c r="V58" s="21"/>
      <c r="W58" s="21"/>
    </row>
    <row r="59" spans="1:25" ht="14">
      <c r="A59" s="131" t="s">
        <v>189</v>
      </c>
      <c r="B59" s="130">
        <v>67224</v>
      </c>
      <c r="C59" s="124">
        <v>0.76295539666326184</v>
      </c>
      <c r="D59" s="130">
        <v>16793</v>
      </c>
      <c r="E59" s="124">
        <v>0.19059130632164339</v>
      </c>
      <c r="F59" s="130">
        <v>6233</v>
      </c>
      <c r="G59" s="124">
        <v>7.0741119055725804E-2</v>
      </c>
      <c r="H59" s="130">
        <v>0</v>
      </c>
      <c r="I59" s="124">
        <v>0</v>
      </c>
      <c r="J59" s="130">
        <v>133</v>
      </c>
      <c r="K59" s="124">
        <v>1.5094767903756669E-3</v>
      </c>
      <c r="L59" s="130">
        <v>0</v>
      </c>
      <c r="M59" s="124">
        <v>0</v>
      </c>
      <c r="N59" s="130">
        <v>990</v>
      </c>
      <c r="O59" s="124">
        <v>1.1235955056179775E-2</v>
      </c>
      <c r="P59" s="129">
        <v>88110</v>
      </c>
      <c r="T59" s="22"/>
      <c r="U59" s="21"/>
      <c r="V59" s="21"/>
      <c r="W59" s="21"/>
      <c r="X59" s="21"/>
    </row>
    <row r="60" spans="1:25">
      <c r="A60" s="128" t="s">
        <v>186</v>
      </c>
      <c r="B60" s="127">
        <v>45673</v>
      </c>
      <c r="C60" s="82">
        <v>0.79164211183138633</v>
      </c>
      <c r="D60" s="127">
        <v>9948</v>
      </c>
      <c r="E60" s="82">
        <v>0.17242694214303048</v>
      </c>
      <c r="F60" s="127">
        <v>8383</v>
      </c>
      <c r="G60" s="82">
        <v>0.14530107116857904</v>
      </c>
      <c r="H60" s="127">
        <v>0</v>
      </c>
      <c r="I60" s="82">
        <v>0</v>
      </c>
      <c r="J60" s="127">
        <v>738</v>
      </c>
      <c r="K60" s="82">
        <v>1.2791624779006482E-2</v>
      </c>
      <c r="L60" s="127">
        <v>869</v>
      </c>
      <c r="M60" s="82">
        <v>1.5062224841404652E-2</v>
      </c>
      <c r="N60" s="127">
        <v>394</v>
      </c>
      <c r="O60" s="82">
        <v>6.8291330120983122E-3</v>
      </c>
      <c r="P60" s="16">
        <v>57694</v>
      </c>
      <c r="S60" s="21"/>
      <c r="T60" s="21"/>
      <c r="U60" s="21"/>
      <c r="V60" s="21"/>
      <c r="W60" s="21"/>
      <c r="X60" s="21"/>
      <c r="Y60" s="21"/>
    </row>
    <row r="61" spans="1:25">
      <c r="A61" s="126" t="s">
        <v>217</v>
      </c>
      <c r="B61" s="125">
        <v>534834</v>
      </c>
      <c r="C61" s="124">
        <v>0.90932955660250647</v>
      </c>
      <c r="D61" s="125">
        <v>142174</v>
      </c>
      <c r="E61" s="124">
        <v>0.24172550806494117</v>
      </c>
      <c r="F61" s="125">
        <v>21813</v>
      </c>
      <c r="G61" s="124">
        <v>3.7086657950262086E-2</v>
      </c>
      <c r="H61" s="125">
        <v>0</v>
      </c>
      <c r="I61" s="124">
        <v>0</v>
      </c>
      <c r="J61" s="125">
        <v>2704</v>
      </c>
      <c r="K61" s="124">
        <v>4.5973650161604861E-3</v>
      </c>
      <c r="L61" s="125">
        <v>508</v>
      </c>
      <c r="M61" s="124">
        <v>8.6370614948577185E-4</v>
      </c>
      <c r="N61" s="125">
        <v>3501</v>
      </c>
      <c r="O61" s="124">
        <v>5.952431553837967E-3</v>
      </c>
      <c r="P61" s="123">
        <v>588163</v>
      </c>
    </row>
    <row r="62" spans="1:25">
      <c r="A62" s="128" t="s">
        <v>188</v>
      </c>
      <c r="B62" s="127">
        <v>55093</v>
      </c>
      <c r="C62" s="82">
        <v>0.96861703998030868</v>
      </c>
      <c r="D62" s="127">
        <v>1247</v>
      </c>
      <c r="E62" s="82">
        <v>2.1924118288266112E-2</v>
      </c>
      <c r="F62" s="127">
        <v>100</v>
      </c>
      <c r="G62" s="82">
        <v>1.7581490207109955E-3</v>
      </c>
      <c r="H62" s="127">
        <v>78</v>
      </c>
      <c r="I62" s="82">
        <v>1.3713562361545764E-3</v>
      </c>
      <c r="J62" s="127">
        <v>3508</v>
      </c>
      <c r="K62" s="82">
        <v>6.1675867646541718E-2</v>
      </c>
      <c r="L62" s="127">
        <v>0</v>
      </c>
      <c r="M62" s="82">
        <v>0</v>
      </c>
      <c r="N62" s="127">
        <v>288</v>
      </c>
      <c r="O62" s="82">
        <v>5.0634691796476667E-3</v>
      </c>
      <c r="P62" s="16">
        <v>56878</v>
      </c>
      <c r="U62" s="21"/>
      <c r="V62" s="21"/>
      <c r="W62" s="21"/>
      <c r="X62" s="21"/>
    </row>
    <row r="63" spans="1:25" ht="14">
      <c r="A63" s="131" t="s">
        <v>177</v>
      </c>
      <c r="B63" s="130">
        <v>49741</v>
      </c>
      <c r="C63" s="124">
        <v>0.94638406362373717</v>
      </c>
      <c r="D63" s="130">
        <v>4119</v>
      </c>
      <c r="E63" s="124">
        <v>7.8369070948838451E-2</v>
      </c>
      <c r="F63" s="130">
        <v>532</v>
      </c>
      <c r="G63" s="124">
        <v>1.0121958180330676E-2</v>
      </c>
      <c r="H63" s="130">
        <v>674</v>
      </c>
      <c r="I63" s="124">
        <v>1.2823683860042999E-2</v>
      </c>
      <c r="J63" s="130">
        <v>1041</v>
      </c>
      <c r="K63" s="124">
        <v>1.9806312905496681E-2</v>
      </c>
      <c r="L63" s="130">
        <v>440</v>
      </c>
      <c r="M63" s="124">
        <v>8.3715443596719882E-3</v>
      </c>
      <c r="N63" s="130">
        <v>666</v>
      </c>
      <c r="O63" s="124">
        <v>1.2671473962594418E-2</v>
      </c>
      <c r="P63" s="129">
        <v>52559</v>
      </c>
    </row>
    <row r="64" spans="1:25">
      <c r="A64" s="128" t="s">
        <v>178</v>
      </c>
      <c r="B64" s="127">
        <v>56930</v>
      </c>
      <c r="C64" s="82">
        <v>0.98603990577802414</v>
      </c>
      <c r="D64" s="127">
        <v>3193</v>
      </c>
      <c r="E64" s="82">
        <v>5.5303450187058331E-2</v>
      </c>
      <c r="F64" s="127">
        <v>210</v>
      </c>
      <c r="G64" s="82">
        <v>3.6372453928225023E-3</v>
      </c>
      <c r="H64" s="127">
        <v>0</v>
      </c>
      <c r="I64" s="82">
        <v>0</v>
      </c>
      <c r="J64" s="127">
        <v>0</v>
      </c>
      <c r="K64" s="82">
        <v>0</v>
      </c>
      <c r="L64" s="127">
        <v>369</v>
      </c>
      <c r="M64" s="82">
        <v>6.391159761673826E-3</v>
      </c>
      <c r="N64" s="127">
        <v>67</v>
      </c>
      <c r="O64" s="82">
        <v>1.1604544824719413E-3</v>
      </c>
      <c r="P64" s="16">
        <v>57736</v>
      </c>
      <c r="Q64" s="21"/>
      <c r="R64" s="22"/>
    </row>
    <row r="65" spans="1:18">
      <c r="A65" s="126" t="s">
        <v>214</v>
      </c>
      <c r="B65" s="125">
        <v>88698</v>
      </c>
      <c r="C65" s="124">
        <v>0.92741530740276035</v>
      </c>
      <c r="D65" s="125">
        <v>5338</v>
      </c>
      <c r="E65" s="124">
        <v>5.5813467168548722E-2</v>
      </c>
      <c r="F65" s="125">
        <v>2117</v>
      </c>
      <c r="G65" s="124">
        <v>2.2135089920535343E-2</v>
      </c>
      <c r="H65" s="125">
        <v>0</v>
      </c>
      <c r="I65" s="124">
        <v>0</v>
      </c>
      <c r="J65" s="125">
        <v>1077</v>
      </c>
      <c r="K65" s="124">
        <v>1.1260978670012547E-2</v>
      </c>
      <c r="L65" s="125">
        <v>1091</v>
      </c>
      <c r="M65" s="124">
        <v>1.1407360936846508E-2</v>
      </c>
      <c r="N65" s="125">
        <v>689</v>
      </c>
      <c r="O65" s="124">
        <v>7.2040987034713505E-3</v>
      </c>
      <c r="P65" s="123">
        <v>95640</v>
      </c>
      <c r="Q65" s="21"/>
    </row>
    <row r="66" spans="1:18">
      <c r="A66" s="128" t="s">
        <v>171</v>
      </c>
      <c r="B66" s="127">
        <v>41302</v>
      </c>
      <c r="C66" s="82">
        <v>0.9774927224102431</v>
      </c>
      <c r="D66" s="127">
        <v>785</v>
      </c>
      <c r="E66" s="82">
        <v>1.8578562468937118E-2</v>
      </c>
      <c r="F66" s="127">
        <v>106</v>
      </c>
      <c r="G66" s="82">
        <v>2.5086976072704898E-3</v>
      </c>
      <c r="H66" s="127">
        <v>0</v>
      </c>
      <c r="I66" s="82">
        <v>0</v>
      </c>
      <c r="J66" s="127">
        <v>606</v>
      </c>
      <c r="K66" s="82">
        <v>1.4342176886848272E-2</v>
      </c>
      <c r="L66" s="127">
        <v>0</v>
      </c>
      <c r="M66" s="82">
        <v>0</v>
      </c>
      <c r="N66" s="127">
        <v>0</v>
      </c>
      <c r="O66" s="82">
        <v>0</v>
      </c>
      <c r="P66" s="16">
        <v>42253</v>
      </c>
      <c r="R66" s="22"/>
    </row>
    <row r="67" spans="1:18" ht="14">
      <c r="A67" s="131" t="s">
        <v>172</v>
      </c>
      <c r="B67" s="130">
        <v>12987</v>
      </c>
      <c r="C67" s="124">
        <v>0.72630166098092952</v>
      </c>
      <c r="D67" s="130">
        <v>2672</v>
      </c>
      <c r="E67" s="124">
        <v>0.14943235836921873</v>
      </c>
      <c r="F67" s="130">
        <v>0</v>
      </c>
      <c r="G67" s="124">
        <v>0</v>
      </c>
      <c r="H67" s="130">
        <v>0</v>
      </c>
      <c r="I67" s="124">
        <v>0</v>
      </c>
      <c r="J67" s="130">
        <v>17</v>
      </c>
      <c r="K67" s="124">
        <v>9.5072982495386161E-4</v>
      </c>
      <c r="L67" s="130">
        <v>0</v>
      </c>
      <c r="M67" s="124">
        <v>0</v>
      </c>
      <c r="N67" s="130">
        <v>4847</v>
      </c>
      <c r="O67" s="124">
        <v>0.27106985067949219</v>
      </c>
      <c r="P67" s="129">
        <v>17881</v>
      </c>
      <c r="Q67" s="21"/>
    </row>
    <row r="68" spans="1:18">
      <c r="A68" s="128" t="s">
        <v>179</v>
      </c>
      <c r="B68" s="127">
        <v>44874</v>
      </c>
      <c r="C68" s="82">
        <v>0.98188263095706974</v>
      </c>
      <c r="D68" s="127">
        <v>3924</v>
      </c>
      <c r="E68" s="82">
        <v>8.5860575029539185E-2</v>
      </c>
      <c r="F68" s="127">
        <v>290</v>
      </c>
      <c r="G68" s="82">
        <v>6.3454553411229266E-3</v>
      </c>
      <c r="H68" s="127">
        <v>326</v>
      </c>
      <c r="I68" s="82">
        <v>7.1331670386416352E-3</v>
      </c>
      <c r="J68" s="127">
        <v>390</v>
      </c>
      <c r="K68" s="82">
        <v>8.5335433897860049E-3</v>
      </c>
      <c r="L68" s="127">
        <v>0</v>
      </c>
      <c r="M68" s="82">
        <v>0</v>
      </c>
      <c r="N68" s="127">
        <v>704</v>
      </c>
      <c r="O68" s="82">
        <v>1.5404139862588071E-2</v>
      </c>
      <c r="P68" s="16">
        <v>45702</v>
      </c>
    </row>
    <row r="69" spans="1:18">
      <c r="A69" s="126" t="s">
        <v>187</v>
      </c>
      <c r="B69" s="125">
        <v>62583</v>
      </c>
      <c r="C69" s="124">
        <v>0.9394025818072651</v>
      </c>
      <c r="D69" s="125">
        <v>2083</v>
      </c>
      <c r="E69" s="124">
        <v>3.1266886820774539E-2</v>
      </c>
      <c r="F69" s="125">
        <v>327</v>
      </c>
      <c r="G69" s="124">
        <v>4.9084359051335931E-3</v>
      </c>
      <c r="H69" s="125">
        <v>237</v>
      </c>
      <c r="I69" s="124">
        <v>3.5574902431702192E-3</v>
      </c>
      <c r="J69" s="125">
        <v>2322</v>
      </c>
      <c r="K69" s="124">
        <v>3.4854398078655056E-2</v>
      </c>
      <c r="L69" s="125">
        <v>488</v>
      </c>
      <c r="M69" s="124">
        <v>7.3251275893125188E-3</v>
      </c>
      <c r="N69" s="125">
        <v>451</v>
      </c>
      <c r="O69" s="124">
        <v>6.7697388171720201E-3</v>
      </c>
      <c r="P69" s="123">
        <v>66620</v>
      </c>
    </row>
    <row r="70" spans="1:18">
      <c r="A70" s="128" t="s">
        <v>180</v>
      </c>
      <c r="B70" s="127">
        <v>45607</v>
      </c>
      <c r="C70" s="82">
        <v>0.97523789158558749</v>
      </c>
      <c r="D70" s="127">
        <v>1509</v>
      </c>
      <c r="E70" s="82">
        <v>3.2267721586656688E-2</v>
      </c>
      <c r="F70" s="127">
        <v>0</v>
      </c>
      <c r="G70" s="82">
        <v>0</v>
      </c>
      <c r="H70" s="127">
        <v>71</v>
      </c>
      <c r="I70" s="82">
        <v>1.5182294450978295E-3</v>
      </c>
      <c r="J70" s="127">
        <v>522</v>
      </c>
      <c r="K70" s="82">
        <v>1.1162193948465732E-2</v>
      </c>
      <c r="L70" s="127">
        <v>67</v>
      </c>
      <c r="M70" s="82">
        <v>1.4326953918528814E-3</v>
      </c>
      <c r="N70" s="127">
        <v>121</v>
      </c>
      <c r="O70" s="82">
        <v>2.5874051106596816E-3</v>
      </c>
      <c r="P70" s="16">
        <v>46765</v>
      </c>
    </row>
    <row r="71" spans="1:18" ht="14">
      <c r="A71" s="131" t="s">
        <v>181</v>
      </c>
      <c r="B71" s="130">
        <v>35398</v>
      </c>
      <c r="C71" s="124">
        <v>0.93961192365885382</v>
      </c>
      <c r="D71" s="130">
        <v>2920</v>
      </c>
      <c r="E71" s="124">
        <v>7.75090913917129E-2</v>
      </c>
      <c r="F71" s="130">
        <v>520</v>
      </c>
      <c r="G71" s="124">
        <v>1.380298887797627E-2</v>
      </c>
      <c r="H71" s="130">
        <v>0</v>
      </c>
      <c r="I71" s="124">
        <v>0</v>
      </c>
      <c r="J71" s="130">
        <v>241</v>
      </c>
      <c r="K71" s="124">
        <v>6.3971544607543864E-3</v>
      </c>
      <c r="L71" s="130">
        <v>124</v>
      </c>
      <c r="M71" s="124">
        <v>3.2914819632097257E-3</v>
      </c>
      <c r="N71" s="130">
        <v>654</v>
      </c>
      <c r="O71" s="124">
        <v>1.735991293499323E-2</v>
      </c>
      <c r="P71" s="129">
        <v>37673</v>
      </c>
    </row>
    <row r="72" spans="1:18">
      <c r="A72" s="128" t="s">
        <v>182</v>
      </c>
      <c r="B72" s="127">
        <v>58294</v>
      </c>
      <c r="C72" s="82">
        <v>0.98343343005600914</v>
      </c>
      <c r="D72" s="127">
        <v>1506</v>
      </c>
      <c r="E72" s="82">
        <v>2.5406572643228289E-2</v>
      </c>
      <c r="F72" s="127">
        <v>1525</v>
      </c>
      <c r="G72" s="82">
        <v>2.5727107092246439E-2</v>
      </c>
      <c r="H72" s="127">
        <v>61</v>
      </c>
      <c r="I72" s="82">
        <v>1.0290842836898576E-3</v>
      </c>
      <c r="J72" s="127">
        <v>208</v>
      </c>
      <c r="K72" s="82">
        <v>3.5090087050408262E-3</v>
      </c>
      <c r="L72" s="127">
        <v>0</v>
      </c>
      <c r="M72" s="82">
        <v>0</v>
      </c>
      <c r="N72" s="127">
        <v>288</v>
      </c>
      <c r="O72" s="82">
        <v>4.8586274377488362E-3</v>
      </c>
      <c r="P72" s="16">
        <v>59276</v>
      </c>
    </row>
    <row r="73" spans="1:18">
      <c r="A73" s="126" t="s">
        <v>183</v>
      </c>
      <c r="B73" s="125">
        <v>81377</v>
      </c>
      <c r="C73" s="124">
        <v>0.89203735777081095</v>
      </c>
      <c r="D73" s="125">
        <v>14486</v>
      </c>
      <c r="E73" s="124">
        <v>0.15879244952096991</v>
      </c>
      <c r="F73" s="125">
        <v>400</v>
      </c>
      <c r="G73" s="124">
        <v>4.3847148839146737E-3</v>
      </c>
      <c r="H73" s="125">
        <v>55</v>
      </c>
      <c r="I73" s="124">
        <v>6.0289829653826761E-4</v>
      </c>
      <c r="J73" s="125">
        <v>3960</v>
      </c>
      <c r="K73" s="124">
        <v>4.3408677350755265E-2</v>
      </c>
      <c r="L73" s="125">
        <v>529</v>
      </c>
      <c r="M73" s="124">
        <v>5.7987854339771553E-3</v>
      </c>
      <c r="N73" s="125">
        <v>520</v>
      </c>
      <c r="O73" s="124">
        <v>5.7001293490890753E-3</v>
      </c>
      <c r="P73" s="123">
        <v>91226</v>
      </c>
    </row>
    <row r="74" spans="1:18">
      <c r="A74" s="158" t="s">
        <v>212</v>
      </c>
      <c r="B74" s="119">
        <v>3883743</v>
      </c>
      <c r="C74" s="118">
        <v>0.93382866716711399</v>
      </c>
      <c r="D74" s="119">
        <v>477853</v>
      </c>
      <c r="E74" s="118">
        <v>0.11489762069524345</v>
      </c>
      <c r="F74" s="119">
        <v>84660</v>
      </c>
      <c r="G74" s="118">
        <v>2.03561190744001E-2</v>
      </c>
      <c r="H74" s="119">
        <v>11267</v>
      </c>
      <c r="I74" s="118">
        <v>2.7090998536648467E-3</v>
      </c>
      <c r="J74" s="119">
        <v>68514</v>
      </c>
      <c r="K74" s="118">
        <v>1.6473885450784886E-2</v>
      </c>
      <c r="L74" s="119">
        <v>7524</v>
      </c>
      <c r="M74" s="118">
        <v>1.8091122125653953E-3</v>
      </c>
      <c r="N74" s="119">
        <v>33455</v>
      </c>
      <c r="O74" s="118">
        <v>8.0441054055522716E-3</v>
      </c>
      <c r="P74" s="157">
        <v>4158946</v>
      </c>
    </row>
    <row r="75" spans="1:18">
      <c r="A75" s="4" t="s">
        <v>405</v>
      </c>
      <c r="D75" s="26"/>
      <c r="F75" s="21"/>
    </row>
    <row r="76" spans="1:18">
      <c r="A76" s="4" t="s">
        <v>406</v>
      </c>
      <c r="F76" s="21"/>
      <c r="H76" s="21"/>
    </row>
  </sheetData>
  <mergeCells count="56">
    <mergeCell ref="J49:K49"/>
    <mergeCell ref="L49:M49"/>
    <mergeCell ref="N49:O49"/>
    <mergeCell ref="P49:P50"/>
    <mergeCell ref="A49:A50"/>
    <mergeCell ref="B49:C49"/>
    <mergeCell ref="D49:E49"/>
    <mergeCell ref="F49:G49"/>
    <mergeCell ref="H49:I49"/>
    <mergeCell ref="P26:P27"/>
    <mergeCell ref="J26:K26"/>
    <mergeCell ref="J19:K19"/>
    <mergeCell ref="L19:M19"/>
    <mergeCell ref="N19:O19"/>
    <mergeCell ref="P19:P20"/>
    <mergeCell ref="F19:G19"/>
    <mergeCell ref="H19:I19"/>
    <mergeCell ref="A6:P6"/>
    <mergeCell ref="A11:A13"/>
    <mergeCell ref="B11:P11"/>
    <mergeCell ref="B12:C12"/>
    <mergeCell ref="D12:E12"/>
    <mergeCell ref="P12:P13"/>
    <mergeCell ref="F12:G12"/>
    <mergeCell ref="H12:I12"/>
    <mergeCell ref="J12:K12"/>
    <mergeCell ref="L12:M12"/>
    <mergeCell ref="N12:O12"/>
    <mergeCell ref="A35:A36"/>
    <mergeCell ref="B35:C35"/>
    <mergeCell ref="D35:E35"/>
    <mergeCell ref="A19:A20"/>
    <mergeCell ref="B19:C19"/>
    <mergeCell ref="D19:E19"/>
    <mergeCell ref="J43:K43"/>
    <mergeCell ref="L26:M26"/>
    <mergeCell ref="N26:O26"/>
    <mergeCell ref="N35:O35"/>
    <mergeCell ref="J35:K35"/>
    <mergeCell ref="L35:M35"/>
    <mergeCell ref="P43:P44"/>
    <mergeCell ref="F26:G26"/>
    <mergeCell ref="H26:I26"/>
    <mergeCell ref="P35:P36"/>
    <mergeCell ref="A43:A44"/>
    <mergeCell ref="B43:C43"/>
    <mergeCell ref="D43:E43"/>
    <mergeCell ref="F43:G43"/>
    <mergeCell ref="H43:I43"/>
    <mergeCell ref="L43:M43"/>
    <mergeCell ref="N43:O43"/>
    <mergeCell ref="F35:G35"/>
    <mergeCell ref="H35:I35"/>
    <mergeCell ref="A26:A27"/>
    <mergeCell ref="B26:C26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Hoja68"/>
  <dimension ref="A6:I76"/>
  <sheetViews>
    <sheetView showGridLines="0" topLeftCell="A34" zoomScale="90" zoomScaleNormal="90" workbookViewId="0">
      <selection activeCell="A77" sqref="A77"/>
    </sheetView>
  </sheetViews>
  <sheetFormatPr baseColWidth="10" defaultColWidth="10.83203125" defaultRowHeight="13"/>
  <cols>
    <col min="1" max="1" width="24" style="215" customWidth="1"/>
    <col min="2" max="2" width="19.5" style="215" customWidth="1"/>
    <col min="3" max="3" width="6.5" style="215" customWidth="1"/>
    <col min="4" max="4" width="14.1640625" style="215" customWidth="1"/>
    <col min="5" max="5" width="12.1640625" style="215" customWidth="1"/>
    <col min="6" max="16384" width="10.83203125" style="215"/>
  </cols>
  <sheetData>
    <row r="6" spans="1:6" s="213" customFormat="1" ht="16">
      <c r="A6" s="547" t="s">
        <v>1</v>
      </c>
      <c r="B6" s="547"/>
      <c r="C6" s="547"/>
      <c r="D6" s="547"/>
      <c r="E6" s="547"/>
      <c r="F6" s="547"/>
    </row>
    <row r="7" spans="1:6" ht="15" customHeight="1">
      <c r="A7" s="214" t="s">
        <v>255</v>
      </c>
      <c r="B7" s="214"/>
      <c r="C7" s="214"/>
      <c r="D7" s="214"/>
      <c r="E7" s="214"/>
      <c r="F7" s="214"/>
    </row>
    <row r="8" spans="1:6" ht="15" customHeight="1">
      <c r="A8" s="214" t="s">
        <v>319</v>
      </c>
      <c r="B8" s="214"/>
      <c r="C8" s="214"/>
      <c r="D8" s="214"/>
      <c r="E8" s="214"/>
      <c r="F8" s="214"/>
    </row>
    <row r="9" spans="1:6" ht="15" customHeight="1">
      <c r="A9" s="214" t="s">
        <v>3</v>
      </c>
      <c r="B9" s="214"/>
      <c r="C9" s="214"/>
      <c r="D9" s="214"/>
      <c r="E9" s="214"/>
      <c r="F9" s="214"/>
    </row>
    <row r="10" spans="1:6" ht="15" customHeight="1">
      <c r="A10" s="216" t="s">
        <v>404</v>
      </c>
      <c r="B10" s="216"/>
      <c r="C10" s="216"/>
      <c r="D10" s="216"/>
      <c r="E10" s="216"/>
      <c r="F10" s="214"/>
    </row>
    <row r="11" spans="1:6" ht="14">
      <c r="A11" s="548" t="s">
        <v>13</v>
      </c>
      <c r="B11" s="551"/>
      <c r="C11" s="551"/>
      <c r="D11" s="551"/>
      <c r="E11" s="551"/>
      <c r="F11" s="551"/>
    </row>
    <row r="12" spans="1:6" ht="20.25" customHeight="1">
      <c r="A12" s="549"/>
      <c r="B12" s="514" t="s">
        <v>43</v>
      </c>
      <c r="C12" s="515"/>
      <c r="D12" s="514" t="s">
        <v>42</v>
      </c>
      <c r="E12" s="515"/>
      <c r="F12" s="552" t="s">
        <v>11</v>
      </c>
    </row>
    <row r="13" spans="1:6" ht="17.25" customHeight="1">
      <c r="A13" s="550"/>
      <c r="B13" s="217" t="s">
        <v>29</v>
      </c>
      <c r="C13" s="218" t="s">
        <v>12</v>
      </c>
      <c r="D13" s="217" t="s">
        <v>29</v>
      </c>
      <c r="E13" s="218" t="s">
        <v>12</v>
      </c>
      <c r="F13" s="553"/>
    </row>
    <row r="14" spans="1:6" ht="28">
      <c r="A14" s="219" t="s">
        <v>3</v>
      </c>
      <c r="B14" s="330">
        <v>299705</v>
      </c>
      <c r="C14" s="331">
        <v>7.2862581324783487E-2</v>
      </c>
      <c r="D14" s="270">
        <v>3813586</v>
      </c>
      <c r="E14" s="331">
        <v>0.92713741867521648</v>
      </c>
      <c r="F14" s="271">
        <v>4113291</v>
      </c>
    </row>
    <row r="15" spans="1:6">
      <c r="A15" s="315" t="s">
        <v>5</v>
      </c>
      <c r="B15" s="346">
        <v>299705</v>
      </c>
      <c r="C15" s="348">
        <v>7.2862581324783487E-2</v>
      </c>
      <c r="D15" s="346">
        <v>3813586</v>
      </c>
      <c r="E15" s="347">
        <v>0.92713741867521648</v>
      </c>
      <c r="F15" s="285">
        <v>4113291</v>
      </c>
    </row>
    <row r="16" spans="1:6" s="4" customFormat="1">
      <c r="A16" s="215" t="s">
        <v>30</v>
      </c>
      <c r="B16" s="215"/>
      <c r="C16" s="215"/>
      <c r="D16" s="215"/>
      <c r="E16" s="215"/>
      <c r="F16" s="215"/>
    </row>
    <row r="17" spans="1:6">
      <c r="B17" s="278"/>
      <c r="C17" s="278"/>
      <c r="D17" s="278"/>
      <c r="E17" s="278"/>
      <c r="F17" s="278"/>
    </row>
    <row r="18" spans="1:6">
      <c r="A18" s="554" t="s">
        <v>14</v>
      </c>
      <c r="B18" s="514" t="s">
        <v>43</v>
      </c>
      <c r="C18" s="515"/>
      <c r="D18" s="514" t="s">
        <v>42</v>
      </c>
      <c r="E18" s="515"/>
      <c r="F18" s="557" t="s">
        <v>11</v>
      </c>
    </row>
    <row r="19" spans="1:6">
      <c r="A19" s="555"/>
      <c r="B19" s="217" t="s">
        <v>29</v>
      </c>
      <c r="C19" s="218" t="s">
        <v>12</v>
      </c>
      <c r="D19" s="217" t="s">
        <v>29</v>
      </c>
      <c r="E19" s="218" t="s">
        <v>12</v>
      </c>
      <c r="F19" s="553"/>
    </row>
    <row r="20" spans="1:6" ht="14">
      <c r="A20" s="232" t="s">
        <v>15</v>
      </c>
      <c r="B20" s="351">
        <v>42308</v>
      </c>
      <c r="C20" s="443">
        <v>0.13941686658054991</v>
      </c>
      <c r="D20" s="351">
        <v>261156</v>
      </c>
      <c r="E20" s="444">
        <v>0.86058313341945003</v>
      </c>
      <c r="F20" s="445">
        <v>303464</v>
      </c>
    </row>
    <row r="21" spans="1:6">
      <c r="A21" s="223" t="s">
        <v>16</v>
      </c>
      <c r="B21" s="273">
        <v>257105</v>
      </c>
      <c r="C21" s="332">
        <v>6.7966221101369739E-2</v>
      </c>
      <c r="D21" s="333">
        <v>3525730</v>
      </c>
      <c r="E21" s="334">
        <v>0.93203377889863026</v>
      </c>
      <c r="F21" s="274">
        <v>3782835</v>
      </c>
    </row>
    <row r="22" spans="1:6">
      <c r="A22" s="227" t="s">
        <v>17</v>
      </c>
      <c r="B22" s="276">
        <v>292</v>
      </c>
      <c r="C22" s="335">
        <v>1.0818020154119739E-2</v>
      </c>
      <c r="D22" s="336">
        <v>26700</v>
      </c>
      <c r="E22" s="337">
        <v>0.9891819798458803</v>
      </c>
      <c r="F22" s="277">
        <v>26992</v>
      </c>
    </row>
    <row r="23" spans="1:6">
      <c r="A23" s="215" t="s">
        <v>30</v>
      </c>
      <c r="B23" s="265"/>
      <c r="C23" s="265"/>
      <c r="D23" s="265"/>
      <c r="E23" s="265"/>
      <c r="F23" s="265"/>
    </row>
    <row r="24" spans="1:6">
      <c r="B24" s="265"/>
      <c r="C24" s="265"/>
      <c r="D24" s="265"/>
      <c r="E24" s="265"/>
      <c r="F24" s="265"/>
    </row>
    <row r="25" spans="1:6">
      <c r="A25" s="554" t="s">
        <v>18</v>
      </c>
      <c r="B25" s="514" t="s">
        <v>43</v>
      </c>
      <c r="C25" s="515"/>
      <c r="D25" s="514" t="s">
        <v>42</v>
      </c>
      <c r="E25" s="515"/>
      <c r="F25" s="557" t="s">
        <v>11</v>
      </c>
    </row>
    <row r="26" spans="1:6">
      <c r="A26" s="555"/>
      <c r="B26" s="217" t="s">
        <v>29</v>
      </c>
      <c r="C26" s="218" t="s">
        <v>12</v>
      </c>
      <c r="D26" s="217" t="s">
        <v>29</v>
      </c>
      <c r="E26" s="218" t="s">
        <v>12</v>
      </c>
      <c r="F26" s="553"/>
    </row>
    <row r="27" spans="1:6" ht="14">
      <c r="A27" s="232" t="s">
        <v>19</v>
      </c>
      <c r="B27" s="351">
        <v>22487</v>
      </c>
      <c r="C27" s="447">
        <v>0.13287283513652451</v>
      </c>
      <c r="D27" s="351">
        <v>146750</v>
      </c>
      <c r="E27" s="448">
        <v>0.86712716486347552</v>
      </c>
      <c r="F27" s="446">
        <v>169237</v>
      </c>
    </row>
    <row r="28" spans="1:6">
      <c r="A28" s="223" t="s">
        <v>20</v>
      </c>
      <c r="B28" s="273">
        <v>37517</v>
      </c>
      <c r="C28" s="332">
        <v>4.829194765207967E-2</v>
      </c>
      <c r="D28" s="333">
        <v>739362</v>
      </c>
      <c r="E28" s="334">
        <v>0.95170805234792033</v>
      </c>
      <c r="F28" s="274">
        <v>776879</v>
      </c>
    </row>
    <row r="29" spans="1:6">
      <c r="A29" s="238" t="s">
        <v>21</v>
      </c>
      <c r="B29" s="282">
        <v>156821</v>
      </c>
      <c r="C29" s="349">
        <v>9.4423668265673097E-2</v>
      </c>
      <c r="D29" s="282">
        <v>1504003</v>
      </c>
      <c r="E29" s="350">
        <v>0.90557693384544891</v>
      </c>
      <c r="F29" s="287">
        <v>1660823</v>
      </c>
    </row>
    <row r="30" spans="1:6">
      <c r="A30" s="223" t="s">
        <v>22</v>
      </c>
      <c r="B30" s="273">
        <v>60032</v>
      </c>
      <c r="C30" s="332">
        <v>8.2260407246019351E-2</v>
      </c>
      <c r="D30" s="333">
        <v>669748</v>
      </c>
      <c r="E30" s="334">
        <v>0.91773959275398065</v>
      </c>
      <c r="F30" s="274">
        <v>729780</v>
      </c>
    </row>
    <row r="31" spans="1:6">
      <c r="A31" s="227" t="s">
        <v>23</v>
      </c>
      <c r="B31" s="276">
        <v>22849</v>
      </c>
      <c r="C31" s="335">
        <v>2.9427598499835148E-2</v>
      </c>
      <c r="D31" s="336">
        <v>753598</v>
      </c>
      <c r="E31" s="337">
        <v>0.97057111358391035</v>
      </c>
      <c r="F31" s="277">
        <v>776448</v>
      </c>
    </row>
    <row r="32" spans="1:6">
      <c r="A32" s="215" t="s">
        <v>30</v>
      </c>
      <c r="B32" s="280"/>
      <c r="C32" s="339"/>
      <c r="D32" s="280"/>
      <c r="E32" s="339"/>
      <c r="F32" s="280"/>
    </row>
    <row r="33" spans="1:9">
      <c r="B33" s="265"/>
      <c r="C33" s="265"/>
      <c r="D33" s="265"/>
      <c r="E33" s="265"/>
      <c r="F33" s="265"/>
    </row>
    <row r="34" spans="1:9">
      <c r="A34" s="554" t="s">
        <v>24</v>
      </c>
      <c r="B34" s="514" t="s">
        <v>43</v>
      </c>
      <c r="C34" s="515"/>
      <c r="D34" s="514" t="s">
        <v>42</v>
      </c>
      <c r="E34" s="515"/>
      <c r="F34" s="557" t="s">
        <v>11</v>
      </c>
    </row>
    <row r="35" spans="1:9">
      <c r="A35" s="555"/>
      <c r="B35" s="217" t="s">
        <v>29</v>
      </c>
      <c r="C35" s="218" t="s">
        <v>12</v>
      </c>
      <c r="D35" s="217" t="s">
        <v>29</v>
      </c>
      <c r="E35" s="218" t="s">
        <v>12</v>
      </c>
      <c r="F35" s="553"/>
    </row>
    <row r="36" spans="1:9" ht="14">
      <c r="A36" s="232" t="s">
        <v>25</v>
      </c>
      <c r="B36" s="354">
        <v>25105</v>
      </c>
      <c r="C36" s="448">
        <v>0.14845805860264333</v>
      </c>
      <c r="D36" s="354">
        <v>143999</v>
      </c>
      <c r="E36" s="448">
        <v>0.8515360279116525</v>
      </c>
      <c r="F36" s="449">
        <v>169105</v>
      </c>
    </row>
    <row r="37" spans="1:9">
      <c r="A37" s="223" t="s">
        <v>26</v>
      </c>
      <c r="B37" s="224">
        <v>33306</v>
      </c>
      <c r="C37" s="353">
        <v>4.4309750513195405E-2</v>
      </c>
      <c r="D37" s="224">
        <v>718357</v>
      </c>
      <c r="E37" s="353">
        <v>0.95569024948680459</v>
      </c>
      <c r="F37" s="226">
        <v>751663</v>
      </c>
    </row>
    <row r="38" spans="1:9">
      <c r="A38" s="238" t="s">
        <v>27</v>
      </c>
      <c r="B38" s="239">
        <v>93622</v>
      </c>
      <c r="C38" s="352">
        <v>7.8437713642274032E-2</v>
      </c>
      <c r="D38" s="354">
        <v>1099961</v>
      </c>
      <c r="E38" s="352">
        <v>0.92156144854488664</v>
      </c>
      <c r="F38" s="256">
        <v>1193584</v>
      </c>
    </row>
    <row r="39" spans="1:9">
      <c r="A39" s="241" t="s">
        <v>28</v>
      </c>
      <c r="B39" s="242">
        <v>147671</v>
      </c>
      <c r="C39" s="355">
        <v>7.3874690523322628E-2</v>
      </c>
      <c r="D39" s="316">
        <v>1851268</v>
      </c>
      <c r="E39" s="355">
        <v>0.92612530947667737</v>
      </c>
      <c r="F39" s="244">
        <v>1998939</v>
      </c>
    </row>
    <row r="40" spans="1:9">
      <c r="A40" s="215" t="s">
        <v>30</v>
      </c>
      <c r="B40" s="224"/>
      <c r="C40" s="356"/>
      <c r="D40" s="224"/>
      <c r="E40" s="356"/>
      <c r="F40" s="224"/>
    </row>
    <row r="41" spans="1:9">
      <c r="B41" s="265"/>
      <c r="C41" s="265"/>
      <c r="D41" s="265"/>
      <c r="E41" s="265"/>
      <c r="F41" s="265"/>
    </row>
    <row r="42" spans="1:9">
      <c r="A42" s="554" t="s">
        <v>219</v>
      </c>
      <c r="B42" s="514" t="s">
        <v>43</v>
      </c>
      <c r="C42" s="515"/>
      <c r="D42" s="514" t="s">
        <v>42</v>
      </c>
      <c r="E42" s="515"/>
      <c r="F42" s="556" t="s">
        <v>11</v>
      </c>
    </row>
    <row r="43" spans="1:9">
      <c r="A43" s="555"/>
      <c r="B43" s="217" t="s">
        <v>29</v>
      </c>
      <c r="C43" s="218" t="s">
        <v>12</v>
      </c>
      <c r="D43" s="217" t="s">
        <v>29</v>
      </c>
      <c r="E43" s="218" t="s">
        <v>12</v>
      </c>
      <c r="F43" s="556"/>
    </row>
    <row r="44" spans="1:9" ht="14">
      <c r="A44" s="232" t="s">
        <v>194</v>
      </c>
      <c r="B44" s="451">
        <v>116975</v>
      </c>
      <c r="C44" s="450">
        <v>6.3950713530872103E-2</v>
      </c>
      <c r="D44" s="452">
        <v>1712167</v>
      </c>
      <c r="E44" s="450">
        <v>0.93604873976501568</v>
      </c>
      <c r="F44" s="445">
        <v>1829143</v>
      </c>
    </row>
    <row r="45" spans="1:9">
      <c r="A45" s="241" t="s">
        <v>211</v>
      </c>
      <c r="B45" s="346">
        <v>182730</v>
      </c>
      <c r="C45" s="357">
        <v>7.9999194447995484E-2</v>
      </c>
      <c r="D45" s="284">
        <v>2101418</v>
      </c>
      <c r="E45" s="357">
        <v>0.92000080555200447</v>
      </c>
      <c r="F45" s="285">
        <v>2284148</v>
      </c>
    </row>
    <row r="46" spans="1:9">
      <c r="A46" s="215" t="s">
        <v>30</v>
      </c>
    </row>
    <row r="47" spans="1:9">
      <c r="I47" s="250"/>
    </row>
    <row r="48" spans="1:9">
      <c r="A48" s="611" t="s">
        <v>3</v>
      </c>
      <c r="B48" s="587" t="s">
        <v>43</v>
      </c>
      <c r="C48" s="588"/>
      <c r="D48" s="587" t="s">
        <v>42</v>
      </c>
      <c r="E48" s="588"/>
      <c r="F48" s="613" t="s">
        <v>11</v>
      </c>
    </row>
    <row r="49" spans="1:6">
      <c r="A49" s="612"/>
      <c r="B49" s="290" t="s">
        <v>29</v>
      </c>
      <c r="C49" s="291" t="s">
        <v>12</v>
      </c>
      <c r="D49" s="290" t="s">
        <v>29</v>
      </c>
      <c r="E49" s="291" t="s">
        <v>12</v>
      </c>
      <c r="F49" s="614"/>
    </row>
    <row r="50" spans="1:6">
      <c r="A50" s="297" t="s">
        <v>173</v>
      </c>
      <c r="B50" s="112">
        <v>6256</v>
      </c>
      <c r="C50" s="111">
        <v>0.14787151062471932</v>
      </c>
      <c r="D50" s="112">
        <v>36052</v>
      </c>
      <c r="E50" s="111">
        <v>0.85215212612570024</v>
      </c>
      <c r="F50" s="110">
        <v>42307</v>
      </c>
    </row>
    <row r="51" spans="1:6">
      <c r="A51" s="293" t="s">
        <v>190</v>
      </c>
      <c r="B51" s="127">
        <v>25337</v>
      </c>
      <c r="C51" s="82">
        <v>9.6793294723491394E-2</v>
      </c>
      <c r="D51" s="127">
        <v>236427</v>
      </c>
      <c r="E51" s="82">
        <v>0.90320670527650859</v>
      </c>
      <c r="F51" s="16">
        <v>261764</v>
      </c>
    </row>
    <row r="52" spans="1:6">
      <c r="A52" s="297" t="s">
        <v>227</v>
      </c>
      <c r="B52" s="125">
        <v>117595</v>
      </c>
      <c r="C52" s="124">
        <v>7.5571550214481947E-2</v>
      </c>
      <c r="D52" s="125">
        <v>1438480</v>
      </c>
      <c r="E52" s="124">
        <v>0.92442844978551808</v>
      </c>
      <c r="F52" s="123">
        <v>1556075</v>
      </c>
    </row>
    <row r="53" spans="1:6">
      <c r="A53" s="293" t="s">
        <v>184</v>
      </c>
      <c r="B53" s="127">
        <v>1372</v>
      </c>
      <c r="C53" s="82">
        <v>7.4913729087493991E-3</v>
      </c>
      <c r="D53" s="127">
        <v>181771</v>
      </c>
      <c r="E53" s="82">
        <v>0.99250316690691476</v>
      </c>
      <c r="F53" s="16">
        <v>183144</v>
      </c>
    </row>
    <row r="54" spans="1:6">
      <c r="A54" s="297" t="s">
        <v>213</v>
      </c>
      <c r="B54" s="130">
        <v>42187</v>
      </c>
      <c r="C54" s="124">
        <v>9.9214505773617748E-2</v>
      </c>
      <c r="D54" s="130">
        <v>383023</v>
      </c>
      <c r="E54" s="124">
        <v>0.90078549422638221</v>
      </c>
      <c r="F54" s="129">
        <v>425210</v>
      </c>
    </row>
    <row r="55" spans="1:6">
      <c r="A55" s="293" t="s">
        <v>175</v>
      </c>
      <c r="B55" s="127">
        <v>8367</v>
      </c>
      <c r="C55" s="82">
        <v>6.1625371947087768E-2</v>
      </c>
      <c r="D55" s="127">
        <v>127405</v>
      </c>
      <c r="E55" s="82">
        <v>0.93837462805291227</v>
      </c>
      <c r="F55" s="16">
        <v>135772</v>
      </c>
    </row>
    <row r="56" spans="1:6">
      <c r="A56" s="297" t="s">
        <v>215</v>
      </c>
      <c r="B56" s="125">
        <v>12365</v>
      </c>
      <c r="C56" s="124">
        <v>0.10507129382573376</v>
      </c>
      <c r="D56" s="125">
        <v>105317</v>
      </c>
      <c r="E56" s="124">
        <v>0.89492870617426623</v>
      </c>
      <c r="F56" s="123">
        <v>117682</v>
      </c>
    </row>
    <row r="57" spans="1:6">
      <c r="A57" s="293" t="s">
        <v>176</v>
      </c>
      <c r="B57" s="127">
        <v>364</v>
      </c>
      <c r="C57" s="82">
        <v>1.1092150170648464E-2</v>
      </c>
      <c r="D57" s="127">
        <v>32452</v>
      </c>
      <c r="E57" s="82">
        <v>0.98890784982935154</v>
      </c>
      <c r="F57" s="16">
        <v>32816</v>
      </c>
    </row>
    <row r="58" spans="1:6">
      <c r="A58" s="297" t="s">
        <v>189</v>
      </c>
      <c r="B58" s="130">
        <v>1677</v>
      </c>
      <c r="C58" s="124">
        <v>1.9033026898195436E-2</v>
      </c>
      <c r="D58" s="130">
        <v>86433</v>
      </c>
      <c r="E58" s="124">
        <v>0.98096697310180458</v>
      </c>
      <c r="F58" s="129">
        <v>88110</v>
      </c>
    </row>
    <row r="59" spans="1:6">
      <c r="A59" s="293" t="s">
        <v>186</v>
      </c>
      <c r="B59" s="127">
        <v>3349</v>
      </c>
      <c r="C59" s="82">
        <v>5.8047630602835652E-2</v>
      </c>
      <c r="D59" s="127">
        <v>54345</v>
      </c>
      <c r="E59" s="82">
        <v>0.94195236939716431</v>
      </c>
      <c r="F59" s="16">
        <v>57694</v>
      </c>
    </row>
    <row r="60" spans="1:6">
      <c r="A60" s="297" t="s">
        <v>217</v>
      </c>
      <c r="B60" s="125">
        <v>32923</v>
      </c>
      <c r="C60" s="124">
        <v>5.5975979447874143E-2</v>
      </c>
      <c r="D60" s="125">
        <v>555240</v>
      </c>
      <c r="E60" s="124">
        <v>0.94402402055212586</v>
      </c>
      <c r="F60" s="123">
        <v>588163</v>
      </c>
    </row>
    <row r="61" spans="1:6">
      <c r="A61" s="293" t="s">
        <v>188</v>
      </c>
      <c r="B61" s="127">
        <v>873</v>
      </c>
      <c r="C61" s="82">
        <v>1.5348640950806991E-2</v>
      </c>
      <c r="D61" s="127">
        <v>56005</v>
      </c>
      <c r="E61" s="82">
        <v>0.98465135904919299</v>
      </c>
      <c r="F61" s="16">
        <v>56878</v>
      </c>
    </row>
    <row r="62" spans="1:6">
      <c r="A62" s="297" t="s">
        <v>177</v>
      </c>
      <c r="B62" s="130">
        <v>8855</v>
      </c>
      <c r="C62" s="124">
        <v>0.16847733023839875</v>
      </c>
      <c r="D62" s="130">
        <v>43704</v>
      </c>
      <c r="E62" s="124">
        <v>0.83152266976160127</v>
      </c>
      <c r="F62" s="129">
        <v>52559</v>
      </c>
    </row>
    <row r="63" spans="1:6">
      <c r="A63" s="293" t="s">
        <v>178</v>
      </c>
      <c r="B63" s="127">
        <v>9675</v>
      </c>
      <c r="C63" s="82">
        <v>0.16757309131217957</v>
      </c>
      <c r="D63" s="127">
        <v>48060</v>
      </c>
      <c r="E63" s="82">
        <v>0.83240958847166413</v>
      </c>
      <c r="F63" s="16">
        <v>57736</v>
      </c>
    </row>
    <row r="64" spans="1:6">
      <c r="A64" s="297" t="s">
        <v>214</v>
      </c>
      <c r="B64" s="125">
        <v>3793</v>
      </c>
      <c r="C64" s="124">
        <v>3.965913843580092E-2</v>
      </c>
      <c r="D64" s="125">
        <v>91847</v>
      </c>
      <c r="E64" s="124">
        <v>0.96034086156419907</v>
      </c>
      <c r="F64" s="123">
        <v>95640</v>
      </c>
    </row>
    <row r="65" spans="1:6">
      <c r="A65" s="293" t="s">
        <v>171</v>
      </c>
      <c r="B65" s="127">
        <v>2036</v>
      </c>
      <c r="C65" s="82">
        <v>4.8185927626440729E-2</v>
      </c>
      <c r="D65" s="127">
        <v>40218</v>
      </c>
      <c r="E65" s="82">
        <v>0.95183773933211846</v>
      </c>
      <c r="F65" s="16">
        <v>42253</v>
      </c>
    </row>
    <row r="66" spans="1:6">
      <c r="A66" s="297" t="s">
        <v>172</v>
      </c>
      <c r="B66" s="130">
        <v>0</v>
      </c>
      <c r="C66" s="124">
        <v>0</v>
      </c>
      <c r="D66" s="130">
        <v>17881</v>
      </c>
      <c r="E66" s="124">
        <v>1</v>
      </c>
      <c r="F66" s="129">
        <v>17881</v>
      </c>
    </row>
    <row r="67" spans="1:6">
      <c r="A67" s="293" t="s">
        <v>179</v>
      </c>
      <c r="B67" s="127">
        <v>2153</v>
      </c>
      <c r="C67" s="82">
        <v>4.7109535687716073E-2</v>
      </c>
      <c r="D67" s="127">
        <v>43549</v>
      </c>
      <c r="E67" s="82">
        <v>0.95289046431228397</v>
      </c>
      <c r="F67" s="16">
        <v>45702</v>
      </c>
    </row>
    <row r="68" spans="1:6">
      <c r="A68" s="297" t="s">
        <v>187</v>
      </c>
      <c r="B68" s="125">
        <v>8658</v>
      </c>
      <c r="C68" s="124">
        <v>0.12996097268087661</v>
      </c>
      <c r="D68" s="125">
        <v>57962</v>
      </c>
      <c r="E68" s="124">
        <v>0.87003902731912341</v>
      </c>
      <c r="F68" s="123">
        <v>66620</v>
      </c>
    </row>
    <row r="69" spans="1:6">
      <c r="A69" s="293" t="s">
        <v>180</v>
      </c>
      <c r="B69" s="127">
        <v>8097</v>
      </c>
      <c r="C69" s="82">
        <v>0.17314230728108629</v>
      </c>
      <c r="D69" s="127">
        <v>38667</v>
      </c>
      <c r="E69" s="82">
        <v>0.82683630920560247</v>
      </c>
      <c r="F69" s="16">
        <v>46765</v>
      </c>
    </row>
    <row r="70" spans="1:6">
      <c r="A70" s="297" t="s">
        <v>181</v>
      </c>
      <c r="B70" s="130">
        <v>3906</v>
      </c>
      <c r="C70" s="124">
        <v>0.10368168184110636</v>
      </c>
      <c r="D70" s="130">
        <v>33767</v>
      </c>
      <c r="E70" s="124">
        <v>0.89631831815889362</v>
      </c>
      <c r="F70" s="129">
        <v>37673</v>
      </c>
    </row>
    <row r="71" spans="1:6">
      <c r="A71" s="293" t="s">
        <v>182</v>
      </c>
      <c r="B71" s="127">
        <v>1325</v>
      </c>
      <c r="C71" s="82">
        <v>2.2353060260476416E-2</v>
      </c>
      <c r="D71" s="127">
        <v>57951</v>
      </c>
      <c r="E71" s="82">
        <v>0.97764693973952355</v>
      </c>
      <c r="F71" s="16">
        <v>59276</v>
      </c>
    </row>
    <row r="72" spans="1:6">
      <c r="A72" s="297" t="s">
        <v>183</v>
      </c>
      <c r="B72" s="125">
        <v>8732</v>
      </c>
      <c r="C72" s="124">
        <v>9.5718325915857327E-2</v>
      </c>
      <c r="D72" s="125">
        <v>82494</v>
      </c>
      <c r="E72" s="124">
        <v>0.90428167408414273</v>
      </c>
      <c r="F72" s="123">
        <v>91226</v>
      </c>
    </row>
    <row r="73" spans="1:6">
      <c r="A73" s="298" t="s">
        <v>11</v>
      </c>
      <c r="B73" s="119">
        <v>309893</v>
      </c>
      <c r="C73" s="118">
        <v>7.4512388475349287E-2</v>
      </c>
      <c r="D73" s="119">
        <v>3849052</v>
      </c>
      <c r="E73" s="118">
        <v>0.92548737107911472</v>
      </c>
      <c r="F73" s="117">
        <v>4158946</v>
      </c>
    </row>
    <row r="74" spans="1:6">
      <c r="A74" s="295" t="s">
        <v>30</v>
      </c>
      <c r="B74" s="301"/>
      <c r="C74" s="301"/>
      <c r="D74" s="301"/>
      <c r="E74" s="301"/>
      <c r="F74" s="301"/>
    </row>
    <row r="75" spans="1:6">
      <c r="A75" s="295" t="s">
        <v>405</v>
      </c>
      <c r="B75" s="301"/>
      <c r="C75" s="301"/>
      <c r="D75" s="301"/>
      <c r="E75" s="301"/>
      <c r="F75" s="301"/>
    </row>
    <row r="76" spans="1:6">
      <c r="A76" s="215" t="s">
        <v>406</v>
      </c>
    </row>
  </sheetData>
  <mergeCells count="26">
    <mergeCell ref="A48:A49"/>
    <mergeCell ref="B48:C48"/>
    <mergeCell ref="D48:E48"/>
    <mergeCell ref="F48:F49"/>
    <mergeCell ref="A6:F6"/>
    <mergeCell ref="A11:A13"/>
    <mergeCell ref="B11:F11"/>
    <mergeCell ref="B12:C12"/>
    <mergeCell ref="D12:E12"/>
    <mergeCell ref="F12:F13"/>
    <mergeCell ref="A18:A19"/>
    <mergeCell ref="B18:C18"/>
    <mergeCell ref="D18:E18"/>
    <mergeCell ref="F18:F19"/>
    <mergeCell ref="A25:A26"/>
    <mergeCell ref="B25:C25"/>
    <mergeCell ref="A42:A43"/>
    <mergeCell ref="B42:C42"/>
    <mergeCell ref="D42:E42"/>
    <mergeCell ref="F42:F43"/>
    <mergeCell ref="D25:E25"/>
    <mergeCell ref="F25:F26"/>
    <mergeCell ref="A34:A35"/>
    <mergeCell ref="B34:C34"/>
    <mergeCell ref="D34:E34"/>
    <mergeCell ref="F34:F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Hoja69"/>
  <dimension ref="A6:N76"/>
  <sheetViews>
    <sheetView showGridLines="0" topLeftCell="A37" zoomScale="70" zoomScaleNormal="70" workbookViewId="0">
      <selection activeCell="A77" sqref="A77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8.664062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8" width="13.1640625" style="4" customWidth="1"/>
    <col min="9" max="16384" width="11.5" style="4"/>
  </cols>
  <sheetData>
    <row r="6" spans="1:14" s="6" customFormat="1" ht="16">
      <c r="A6" s="521" t="s">
        <v>1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</row>
    <row r="7" spans="1:14" ht="15" customHeight="1">
      <c r="A7" s="144" t="s">
        <v>256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</row>
    <row r="8" spans="1:14" ht="15" customHeight="1">
      <c r="A8" s="144" t="s">
        <v>319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ht="15" customHeight="1">
      <c r="A9" s="144" t="s">
        <v>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ht="15" customHeight="1">
      <c r="A10" s="145" t="s">
        <v>404</v>
      </c>
      <c r="B10" s="145"/>
      <c r="C10" s="145"/>
      <c r="D10" s="145"/>
      <c r="E10" s="145"/>
      <c r="F10" s="145"/>
      <c r="G10" s="145"/>
      <c r="H10" s="145"/>
      <c r="I10" s="144"/>
      <c r="J10" s="144"/>
      <c r="K10" s="144"/>
      <c r="L10" s="144"/>
      <c r="M10" s="144"/>
      <c r="N10" s="144"/>
    </row>
    <row r="11" spans="1:14" ht="14">
      <c r="A11" s="522" t="s">
        <v>13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</row>
    <row r="12" spans="1:14" s="25" customFormat="1" ht="40" customHeight="1">
      <c r="A12" s="523"/>
      <c r="B12" s="545" t="s">
        <v>257</v>
      </c>
      <c r="C12" s="546"/>
      <c r="D12" s="545" t="s">
        <v>258</v>
      </c>
      <c r="E12" s="546"/>
      <c r="F12" s="545" t="s">
        <v>259</v>
      </c>
      <c r="G12" s="546"/>
      <c r="H12" s="545" t="s">
        <v>260</v>
      </c>
      <c r="I12" s="546"/>
      <c r="J12" s="545" t="s">
        <v>261</v>
      </c>
      <c r="K12" s="546"/>
      <c r="L12" s="545" t="s">
        <v>243</v>
      </c>
      <c r="M12" s="546"/>
      <c r="N12" s="527" t="s">
        <v>11</v>
      </c>
    </row>
    <row r="13" spans="1:14" ht="17.25" customHeight="1">
      <c r="A13" s="524"/>
      <c r="B13" s="217" t="s">
        <v>29</v>
      </c>
      <c r="C13" s="218" t="s">
        <v>12</v>
      </c>
      <c r="D13" s="217" t="s">
        <v>29</v>
      </c>
      <c r="E13" s="218" t="s">
        <v>12</v>
      </c>
      <c r="F13" s="217" t="s">
        <v>29</v>
      </c>
      <c r="G13" s="218" t="s">
        <v>12</v>
      </c>
      <c r="H13" s="217" t="s">
        <v>29</v>
      </c>
      <c r="I13" s="218" t="s">
        <v>12</v>
      </c>
      <c r="J13" s="217" t="s">
        <v>29</v>
      </c>
      <c r="K13" s="218" t="s">
        <v>12</v>
      </c>
      <c r="L13" s="217" t="s">
        <v>29</v>
      </c>
      <c r="M13" s="218" t="s">
        <v>12</v>
      </c>
      <c r="N13" s="517"/>
    </row>
    <row r="14" spans="1:14" ht="28">
      <c r="A14" s="219" t="s">
        <v>3</v>
      </c>
      <c r="B14" s="477">
        <v>293783</v>
      </c>
      <c r="C14" s="197">
        <v>0.98024056989372887</v>
      </c>
      <c r="D14" s="171">
        <v>5074</v>
      </c>
      <c r="E14" s="197">
        <v>1.6929981148128992E-2</v>
      </c>
      <c r="F14" s="171">
        <v>750</v>
      </c>
      <c r="G14" s="197">
        <v>2.5024607530738561E-3</v>
      </c>
      <c r="H14" s="171">
        <v>0</v>
      </c>
      <c r="I14" s="197">
        <v>0</v>
      </c>
      <c r="J14" s="171">
        <v>2137</v>
      </c>
      <c r="K14" s="197">
        <v>7.1303448390917738E-3</v>
      </c>
      <c r="L14" s="171">
        <v>5528</v>
      </c>
      <c r="M14" s="197">
        <v>1.8444804057323034E-2</v>
      </c>
      <c r="N14" s="54">
        <v>299705</v>
      </c>
    </row>
    <row r="15" spans="1:14">
      <c r="A15" s="14" t="s">
        <v>5</v>
      </c>
      <c r="B15" s="318">
        <v>293783</v>
      </c>
      <c r="C15" s="204">
        <v>0.98024056989372887</v>
      </c>
      <c r="D15" s="318">
        <v>5074</v>
      </c>
      <c r="E15" s="204">
        <v>1.6929981148128992E-2</v>
      </c>
      <c r="F15" s="318">
        <v>750</v>
      </c>
      <c r="G15" s="204">
        <v>2.5024607530738561E-3</v>
      </c>
      <c r="H15" s="318">
        <v>0</v>
      </c>
      <c r="I15" s="204">
        <v>0</v>
      </c>
      <c r="J15" s="318">
        <v>2137</v>
      </c>
      <c r="K15" s="204">
        <v>7.1303448390917738E-3</v>
      </c>
      <c r="L15" s="318">
        <v>5528</v>
      </c>
      <c r="M15" s="204">
        <v>1.8444804057323034E-2</v>
      </c>
      <c r="N15" s="62">
        <v>299705</v>
      </c>
    </row>
    <row r="16" spans="1:14" s="148" customFormat="1">
      <c r="A16" s="4" t="s">
        <v>30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</row>
    <row r="17" spans="1:14">
      <c r="B17" s="317"/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50"/>
    </row>
    <row r="18" spans="1:14">
      <c r="B18" s="9"/>
      <c r="C18" s="200"/>
      <c r="D18" s="9"/>
      <c r="E18" s="200"/>
      <c r="F18" s="9"/>
      <c r="G18" s="200"/>
      <c r="H18" s="9"/>
      <c r="I18" s="200"/>
      <c r="J18" s="9"/>
      <c r="K18" s="200"/>
      <c r="L18" s="9"/>
      <c r="M18" s="200"/>
      <c r="N18" s="50"/>
    </row>
    <row r="19" spans="1:14" s="25" customFormat="1" ht="41" customHeight="1">
      <c r="A19" s="519" t="s">
        <v>14</v>
      </c>
      <c r="B19" s="545" t="s">
        <v>257</v>
      </c>
      <c r="C19" s="546"/>
      <c r="D19" s="545" t="s">
        <v>258</v>
      </c>
      <c r="E19" s="546"/>
      <c r="F19" s="545" t="s">
        <v>259</v>
      </c>
      <c r="G19" s="546"/>
      <c r="H19" s="545" t="s">
        <v>260</v>
      </c>
      <c r="I19" s="546"/>
      <c r="J19" s="545" t="s">
        <v>261</v>
      </c>
      <c r="K19" s="546"/>
      <c r="L19" s="545" t="s">
        <v>243</v>
      </c>
      <c r="M19" s="546"/>
      <c r="N19" s="518" t="s">
        <v>11</v>
      </c>
    </row>
    <row r="20" spans="1:14">
      <c r="A20" s="520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217" t="s">
        <v>29</v>
      </c>
      <c r="I20" s="218" t="s">
        <v>12</v>
      </c>
      <c r="J20" s="217" t="s">
        <v>29</v>
      </c>
      <c r="K20" s="218" t="s">
        <v>12</v>
      </c>
      <c r="L20" s="217" t="s">
        <v>29</v>
      </c>
      <c r="M20" s="218" t="s">
        <v>12</v>
      </c>
      <c r="N20" s="518"/>
    </row>
    <row r="21" spans="1:14" ht="14">
      <c r="A21" s="232" t="s">
        <v>15</v>
      </c>
      <c r="B21" s="166">
        <v>42141</v>
      </c>
      <c r="C21" s="201">
        <v>0.99605275597995646</v>
      </c>
      <c r="D21" s="166">
        <v>0</v>
      </c>
      <c r="E21" s="201">
        <v>0</v>
      </c>
      <c r="F21" s="166">
        <v>0</v>
      </c>
      <c r="G21" s="201">
        <v>0</v>
      </c>
      <c r="H21" s="166">
        <v>0</v>
      </c>
      <c r="I21" s="201">
        <v>0</v>
      </c>
      <c r="J21" s="166">
        <v>166</v>
      </c>
      <c r="K21" s="201">
        <v>3.9236078283067036E-3</v>
      </c>
      <c r="L21" s="166">
        <v>0</v>
      </c>
      <c r="M21" s="201">
        <v>0</v>
      </c>
      <c r="N21" s="54">
        <v>42308</v>
      </c>
    </row>
    <row r="22" spans="1:14">
      <c r="A22" s="13" t="s">
        <v>16</v>
      </c>
      <c r="B22" s="165">
        <v>251349</v>
      </c>
      <c r="C22" s="198">
        <v>0.97761225958266074</v>
      </c>
      <c r="D22" s="165">
        <v>5074</v>
      </c>
      <c r="E22" s="198">
        <v>1.9735127671573871E-2</v>
      </c>
      <c r="F22" s="165">
        <v>750</v>
      </c>
      <c r="G22" s="198">
        <v>2.9170961280410726E-3</v>
      </c>
      <c r="H22" s="165">
        <v>0</v>
      </c>
      <c r="I22" s="198">
        <v>0</v>
      </c>
      <c r="J22" s="165">
        <v>1970</v>
      </c>
      <c r="K22" s="198">
        <v>7.662239162987884E-3</v>
      </c>
      <c r="L22" s="165">
        <v>5528</v>
      </c>
      <c r="M22" s="198">
        <v>2.1500943194414732E-2</v>
      </c>
      <c r="N22" s="44">
        <v>257105</v>
      </c>
    </row>
    <row r="23" spans="1:14">
      <c r="A23" s="139" t="s">
        <v>17</v>
      </c>
      <c r="B23" s="168">
        <v>292</v>
      </c>
      <c r="C23" s="199">
        <v>1</v>
      </c>
      <c r="D23" s="168">
        <v>0</v>
      </c>
      <c r="E23" s="199">
        <v>0</v>
      </c>
      <c r="F23" s="168">
        <v>0</v>
      </c>
      <c r="G23" s="199">
        <v>0</v>
      </c>
      <c r="H23" s="168">
        <v>0</v>
      </c>
      <c r="I23" s="199">
        <v>0</v>
      </c>
      <c r="J23" s="168">
        <v>0</v>
      </c>
      <c r="K23" s="199">
        <v>0</v>
      </c>
      <c r="L23" s="168">
        <v>0</v>
      </c>
      <c r="M23" s="199">
        <v>0</v>
      </c>
      <c r="N23" s="429">
        <v>292</v>
      </c>
    </row>
    <row r="24" spans="1:14">
      <c r="A24" s="4" t="s">
        <v>30</v>
      </c>
      <c r="C24" s="200"/>
      <c r="E24" s="200"/>
      <c r="F24" s="5"/>
      <c r="G24" s="200"/>
      <c r="H24" s="5"/>
      <c r="I24" s="200"/>
      <c r="J24" s="5"/>
      <c r="K24" s="200"/>
      <c r="L24" s="5"/>
      <c r="M24" s="200"/>
      <c r="N24" s="34"/>
    </row>
    <row r="25" spans="1:14">
      <c r="C25" s="200"/>
      <c r="E25" s="200"/>
      <c r="F25" s="5"/>
      <c r="G25" s="200"/>
      <c r="H25" s="5"/>
      <c r="I25" s="200"/>
      <c r="J25" s="5"/>
      <c r="K25" s="200"/>
      <c r="L25" s="5"/>
      <c r="M25" s="200"/>
      <c r="N25" s="34"/>
    </row>
    <row r="26" spans="1:14" s="25" customFormat="1" ht="42" customHeight="1">
      <c r="A26" s="519" t="s">
        <v>18</v>
      </c>
      <c r="B26" s="545" t="s">
        <v>257</v>
      </c>
      <c r="C26" s="546"/>
      <c r="D26" s="545" t="s">
        <v>258</v>
      </c>
      <c r="E26" s="546"/>
      <c r="F26" s="545" t="s">
        <v>259</v>
      </c>
      <c r="G26" s="546"/>
      <c r="H26" s="545" t="s">
        <v>260</v>
      </c>
      <c r="I26" s="546"/>
      <c r="J26" s="545" t="s">
        <v>261</v>
      </c>
      <c r="K26" s="546"/>
      <c r="L26" s="545" t="s">
        <v>243</v>
      </c>
      <c r="M26" s="546"/>
      <c r="N26" s="518" t="s">
        <v>11</v>
      </c>
    </row>
    <row r="27" spans="1:14">
      <c r="A27" s="520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217" t="s">
        <v>29</v>
      </c>
      <c r="I27" s="218" t="s">
        <v>12</v>
      </c>
      <c r="J27" s="217" t="s">
        <v>29</v>
      </c>
      <c r="K27" s="218" t="s">
        <v>12</v>
      </c>
      <c r="L27" s="217" t="s">
        <v>29</v>
      </c>
      <c r="M27" s="218" t="s">
        <v>12</v>
      </c>
      <c r="N27" s="518"/>
    </row>
    <row r="28" spans="1:14" ht="14">
      <c r="A28" s="232" t="s">
        <v>19</v>
      </c>
      <c r="B28" s="166">
        <v>22182</v>
      </c>
      <c r="C28" s="202">
        <v>0.98643660781785036</v>
      </c>
      <c r="D28" s="166">
        <v>0</v>
      </c>
      <c r="E28" s="202">
        <v>0</v>
      </c>
      <c r="F28" s="166">
        <v>0</v>
      </c>
      <c r="G28" s="202">
        <v>0</v>
      </c>
      <c r="H28" s="166">
        <v>0</v>
      </c>
      <c r="I28" s="202">
        <v>0</v>
      </c>
      <c r="J28" s="166">
        <v>0</v>
      </c>
      <c r="K28" s="202">
        <v>0</v>
      </c>
      <c r="L28" s="166">
        <v>305</v>
      </c>
      <c r="M28" s="202">
        <v>1.3563392182149686E-2</v>
      </c>
      <c r="N28" s="54">
        <v>22487</v>
      </c>
    </row>
    <row r="29" spans="1:14">
      <c r="A29" s="13" t="s">
        <v>20</v>
      </c>
      <c r="B29" s="165">
        <v>36334</v>
      </c>
      <c r="C29" s="198">
        <v>0.96846762800863606</v>
      </c>
      <c r="D29" s="165">
        <v>1439</v>
      </c>
      <c r="E29" s="198">
        <v>3.8355945304795157E-2</v>
      </c>
      <c r="F29" s="165">
        <v>358</v>
      </c>
      <c r="G29" s="198">
        <v>9.5423408055015056E-3</v>
      </c>
      <c r="H29" s="165">
        <v>0</v>
      </c>
      <c r="I29" s="198">
        <v>0</v>
      </c>
      <c r="J29" s="165">
        <v>1154</v>
      </c>
      <c r="K29" s="198">
        <v>3.0759389076951783E-2</v>
      </c>
      <c r="L29" s="165">
        <v>941</v>
      </c>
      <c r="M29" s="198">
        <v>2.5081962843510941E-2</v>
      </c>
      <c r="N29" s="44">
        <v>37517</v>
      </c>
    </row>
    <row r="30" spans="1:14">
      <c r="A30" s="133" t="s">
        <v>21</v>
      </c>
      <c r="B30" s="163">
        <v>154345</v>
      </c>
      <c r="C30" s="203">
        <v>0.98421129823174192</v>
      </c>
      <c r="D30" s="163">
        <v>1152</v>
      </c>
      <c r="E30" s="203">
        <v>7.3459549422590087E-3</v>
      </c>
      <c r="F30" s="163">
        <v>393</v>
      </c>
      <c r="G30" s="203">
        <v>2.5060419204060679E-3</v>
      </c>
      <c r="H30" s="163">
        <v>0</v>
      </c>
      <c r="I30" s="203">
        <v>0</v>
      </c>
      <c r="J30" s="163">
        <v>719</v>
      </c>
      <c r="K30" s="203">
        <v>4.5848451419133913E-3</v>
      </c>
      <c r="L30" s="163">
        <v>1855</v>
      </c>
      <c r="M30" s="203">
        <v>1.1828772932196582E-2</v>
      </c>
      <c r="N30" s="107">
        <v>156821</v>
      </c>
    </row>
    <row r="31" spans="1:14">
      <c r="A31" s="13" t="s">
        <v>22</v>
      </c>
      <c r="B31" s="165">
        <v>60032</v>
      </c>
      <c r="C31" s="198">
        <v>1</v>
      </c>
      <c r="D31" s="165">
        <v>264</v>
      </c>
      <c r="E31" s="198">
        <v>4.3976545842217482E-3</v>
      </c>
      <c r="F31" s="165">
        <v>0</v>
      </c>
      <c r="G31" s="198">
        <v>0</v>
      </c>
      <c r="H31" s="165">
        <v>0</v>
      </c>
      <c r="I31" s="198">
        <v>0</v>
      </c>
      <c r="J31" s="165">
        <v>264</v>
      </c>
      <c r="K31" s="198">
        <v>4.3976545842217482E-3</v>
      </c>
      <c r="L31" s="165">
        <v>0</v>
      </c>
      <c r="M31" s="198">
        <v>0</v>
      </c>
      <c r="N31" s="44">
        <v>60032</v>
      </c>
    </row>
    <row r="32" spans="1:14">
      <c r="A32" s="139" t="s">
        <v>23</v>
      </c>
      <c r="B32" s="168">
        <v>20891</v>
      </c>
      <c r="C32" s="199">
        <v>0.91430697185872467</v>
      </c>
      <c r="D32" s="168">
        <v>2219</v>
      </c>
      <c r="E32" s="199">
        <v>9.7115847520679241E-2</v>
      </c>
      <c r="F32" s="168">
        <v>0</v>
      </c>
      <c r="G32" s="199">
        <v>0</v>
      </c>
      <c r="H32" s="168">
        <v>0</v>
      </c>
      <c r="I32" s="199">
        <v>0</v>
      </c>
      <c r="J32" s="168">
        <v>0</v>
      </c>
      <c r="K32" s="199">
        <v>0</v>
      </c>
      <c r="L32" s="168">
        <v>2426</v>
      </c>
      <c r="M32" s="199">
        <v>0.10617532495951683</v>
      </c>
      <c r="N32" s="48">
        <v>22849</v>
      </c>
    </row>
    <row r="33" spans="1:14">
      <c r="A33" s="4" t="s">
        <v>30</v>
      </c>
      <c r="C33" s="200"/>
      <c r="E33" s="200"/>
      <c r="F33" s="5"/>
      <c r="G33" s="200"/>
      <c r="H33" s="5"/>
      <c r="I33" s="200"/>
      <c r="J33" s="5"/>
      <c r="K33" s="200"/>
      <c r="L33" s="5"/>
      <c r="M33" s="200"/>
      <c r="N33" s="75"/>
    </row>
    <row r="34" spans="1:14">
      <c r="C34" s="200"/>
      <c r="E34" s="200"/>
      <c r="F34" s="5"/>
      <c r="G34" s="200"/>
      <c r="H34" s="5"/>
      <c r="I34" s="200"/>
      <c r="J34" s="5"/>
      <c r="K34" s="200"/>
      <c r="L34" s="5"/>
      <c r="M34" s="200"/>
      <c r="N34" s="34"/>
    </row>
    <row r="35" spans="1:14" s="25" customFormat="1" ht="45" customHeight="1">
      <c r="A35" s="519" t="s">
        <v>24</v>
      </c>
      <c r="B35" s="545" t="s">
        <v>257</v>
      </c>
      <c r="C35" s="546"/>
      <c r="D35" s="545" t="s">
        <v>258</v>
      </c>
      <c r="E35" s="546"/>
      <c r="F35" s="545" t="s">
        <v>259</v>
      </c>
      <c r="G35" s="546"/>
      <c r="H35" s="545" t="s">
        <v>260</v>
      </c>
      <c r="I35" s="546"/>
      <c r="J35" s="545" t="s">
        <v>261</v>
      </c>
      <c r="K35" s="546"/>
      <c r="L35" s="545" t="s">
        <v>243</v>
      </c>
      <c r="M35" s="546"/>
      <c r="N35" s="518" t="s">
        <v>11</v>
      </c>
    </row>
    <row r="36" spans="1:14">
      <c r="A36" s="520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217" t="s">
        <v>29</v>
      </c>
      <c r="I36" s="218" t="s">
        <v>12</v>
      </c>
      <c r="J36" s="217" t="s">
        <v>29</v>
      </c>
      <c r="K36" s="218" t="s">
        <v>12</v>
      </c>
      <c r="L36" s="217" t="s">
        <v>29</v>
      </c>
      <c r="M36" s="218" t="s">
        <v>12</v>
      </c>
      <c r="N36" s="518"/>
    </row>
    <row r="37" spans="1:14" ht="14">
      <c r="A37" s="232" t="s">
        <v>25</v>
      </c>
      <c r="B37" s="166">
        <v>25105</v>
      </c>
      <c r="C37" s="202">
        <v>1</v>
      </c>
      <c r="D37" s="166">
        <v>0</v>
      </c>
      <c r="E37" s="202">
        <v>0</v>
      </c>
      <c r="F37" s="166">
        <v>0</v>
      </c>
      <c r="G37" s="202">
        <v>0</v>
      </c>
      <c r="H37" s="166">
        <v>0</v>
      </c>
      <c r="I37" s="202">
        <v>0</v>
      </c>
      <c r="J37" s="166">
        <v>0</v>
      </c>
      <c r="K37" s="202">
        <v>0</v>
      </c>
      <c r="L37" s="166">
        <v>0</v>
      </c>
      <c r="M37" s="202">
        <v>0</v>
      </c>
      <c r="N37" s="107">
        <v>25105</v>
      </c>
    </row>
    <row r="38" spans="1:14">
      <c r="A38" s="13" t="s">
        <v>26</v>
      </c>
      <c r="B38" s="165">
        <v>33306</v>
      </c>
      <c r="C38" s="198">
        <v>1</v>
      </c>
      <c r="D38" s="165">
        <v>159</v>
      </c>
      <c r="E38" s="198">
        <v>4.7739146099801842E-3</v>
      </c>
      <c r="F38" s="165">
        <v>0</v>
      </c>
      <c r="G38" s="198">
        <v>0</v>
      </c>
      <c r="H38" s="165">
        <v>0</v>
      </c>
      <c r="I38" s="198">
        <v>0</v>
      </c>
      <c r="J38" s="165">
        <v>0</v>
      </c>
      <c r="K38" s="198">
        <v>0</v>
      </c>
      <c r="L38" s="165">
        <v>0</v>
      </c>
      <c r="M38" s="198">
        <v>0</v>
      </c>
      <c r="N38" s="323">
        <v>33306</v>
      </c>
    </row>
    <row r="39" spans="1:14">
      <c r="A39" s="133" t="s">
        <v>27</v>
      </c>
      <c r="B39" s="163">
        <v>91597</v>
      </c>
      <c r="C39" s="203">
        <v>0.97837046847963083</v>
      </c>
      <c r="D39" s="163">
        <v>2659</v>
      </c>
      <c r="E39" s="203">
        <v>2.8401444105018051E-2</v>
      </c>
      <c r="F39" s="163">
        <v>0</v>
      </c>
      <c r="G39" s="203">
        <v>0</v>
      </c>
      <c r="H39" s="163">
        <v>0</v>
      </c>
      <c r="I39" s="203">
        <v>0</v>
      </c>
      <c r="J39" s="163">
        <v>1796</v>
      </c>
      <c r="K39" s="203">
        <v>1.9183525239794066E-2</v>
      </c>
      <c r="L39" s="163">
        <v>1405</v>
      </c>
      <c r="M39" s="203">
        <v>1.5007156437589455E-2</v>
      </c>
      <c r="N39" s="107">
        <v>93622</v>
      </c>
    </row>
    <row r="40" spans="1:14">
      <c r="A40" s="14" t="s">
        <v>28</v>
      </c>
      <c r="B40" s="161">
        <v>143775</v>
      </c>
      <c r="C40" s="204">
        <v>0.97361702703983855</v>
      </c>
      <c r="D40" s="161">
        <v>2256</v>
      </c>
      <c r="E40" s="204">
        <v>1.5277204054960013E-2</v>
      </c>
      <c r="F40" s="161">
        <v>750</v>
      </c>
      <c r="G40" s="204">
        <v>5.0788577310372385E-3</v>
      </c>
      <c r="H40" s="161">
        <v>0</v>
      </c>
      <c r="I40" s="204">
        <v>0</v>
      </c>
      <c r="J40" s="161">
        <v>341</v>
      </c>
      <c r="K40" s="204">
        <v>2.309187315044931E-3</v>
      </c>
      <c r="L40" s="161">
        <v>4122</v>
      </c>
      <c r="M40" s="204">
        <v>2.7913402089780662E-2</v>
      </c>
      <c r="N40" s="440">
        <v>147671</v>
      </c>
    </row>
    <row r="41" spans="1:14">
      <c r="A41" s="4" t="s">
        <v>30</v>
      </c>
      <c r="C41" s="200"/>
      <c r="E41" s="200"/>
      <c r="F41" s="5"/>
      <c r="G41" s="200"/>
      <c r="H41" s="5"/>
      <c r="I41" s="200"/>
      <c r="J41" s="5"/>
      <c r="K41" s="200"/>
      <c r="L41" s="5"/>
      <c r="M41" s="200"/>
      <c r="N41" s="34"/>
    </row>
    <row r="42" spans="1:14">
      <c r="C42" s="200"/>
      <c r="E42" s="200"/>
      <c r="F42" s="5"/>
      <c r="G42" s="200"/>
      <c r="H42" s="5"/>
      <c r="I42" s="200"/>
      <c r="J42" s="5"/>
      <c r="K42" s="200"/>
      <c r="L42" s="5"/>
      <c r="M42" s="200"/>
      <c r="N42" s="34"/>
    </row>
    <row r="43" spans="1:14" s="25" customFormat="1" ht="47" customHeight="1">
      <c r="A43" s="519" t="s">
        <v>219</v>
      </c>
      <c r="B43" s="545" t="s">
        <v>257</v>
      </c>
      <c r="C43" s="546"/>
      <c r="D43" s="545" t="s">
        <v>258</v>
      </c>
      <c r="E43" s="546"/>
      <c r="F43" s="545" t="s">
        <v>259</v>
      </c>
      <c r="G43" s="546"/>
      <c r="H43" s="545" t="s">
        <v>260</v>
      </c>
      <c r="I43" s="546"/>
      <c r="J43" s="545" t="s">
        <v>261</v>
      </c>
      <c r="K43" s="546"/>
      <c r="L43" s="545" t="s">
        <v>243</v>
      </c>
      <c r="M43" s="546"/>
      <c r="N43" s="518" t="s">
        <v>11</v>
      </c>
    </row>
    <row r="44" spans="1:14">
      <c r="A44" s="520"/>
      <c r="B44" s="217" t="s">
        <v>29</v>
      </c>
      <c r="C44" s="218" t="s">
        <v>12</v>
      </c>
      <c r="D44" s="217" t="s">
        <v>29</v>
      </c>
      <c r="E44" s="218" t="s">
        <v>12</v>
      </c>
      <c r="F44" s="217" t="s">
        <v>29</v>
      </c>
      <c r="G44" s="218" t="s">
        <v>12</v>
      </c>
      <c r="H44" s="217" t="s">
        <v>29</v>
      </c>
      <c r="I44" s="218" t="s">
        <v>12</v>
      </c>
      <c r="J44" s="217" t="s">
        <v>29</v>
      </c>
      <c r="K44" s="218" t="s">
        <v>12</v>
      </c>
      <c r="L44" s="217" t="s">
        <v>29</v>
      </c>
      <c r="M44" s="218" t="s">
        <v>12</v>
      </c>
      <c r="N44" s="518"/>
    </row>
    <row r="45" spans="1:14" ht="14">
      <c r="A45" s="247" t="s">
        <v>194</v>
      </c>
      <c r="B45" s="112">
        <v>114257</v>
      </c>
      <c r="C45" s="205">
        <v>0.97676426586877541</v>
      </c>
      <c r="D45" s="112">
        <v>2378</v>
      </c>
      <c r="E45" s="205">
        <v>2.0329130156016242E-2</v>
      </c>
      <c r="F45" s="112">
        <v>393</v>
      </c>
      <c r="G45" s="205">
        <v>3.359692241932037E-3</v>
      </c>
      <c r="H45" s="112">
        <v>0</v>
      </c>
      <c r="I45" s="205">
        <v>0</v>
      </c>
      <c r="J45" s="112">
        <v>454</v>
      </c>
      <c r="K45" s="205">
        <v>3.8811711904253045E-3</v>
      </c>
      <c r="L45" s="112">
        <v>2264</v>
      </c>
      <c r="M45" s="205">
        <v>1.9354562940799316E-2</v>
      </c>
      <c r="N45" s="54">
        <v>116975</v>
      </c>
    </row>
    <row r="46" spans="1:14">
      <c r="A46" s="109" t="s">
        <v>211</v>
      </c>
      <c r="B46" s="19">
        <v>179526</v>
      </c>
      <c r="C46" s="206">
        <v>0.98246593334427845</v>
      </c>
      <c r="D46" s="19">
        <v>2696</v>
      </c>
      <c r="E46" s="206">
        <v>1.4754008646637114E-2</v>
      </c>
      <c r="F46" s="19">
        <v>358</v>
      </c>
      <c r="G46" s="206">
        <v>1.9591747386854923E-3</v>
      </c>
      <c r="H46" s="19">
        <v>0</v>
      </c>
      <c r="I46" s="206">
        <v>0</v>
      </c>
      <c r="J46" s="19">
        <v>1683</v>
      </c>
      <c r="K46" s="206">
        <v>9.2103102938762109E-3</v>
      </c>
      <c r="L46" s="19">
        <v>3264</v>
      </c>
      <c r="M46" s="206">
        <v>1.7862419963881136E-2</v>
      </c>
      <c r="N46" s="62">
        <v>182730</v>
      </c>
    </row>
    <row r="47" spans="1:14">
      <c r="A47" s="4" t="s">
        <v>30</v>
      </c>
    </row>
    <row r="49" spans="1:14" ht="12" customHeight="1">
      <c r="A49" s="554" t="s">
        <v>192</v>
      </c>
      <c r="B49" s="545" t="s">
        <v>257</v>
      </c>
      <c r="C49" s="546"/>
      <c r="D49" s="545" t="s">
        <v>258</v>
      </c>
      <c r="E49" s="546"/>
      <c r="F49" s="545" t="s">
        <v>259</v>
      </c>
      <c r="G49" s="546"/>
      <c r="H49" s="545" t="s">
        <v>260</v>
      </c>
      <c r="I49" s="546"/>
      <c r="J49" s="545" t="s">
        <v>261</v>
      </c>
      <c r="K49" s="546"/>
      <c r="L49" s="545" t="s">
        <v>243</v>
      </c>
      <c r="M49" s="546"/>
      <c r="N49" s="518" t="s">
        <v>11</v>
      </c>
    </row>
    <row r="50" spans="1:14">
      <c r="A50" s="555"/>
      <c r="B50" s="217" t="s">
        <v>29</v>
      </c>
      <c r="C50" s="218" t="s">
        <v>12</v>
      </c>
      <c r="D50" s="217" t="s">
        <v>29</v>
      </c>
      <c r="E50" s="218" t="s">
        <v>12</v>
      </c>
      <c r="F50" s="217" t="s">
        <v>29</v>
      </c>
      <c r="G50" s="218" t="s">
        <v>12</v>
      </c>
      <c r="H50" s="217" t="s">
        <v>29</v>
      </c>
      <c r="I50" s="218" t="s">
        <v>12</v>
      </c>
      <c r="J50" s="217" t="s">
        <v>29</v>
      </c>
      <c r="K50" s="218" t="s">
        <v>12</v>
      </c>
      <c r="L50" s="217" t="s">
        <v>29</v>
      </c>
      <c r="M50" s="218" t="s">
        <v>12</v>
      </c>
      <c r="N50" s="518"/>
    </row>
    <row r="51" spans="1:14" ht="14">
      <c r="A51" s="247" t="s">
        <v>173</v>
      </c>
      <c r="B51" s="248">
        <v>3948</v>
      </c>
      <c r="C51" s="235">
        <v>1</v>
      </c>
      <c r="D51" s="248">
        <v>0</v>
      </c>
      <c r="E51" s="235">
        <v>0</v>
      </c>
      <c r="F51" s="248">
        <v>0</v>
      </c>
      <c r="G51" s="235">
        <v>0</v>
      </c>
      <c r="H51" s="248">
        <v>3948</v>
      </c>
      <c r="I51" s="235">
        <v>1</v>
      </c>
      <c r="J51" s="248">
        <v>0</v>
      </c>
      <c r="K51" s="235">
        <v>0</v>
      </c>
      <c r="L51" s="248">
        <v>0</v>
      </c>
      <c r="M51" s="235">
        <v>0</v>
      </c>
      <c r="N51" s="234">
        <v>3948</v>
      </c>
    </row>
    <row r="52" spans="1:14">
      <c r="A52" s="252" t="s">
        <v>185</v>
      </c>
      <c r="B52" s="253">
        <v>11392</v>
      </c>
      <c r="C52" s="225">
        <v>0.9488589038813926</v>
      </c>
      <c r="D52" s="253">
        <v>0</v>
      </c>
      <c r="E52" s="225">
        <v>0</v>
      </c>
      <c r="F52" s="253">
        <v>0</v>
      </c>
      <c r="G52" s="225">
        <v>0</v>
      </c>
      <c r="H52" s="253">
        <v>12006</v>
      </c>
      <c r="I52" s="225">
        <v>1</v>
      </c>
      <c r="J52" s="253">
        <v>0</v>
      </c>
      <c r="K52" s="225">
        <v>0</v>
      </c>
      <c r="L52" s="253">
        <v>614</v>
      </c>
      <c r="M52" s="225">
        <v>5.1141096118607364E-2</v>
      </c>
      <c r="N52" s="226">
        <v>12006</v>
      </c>
    </row>
    <row r="53" spans="1:14">
      <c r="A53" s="254" t="s">
        <v>216</v>
      </c>
      <c r="B53" s="239">
        <v>77415</v>
      </c>
      <c r="C53" s="255">
        <v>1</v>
      </c>
      <c r="D53" s="239">
        <v>0</v>
      </c>
      <c r="E53" s="255">
        <v>0</v>
      </c>
      <c r="F53" s="239">
        <v>0</v>
      </c>
      <c r="G53" s="255">
        <v>0</v>
      </c>
      <c r="H53" s="239">
        <v>77415</v>
      </c>
      <c r="I53" s="255">
        <v>1</v>
      </c>
      <c r="J53" s="239">
        <v>0</v>
      </c>
      <c r="K53" s="255">
        <v>0</v>
      </c>
      <c r="L53" s="239">
        <v>0</v>
      </c>
      <c r="M53" s="255">
        <v>0</v>
      </c>
      <c r="N53" s="256">
        <v>77415</v>
      </c>
    </row>
    <row r="54" spans="1:14">
      <c r="A54" s="252" t="s">
        <v>184</v>
      </c>
      <c r="B54" s="253">
        <v>735</v>
      </c>
      <c r="C54" s="225">
        <v>1</v>
      </c>
      <c r="D54" s="253">
        <v>0</v>
      </c>
      <c r="E54" s="225">
        <v>0</v>
      </c>
      <c r="F54" s="253">
        <v>0</v>
      </c>
      <c r="G54" s="225">
        <v>0</v>
      </c>
      <c r="H54" s="253">
        <v>735</v>
      </c>
      <c r="I54" s="225">
        <v>1</v>
      </c>
      <c r="J54" s="253">
        <v>0</v>
      </c>
      <c r="K54" s="225">
        <v>0</v>
      </c>
      <c r="L54" s="253">
        <v>0</v>
      </c>
      <c r="M54" s="225">
        <v>0</v>
      </c>
      <c r="N54" s="226">
        <v>735</v>
      </c>
    </row>
    <row r="55" spans="1:14" ht="14">
      <c r="A55" s="131" t="s">
        <v>213</v>
      </c>
      <c r="B55" s="257">
        <v>27461</v>
      </c>
      <c r="C55" s="255">
        <v>0.97424344556000997</v>
      </c>
      <c r="D55" s="257">
        <v>0</v>
      </c>
      <c r="E55" s="255">
        <v>0</v>
      </c>
      <c r="F55" s="257">
        <v>0</v>
      </c>
      <c r="G55" s="255">
        <v>0</v>
      </c>
      <c r="H55" s="257">
        <v>28187</v>
      </c>
      <c r="I55" s="255">
        <v>1</v>
      </c>
      <c r="J55" s="257">
        <v>304</v>
      </c>
      <c r="K55" s="255">
        <v>1.0785113704899423E-2</v>
      </c>
      <c r="L55" s="257">
        <v>726</v>
      </c>
      <c r="M55" s="255">
        <v>2.5756554439990066E-2</v>
      </c>
      <c r="N55" s="310">
        <v>28187</v>
      </c>
    </row>
    <row r="56" spans="1:14">
      <c r="A56" s="252" t="s">
        <v>175</v>
      </c>
      <c r="B56" s="253">
        <v>4227</v>
      </c>
      <c r="C56" s="225">
        <v>1</v>
      </c>
      <c r="D56" s="253">
        <v>0</v>
      </c>
      <c r="E56" s="225">
        <v>0</v>
      </c>
      <c r="F56" s="253">
        <v>0</v>
      </c>
      <c r="G56" s="225">
        <v>0</v>
      </c>
      <c r="H56" s="253">
        <v>4227</v>
      </c>
      <c r="I56" s="225">
        <v>1</v>
      </c>
      <c r="J56" s="253">
        <v>0</v>
      </c>
      <c r="K56" s="225">
        <v>0</v>
      </c>
      <c r="L56" s="253">
        <v>0</v>
      </c>
      <c r="M56" s="225">
        <v>0</v>
      </c>
      <c r="N56" s="226">
        <v>4227</v>
      </c>
    </row>
    <row r="57" spans="1:14">
      <c r="A57" s="254" t="s">
        <v>215</v>
      </c>
      <c r="B57" s="239">
        <v>8037</v>
      </c>
      <c r="C57" s="255">
        <v>1</v>
      </c>
      <c r="D57" s="239">
        <v>0</v>
      </c>
      <c r="E57" s="255">
        <v>0</v>
      </c>
      <c r="F57" s="239">
        <v>0</v>
      </c>
      <c r="G57" s="255">
        <v>0</v>
      </c>
      <c r="H57" s="239">
        <v>8037</v>
      </c>
      <c r="I57" s="255">
        <v>1</v>
      </c>
      <c r="J57" s="239">
        <v>0</v>
      </c>
      <c r="K57" s="255">
        <v>0</v>
      </c>
      <c r="L57" s="239">
        <v>0</v>
      </c>
      <c r="M57" s="255">
        <v>0</v>
      </c>
      <c r="N57" s="256">
        <v>8037</v>
      </c>
    </row>
    <row r="58" spans="1:14">
      <c r="A58" s="252" t="s">
        <v>176</v>
      </c>
      <c r="B58" s="253">
        <v>122</v>
      </c>
      <c r="C58" s="225">
        <v>1</v>
      </c>
      <c r="D58" s="253">
        <v>0</v>
      </c>
      <c r="E58" s="225">
        <v>0</v>
      </c>
      <c r="F58" s="253">
        <v>0</v>
      </c>
      <c r="G58" s="225">
        <v>0</v>
      </c>
      <c r="H58" s="253">
        <v>122</v>
      </c>
      <c r="I58" s="225">
        <v>1</v>
      </c>
      <c r="J58" s="253">
        <v>0</v>
      </c>
      <c r="K58" s="225">
        <v>0</v>
      </c>
      <c r="L58" s="253">
        <v>0</v>
      </c>
      <c r="M58" s="225">
        <v>0</v>
      </c>
      <c r="N58" s="226">
        <v>122</v>
      </c>
    </row>
    <row r="59" spans="1:14" ht="14">
      <c r="A59" s="131" t="s">
        <v>189</v>
      </c>
      <c r="B59" s="257">
        <v>940</v>
      </c>
      <c r="C59" s="255">
        <v>1</v>
      </c>
      <c r="D59" s="257">
        <v>0</v>
      </c>
      <c r="E59" s="255">
        <v>0</v>
      </c>
      <c r="F59" s="257">
        <v>119</v>
      </c>
      <c r="G59" s="255">
        <v>0.12659574468085105</v>
      </c>
      <c r="H59" s="257">
        <v>940</v>
      </c>
      <c r="I59" s="255">
        <v>1</v>
      </c>
      <c r="J59" s="257">
        <v>0</v>
      </c>
      <c r="K59" s="255">
        <v>0</v>
      </c>
      <c r="L59" s="257">
        <v>0</v>
      </c>
      <c r="M59" s="255">
        <v>0</v>
      </c>
      <c r="N59" s="310">
        <v>940</v>
      </c>
    </row>
    <row r="60" spans="1:14">
      <c r="A60" s="252" t="s">
        <v>186</v>
      </c>
      <c r="B60" s="253">
        <v>1800</v>
      </c>
      <c r="C60" s="225">
        <v>0.92783505154639179</v>
      </c>
      <c r="D60" s="253">
        <v>0</v>
      </c>
      <c r="E60" s="225">
        <v>0</v>
      </c>
      <c r="F60" s="253">
        <v>0</v>
      </c>
      <c r="G60" s="225">
        <v>0</v>
      </c>
      <c r="H60" s="253">
        <v>1940</v>
      </c>
      <c r="I60" s="225">
        <v>1</v>
      </c>
      <c r="J60" s="253">
        <v>88</v>
      </c>
      <c r="K60" s="225">
        <v>4.536082474226804E-2</v>
      </c>
      <c r="L60" s="253">
        <v>139</v>
      </c>
      <c r="M60" s="225">
        <v>7.1649484536082469E-2</v>
      </c>
      <c r="N60" s="226">
        <v>1940</v>
      </c>
    </row>
    <row r="61" spans="1:14">
      <c r="A61" s="254" t="s">
        <v>217</v>
      </c>
      <c r="B61" s="239">
        <v>15653</v>
      </c>
      <c r="C61" s="255">
        <v>0.96802721088435373</v>
      </c>
      <c r="D61" s="239">
        <v>0</v>
      </c>
      <c r="E61" s="255">
        <v>0</v>
      </c>
      <c r="F61" s="239">
        <v>0</v>
      </c>
      <c r="G61" s="255">
        <v>0</v>
      </c>
      <c r="H61" s="239">
        <v>16170</v>
      </c>
      <c r="I61" s="255">
        <v>1</v>
      </c>
      <c r="J61" s="239">
        <v>0</v>
      </c>
      <c r="K61" s="255">
        <v>0</v>
      </c>
      <c r="L61" s="239">
        <v>517</v>
      </c>
      <c r="M61" s="255">
        <v>3.1972789115646258E-2</v>
      </c>
      <c r="N61" s="256">
        <v>16170</v>
      </c>
    </row>
    <row r="62" spans="1:14">
      <c r="A62" s="252" t="s">
        <v>188</v>
      </c>
      <c r="B62" s="253">
        <v>386</v>
      </c>
      <c r="C62" s="225">
        <v>0.71747211895910779</v>
      </c>
      <c r="D62" s="253">
        <v>0</v>
      </c>
      <c r="E62" s="225">
        <v>0</v>
      </c>
      <c r="F62" s="253">
        <v>0</v>
      </c>
      <c r="G62" s="225">
        <v>0</v>
      </c>
      <c r="H62" s="253">
        <v>538</v>
      </c>
      <c r="I62" s="225">
        <v>1</v>
      </c>
      <c r="J62" s="253">
        <v>151</v>
      </c>
      <c r="K62" s="225">
        <v>0.28066914498141265</v>
      </c>
      <c r="L62" s="253">
        <v>0</v>
      </c>
      <c r="M62" s="225">
        <v>0</v>
      </c>
      <c r="N62" s="226">
        <v>538</v>
      </c>
    </row>
    <row r="63" spans="1:14" ht="14">
      <c r="A63" s="131" t="s">
        <v>177</v>
      </c>
      <c r="B63" s="257">
        <v>4346</v>
      </c>
      <c r="C63" s="255">
        <v>0.95790169715671147</v>
      </c>
      <c r="D63" s="257">
        <v>0</v>
      </c>
      <c r="E63" s="255">
        <v>0</v>
      </c>
      <c r="F63" s="257">
        <v>0</v>
      </c>
      <c r="G63" s="255">
        <v>0</v>
      </c>
      <c r="H63" s="257">
        <v>4537</v>
      </c>
      <c r="I63" s="255">
        <v>1</v>
      </c>
      <c r="J63" s="257">
        <v>0</v>
      </c>
      <c r="K63" s="255">
        <v>0</v>
      </c>
      <c r="L63" s="257">
        <v>282</v>
      </c>
      <c r="M63" s="255">
        <v>6.2155609433546394E-2</v>
      </c>
      <c r="N63" s="310">
        <v>4537</v>
      </c>
    </row>
    <row r="64" spans="1:14">
      <c r="A64" s="252" t="s">
        <v>178</v>
      </c>
      <c r="B64" s="253">
        <v>5336</v>
      </c>
      <c r="C64" s="225">
        <v>0.86721924264586381</v>
      </c>
      <c r="D64" s="253">
        <v>0</v>
      </c>
      <c r="E64" s="225">
        <v>0</v>
      </c>
      <c r="F64" s="253">
        <v>0</v>
      </c>
      <c r="G64" s="225">
        <v>0</v>
      </c>
      <c r="H64" s="253">
        <v>6153</v>
      </c>
      <c r="I64" s="225">
        <v>1</v>
      </c>
      <c r="J64" s="253">
        <v>0</v>
      </c>
      <c r="K64" s="225">
        <v>0</v>
      </c>
      <c r="L64" s="253">
        <v>938</v>
      </c>
      <c r="M64" s="225">
        <v>0.15244596131968147</v>
      </c>
      <c r="N64" s="226">
        <v>6153</v>
      </c>
    </row>
    <row r="65" spans="1:14">
      <c r="A65" s="254" t="s">
        <v>214</v>
      </c>
      <c r="B65" s="239">
        <v>1662</v>
      </c>
      <c r="C65" s="255">
        <v>0.7701575532900834</v>
      </c>
      <c r="D65" s="239">
        <v>0</v>
      </c>
      <c r="E65" s="255">
        <v>0</v>
      </c>
      <c r="F65" s="239">
        <v>0</v>
      </c>
      <c r="G65" s="255">
        <v>0</v>
      </c>
      <c r="H65" s="239">
        <v>2158</v>
      </c>
      <c r="I65" s="255">
        <v>1</v>
      </c>
      <c r="J65" s="239">
        <v>0</v>
      </c>
      <c r="K65" s="255">
        <v>0</v>
      </c>
      <c r="L65" s="239">
        <v>594</v>
      </c>
      <c r="M65" s="255">
        <v>0.27525486561631141</v>
      </c>
      <c r="N65" s="256">
        <v>2158</v>
      </c>
    </row>
    <row r="66" spans="1:14">
      <c r="A66" s="252" t="s">
        <v>171</v>
      </c>
      <c r="B66" s="253">
        <v>1098</v>
      </c>
      <c r="C66" s="225">
        <v>0.93050847457627117</v>
      </c>
      <c r="D66" s="253">
        <v>0</v>
      </c>
      <c r="E66" s="225">
        <v>0</v>
      </c>
      <c r="F66" s="253">
        <v>0</v>
      </c>
      <c r="G66" s="225">
        <v>0</v>
      </c>
      <c r="H66" s="253">
        <v>1180</v>
      </c>
      <c r="I66" s="225">
        <v>1</v>
      </c>
      <c r="J66" s="253">
        <v>0</v>
      </c>
      <c r="K66" s="225">
        <v>0</v>
      </c>
      <c r="L66" s="253">
        <v>41</v>
      </c>
      <c r="M66" s="225">
        <v>3.4745762711864407E-2</v>
      </c>
      <c r="N66" s="226">
        <v>1180</v>
      </c>
    </row>
    <row r="67" spans="1:14" ht="14">
      <c r="A67" s="131" t="s">
        <v>172</v>
      </c>
      <c r="B67" s="257">
        <v>0</v>
      </c>
      <c r="C67" s="255">
        <v>0</v>
      </c>
      <c r="D67" s="257">
        <v>0</v>
      </c>
      <c r="E67" s="255">
        <v>0</v>
      </c>
      <c r="F67" s="257">
        <v>0</v>
      </c>
      <c r="G67" s="255">
        <v>0</v>
      </c>
      <c r="H67" s="257">
        <v>0</v>
      </c>
      <c r="I67" s="255">
        <v>0</v>
      </c>
      <c r="J67" s="257">
        <v>0</v>
      </c>
      <c r="K67" s="255">
        <v>0</v>
      </c>
      <c r="L67" s="257">
        <v>0</v>
      </c>
      <c r="M67" s="255">
        <v>0</v>
      </c>
      <c r="N67" s="310">
        <v>0</v>
      </c>
    </row>
    <row r="68" spans="1:14">
      <c r="A68" s="252" t="s">
        <v>179</v>
      </c>
      <c r="B68" s="253">
        <v>1375</v>
      </c>
      <c r="C68" s="225">
        <v>1</v>
      </c>
      <c r="D68" s="253">
        <v>0</v>
      </c>
      <c r="E68" s="225">
        <v>0</v>
      </c>
      <c r="F68" s="253">
        <v>0</v>
      </c>
      <c r="G68" s="225">
        <v>0</v>
      </c>
      <c r="H68" s="253">
        <v>1375</v>
      </c>
      <c r="I68" s="225">
        <v>1</v>
      </c>
      <c r="J68" s="253">
        <v>342</v>
      </c>
      <c r="K68" s="225">
        <v>0.24872727272727271</v>
      </c>
      <c r="L68" s="253">
        <v>0</v>
      </c>
      <c r="M68" s="225">
        <v>0</v>
      </c>
      <c r="N68" s="226">
        <v>1375</v>
      </c>
    </row>
    <row r="69" spans="1:14">
      <c r="A69" s="254" t="s">
        <v>187</v>
      </c>
      <c r="B69" s="239">
        <v>3916</v>
      </c>
      <c r="C69" s="255">
        <v>0.74420372481946029</v>
      </c>
      <c r="D69" s="239">
        <v>0</v>
      </c>
      <c r="E69" s="255">
        <v>0</v>
      </c>
      <c r="F69" s="239">
        <v>0</v>
      </c>
      <c r="G69" s="255">
        <v>0</v>
      </c>
      <c r="H69" s="239">
        <v>5262</v>
      </c>
      <c r="I69" s="255">
        <v>1</v>
      </c>
      <c r="J69" s="239">
        <v>0</v>
      </c>
      <c r="K69" s="255">
        <v>0</v>
      </c>
      <c r="L69" s="239">
        <v>1502</v>
      </c>
      <c r="M69" s="255">
        <v>0.28544279741543138</v>
      </c>
      <c r="N69" s="256">
        <v>5262</v>
      </c>
    </row>
    <row r="70" spans="1:14">
      <c r="A70" s="252" t="s">
        <v>180</v>
      </c>
      <c r="B70" s="253">
        <v>4458</v>
      </c>
      <c r="C70" s="225">
        <v>0.91917525773195874</v>
      </c>
      <c r="D70" s="253">
        <v>0</v>
      </c>
      <c r="E70" s="225">
        <v>0</v>
      </c>
      <c r="F70" s="253">
        <v>466</v>
      </c>
      <c r="G70" s="225">
        <v>9.6082474226804118E-2</v>
      </c>
      <c r="H70" s="253">
        <v>4850</v>
      </c>
      <c r="I70" s="225">
        <v>1</v>
      </c>
      <c r="J70" s="253">
        <v>55</v>
      </c>
      <c r="K70" s="225">
        <v>1.134020618556701E-2</v>
      </c>
      <c r="L70" s="253">
        <v>149</v>
      </c>
      <c r="M70" s="225">
        <v>3.0721649484536082E-2</v>
      </c>
      <c r="N70" s="226">
        <v>4850</v>
      </c>
    </row>
    <row r="71" spans="1:14" ht="14">
      <c r="A71" s="131" t="s">
        <v>181</v>
      </c>
      <c r="B71" s="257">
        <v>3203</v>
      </c>
      <c r="C71" s="255">
        <v>0.95926924228811017</v>
      </c>
      <c r="D71" s="257">
        <v>0</v>
      </c>
      <c r="E71" s="255">
        <v>0</v>
      </c>
      <c r="F71" s="257">
        <v>0</v>
      </c>
      <c r="G71" s="255">
        <v>0</v>
      </c>
      <c r="H71" s="257">
        <v>3339</v>
      </c>
      <c r="I71" s="255">
        <v>1</v>
      </c>
      <c r="J71" s="257">
        <v>33</v>
      </c>
      <c r="K71" s="255">
        <v>9.883198562443846E-3</v>
      </c>
      <c r="L71" s="257">
        <v>136</v>
      </c>
      <c r="M71" s="255">
        <v>4.073075771188979E-2</v>
      </c>
      <c r="N71" s="310">
        <v>3339</v>
      </c>
    </row>
    <row r="72" spans="1:14">
      <c r="A72" s="252" t="s">
        <v>182</v>
      </c>
      <c r="B72" s="253">
        <v>678</v>
      </c>
      <c r="C72" s="225">
        <v>0.89328063241106714</v>
      </c>
      <c r="D72" s="253">
        <v>0</v>
      </c>
      <c r="E72" s="225">
        <v>0</v>
      </c>
      <c r="F72" s="253">
        <v>0</v>
      </c>
      <c r="G72" s="225">
        <v>0</v>
      </c>
      <c r="H72" s="253">
        <v>759</v>
      </c>
      <c r="I72" s="225">
        <v>1</v>
      </c>
      <c r="J72" s="253">
        <v>81</v>
      </c>
      <c r="K72" s="225">
        <v>0.1067193675889328</v>
      </c>
      <c r="L72" s="253">
        <v>0</v>
      </c>
      <c r="M72" s="225">
        <v>0</v>
      </c>
      <c r="N72" s="226">
        <v>759</v>
      </c>
    </row>
    <row r="73" spans="1:14">
      <c r="A73" s="254" t="s">
        <v>183</v>
      </c>
      <c r="B73" s="239">
        <v>5308</v>
      </c>
      <c r="C73" s="255">
        <v>1</v>
      </c>
      <c r="D73" s="239">
        <v>0</v>
      </c>
      <c r="E73" s="255">
        <v>0</v>
      </c>
      <c r="F73" s="239">
        <v>0</v>
      </c>
      <c r="G73" s="255">
        <v>0</v>
      </c>
      <c r="H73" s="239">
        <v>5308</v>
      </c>
      <c r="I73" s="255">
        <v>1</v>
      </c>
      <c r="J73" s="239">
        <v>0</v>
      </c>
      <c r="K73" s="255">
        <v>0</v>
      </c>
      <c r="L73" s="239">
        <v>0</v>
      </c>
      <c r="M73" s="255">
        <v>0</v>
      </c>
      <c r="N73" s="256">
        <v>5308</v>
      </c>
    </row>
    <row r="74" spans="1:14">
      <c r="A74" s="259" t="s">
        <v>212</v>
      </c>
      <c r="B74" s="260">
        <v>183497</v>
      </c>
      <c r="C74" s="261">
        <v>0.96992393769127905</v>
      </c>
      <c r="D74" s="260">
        <v>0</v>
      </c>
      <c r="E74" s="261">
        <v>0</v>
      </c>
      <c r="F74" s="260">
        <v>585</v>
      </c>
      <c r="G74" s="261">
        <v>3.0921786380670975E-3</v>
      </c>
      <c r="H74" s="260">
        <v>189187</v>
      </c>
      <c r="I74" s="261">
        <v>1</v>
      </c>
      <c r="J74" s="260">
        <v>1054</v>
      </c>
      <c r="K74" s="261">
        <v>5.5712073239704632E-3</v>
      </c>
      <c r="L74" s="260">
        <v>5639</v>
      </c>
      <c r="M74" s="261">
        <v>2.9806487760786947E-2</v>
      </c>
      <c r="N74" s="262">
        <v>189187</v>
      </c>
    </row>
    <row r="75" spans="1:14">
      <c r="A75" s="4" t="s">
        <v>405</v>
      </c>
    </row>
    <row r="76" spans="1:14">
      <c r="A76" s="4" t="s">
        <v>406</v>
      </c>
    </row>
  </sheetData>
  <mergeCells count="50">
    <mergeCell ref="J49:K49"/>
    <mergeCell ref="L49:M49"/>
    <mergeCell ref="N49:N50"/>
    <mergeCell ref="A49:A50"/>
    <mergeCell ref="B49:C49"/>
    <mergeCell ref="D49:E49"/>
    <mergeCell ref="F49:G49"/>
    <mergeCell ref="H49:I49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L26:M26"/>
    <mergeCell ref="N26:N27"/>
    <mergeCell ref="A19:A20"/>
    <mergeCell ref="B19:C19"/>
    <mergeCell ref="D19:E19"/>
    <mergeCell ref="F19:G19"/>
    <mergeCell ref="H19:I19"/>
    <mergeCell ref="J19:K19"/>
    <mergeCell ref="L19:M19"/>
    <mergeCell ref="N19:N20"/>
    <mergeCell ref="A26:A27"/>
    <mergeCell ref="B26:C26"/>
    <mergeCell ref="D26:E26"/>
    <mergeCell ref="F26:G26"/>
    <mergeCell ref="H26:I26"/>
    <mergeCell ref="J26:K26"/>
    <mergeCell ref="L43:M43"/>
    <mergeCell ref="N43:N44"/>
    <mergeCell ref="A35:A36"/>
    <mergeCell ref="B35:C35"/>
    <mergeCell ref="D35:E35"/>
    <mergeCell ref="F35:G35"/>
    <mergeCell ref="H35:I35"/>
    <mergeCell ref="J35:K35"/>
    <mergeCell ref="L35:M35"/>
    <mergeCell ref="N35:N36"/>
    <mergeCell ref="A43:A44"/>
    <mergeCell ref="B43:C43"/>
    <mergeCell ref="D43:E43"/>
    <mergeCell ref="F43:G43"/>
    <mergeCell ref="H43:I43"/>
    <mergeCell ref="J43:K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6:O89"/>
  <sheetViews>
    <sheetView showGridLines="0" topLeftCell="A16" zoomScale="80" zoomScaleNormal="80" workbookViewId="0">
      <selection activeCell="A49" sqref="A49:H74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6.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16384" width="11.5" style="4"/>
  </cols>
  <sheetData>
    <row r="6" spans="1:8" s="6" customFormat="1" ht="16">
      <c r="A6" s="521" t="s">
        <v>1</v>
      </c>
      <c r="B6" s="521"/>
      <c r="C6" s="521"/>
      <c r="D6" s="521"/>
      <c r="E6" s="521"/>
      <c r="F6" s="521"/>
      <c r="G6" s="521"/>
      <c r="H6" s="521"/>
    </row>
    <row r="7" spans="1:8" ht="15" customHeight="1">
      <c r="A7" s="144" t="s">
        <v>44</v>
      </c>
      <c r="B7" s="144"/>
      <c r="C7" s="144"/>
      <c r="D7" s="144"/>
      <c r="E7" s="144"/>
      <c r="F7" s="144"/>
      <c r="G7" s="144"/>
      <c r="H7" s="144"/>
    </row>
    <row r="8" spans="1:8" ht="15" customHeight="1">
      <c r="A8" s="144" t="s">
        <v>319</v>
      </c>
      <c r="B8" s="144"/>
      <c r="C8" s="144"/>
      <c r="D8" s="144"/>
      <c r="E8" s="144"/>
      <c r="F8" s="144"/>
      <c r="G8" s="144"/>
      <c r="H8" s="144"/>
    </row>
    <row r="9" spans="1:8" ht="15" customHeight="1">
      <c r="A9" s="144" t="s">
        <v>3</v>
      </c>
      <c r="B9" s="144"/>
      <c r="C9" s="144"/>
      <c r="D9" s="144"/>
      <c r="E9" s="144"/>
      <c r="F9" s="144"/>
      <c r="G9" s="144"/>
      <c r="H9" s="144"/>
    </row>
    <row r="10" spans="1:8" ht="15" customHeight="1">
      <c r="A10" s="145" t="s">
        <v>404</v>
      </c>
      <c r="B10" s="145"/>
      <c r="C10" s="145"/>
      <c r="D10" s="145"/>
      <c r="E10" s="145"/>
      <c r="F10" s="145"/>
      <c r="G10" s="145"/>
      <c r="H10" s="144"/>
    </row>
    <row r="11" spans="1:8" ht="14">
      <c r="A11" s="522" t="s">
        <v>13</v>
      </c>
      <c r="B11" s="525"/>
      <c r="C11" s="525"/>
      <c r="D11" s="525"/>
      <c r="E11" s="525"/>
      <c r="F11" s="525"/>
      <c r="G11" s="525"/>
      <c r="H11" s="525"/>
    </row>
    <row r="12" spans="1:8" ht="20.25" customHeight="1">
      <c r="A12" s="523"/>
      <c r="B12" s="514" t="s">
        <v>43</v>
      </c>
      <c r="C12" s="515"/>
      <c r="D12" s="514" t="s">
        <v>41</v>
      </c>
      <c r="E12" s="515"/>
      <c r="F12" s="514" t="s">
        <v>42</v>
      </c>
      <c r="G12" s="515"/>
      <c r="H12" s="527" t="s">
        <v>11</v>
      </c>
    </row>
    <row r="13" spans="1:8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517"/>
    </row>
    <row r="14" spans="1:8" ht="28">
      <c r="A14" s="143" t="s">
        <v>3</v>
      </c>
      <c r="B14" s="142">
        <v>293253</v>
      </c>
      <c r="C14" s="141">
        <v>2.4002887683595656E-2</v>
      </c>
      <c r="D14" s="142">
        <v>3394511</v>
      </c>
      <c r="E14" s="141">
        <v>0.27784222590640156</v>
      </c>
      <c r="F14" s="142">
        <v>8529641</v>
      </c>
      <c r="G14" s="141">
        <v>0.69815488641000278</v>
      </c>
      <c r="H14" s="140">
        <v>12217405</v>
      </c>
    </row>
    <row r="15" spans="1:8">
      <c r="A15" s="13" t="s">
        <v>4</v>
      </c>
      <c r="B15" s="15">
        <v>116514</v>
      </c>
      <c r="C15" s="82">
        <v>2.5178344989614371E-2</v>
      </c>
      <c r="D15" s="15">
        <v>1333893</v>
      </c>
      <c r="E15" s="82">
        <v>0.28825049464640884</v>
      </c>
      <c r="F15" s="15">
        <v>3177141</v>
      </c>
      <c r="G15" s="82">
        <v>0.68657116036397681</v>
      </c>
      <c r="H15" s="16">
        <v>4627548</v>
      </c>
    </row>
    <row r="16" spans="1:8">
      <c r="A16" s="139" t="s">
        <v>5</v>
      </c>
      <c r="B16" s="138">
        <v>176739</v>
      </c>
      <c r="C16" s="137">
        <v>2.3286209476673935E-2</v>
      </c>
      <c r="D16" s="138">
        <v>2060618</v>
      </c>
      <c r="E16" s="137">
        <v>0.27149628774297063</v>
      </c>
      <c r="F16" s="138">
        <v>5352500</v>
      </c>
      <c r="G16" s="137">
        <v>0.70521750278035544</v>
      </c>
      <c r="H16" s="136">
        <v>7589857</v>
      </c>
    </row>
    <row r="17" spans="1:8">
      <c r="A17" s="4" t="s">
        <v>30</v>
      </c>
      <c r="B17" s="9"/>
      <c r="C17" s="9"/>
      <c r="D17" s="9"/>
      <c r="E17" s="9"/>
      <c r="F17" s="9"/>
      <c r="G17" s="9"/>
    </row>
    <row r="18" spans="1:8">
      <c r="B18" s="9"/>
      <c r="C18" s="9"/>
      <c r="D18" s="9"/>
      <c r="E18" s="9"/>
      <c r="F18" s="9"/>
      <c r="G18" s="9"/>
    </row>
    <row r="19" spans="1:8">
      <c r="A19" s="519" t="s">
        <v>14</v>
      </c>
      <c r="B19" s="514" t="s">
        <v>43</v>
      </c>
      <c r="C19" s="515"/>
      <c r="D19" s="514" t="s">
        <v>41</v>
      </c>
      <c r="E19" s="515"/>
      <c r="F19" s="514" t="s">
        <v>42</v>
      </c>
      <c r="G19" s="515"/>
      <c r="H19" s="518" t="s">
        <v>11</v>
      </c>
    </row>
    <row r="20" spans="1:8">
      <c r="A20" s="520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518"/>
    </row>
    <row r="21" spans="1:8" ht="14">
      <c r="A21" s="135" t="s">
        <v>15</v>
      </c>
      <c r="B21" s="134">
        <v>10245</v>
      </c>
      <c r="C21" s="111">
        <v>1.8750034315582569E-2</v>
      </c>
      <c r="D21" s="134">
        <v>119409</v>
      </c>
      <c r="E21" s="111">
        <v>0.21853810127763776</v>
      </c>
      <c r="F21" s="134">
        <v>416745</v>
      </c>
      <c r="G21" s="111">
        <v>0.76271186440677963</v>
      </c>
      <c r="H21" s="110">
        <v>546399</v>
      </c>
    </row>
    <row r="22" spans="1:8">
      <c r="A22" s="13" t="s">
        <v>16</v>
      </c>
      <c r="B22" s="15">
        <v>192584</v>
      </c>
      <c r="C22" s="82">
        <v>2.6195938503257899E-2</v>
      </c>
      <c r="D22" s="15">
        <v>2027060</v>
      </c>
      <c r="E22" s="82">
        <v>0.27572767780508223</v>
      </c>
      <c r="F22" s="15">
        <v>5132029</v>
      </c>
      <c r="G22" s="82">
        <v>0.69807624766821819</v>
      </c>
      <c r="H22" s="16">
        <v>7351674</v>
      </c>
    </row>
    <row r="23" spans="1:8">
      <c r="A23" s="139" t="s">
        <v>17</v>
      </c>
      <c r="B23" s="138">
        <v>90424</v>
      </c>
      <c r="C23" s="137">
        <v>2.0941855456175051E-2</v>
      </c>
      <c r="D23" s="138">
        <v>1248042</v>
      </c>
      <c r="E23" s="137">
        <v>0.28904179385158391</v>
      </c>
      <c r="F23" s="138">
        <v>2979395</v>
      </c>
      <c r="G23" s="137">
        <v>0.69001658228844842</v>
      </c>
      <c r="H23" s="136">
        <v>4317860</v>
      </c>
    </row>
    <row r="24" spans="1:8">
      <c r="A24" s="4" t="s">
        <v>30</v>
      </c>
      <c r="F24" s="5"/>
      <c r="G24" s="5"/>
    </row>
    <row r="25" spans="1:8">
      <c r="F25" s="5"/>
      <c r="G25" s="5"/>
    </row>
    <row r="26" spans="1:8">
      <c r="A26" s="519" t="s">
        <v>18</v>
      </c>
      <c r="B26" s="514" t="s">
        <v>43</v>
      </c>
      <c r="C26" s="515"/>
      <c r="D26" s="514" t="s">
        <v>41</v>
      </c>
      <c r="E26" s="515"/>
      <c r="F26" s="514" t="s">
        <v>42</v>
      </c>
      <c r="G26" s="515"/>
      <c r="H26" s="518" t="s">
        <v>11</v>
      </c>
    </row>
    <row r="27" spans="1:8">
      <c r="A27" s="520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518"/>
    </row>
    <row r="28" spans="1:8" ht="14">
      <c r="A28" s="135" t="s">
        <v>19</v>
      </c>
      <c r="B28" s="134">
        <v>15618</v>
      </c>
      <c r="C28" s="111">
        <v>1.294052726558655E-2</v>
      </c>
      <c r="D28" s="134">
        <v>191801</v>
      </c>
      <c r="E28" s="111">
        <v>0.15891958445811025</v>
      </c>
      <c r="F28" s="134">
        <v>999487</v>
      </c>
      <c r="G28" s="111">
        <v>0.82813988827630325</v>
      </c>
      <c r="H28" s="147">
        <v>1206906</v>
      </c>
    </row>
    <row r="29" spans="1:8">
      <c r="A29" s="13" t="s">
        <v>20</v>
      </c>
      <c r="B29" s="15">
        <v>47894</v>
      </c>
      <c r="C29" s="82">
        <v>1.4285773941512262E-2</v>
      </c>
      <c r="D29" s="15">
        <v>719380</v>
      </c>
      <c r="E29" s="82">
        <v>0.21457593974287159</v>
      </c>
      <c r="F29" s="15">
        <v>2585291</v>
      </c>
      <c r="G29" s="82">
        <v>0.77113798803662625</v>
      </c>
      <c r="H29" s="23">
        <v>3352566</v>
      </c>
    </row>
    <row r="30" spans="1:8">
      <c r="A30" s="133" t="s">
        <v>21</v>
      </c>
      <c r="B30" s="125">
        <v>90699</v>
      </c>
      <c r="C30" s="132">
        <v>2.1955318135341143E-2</v>
      </c>
      <c r="D30" s="125">
        <v>1020912</v>
      </c>
      <c r="E30" s="132">
        <v>0.24713004275887712</v>
      </c>
      <c r="F30" s="125">
        <v>3019461</v>
      </c>
      <c r="G30" s="132">
        <v>0.73091463910578169</v>
      </c>
      <c r="H30" s="147">
        <v>4131072</v>
      </c>
    </row>
    <row r="31" spans="1:8">
      <c r="A31" s="13" t="s">
        <v>22</v>
      </c>
      <c r="B31" s="15">
        <v>41320</v>
      </c>
      <c r="C31" s="82">
        <v>2.7498525913966617E-2</v>
      </c>
      <c r="D31" s="15">
        <v>465216</v>
      </c>
      <c r="E31" s="82">
        <v>0.30960199011597028</v>
      </c>
      <c r="F31" s="15">
        <v>996091</v>
      </c>
      <c r="G31" s="82">
        <v>0.66290014947165832</v>
      </c>
      <c r="H31" s="23">
        <v>1502626</v>
      </c>
    </row>
    <row r="32" spans="1:8">
      <c r="A32" s="139" t="s">
        <v>23</v>
      </c>
      <c r="B32" s="138">
        <v>97722</v>
      </c>
      <c r="C32" s="137">
        <v>4.8360876000837341E-2</v>
      </c>
      <c r="D32" s="138">
        <v>997203</v>
      </c>
      <c r="E32" s="137">
        <v>0.49349799053092447</v>
      </c>
      <c r="F32" s="138">
        <v>925758</v>
      </c>
      <c r="G32" s="137">
        <v>0.4581411334682382</v>
      </c>
      <c r="H32" s="136">
        <v>2020683</v>
      </c>
    </row>
    <row r="33" spans="1:11">
      <c r="A33" s="4" t="s">
        <v>30</v>
      </c>
      <c r="F33" s="5"/>
      <c r="G33" s="5"/>
      <c r="J33" s="22"/>
      <c r="K33" s="22"/>
    </row>
    <row r="34" spans="1:11">
      <c r="F34" s="5"/>
      <c r="G34" s="5"/>
    </row>
    <row r="35" spans="1:11">
      <c r="A35" s="519" t="s">
        <v>24</v>
      </c>
      <c r="B35" s="514" t="s">
        <v>43</v>
      </c>
      <c r="C35" s="515"/>
      <c r="D35" s="514" t="s">
        <v>41</v>
      </c>
      <c r="E35" s="515"/>
      <c r="F35" s="514" t="s">
        <v>42</v>
      </c>
      <c r="G35" s="515"/>
      <c r="H35" s="518" t="s">
        <v>11</v>
      </c>
    </row>
    <row r="36" spans="1:11">
      <c r="A36" s="520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518"/>
    </row>
    <row r="37" spans="1:11" ht="14">
      <c r="A37" s="135" t="s">
        <v>25</v>
      </c>
      <c r="B37" s="134">
        <v>41061</v>
      </c>
      <c r="C37" s="111">
        <v>2.8860468025826185E-2</v>
      </c>
      <c r="D37" s="134">
        <v>439595</v>
      </c>
      <c r="E37" s="111">
        <v>0.30897731282270435</v>
      </c>
      <c r="F37" s="134">
        <v>942086</v>
      </c>
      <c r="G37" s="111">
        <v>0.66216221915146944</v>
      </c>
      <c r="H37" s="147">
        <v>1422742</v>
      </c>
    </row>
    <row r="38" spans="1:11">
      <c r="A38" s="13" t="s">
        <v>26</v>
      </c>
      <c r="B38" s="15">
        <v>85455</v>
      </c>
      <c r="C38" s="82">
        <v>3.2986388554991211E-2</v>
      </c>
      <c r="D38" s="15">
        <v>821637</v>
      </c>
      <c r="E38" s="82">
        <v>0.3171591753923973</v>
      </c>
      <c r="F38" s="15">
        <v>1683523</v>
      </c>
      <c r="G38" s="82">
        <v>0.64985482206148815</v>
      </c>
      <c r="H38" s="23">
        <v>2590614</v>
      </c>
    </row>
    <row r="39" spans="1:11">
      <c r="A39" s="133" t="s">
        <v>27</v>
      </c>
      <c r="B39" s="125">
        <v>60786</v>
      </c>
      <c r="C39" s="132">
        <v>1.9947965823364711E-2</v>
      </c>
      <c r="D39" s="125">
        <v>840142</v>
      </c>
      <c r="E39" s="132">
        <v>0.27570697040063952</v>
      </c>
      <c r="F39" s="125">
        <v>2146300</v>
      </c>
      <c r="G39" s="132">
        <v>0.70434506377599571</v>
      </c>
      <c r="H39" s="147">
        <v>3047228</v>
      </c>
    </row>
    <row r="40" spans="1:11">
      <c r="A40" s="14" t="s">
        <v>28</v>
      </c>
      <c r="B40" s="19">
        <v>105951</v>
      </c>
      <c r="C40" s="83">
        <v>2.0545801482308865E-2</v>
      </c>
      <c r="D40" s="19">
        <v>1293137</v>
      </c>
      <c r="E40" s="83">
        <v>0.25076248540767371</v>
      </c>
      <c r="F40" s="19">
        <v>3757732</v>
      </c>
      <c r="G40" s="83">
        <v>0.72869171311001746</v>
      </c>
      <c r="H40" s="17">
        <v>5156820</v>
      </c>
    </row>
    <row r="41" spans="1:11">
      <c r="A41" s="4" t="s">
        <v>30</v>
      </c>
      <c r="J41" s="22"/>
      <c r="K41" s="22"/>
    </row>
    <row r="42" spans="1:11">
      <c r="J42" s="22"/>
      <c r="K42" s="22"/>
    </row>
    <row r="43" spans="1:11">
      <c r="A43" s="519" t="s">
        <v>219</v>
      </c>
      <c r="B43" s="514" t="s">
        <v>43</v>
      </c>
      <c r="C43" s="515"/>
      <c r="D43" s="514" t="s">
        <v>41</v>
      </c>
      <c r="E43" s="515"/>
      <c r="F43" s="514" t="s">
        <v>42</v>
      </c>
      <c r="G43" s="515"/>
      <c r="H43" s="518" t="s">
        <v>11</v>
      </c>
    </row>
    <row r="44" spans="1:11">
      <c r="A44" s="520"/>
      <c r="B44" s="217" t="s">
        <v>29</v>
      </c>
      <c r="C44" s="218" t="s">
        <v>12</v>
      </c>
      <c r="D44" s="217" t="s">
        <v>29</v>
      </c>
      <c r="E44" s="218" t="s">
        <v>12</v>
      </c>
      <c r="F44" s="217" t="s">
        <v>29</v>
      </c>
      <c r="G44" s="218" t="s">
        <v>12</v>
      </c>
      <c r="H44" s="518"/>
    </row>
    <row r="45" spans="1:11" ht="14">
      <c r="A45" s="113" t="s">
        <v>194</v>
      </c>
      <c r="B45" s="112">
        <v>189614</v>
      </c>
      <c r="C45" s="111">
        <v>2.8709523469211008E-2</v>
      </c>
      <c r="D45" s="112">
        <v>2410854</v>
      </c>
      <c r="E45" s="111">
        <v>0.36502826528548121</v>
      </c>
      <c r="F45" s="112">
        <v>4004100</v>
      </c>
      <c r="G45" s="111">
        <v>0.60626221124530777</v>
      </c>
      <c r="H45" s="110">
        <v>6604568</v>
      </c>
      <c r="J45" s="22"/>
      <c r="K45" s="22"/>
    </row>
    <row r="46" spans="1:11">
      <c r="A46" s="109" t="s">
        <v>211</v>
      </c>
      <c r="B46" s="19">
        <v>103639</v>
      </c>
      <c r="C46" s="83">
        <v>1.8464637401727504E-2</v>
      </c>
      <c r="D46" s="19">
        <v>983658</v>
      </c>
      <c r="E46" s="83">
        <v>0.17525148155914735</v>
      </c>
      <c r="F46" s="19">
        <v>4525540</v>
      </c>
      <c r="G46" s="83">
        <v>0.80628388103912518</v>
      </c>
      <c r="H46" s="17">
        <v>5612837</v>
      </c>
      <c r="J46" s="22"/>
      <c r="K46" s="22"/>
    </row>
    <row r="47" spans="1:11">
      <c r="A47" s="4" t="s">
        <v>30</v>
      </c>
      <c r="J47" s="22"/>
      <c r="K47" s="22"/>
    </row>
    <row r="49" spans="1:15">
      <c r="A49" s="519" t="s">
        <v>192</v>
      </c>
      <c r="B49" s="514" t="s">
        <v>43</v>
      </c>
      <c r="C49" s="515"/>
      <c r="D49" s="514" t="s">
        <v>41</v>
      </c>
      <c r="E49" s="515"/>
      <c r="F49" s="514" t="s">
        <v>42</v>
      </c>
      <c r="G49" s="515"/>
      <c r="H49" s="516" t="s">
        <v>11</v>
      </c>
    </row>
    <row r="50" spans="1:15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115" t="s">
        <v>29</v>
      </c>
      <c r="G50" s="114" t="s">
        <v>12</v>
      </c>
      <c r="H50" s="517"/>
    </row>
    <row r="51" spans="1:15" ht="14">
      <c r="A51" s="113" t="s">
        <v>173</v>
      </c>
      <c r="B51" s="112">
        <v>2107</v>
      </c>
      <c r="C51" s="111">
        <v>1.4220632403064152E-2</v>
      </c>
      <c r="D51" s="112">
        <v>37230</v>
      </c>
      <c r="E51" s="111">
        <v>0.25127391759187395</v>
      </c>
      <c r="F51" s="112">
        <v>108828</v>
      </c>
      <c r="G51" s="111">
        <v>0.73450545000506196</v>
      </c>
      <c r="H51" s="110">
        <v>148165</v>
      </c>
      <c r="L51" s="21"/>
      <c r="M51" s="21"/>
    </row>
    <row r="52" spans="1:15">
      <c r="A52" s="128" t="s">
        <v>185</v>
      </c>
      <c r="B52" s="127">
        <v>12177</v>
      </c>
      <c r="C52" s="82">
        <v>1.5798425736241409E-2</v>
      </c>
      <c r="D52" s="127">
        <v>262337</v>
      </c>
      <c r="E52" s="82">
        <v>0.34035572081533733</v>
      </c>
      <c r="F52" s="127">
        <v>496258</v>
      </c>
      <c r="G52" s="82">
        <v>0.64384455604957624</v>
      </c>
      <c r="H52" s="16">
        <v>770773</v>
      </c>
      <c r="L52" s="21"/>
      <c r="M52" s="21"/>
      <c r="N52" s="21"/>
      <c r="O52" s="21"/>
    </row>
    <row r="53" spans="1:15">
      <c r="A53" s="126" t="s">
        <v>216</v>
      </c>
      <c r="B53" s="125">
        <v>79866</v>
      </c>
      <c r="C53" s="124">
        <v>1.8628351031969501E-2</v>
      </c>
      <c r="D53" s="125">
        <v>768498</v>
      </c>
      <c r="E53" s="124">
        <v>0.17924837241587782</v>
      </c>
      <c r="F53" s="125">
        <v>3438973</v>
      </c>
      <c r="G53" s="124">
        <v>0.80212350979722602</v>
      </c>
      <c r="H53" s="123">
        <v>4287336</v>
      </c>
      <c r="L53" s="22"/>
      <c r="M53" s="21"/>
    </row>
    <row r="54" spans="1:15">
      <c r="A54" s="128" t="s">
        <v>184</v>
      </c>
      <c r="B54" s="127">
        <v>3563</v>
      </c>
      <c r="C54" s="82">
        <v>6.6919972127634396E-3</v>
      </c>
      <c r="D54" s="127">
        <v>62204</v>
      </c>
      <c r="E54" s="82">
        <v>0.11683103974817205</v>
      </c>
      <c r="F54" s="127">
        <v>466660</v>
      </c>
      <c r="G54" s="82">
        <v>0.87647696303906453</v>
      </c>
      <c r="H54" s="16">
        <v>532427</v>
      </c>
      <c r="L54" s="21"/>
      <c r="M54" s="21"/>
      <c r="N54" s="21"/>
      <c r="O54" s="21"/>
    </row>
    <row r="55" spans="1:15" ht="14">
      <c r="A55" s="131" t="s">
        <v>213</v>
      </c>
      <c r="B55" s="130">
        <v>36948</v>
      </c>
      <c r="C55" s="124">
        <v>2.8746842149897804E-2</v>
      </c>
      <c r="D55" s="130">
        <v>358205</v>
      </c>
      <c r="E55" s="124">
        <v>0.27869607535737101</v>
      </c>
      <c r="F55" s="130">
        <v>890136</v>
      </c>
      <c r="G55" s="124">
        <v>0.69255708249273118</v>
      </c>
      <c r="H55" s="129">
        <v>1285289</v>
      </c>
      <c r="M55" s="21"/>
      <c r="N55" s="21"/>
      <c r="O55" s="21"/>
    </row>
    <row r="56" spans="1:15">
      <c r="A56" s="128" t="s">
        <v>175</v>
      </c>
      <c r="B56" s="127">
        <v>788</v>
      </c>
      <c r="C56" s="82">
        <v>1.8493181226135465E-3</v>
      </c>
      <c r="D56" s="127">
        <v>53072</v>
      </c>
      <c r="E56" s="82">
        <v>0.12455204492810423</v>
      </c>
      <c r="F56" s="127">
        <v>372242</v>
      </c>
      <c r="G56" s="82">
        <v>0.87359629009887285</v>
      </c>
      <c r="H56" s="16">
        <v>426103</v>
      </c>
      <c r="L56" s="21"/>
      <c r="M56" s="21"/>
      <c r="N56" s="21"/>
      <c r="O56" s="21"/>
    </row>
    <row r="57" spans="1:15">
      <c r="A57" s="126" t="s">
        <v>215</v>
      </c>
      <c r="B57" s="125">
        <v>4936</v>
      </c>
      <c r="C57" s="124">
        <v>1.2785478017836468E-2</v>
      </c>
      <c r="D57" s="125">
        <v>94708</v>
      </c>
      <c r="E57" s="124">
        <v>0.24531747409101623</v>
      </c>
      <c r="F57" s="125">
        <v>286420</v>
      </c>
      <c r="G57" s="124">
        <v>0.74189963814196125</v>
      </c>
      <c r="H57" s="123">
        <v>386063</v>
      </c>
      <c r="L57" s="21"/>
      <c r="M57" s="21"/>
      <c r="N57" s="22"/>
      <c r="O57" s="21"/>
    </row>
    <row r="58" spans="1:15">
      <c r="A58" s="128" t="s">
        <v>176</v>
      </c>
      <c r="B58" s="127">
        <v>3044</v>
      </c>
      <c r="C58" s="82">
        <v>3.783575503710241E-2</v>
      </c>
      <c r="D58" s="127">
        <v>15377</v>
      </c>
      <c r="E58" s="82">
        <v>0.19113022510036917</v>
      </c>
      <c r="F58" s="127">
        <v>62032</v>
      </c>
      <c r="G58" s="82">
        <v>0.7710340198625284</v>
      </c>
      <c r="H58" s="16">
        <v>80453</v>
      </c>
      <c r="L58" s="21"/>
      <c r="M58" s="21"/>
      <c r="N58" s="21"/>
      <c r="O58" s="21"/>
    </row>
    <row r="59" spans="1:15" ht="14">
      <c r="A59" s="131" t="s">
        <v>189</v>
      </c>
      <c r="B59" s="130">
        <v>42372</v>
      </c>
      <c r="C59" s="124">
        <v>0.15837513362387962</v>
      </c>
      <c r="D59" s="130">
        <v>52001</v>
      </c>
      <c r="E59" s="124">
        <v>0.19436574444386301</v>
      </c>
      <c r="F59" s="130">
        <v>173169</v>
      </c>
      <c r="G59" s="124">
        <v>0.64725912193225732</v>
      </c>
      <c r="H59" s="129">
        <v>267542</v>
      </c>
      <c r="M59" s="21"/>
      <c r="N59" s="21"/>
      <c r="O59" s="21"/>
    </row>
    <row r="60" spans="1:15">
      <c r="A60" s="128" t="s">
        <v>186</v>
      </c>
      <c r="B60" s="127">
        <v>6124</v>
      </c>
      <c r="C60" s="82">
        <v>2.8209108538736854E-2</v>
      </c>
      <c r="D60" s="127">
        <v>67412</v>
      </c>
      <c r="E60" s="82">
        <v>0.31052129732418826</v>
      </c>
      <c r="F60" s="127">
        <v>143557</v>
      </c>
      <c r="G60" s="82">
        <v>0.66126959413707487</v>
      </c>
      <c r="H60" s="16">
        <v>217093</v>
      </c>
      <c r="M60" s="21"/>
      <c r="N60" s="21"/>
      <c r="O60" s="21"/>
    </row>
    <row r="61" spans="1:15">
      <c r="A61" s="126" t="s">
        <v>217</v>
      </c>
      <c r="B61" s="125">
        <v>6084</v>
      </c>
      <c r="C61" s="124">
        <v>3.2612436251906948E-3</v>
      </c>
      <c r="D61" s="125">
        <v>741296</v>
      </c>
      <c r="E61" s="124">
        <v>0.39736141590719287</v>
      </c>
      <c r="F61" s="125">
        <v>1118166</v>
      </c>
      <c r="G61" s="124">
        <v>0.59937734046761648</v>
      </c>
      <c r="H61" s="123">
        <v>1865546</v>
      </c>
      <c r="L61" s="21"/>
      <c r="M61" s="21"/>
      <c r="N61" s="21"/>
      <c r="O61" s="21"/>
    </row>
    <row r="62" spans="1:15">
      <c r="A62" s="128" t="s">
        <v>188</v>
      </c>
      <c r="B62" s="127">
        <v>2159</v>
      </c>
      <c r="C62" s="82">
        <v>1.3750979255701975E-2</v>
      </c>
      <c r="D62" s="127">
        <v>20997</v>
      </c>
      <c r="E62" s="82">
        <v>0.13373289089021509</v>
      </c>
      <c r="F62" s="127">
        <v>133852</v>
      </c>
      <c r="G62" s="82">
        <v>0.85252249899686006</v>
      </c>
      <c r="H62" s="16">
        <v>157007</v>
      </c>
      <c r="L62" s="21"/>
      <c r="M62" s="21"/>
      <c r="N62" s="21"/>
      <c r="O62" s="21"/>
    </row>
    <row r="63" spans="1:15" ht="14">
      <c r="A63" s="131" t="s">
        <v>177</v>
      </c>
      <c r="B63" s="130">
        <v>2655</v>
      </c>
      <c r="C63" s="124">
        <v>1.6329015830842467E-2</v>
      </c>
      <c r="D63" s="130">
        <v>37886</v>
      </c>
      <c r="E63" s="124">
        <v>0.23300982816094074</v>
      </c>
      <c r="F63" s="130">
        <v>122053</v>
      </c>
      <c r="G63" s="124">
        <v>0.75066115600821681</v>
      </c>
      <c r="H63" s="129">
        <v>162594</v>
      </c>
      <c r="L63" s="21"/>
      <c r="M63" s="21"/>
      <c r="N63" s="21"/>
      <c r="O63" s="21"/>
    </row>
    <row r="64" spans="1:15">
      <c r="A64" s="128" t="s">
        <v>178</v>
      </c>
      <c r="B64" s="127">
        <v>7199</v>
      </c>
      <c r="C64" s="82">
        <v>3.8591017765055267E-2</v>
      </c>
      <c r="D64" s="127">
        <v>46315</v>
      </c>
      <c r="E64" s="82">
        <v>0.24827656449347613</v>
      </c>
      <c r="F64" s="127">
        <v>133032</v>
      </c>
      <c r="G64" s="82">
        <v>0.71313241774146863</v>
      </c>
      <c r="H64" s="16">
        <v>186546</v>
      </c>
      <c r="L64" s="21"/>
      <c r="M64" s="21"/>
      <c r="N64" s="21"/>
      <c r="O64" s="21"/>
    </row>
    <row r="65" spans="1:15">
      <c r="A65" s="126" t="s">
        <v>214</v>
      </c>
      <c r="B65" s="125">
        <v>44305</v>
      </c>
      <c r="C65" s="124">
        <v>0.13615759307918068</v>
      </c>
      <c r="D65" s="125">
        <v>14680</v>
      </c>
      <c r="E65" s="124">
        <v>4.5114399422240659E-2</v>
      </c>
      <c r="F65" s="125">
        <v>266410</v>
      </c>
      <c r="G65" s="124">
        <v>0.81872800749857866</v>
      </c>
      <c r="H65" s="123">
        <v>325395</v>
      </c>
      <c r="L65" s="21"/>
      <c r="M65" s="21"/>
      <c r="N65" s="21"/>
      <c r="O65" s="21"/>
    </row>
    <row r="66" spans="1:15">
      <c r="A66" s="128" t="s">
        <v>171</v>
      </c>
      <c r="B66" s="127">
        <v>754</v>
      </c>
      <c r="C66" s="82">
        <v>6.0797135922721519E-3</v>
      </c>
      <c r="D66" s="127">
        <v>27366</v>
      </c>
      <c r="E66" s="82">
        <v>0.22065973762084842</v>
      </c>
      <c r="F66" s="127">
        <v>95899</v>
      </c>
      <c r="G66" s="82">
        <v>0.77326054878687944</v>
      </c>
      <c r="H66" s="16">
        <v>124019</v>
      </c>
      <c r="L66" s="21"/>
      <c r="M66" s="21"/>
      <c r="N66" s="21"/>
      <c r="O66" s="21"/>
    </row>
    <row r="67" spans="1:15" ht="14">
      <c r="A67" s="131" t="s">
        <v>172</v>
      </c>
      <c r="B67" s="130">
        <v>30</v>
      </c>
      <c r="C67" s="124">
        <v>6.7192259451711157E-4</v>
      </c>
      <c r="D67" s="130">
        <v>1957</v>
      </c>
      <c r="E67" s="124">
        <v>4.3831750582332914E-2</v>
      </c>
      <c r="F67" s="130">
        <v>42661</v>
      </c>
      <c r="G67" s="124">
        <v>0.95549632682315</v>
      </c>
      <c r="H67" s="129">
        <v>44648</v>
      </c>
      <c r="L67" s="21"/>
      <c r="M67" s="21"/>
      <c r="N67" s="22"/>
      <c r="O67" s="22"/>
    </row>
    <row r="68" spans="1:15">
      <c r="A68" s="128" t="s">
        <v>179</v>
      </c>
      <c r="B68" s="127">
        <v>1444</v>
      </c>
      <c r="C68" s="82">
        <v>1.3467134223681265E-2</v>
      </c>
      <c r="D68" s="127">
        <v>20644</v>
      </c>
      <c r="E68" s="82">
        <v>0.19253152279340446</v>
      </c>
      <c r="F68" s="127">
        <v>85136</v>
      </c>
      <c r="G68" s="82">
        <v>0.79400134298291425</v>
      </c>
      <c r="H68" s="16">
        <v>107224</v>
      </c>
      <c r="L68" s="21"/>
      <c r="M68" s="21"/>
      <c r="N68" s="21"/>
      <c r="O68" s="21"/>
    </row>
    <row r="69" spans="1:15">
      <c r="A69" s="126" t="s">
        <v>187</v>
      </c>
      <c r="B69" s="125">
        <v>8054</v>
      </c>
      <c r="C69" s="124">
        <v>3.8386563273009773E-2</v>
      </c>
      <c r="D69" s="125">
        <v>52916</v>
      </c>
      <c r="E69" s="124">
        <v>0.25220553540533713</v>
      </c>
      <c r="F69" s="125">
        <v>148843</v>
      </c>
      <c r="G69" s="124">
        <v>0.7094079013216531</v>
      </c>
      <c r="H69" s="123">
        <v>209813</v>
      </c>
      <c r="L69" s="21"/>
      <c r="M69" s="21"/>
      <c r="N69" s="21"/>
      <c r="O69" s="21"/>
    </row>
    <row r="70" spans="1:15">
      <c r="A70" s="128" t="s">
        <v>180</v>
      </c>
      <c r="B70" s="127">
        <v>20262</v>
      </c>
      <c r="C70" s="82">
        <v>0.16705416769725451</v>
      </c>
      <c r="D70" s="127">
        <v>13112</v>
      </c>
      <c r="E70" s="82">
        <v>0.10810454283123093</v>
      </c>
      <c r="F70" s="127">
        <v>87916</v>
      </c>
      <c r="G70" s="82">
        <v>0.7248412894715146</v>
      </c>
      <c r="H70" s="16">
        <v>121290</v>
      </c>
      <c r="L70" s="21"/>
      <c r="M70" s="21"/>
      <c r="N70" s="21"/>
      <c r="O70" s="21"/>
    </row>
    <row r="71" spans="1:15" ht="14">
      <c r="A71" s="131" t="s">
        <v>181</v>
      </c>
      <c r="B71" s="130">
        <v>1431</v>
      </c>
      <c r="C71" s="124">
        <v>1.4600699935720189E-2</v>
      </c>
      <c r="D71" s="130">
        <v>16736</v>
      </c>
      <c r="E71" s="124">
        <v>0.17075982817904478</v>
      </c>
      <c r="F71" s="130">
        <v>79842</v>
      </c>
      <c r="G71" s="124">
        <v>0.814639471885235</v>
      </c>
      <c r="H71" s="129">
        <v>98009</v>
      </c>
      <c r="L71" s="21"/>
      <c r="M71" s="22"/>
      <c r="N71" s="21"/>
    </row>
    <row r="72" spans="1:15">
      <c r="A72" s="128" t="s">
        <v>182</v>
      </c>
      <c r="B72" s="127">
        <v>3068</v>
      </c>
      <c r="C72" s="82">
        <v>1.6662774341065483E-2</v>
      </c>
      <c r="D72" s="127">
        <v>9046</v>
      </c>
      <c r="E72" s="82">
        <v>4.9130201006935582E-2</v>
      </c>
      <c r="F72" s="127">
        <v>172008</v>
      </c>
      <c r="G72" s="82">
        <v>0.93420159349999732</v>
      </c>
      <c r="H72" s="16">
        <v>184123</v>
      </c>
      <c r="L72" s="21"/>
      <c r="M72" s="21"/>
      <c r="N72" s="22"/>
      <c r="O72" s="21"/>
    </row>
    <row r="73" spans="1:15">
      <c r="A73" s="126" t="s">
        <v>183</v>
      </c>
      <c r="B73" s="125">
        <v>13060</v>
      </c>
      <c r="C73" s="124">
        <v>5.2057175200695159E-2</v>
      </c>
      <c r="D73" s="125">
        <v>35152</v>
      </c>
      <c r="E73" s="124">
        <v>0.14011591291384656</v>
      </c>
      <c r="F73" s="125">
        <v>202666</v>
      </c>
      <c r="G73" s="124">
        <v>0.8078269118854583</v>
      </c>
      <c r="H73" s="123">
        <v>250878</v>
      </c>
      <c r="L73" s="21"/>
      <c r="M73" s="21"/>
      <c r="N73" s="21"/>
      <c r="O73" s="21"/>
    </row>
    <row r="74" spans="1:15" s="148" customFormat="1">
      <c r="A74" s="154" t="s">
        <v>212</v>
      </c>
      <c r="B74" s="155">
        <v>302430</v>
      </c>
      <c r="C74" s="152">
        <v>2.4711694850647576E-2</v>
      </c>
      <c r="D74" s="155">
        <v>2809146</v>
      </c>
      <c r="E74" s="152">
        <v>0.22953661588770041</v>
      </c>
      <c r="F74" s="155">
        <v>9126759</v>
      </c>
      <c r="G74" s="152">
        <v>0.74575168926165203</v>
      </c>
      <c r="H74" s="151">
        <v>12238335</v>
      </c>
      <c r="I74" s="4"/>
      <c r="J74" s="4"/>
      <c r="K74" s="4"/>
      <c r="L74" s="21"/>
      <c r="M74" s="4"/>
      <c r="N74" s="4"/>
      <c r="O74" s="22"/>
    </row>
    <row r="75" spans="1:15">
      <c r="A75" s="4" t="s">
        <v>405</v>
      </c>
    </row>
    <row r="76" spans="1:15">
      <c r="A76" s="4" t="s">
        <v>406</v>
      </c>
    </row>
    <row r="78" spans="1:15">
      <c r="B78" s="4"/>
      <c r="C78" s="4"/>
      <c r="D78" s="4"/>
      <c r="E78" s="4"/>
    </row>
    <row r="79" spans="1:15">
      <c r="B79" s="4"/>
      <c r="C79" s="4"/>
      <c r="D79" s="4"/>
      <c r="E79" s="4"/>
    </row>
    <row r="80" spans="1:15">
      <c r="B80" s="4"/>
      <c r="C80" s="4"/>
      <c r="D80" s="4"/>
      <c r="E80" s="4"/>
    </row>
    <row r="81" spans="2:7">
      <c r="B81" s="4"/>
      <c r="C81" s="4"/>
      <c r="D81" s="4"/>
      <c r="E81" s="4"/>
    </row>
    <row r="82" spans="2:7">
      <c r="B82" s="4"/>
      <c r="C82" s="4"/>
      <c r="D82" s="4"/>
      <c r="E82" s="4"/>
    </row>
    <row r="84" spans="2:7">
      <c r="C84" s="156"/>
    </row>
    <row r="86" spans="2:7">
      <c r="C86" s="26"/>
      <c r="D86" s="26"/>
      <c r="G86" s="22"/>
    </row>
    <row r="87" spans="2:7">
      <c r="C87" s="26"/>
      <c r="D87" s="26"/>
      <c r="E87" s="26"/>
    </row>
    <row r="89" spans="2:7">
      <c r="C89" s="26"/>
      <c r="D89" s="26"/>
      <c r="F89" s="22"/>
      <c r="G89" s="22"/>
    </row>
  </sheetData>
  <mergeCells count="32">
    <mergeCell ref="A6:H6"/>
    <mergeCell ref="A11:A13"/>
    <mergeCell ref="B11:H11"/>
    <mergeCell ref="B12:C12"/>
    <mergeCell ref="D12:E12"/>
    <mergeCell ref="H12:H13"/>
    <mergeCell ref="F12:G12"/>
    <mergeCell ref="A49:A50"/>
    <mergeCell ref="F43:G43"/>
    <mergeCell ref="D43:E43"/>
    <mergeCell ref="D35:E35"/>
    <mergeCell ref="D49:E49"/>
    <mergeCell ref="F49:G49"/>
    <mergeCell ref="B49:C49"/>
    <mergeCell ref="B35:C35"/>
    <mergeCell ref="H49:H50"/>
    <mergeCell ref="H43:H44"/>
    <mergeCell ref="H35:H36"/>
    <mergeCell ref="H19:H20"/>
    <mergeCell ref="D26:E26"/>
    <mergeCell ref="F26:G26"/>
    <mergeCell ref="D19:E19"/>
    <mergeCell ref="A19:A20"/>
    <mergeCell ref="H26:H27"/>
    <mergeCell ref="A43:A44"/>
    <mergeCell ref="B43:C43"/>
    <mergeCell ref="A35:A36"/>
    <mergeCell ref="A26:A27"/>
    <mergeCell ref="B26:C26"/>
    <mergeCell ref="F19:G19"/>
    <mergeCell ref="B19:C19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Hoja70"/>
  <dimension ref="A6:I76"/>
  <sheetViews>
    <sheetView showGridLines="0" topLeftCell="A19" zoomScale="90" zoomScaleNormal="90" workbookViewId="0">
      <selection activeCell="A77" sqref="A77"/>
    </sheetView>
  </sheetViews>
  <sheetFormatPr baseColWidth="10" defaultColWidth="10.83203125" defaultRowHeight="13"/>
  <cols>
    <col min="1" max="1" width="24" style="215" customWidth="1"/>
    <col min="2" max="2" width="19.5" style="215" customWidth="1"/>
    <col min="3" max="3" width="6.5" style="215" customWidth="1"/>
    <col min="4" max="4" width="14.1640625" style="215" customWidth="1"/>
    <col min="5" max="5" width="12.1640625" style="215" customWidth="1"/>
    <col min="6" max="16384" width="10.83203125" style="215"/>
  </cols>
  <sheetData>
    <row r="6" spans="1:6" s="213" customFormat="1" ht="16">
      <c r="A6" s="547" t="s">
        <v>1</v>
      </c>
      <c r="B6" s="547"/>
      <c r="C6" s="547"/>
      <c r="D6" s="547"/>
      <c r="E6" s="547"/>
      <c r="F6" s="547"/>
    </row>
    <row r="7" spans="1:6" ht="15" customHeight="1">
      <c r="A7" s="214" t="s">
        <v>262</v>
      </c>
      <c r="B7" s="214"/>
      <c r="C7" s="214"/>
      <c r="D7" s="214"/>
      <c r="E7" s="214"/>
      <c r="F7" s="214"/>
    </row>
    <row r="8" spans="1:6" ht="15" customHeight="1">
      <c r="A8" s="214" t="s">
        <v>319</v>
      </c>
      <c r="B8" s="214"/>
      <c r="C8" s="214"/>
      <c r="D8" s="214"/>
      <c r="E8" s="214"/>
      <c r="F8" s="214"/>
    </row>
    <row r="9" spans="1:6" ht="15" customHeight="1">
      <c r="A9" s="214" t="s">
        <v>3</v>
      </c>
      <c r="B9" s="214"/>
      <c r="C9" s="214"/>
      <c r="D9" s="214"/>
      <c r="E9" s="214"/>
      <c r="F9" s="214"/>
    </row>
    <row r="10" spans="1:6" ht="15" customHeight="1">
      <c r="A10" s="216" t="s">
        <v>404</v>
      </c>
      <c r="B10" s="216"/>
      <c r="C10" s="216"/>
      <c r="D10" s="216"/>
      <c r="E10" s="216"/>
      <c r="F10" s="214"/>
    </row>
    <row r="11" spans="1:6" ht="14">
      <c r="A11" s="548" t="s">
        <v>13</v>
      </c>
      <c r="B11" s="551"/>
      <c r="C11" s="551"/>
      <c r="D11" s="551"/>
      <c r="E11" s="551"/>
      <c r="F11" s="551"/>
    </row>
    <row r="12" spans="1:6" ht="20.25" customHeight="1">
      <c r="A12" s="549"/>
      <c r="B12" s="514" t="s">
        <v>43</v>
      </c>
      <c r="C12" s="515"/>
      <c r="D12" s="514" t="s">
        <v>42</v>
      </c>
      <c r="E12" s="515"/>
      <c r="F12" s="552" t="s">
        <v>11</v>
      </c>
    </row>
    <row r="13" spans="1:6" ht="17.25" customHeight="1">
      <c r="A13" s="550"/>
      <c r="B13" s="217" t="s">
        <v>29</v>
      </c>
      <c r="C13" s="218" t="s">
        <v>12</v>
      </c>
      <c r="D13" s="217" t="s">
        <v>29</v>
      </c>
      <c r="E13" s="218" t="s">
        <v>12</v>
      </c>
      <c r="F13" s="553"/>
    </row>
    <row r="14" spans="1:6" ht="28">
      <c r="A14" s="219" t="s">
        <v>3</v>
      </c>
      <c r="B14" s="330">
        <v>272680</v>
      </c>
      <c r="C14" s="331">
        <v>6.6292416461660508E-2</v>
      </c>
      <c r="D14" s="270">
        <v>3840611</v>
      </c>
      <c r="E14" s="331">
        <v>0.93370758353833949</v>
      </c>
      <c r="F14" s="271">
        <v>4113291</v>
      </c>
    </row>
    <row r="15" spans="1:6">
      <c r="A15" s="241" t="s">
        <v>5</v>
      </c>
      <c r="B15" s="346">
        <v>272680</v>
      </c>
      <c r="C15" s="348">
        <v>6.6292416461660508E-2</v>
      </c>
      <c r="D15" s="346">
        <v>3840611</v>
      </c>
      <c r="E15" s="347">
        <v>0.93370758353833949</v>
      </c>
      <c r="F15" s="285">
        <v>4113291</v>
      </c>
    </row>
    <row r="16" spans="1:6" s="148" customFormat="1">
      <c r="A16" s="215" t="s">
        <v>30</v>
      </c>
      <c r="B16" s="215"/>
      <c r="C16" s="215"/>
      <c r="D16" s="215"/>
      <c r="E16" s="215"/>
      <c r="F16" s="215"/>
    </row>
    <row r="17" spans="1:6">
      <c r="B17" s="278"/>
      <c r="C17" s="278"/>
      <c r="D17" s="278"/>
      <c r="E17" s="278"/>
      <c r="F17" s="278"/>
    </row>
    <row r="18" spans="1:6">
      <c r="A18" s="554" t="s">
        <v>14</v>
      </c>
      <c r="B18" s="514" t="s">
        <v>43</v>
      </c>
      <c r="C18" s="515"/>
      <c r="D18" s="514" t="s">
        <v>42</v>
      </c>
      <c r="E18" s="515"/>
      <c r="F18" s="557" t="s">
        <v>11</v>
      </c>
    </row>
    <row r="19" spans="1:6">
      <c r="A19" s="555"/>
      <c r="B19" s="217" t="s">
        <v>29</v>
      </c>
      <c r="C19" s="218" t="s">
        <v>12</v>
      </c>
      <c r="D19" s="217" t="s">
        <v>29</v>
      </c>
      <c r="E19" s="218" t="s">
        <v>12</v>
      </c>
      <c r="F19" s="553"/>
    </row>
    <row r="20" spans="1:6" ht="14">
      <c r="A20" s="232" t="s">
        <v>15</v>
      </c>
      <c r="B20" s="351">
        <v>41669</v>
      </c>
      <c r="C20" s="443">
        <v>0.13731118023884217</v>
      </c>
      <c r="D20" s="351">
        <v>261795</v>
      </c>
      <c r="E20" s="444">
        <v>0.86268881976115785</v>
      </c>
      <c r="F20" s="445">
        <v>303464</v>
      </c>
    </row>
    <row r="21" spans="1:6">
      <c r="A21" s="223" t="s">
        <v>16</v>
      </c>
      <c r="B21" s="273">
        <v>229714</v>
      </c>
      <c r="C21" s="332">
        <v>6.0725355454308738E-2</v>
      </c>
      <c r="D21" s="333">
        <v>3553121</v>
      </c>
      <c r="E21" s="334">
        <v>0.93927464454569121</v>
      </c>
      <c r="F21" s="274">
        <v>3782835</v>
      </c>
    </row>
    <row r="22" spans="1:6">
      <c r="A22" s="227" t="s">
        <v>17</v>
      </c>
      <c r="B22" s="276">
        <v>1296</v>
      </c>
      <c r="C22" s="335">
        <v>4.8014226437462955E-2</v>
      </c>
      <c r="D22" s="336">
        <v>25695</v>
      </c>
      <c r="E22" s="337">
        <v>0.95194872554831056</v>
      </c>
      <c r="F22" s="277">
        <v>26992</v>
      </c>
    </row>
    <row r="23" spans="1:6">
      <c r="A23" s="215" t="s">
        <v>30</v>
      </c>
      <c r="B23" s="265"/>
      <c r="C23" s="265"/>
      <c r="D23" s="265"/>
      <c r="E23" s="265"/>
      <c r="F23" s="265"/>
    </row>
    <row r="24" spans="1:6">
      <c r="B24" s="265"/>
      <c r="C24" s="265"/>
      <c r="D24" s="265"/>
      <c r="E24" s="265"/>
      <c r="F24" s="265"/>
    </row>
    <row r="25" spans="1:6">
      <c r="A25" s="554" t="s">
        <v>18</v>
      </c>
      <c r="B25" s="514" t="s">
        <v>43</v>
      </c>
      <c r="C25" s="515"/>
      <c r="D25" s="514" t="s">
        <v>42</v>
      </c>
      <c r="E25" s="515"/>
      <c r="F25" s="557" t="s">
        <v>11</v>
      </c>
    </row>
    <row r="26" spans="1:6">
      <c r="A26" s="555"/>
      <c r="B26" s="217" t="s">
        <v>29</v>
      </c>
      <c r="C26" s="218" t="s">
        <v>12</v>
      </c>
      <c r="D26" s="217" t="s">
        <v>29</v>
      </c>
      <c r="E26" s="218" t="s">
        <v>12</v>
      </c>
      <c r="F26" s="553"/>
    </row>
    <row r="27" spans="1:6" ht="14">
      <c r="A27" s="232" t="s">
        <v>19</v>
      </c>
      <c r="B27" s="351">
        <v>5666</v>
      </c>
      <c r="C27" s="447">
        <v>3.3479676430095071E-2</v>
      </c>
      <c r="D27" s="351">
        <v>163571</v>
      </c>
      <c r="E27" s="448">
        <v>0.96652032356990492</v>
      </c>
      <c r="F27" s="446">
        <v>169237</v>
      </c>
    </row>
    <row r="28" spans="1:6">
      <c r="A28" s="223" t="s">
        <v>20</v>
      </c>
      <c r="B28" s="273">
        <v>39481</v>
      </c>
      <c r="C28" s="332">
        <v>5.0820011868000038E-2</v>
      </c>
      <c r="D28" s="333">
        <v>737398</v>
      </c>
      <c r="E28" s="334">
        <v>0.949179988132</v>
      </c>
      <c r="F28" s="274">
        <v>776879</v>
      </c>
    </row>
    <row r="29" spans="1:6">
      <c r="A29" s="238" t="s">
        <v>21</v>
      </c>
      <c r="B29" s="282">
        <v>137870</v>
      </c>
      <c r="C29" s="349">
        <v>8.3013060392347654E-2</v>
      </c>
      <c r="D29" s="282">
        <v>1522953</v>
      </c>
      <c r="E29" s="350">
        <v>0.91698693960765232</v>
      </c>
      <c r="F29" s="287">
        <v>1660823</v>
      </c>
    </row>
    <row r="30" spans="1:6">
      <c r="A30" s="223" t="s">
        <v>22</v>
      </c>
      <c r="B30" s="273">
        <v>47478</v>
      </c>
      <c r="C30" s="332">
        <v>6.5057962673682482E-2</v>
      </c>
      <c r="D30" s="333">
        <v>682302</v>
      </c>
      <c r="E30" s="334">
        <v>0.93494203732631753</v>
      </c>
      <c r="F30" s="274">
        <v>729780</v>
      </c>
    </row>
    <row r="31" spans="1:6">
      <c r="A31" s="227" t="s">
        <v>23</v>
      </c>
      <c r="B31" s="276">
        <v>42184</v>
      </c>
      <c r="C31" s="335">
        <v>5.4329459281239695E-2</v>
      </c>
      <c r="D31" s="336">
        <v>734263</v>
      </c>
      <c r="E31" s="337">
        <v>0.9456692528025058</v>
      </c>
      <c r="F31" s="277">
        <v>776448</v>
      </c>
    </row>
    <row r="32" spans="1:6">
      <c r="A32" s="215" t="s">
        <v>30</v>
      </c>
      <c r="B32" s="280"/>
      <c r="C32" s="339"/>
      <c r="D32" s="280"/>
      <c r="E32" s="339"/>
      <c r="F32" s="280"/>
    </row>
    <row r="33" spans="1:9">
      <c r="B33" s="265"/>
      <c r="C33" s="265"/>
      <c r="D33" s="265"/>
      <c r="E33" s="265"/>
      <c r="F33" s="265"/>
    </row>
    <row r="34" spans="1:9">
      <c r="A34" s="554" t="s">
        <v>24</v>
      </c>
      <c r="B34" s="514" t="s">
        <v>43</v>
      </c>
      <c r="C34" s="515"/>
      <c r="D34" s="514" t="s">
        <v>42</v>
      </c>
      <c r="E34" s="515"/>
      <c r="F34" s="557" t="s">
        <v>11</v>
      </c>
    </row>
    <row r="35" spans="1:9">
      <c r="A35" s="555"/>
      <c r="B35" s="217" t="s">
        <v>29</v>
      </c>
      <c r="C35" s="218" t="s">
        <v>12</v>
      </c>
      <c r="D35" s="217" t="s">
        <v>29</v>
      </c>
      <c r="E35" s="218" t="s">
        <v>12</v>
      </c>
      <c r="F35" s="553"/>
    </row>
    <row r="36" spans="1:9" ht="14">
      <c r="A36" s="232" t="s">
        <v>25</v>
      </c>
      <c r="B36" s="354">
        <v>1006</v>
      </c>
      <c r="C36" s="448">
        <v>5.9489666183731998E-3</v>
      </c>
      <c r="D36" s="354">
        <v>168099</v>
      </c>
      <c r="E36" s="448">
        <v>0.99405103338162681</v>
      </c>
      <c r="F36" s="449">
        <v>169105</v>
      </c>
    </row>
    <row r="37" spans="1:9">
      <c r="A37" s="223" t="s">
        <v>26</v>
      </c>
      <c r="B37" s="224">
        <v>45008</v>
      </c>
      <c r="C37" s="353">
        <v>5.9877897408812192E-2</v>
      </c>
      <c r="D37" s="224">
        <v>706656</v>
      </c>
      <c r="E37" s="353">
        <v>0.94012343297461765</v>
      </c>
      <c r="F37" s="226">
        <v>751663</v>
      </c>
    </row>
    <row r="38" spans="1:9">
      <c r="A38" s="238" t="s">
        <v>27</v>
      </c>
      <c r="B38" s="239">
        <v>102592</v>
      </c>
      <c r="C38" s="352">
        <v>8.5952894810922401E-2</v>
      </c>
      <c r="D38" s="354">
        <v>1090991</v>
      </c>
      <c r="E38" s="352">
        <v>0.91404626737623829</v>
      </c>
      <c r="F38" s="256">
        <v>1193584</v>
      </c>
    </row>
    <row r="39" spans="1:9">
      <c r="A39" s="241" t="s">
        <v>28</v>
      </c>
      <c r="B39" s="242">
        <v>124074</v>
      </c>
      <c r="C39" s="355">
        <v>6.2069928096855381E-2</v>
      </c>
      <c r="D39" s="316">
        <v>1874865</v>
      </c>
      <c r="E39" s="355">
        <v>0.93793007190314459</v>
      </c>
      <c r="F39" s="244">
        <v>1998939</v>
      </c>
    </row>
    <row r="40" spans="1:9">
      <c r="A40" s="215" t="s">
        <v>30</v>
      </c>
      <c r="B40" s="224"/>
      <c r="C40" s="356"/>
      <c r="D40" s="224"/>
      <c r="E40" s="356"/>
      <c r="F40" s="224"/>
    </row>
    <row r="41" spans="1:9">
      <c r="B41" s="265"/>
      <c r="C41" s="265"/>
      <c r="D41" s="265"/>
      <c r="E41" s="265"/>
      <c r="F41" s="265"/>
    </row>
    <row r="42" spans="1:9">
      <c r="A42" s="554" t="s">
        <v>219</v>
      </c>
      <c r="B42" s="514" t="s">
        <v>43</v>
      </c>
      <c r="C42" s="515"/>
      <c r="D42" s="514" t="s">
        <v>42</v>
      </c>
      <c r="E42" s="515"/>
      <c r="F42" s="556" t="s">
        <v>11</v>
      </c>
    </row>
    <row r="43" spans="1:9">
      <c r="A43" s="555"/>
      <c r="B43" s="217" t="s">
        <v>29</v>
      </c>
      <c r="C43" s="218" t="s">
        <v>12</v>
      </c>
      <c r="D43" s="217" t="s">
        <v>29</v>
      </c>
      <c r="E43" s="218" t="s">
        <v>12</v>
      </c>
      <c r="F43" s="556"/>
    </row>
    <row r="44" spans="1:9" ht="14">
      <c r="A44" s="247" t="s">
        <v>194</v>
      </c>
      <c r="B44" s="451">
        <v>103203</v>
      </c>
      <c r="C44" s="450">
        <v>5.6421504496914673E-2</v>
      </c>
      <c r="D44" s="452">
        <v>1725940</v>
      </c>
      <c r="E44" s="450">
        <v>0.94357849550308537</v>
      </c>
      <c r="F44" s="445">
        <v>1829143</v>
      </c>
    </row>
    <row r="45" spans="1:9">
      <c r="A45" s="249" t="s">
        <v>211</v>
      </c>
      <c r="B45" s="346">
        <v>169477</v>
      </c>
      <c r="C45" s="357">
        <v>7.4197031015503373E-2</v>
      </c>
      <c r="D45" s="284">
        <v>2114671</v>
      </c>
      <c r="E45" s="357">
        <v>0.92580296898449665</v>
      </c>
      <c r="F45" s="285">
        <v>2284148</v>
      </c>
    </row>
    <row r="46" spans="1:9">
      <c r="A46" s="215" t="s">
        <v>30</v>
      </c>
    </row>
    <row r="47" spans="1:9">
      <c r="I47" s="250"/>
    </row>
    <row r="48" spans="1:9">
      <c r="A48" s="611" t="s">
        <v>3</v>
      </c>
      <c r="B48" s="587" t="s">
        <v>43</v>
      </c>
      <c r="C48" s="588"/>
      <c r="D48" s="587" t="s">
        <v>42</v>
      </c>
      <c r="E48" s="588"/>
      <c r="F48" s="613" t="s">
        <v>11</v>
      </c>
    </row>
    <row r="49" spans="1:6">
      <c r="A49" s="612"/>
      <c r="B49" s="290" t="s">
        <v>29</v>
      </c>
      <c r="C49" s="291" t="s">
        <v>12</v>
      </c>
      <c r="D49" s="290" t="s">
        <v>29</v>
      </c>
      <c r="E49" s="291" t="s">
        <v>12</v>
      </c>
      <c r="F49" s="614"/>
    </row>
    <row r="50" spans="1:6">
      <c r="A50" s="297" t="s">
        <v>173</v>
      </c>
      <c r="B50" s="112">
        <v>1412</v>
      </c>
      <c r="C50" s="111">
        <v>3.3375091592407875E-2</v>
      </c>
      <c r="D50" s="112">
        <v>40895</v>
      </c>
      <c r="E50" s="111">
        <v>0.96662490840759208</v>
      </c>
      <c r="F50" s="110">
        <v>42307</v>
      </c>
    </row>
    <row r="51" spans="1:6">
      <c r="A51" s="293" t="s">
        <v>190</v>
      </c>
      <c r="B51" s="127">
        <v>2622</v>
      </c>
      <c r="C51" s="82">
        <v>1.0039245716473629E-2</v>
      </c>
      <c r="D51" s="127">
        <v>258553</v>
      </c>
      <c r="E51" s="82">
        <v>0.98996075428352637</v>
      </c>
      <c r="F51" s="16">
        <v>261175</v>
      </c>
    </row>
    <row r="52" spans="1:6">
      <c r="A52" s="297" t="s">
        <v>227</v>
      </c>
      <c r="B52" s="125">
        <v>94625</v>
      </c>
      <c r="C52" s="124">
        <v>6.081005092942178E-2</v>
      </c>
      <c r="D52" s="125">
        <v>1461450</v>
      </c>
      <c r="E52" s="124">
        <v>0.93918994907057818</v>
      </c>
      <c r="F52" s="123">
        <v>1556075</v>
      </c>
    </row>
    <row r="53" spans="1:6">
      <c r="A53" s="293" t="s">
        <v>184</v>
      </c>
      <c r="B53" s="127">
        <v>0</v>
      </c>
      <c r="C53" s="82">
        <v>0</v>
      </c>
      <c r="D53" s="127">
        <v>183144</v>
      </c>
      <c r="E53" s="82">
        <v>1</v>
      </c>
      <c r="F53" s="16">
        <v>183144</v>
      </c>
    </row>
    <row r="54" spans="1:6">
      <c r="A54" s="297" t="s">
        <v>213</v>
      </c>
      <c r="B54" s="130">
        <v>79874</v>
      </c>
      <c r="C54" s="124">
        <v>0.18784600550316313</v>
      </c>
      <c r="D54" s="130">
        <v>345336</v>
      </c>
      <c r="E54" s="124">
        <v>0.8121539944968369</v>
      </c>
      <c r="F54" s="129">
        <v>425210</v>
      </c>
    </row>
    <row r="55" spans="1:6">
      <c r="A55" s="293" t="s">
        <v>175</v>
      </c>
      <c r="B55" s="127">
        <v>893</v>
      </c>
      <c r="C55" s="82">
        <v>6.5772029579000092E-3</v>
      </c>
      <c r="D55" s="127">
        <v>134878</v>
      </c>
      <c r="E55" s="82">
        <v>0.99341543175323332</v>
      </c>
      <c r="F55" s="16">
        <v>135772</v>
      </c>
    </row>
    <row r="56" spans="1:6">
      <c r="A56" s="297" t="s">
        <v>215</v>
      </c>
      <c r="B56" s="125">
        <v>177</v>
      </c>
      <c r="C56" s="124">
        <v>1.5040532961710371E-3</v>
      </c>
      <c r="D56" s="125">
        <v>117505</v>
      </c>
      <c r="E56" s="124">
        <v>0.99849594670382902</v>
      </c>
      <c r="F56" s="123">
        <v>117682</v>
      </c>
    </row>
    <row r="57" spans="1:6">
      <c r="A57" s="293" t="s">
        <v>176</v>
      </c>
      <c r="B57" s="127">
        <v>1314</v>
      </c>
      <c r="C57" s="82">
        <v>4.0041443198439788E-2</v>
      </c>
      <c r="D57" s="127">
        <v>31501</v>
      </c>
      <c r="E57" s="82">
        <v>0.95992808386153095</v>
      </c>
      <c r="F57" s="16">
        <v>32816</v>
      </c>
    </row>
    <row r="58" spans="1:6">
      <c r="A58" s="297" t="s">
        <v>189</v>
      </c>
      <c r="B58" s="130">
        <v>5168</v>
      </c>
      <c r="C58" s="124">
        <v>5.8653955283168767E-2</v>
      </c>
      <c r="D58" s="130">
        <v>82942</v>
      </c>
      <c r="E58" s="124">
        <v>0.94134604471683125</v>
      </c>
      <c r="F58" s="129">
        <v>88110</v>
      </c>
    </row>
    <row r="59" spans="1:6">
      <c r="A59" s="293" t="s">
        <v>186</v>
      </c>
      <c r="B59" s="127">
        <v>444</v>
      </c>
      <c r="C59" s="82">
        <v>7.6957742572884525E-3</v>
      </c>
      <c r="D59" s="127">
        <v>57250</v>
      </c>
      <c r="E59" s="82">
        <v>0.9923042257427116</v>
      </c>
      <c r="F59" s="16">
        <v>57694</v>
      </c>
    </row>
    <row r="60" spans="1:6">
      <c r="A60" s="297" t="s">
        <v>217</v>
      </c>
      <c r="B60" s="125">
        <v>5161</v>
      </c>
      <c r="C60" s="124">
        <v>8.7747784202678505E-3</v>
      </c>
      <c r="D60" s="125">
        <v>583002</v>
      </c>
      <c r="E60" s="124">
        <v>0.99122522157973214</v>
      </c>
      <c r="F60" s="123">
        <v>588163</v>
      </c>
    </row>
    <row r="61" spans="1:6">
      <c r="A61" s="293" t="s">
        <v>188</v>
      </c>
      <c r="B61" s="127">
        <v>1216</v>
      </c>
      <c r="C61" s="82">
        <v>2.1379092091845703E-2</v>
      </c>
      <c r="D61" s="127">
        <v>55663</v>
      </c>
      <c r="E61" s="82">
        <v>0.9786384893983614</v>
      </c>
      <c r="F61" s="16">
        <v>56878</v>
      </c>
    </row>
    <row r="62" spans="1:6">
      <c r="A62" s="297" t="s">
        <v>177</v>
      </c>
      <c r="B62" s="130">
        <v>1860</v>
      </c>
      <c r="C62" s="124">
        <v>3.538880115679522E-2</v>
      </c>
      <c r="D62" s="130">
        <v>50698</v>
      </c>
      <c r="E62" s="124">
        <v>0.9645921726060237</v>
      </c>
      <c r="F62" s="129">
        <v>52559</v>
      </c>
    </row>
    <row r="63" spans="1:6">
      <c r="A63" s="293" t="s">
        <v>178</v>
      </c>
      <c r="B63" s="127">
        <v>1689</v>
      </c>
      <c r="C63" s="82">
        <v>2.9253845087986698E-2</v>
      </c>
      <c r="D63" s="127">
        <v>56047</v>
      </c>
      <c r="E63" s="82">
        <v>0.97074615491201333</v>
      </c>
      <c r="F63" s="16">
        <v>57736</v>
      </c>
    </row>
    <row r="64" spans="1:6">
      <c r="A64" s="297" t="s">
        <v>214</v>
      </c>
      <c r="B64" s="125">
        <v>3997</v>
      </c>
      <c r="C64" s="124">
        <v>4.1792137181095777E-2</v>
      </c>
      <c r="D64" s="125">
        <v>91643</v>
      </c>
      <c r="E64" s="124">
        <v>0.95820786281890424</v>
      </c>
      <c r="F64" s="123">
        <v>95640</v>
      </c>
    </row>
    <row r="65" spans="1:6">
      <c r="A65" s="293" t="s">
        <v>171</v>
      </c>
      <c r="B65" s="127">
        <v>1809</v>
      </c>
      <c r="C65" s="82">
        <v>4.2813528033512412E-2</v>
      </c>
      <c r="D65" s="127">
        <v>40445</v>
      </c>
      <c r="E65" s="82">
        <v>0.95721013892504669</v>
      </c>
      <c r="F65" s="16">
        <v>42253</v>
      </c>
    </row>
    <row r="66" spans="1:6">
      <c r="A66" s="297" t="s">
        <v>172</v>
      </c>
      <c r="B66" s="130">
        <v>24</v>
      </c>
      <c r="C66" s="124">
        <v>1.3422068116995694E-3</v>
      </c>
      <c r="D66" s="130">
        <v>17857</v>
      </c>
      <c r="E66" s="124">
        <v>0.99865779318830039</v>
      </c>
      <c r="F66" s="129">
        <v>17881</v>
      </c>
    </row>
    <row r="67" spans="1:6">
      <c r="A67" s="293" t="s">
        <v>179</v>
      </c>
      <c r="B67" s="127">
        <v>738</v>
      </c>
      <c r="C67" s="82">
        <v>1.6176051552944787E-2</v>
      </c>
      <c r="D67" s="127">
        <v>44885</v>
      </c>
      <c r="E67" s="82">
        <v>0.98382394844705523</v>
      </c>
      <c r="F67" s="16">
        <v>45623</v>
      </c>
    </row>
    <row r="68" spans="1:6">
      <c r="A68" s="297" t="s">
        <v>187</v>
      </c>
      <c r="B68" s="125">
        <v>2786</v>
      </c>
      <c r="C68" s="124">
        <v>4.1819273491444008E-2</v>
      </c>
      <c r="D68" s="125">
        <v>63834</v>
      </c>
      <c r="E68" s="124">
        <v>0.95818072650855601</v>
      </c>
      <c r="F68" s="123">
        <v>66620</v>
      </c>
    </row>
    <row r="69" spans="1:6">
      <c r="A69" s="293" t="s">
        <v>180</v>
      </c>
      <c r="B69" s="127">
        <v>6876</v>
      </c>
      <c r="C69" s="82">
        <v>0.14703303752806587</v>
      </c>
      <c r="D69" s="127">
        <v>39889</v>
      </c>
      <c r="E69" s="82">
        <v>0.85296696247193415</v>
      </c>
      <c r="F69" s="16">
        <v>46765</v>
      </c>
    </row>
    <row r="70" spans="1:6">
      <c r="A70" s="297" t="s">
        <v>181</v>
      </c>
      <c r="B70" s="130">
        <v>5087</v>
      </c>
      <c r="C70" s="124">
        <v>0.13503039311974094</v>
      </c>
      <c r="D70" s="130">
        <v>32586</v>
      </c>
      <c r="E70" s="124">
        <v>0.86496960688025903</v>
      </c>
      <c r="F70" s="129">
        <v>37673</v>
      </c>
    </row>
    <row r="71" spans="1:6">
      <c r="A71" s="293" t="s">
        <v>182</v>
      </c>
      <c r="B71" s="127">
        <v>289</v>
      </c>
      <c r="C71" s="82">
        <v>4.8754976719076861E-3</v>
      </c>
      <c r="D71" s="127">
        <v>58987</v>
      </c>
      <c r="E71" s="82">
        <v>0.99512450232809235</v>
      </c>
      <c r="F71" s="16">
        <v>59276</v>
      </c>
    </row>
    <row r="72" spans="1:6">
      <c r="A72" s="297" t="s">
        <v>183</v>
      </c>
      <c r="B72" s="125">
        <v>13754</v>
      </c>
      <c r="C72" s="124">
        <v>0.15076842128340603</v>
      </c>
      <c r="D72" s="125">
        <v>77472</v>
      </c>
      <c r="E72" s="124">
        <v>0.84923157871659394</v>
      </c>
      <c r="F72" s="123">
        <v>91226</v>
      </c>
    </row>
    <row r="73" spans="1:6">
      <c r="A73" s="298" t="s">
        <v>11</v>
      </c>
      <c r="B73" s="119">
        <v>231815</v>
      </c>
      <c r="C73" s="118">
        <v>5.5747849409743505E-2</v>
      </c>
      <c r="D73" s="119">
        <v>3926462</v>
      </c>
      <c r="E73" s="118">
        <v>0.94425215059025647</v>
      </c>
      <c r="F73" s="117">
        <v>4158277</v>
      </c>
    </row>
    <row r="75" spans="1:6">
      <c r="A75" s="215" t="s">
        <v>405</v>
      </c>
    </row>
    <row r="76" spans="1:6">
      <c r="A76" s="215" t="s">
        <v>406</v>
      </c>
    </row>
  </sheetData>
  <mergeCells count="26">
    <mergeCell ref="A48:A49"/>
    <mergeCell ref="B48:C48"/>
    <mergeCell ref="D48:E48"/>
    <mergeCell ref="F48:F49"/>
    <mergeCell ref="A6:F6"/>
    <mergeCell ref="A11:A13"/>
    <mergeCell ref="B11:F11"/>
    <mergeCell ref="B12:C12"/>
    <mergeCell ref="D12:E12"/>
    <mergeCell ref="F12:F13"/>
    <mergeCell ref="A42:A43"/>
    <mergeCell ref="B42:C42"/>
    <mergeCell ref="D42:E42"/>
    <mergeCell ref="F42:F43"/>
    <mergeCell ref="A18:A19"/>
    <mergeCell ref="F18:F19"/>
    <mergeCell ref="A25:A26"/>
    <mergeCell ref="F25:F26"/>
    <mergeCell ref="A34:A35"/>
    <mergeCell ref="F34:F35"/>
    <mergeCell ref="B18:C18"/>
    <mergeCell ref="D18:E18"/>
    <mergeCell ref="B25:C25"/>
    <mergeCell ref="D25:E25"/>
    <mergeCell ref="B34:C34"/>
    <mergeCell ref="D34:E3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6:O89"/>
  <sheetViews>
    <sheetView showGridLines="0" topLeftCell="A5" zoomScale="80" zoomScaleNormal="80" workbookViewId="0">
      <selection activeCell="A49" sqref="A49:H74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6.5" style="5" customWidth="1"/>
    <col min="4" max="4" width="14.1640625" style="5" customWidth="1"/>
    <col min="5" max="5" width="12.1640625" style="5" customWidth="1"/>
    <col min="6" max="6" width="12.83203125" style="4" customWidth="1"/>
    <col min="7" max="7" width="14.5" style="4" customWidth="1"/>
    <col min="8" max="16384" width="11.5" style="4"/>
  </cols>
  <sheetData>
    <row r="6" spans="1:8" s="6" customFormat="1" ht="16">
      <c r="A6" s="521" t="s">
        <v>1</v>
      </c>
      <c r="B6" s="521"/>
      <c r="C6" s="521"/>
      <c r="D6" s="521"/>
      <c r="E6" s="521"/>
      <c r="F6" s="521"/>
      <c r="G6" s="521"/>
      <c r="H6" s="521"/>
    </row>
    <row r="7" spans="1:8" ht="15" customHeight="1">
      <c r="A7" s="144" t="s">
        <v>45</v>
      </c>
      <c r="B7" s="144"/>
      <c r="C7" s="144"/>
      <c r="D7" s="144"/>
      <c r="E7" s="144"/>
      <c r="F7" s="144"/>
      <c r="G7" s="144"/>
      <c r="H7" s="144"/>
    </row>
    <row r="8" spans="1:8" ht="15" customHeight="1">
      <c r="A8" s="144" t="s">
        <v>319</v>
      </c>
      <c r="B8" s="144"/>
      <c r="C8" s="144"/>
      <c r="D8" s="144"/>
      <c r="E8" s="144"/>
      <c r="F8" s="144"/>
      <c r="G8" s="144"/>
      <c r="H8" s="144"/>
    </row>
    <row r="9" spans="1:8" ht="15" customHeight="1">
      <c r="A9" s="144" t="s">
        <v>3</v>
      </c>
      <c r="B9" s="144"/>
      <c r="C9" s="144"/>
      <c r="D9" s="144"/>
      <c r="E9" s="144"/>
      <c r="F9" s="144"/>
      <c r="G9" s="144"/>
      <c r="H9" s="144"/>
    </row>
    <row r="10" spans="1:8" ht="15" customHeight="1">
      <c r="A10" s="145" t="s">
        <v>404</v>
      </c>
      <c r="B10" s="145"/>
      <c r="C10" s="145"/>
      <c r="D10" s="145"/>
      <c r="E10" s="145"/>
      <c r="F10" s="145"/>
      <c r="G10" s="145"/>
      <c r="H10" s="144"/>
    </row>
    <row r="11" spans="1:8" ht="14">
      <c r="A11" s="522" t="s">
        <v>13</v>
      </c>
      <c r="B11" s="525"/>
      <c r="C11" s="525"/>
      <c r="D11" s="525"/>
      <c r="E11" s="525"/>
      <c r="F11" s="525"/>
      <c r="G11" s="525"/>
      <c r="H11" s="525"/>
    </row>
    <row r="12" spans="1:8" ht="20.25" customHeight="1">
      <c r="A12" s="523"/>
      <c r="B12" s="514" t="s">
        <v>46</v>
      </c>
      <c r="C12" s="515"/>
      <c r="D12" s="514" t="s">
        <v>47</v>
      </c>
      <c r="E12" s="515"/>
      <c r="F12" s="514" t="s">
        <v>48</v>
      </c>
      <c r="G12" s="515"/>
      <c r="H12" s="527" t="s">
        <v>11</v>
      </c>
    </row>
    <row r="13" spans="1:8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11" t="s">
        <v>29</v>
      </c>
      <c r="G13" s="12" t="s">
        <v>12</v>
      </c>
      <c r="H13" s="517"/>
    </row>
    <row r="14" spans="1:8" ht="28">
      <c r="A14" s="143" t="s">
        <v>3</v>
      </c>
      <c r="B14" s="142">
        <v>68713</v>
      </c>
      <c r="C14" s="141">
        <v>5.6241894248410364E-3</v>
      </c>
      <c r="D14" s="142">
        <v>1729258</v>
      </c>
      <c r="E14" s="141">
        <v>0.1415405317250267</v>
      </c>
      <c r="F14" s="142">
        <v>10419434</v>
      </c>
      <c r="G14" s="141">
        <v>0.85283527885013222</v>
      </c>
      <c r="H14" s="140">
        <v>12217405</v>
      </c>
    </row>
    <row r="15" spans="1:8">
      <c r="A15" s="13" t="s">
        <v>4</v>
      </c>
      <c r="B15" s="15">
        <v>34952</v>
      </c>
      <c r="C15" s="82">
        <v>7.5530280831230708E-3</v>
      </c>
      <c r="D15" s="15">
        <v>744429</v>
      </c>
      <c r="E15" s="82">
        <v>0.16086899584834127</v>
      </c>
      <c r="F15" s="15">
        <v>3848167</v>
      </c>
      <c r="G15" s="82">
        <v>0.83157797606853567</v>
      </c>
      <c r="H15" s="16">
        <v>4627548</v>
      </c>
    </row>
    <row r="16" spans="1:8">
      <c r="A16" s="139" t="s">
        <v>5</v>
      </c>
      <c r="B16" s="138">
        <v>33761</v>
      </c>
      <c r="C16" s="137">
        <v>4.4481733977333173E-3</v>
      </c>
      <c r="D16" s="138">
        <v>984829</v>
      </c>
      <c r="E16" s="137">
        <v>0.12975593611315733</v>
      </c>
      <c r="F16" s="138">
        <v>6571267</v>
      </c>
      <c r="G16" s="137">
        <v>0.86579589048910932</v>
      </c>
      <c r="H16" s="136">
        <v>7589857</v>
      </c>
    </row>
    <row r="17" spans="1:8">
      <c r="A17" s="4" t="s">
        <v>30</v>
      </c>
      <c r="B17" s="9"/>
      <c r="C17" s="9"/>
      <c r="D17" s="9"/>
      <c r="E17" s="9"/>
      <c r="F17" s="9"/>
      <c r="G17" s="9"/>
    </row>
    <row r="18" spans="1:8">
      <c r="B18" s="9"/>
      <c r="C18" s="9"/>
      <c r="D18" s="9"/>
      <c r="E18" s="9"/>
      <c r="F18" s="9"/>
      <c r="G18" s="9"/>
    </row>
    <row r="19" spans="1:8">
      <c r="A19" s="519" t="s">
        <v>14</v>
      </c>
      <c r="B19" s="514" t="s">
        <v>46</v>
      </c>
      <c r="C19" s="515"/>
      <c r="D19" s="514" t="s">
        <v>47</v>
      </c>
      <c r="E19" s="515"/>
      <c r="F19" s="514" t="s">
        <v>48</v>
      </c>
      <c r="G19" s="515"/>
      <c r="H19" s="518" t="s">
        <v>11</v>
      </c>
    </row>
    <row r="20" spans="1:8">
      <c r="A20" s="520"/>
      <c r="B20" s="217" t="s">
        <v>29</v>
      </c>
      <c r="C20" s="218" t="s">
        <v>12</v>
      </c>
      <c r="D20" s="217" t="s">
        <v>29</v>
      </c>
      <c r="E20" s="218" t="s">
        <v>12</v>
      </c>
      <c r="F20" s="217" t="s">
        <v>29</v>
      </c>
      <c r="G20" s="218" t="s">
        <v>12</v>
      </c>
      <c r="H20" s="518"/>
    </row>
    <row r="21" spans="1:8" ht="14">
      <c r="A21" s="135" t="s">
        <v>15</v>
      </c>
      <c r="B21" s="134">
        <v>3607</v>
      </c>
      <c r="C21" s="111">
        <v>6.6014030040318526E-3</v>
      </c>
      <c r="D21" s="134">
        <v>70248</v>
      </c>
      <c r="E21" s="111">
        <v>0.12856538902889647</v>
      </c>
      <c r="F21" s="134">
        <v>472544</v>
      </c>
      <c r="G21" s="111">
        <v>0.86483320796707164</v>
      </c>
      <c r="H21" s="110">
        <v>546399</v>
      </c>
    </row>
    <row r="22" spans="1:8">
      <c r="A22" s="13" t="s">
        <v>16</v>
      </c>
      <c r="B22" s="15">
        <v>43360</v>
      </c>
      <c r="C22" s="82">
        <v>5.8979764336666721E-3</v>
      </c>
      <c r="D22" s="15">
        <v>1072378</v>
      </c>
      <c r="E22" s="82">
        <v>0.14586854640181271</v>
      </c>
      <c r="F22" s="15">
        <v>6235936</v>
      </c>
      <c r="G22" s="82">
        <v>0.84823347716452058</v>
      </c>
      <c r="H22" s="16">
        <v>7351674</v>
      </c>
    </row>
    <row r="23" spans="1:8">
      <c r="A23" s="139" t="s">
        <v>17</v>
      </c>
      <c r="B23" s="138">
        <v>21747</v>
      </c>
      <c r="C23" s="137">
        <v>5.0365227219039063E-3</v>
      </c>
      <c r="D23" s="138">
        <v>586631</v>
      </c>
      <c r="E23" s="137">
        <v>0.13586151473183475</v>
      </c>
      <c r="F23" s="138">
        <v>3709483</v>
      </c>
      <c r="G23" s="137">
        <v>0.85910219414246869</v>
      </c>
      <c r="H23" s="136">
        <v>4317860</v>
      </c>
    </row>
    <row r="24" spans="1:8">
      <c r="A24" s="4" t="s">
        <v>30</v>
      </c>
      <c r="F24" s="5"/>
      <c r="G24" s="5"/>
    </row>
    <row r="25" spans="1:8">
      <c r="F25" s="5"/>
      <c r="G25" s="5"/>
    </row>
    <row r="26" spans="1:8">
      <c r="A26" s="519" t="s">
        <v>18</v>
      </c>
      <c r="B26" s="514" t="s">
        <v>46</v>
      </c>
      <c r="C26" s="515"/>
      <c r="D26" s="514" t="s">
        <v>47</v>
      </c>
      <c r="E26" s="515"/>
      <c r="F26" s="514" t="s">
        <v>48</v>
      </c>
      <c r="G26" s="515"/>
      <c r="H26" s="518" t="s">
        <v>11</v>
      </c>
    </row>
    <row r="27" spans="1:8">
      <c r="A27" s="520"/>
      <c r="B27" s="217" t="s">
        <v>29</v>
      </c>
      <c r="C27" s="218" t="s">
        <v>12</v>
      </c>
      <c r="D27" s="217" t="s">
        <v>29</v>
      </c>
      <c r="E27" s="218" t="s">
        <v>12</v>
      </c>
      <c r="F27" s="217" t="s">
        <v>29</v>
      </c>
      <c r="G27" s="218" t="s">
        <v>12</v>
      </c>
      <c r="H27" s="518"/>
    </row>
    <row r="28" spans="1:8" ht="14">
      <c r="A28" s="135" t="s">
        <v>19</v>
      </c>
      <c r="B28" s="134">
        <v>312</v>
      </c>
      <c r="C28" s="111">
        <v>2.5851226193257802E-4</v>
      </c>
      <c r="D28" s="134">
        <v>80629</v>
      </c>
      <c r="E28" s="111">
        <v>6.6806362715903303E-2</v>
      </c>
      <c r="F28" s="134">
        <v>1125965</v>
      </c>
      <c r="G28" s="111">
        <v>0.93293512502216414</v>
      </c>
      <c r="H28" s="147">
        <v>1206906</v>
      </c>
    </row>
    <row r="29" spans="1:8">
      <c r="A29" s="13" t="s">
        <v>20</v>
      </c>
      <c r="B29" s="15">
        <v>8314</v>
      </c>
      <c r="C29" s="82">
        <v>2.4798915218969589E-3</v>
      </c>
      <c r="D29" s="15">
        <v>304283</v>
      </c>
      <c r="E29" s="82">
        <v>9.0761225878923782E-2</v>
      </c>
      <c r="F29" s="15">
        <v>3039969</v>
      </c>
      <c r="G29" s="82">
        <v>0.90675888259917925</v>
      </c>
      <c r="H29" s="23">
        <v>3352566</v>
      </c>
    </row>
    <row r="30" spans="1:8">
      <c r="A30" s="133" t="s">
        <v>21</v>
      </c>
      <c r="B30" s="125">
        <v>15885</v>
      </c>
      <c r="C30" s="132">
        <v>3.8452488845510317E-3</v>
      </c>
      <c r="D30" s="125">
        <v>519465</v>
      </c>
      <c r="E30" s="132">
        <v>0.12574581125673917</v>
      </c>
      <c r="F30" s="125">
        <v>3595722</v>
      </c>
      <c r="G30" s="132">
        <v>0.87040893985870982</v>
      </c>
      <c r="H30" s="147">
        <v>4131072</v>
      </c>
    </row>
    <row r="31" spans="1:8">
      <c r="A31" s="13" t="s">
        <v>22</v>
      </c>
      <c r="B31" s="15">
        <v>11469</v>
      </c>
      <c r="C31" s="82">
        <v>7.6326377954327954E-3</v>
      </c>
      <c r="D31" s="15">
        <v>196601</v>
      </c>
      <c r="E31" s="82">
        <v>0.13083827911935506</v>
      </c>
      <c r="F31" s="15">
        <v>1294555</v>
      </c>
      <c r="G31" s="82">
        <v>0.86152841758361698</v>
      </c>
      <c r="H31" s="23">
        <v>1502626</v>
      </c>
    </row>
    <row r="32" spans="1:8">
      <c r="A32" s="139" t="s">
        <v>23</v>
      </c>
      <c r="B32" s="138">
        <v>32733</v>
      </c>
      <c r="C32" s="137">
        <v>1.6198978266259479E-2</v>
      </c>
      <c r="D32" s="138">
        <v>626804</v>
      </c>
      <c r="E32" s="137">
        <v>0.31019412743117053</v>
      </c>
      <c r="F32" s="138">
        <v>1361146</v>
      </c>
      <c r="G32" s="137">
        <v>0.67360689430256993</v>
      </c>
      <c r="H32" s="136">
        <v>2020683</v>
      </c>
    </row>
    <row r="33" spans="1:8">
      <c r="A33" s="4" t="s">
        <v>30</v>
      </c>
      <c r="F33" s="5"/>
      <c r="G33" s="5"/>
    </row>
    <row r="34" spans="1:8">
      <c r="F34" s="5"/>
      <c r="G34" s="5"/>
    </row>
    <row r="35" spans="1:8">
      <c r="A35" s="519" t="s">
        <v>24</v>
      </c>
      <c r="B35" s="514" t="s">
        <v>46</v>
      </c>
      <c r="C35" s="515"/>
      <c r="D35" s="514" t="s">
        <v>47</v>
      </c>
      <c r="E35" s="515"/>
      <c r="F35" s="514" t="s">
        <v>48</v>
      </c>
      <c r="G35" s="515"/>
      <c r="H35" s="518" t="s">
        <v>11</v>
      </c>
    </row>
    <row r="36" spans="1:8">
      <c r="A36" s="520"/>
      <c r="B36" s="217" t="s">
        <v>29</v>
      </c>
      <c r="C36" s="218" t="s">
        <v>12</v>
      </c>
      <c r="D36" s="217" t="s">
        <v>29</v>
      </c>
      <c r="E36" s="218" t="s">
        <v>12</v>
      </c>
      <c r="F36" s="217" t="s">
        <v>29</v>
      </c>
      <c r="G36" s="218" t="s">
        <v>12</v>
      </c>
      <c r="H36" s="518"/>
    </row>
    <row r="37" spans="1:8" ht="14">
      <c r="A37" s="135" t="s">
        <v>25</v>
      </c>
      <c r="B37" s="134">
        <v>17126</v>
      </c>
      <c r="C37" s="111">
        <v>1.203731948589414E-2</v>
      </c>
      <c r="D37" s="134">
        <v>240081</v>
      </c>
      <c r="E37" s="111">
        <v>0.1687452819977199</v>
      </c>
      <c r="F37" s="134">
        <v>1165534</v>
      </c>
      <c r="G37" s="111">
        <v>0.81921669564826227</v>
      </c>
      <c r="H37" s="147">
        <v>1422742</v>
      </c>
    </row>
    <row r="38" spans="1:8">
      <c r="A38" s="13" t="s">
        <v>26</v>
      </c>
      <c r="B38" s="15">
        <v>16276</v>
      </c>
      <c r="C38" s="82">
        <v>6.2826804765202379E-3</v>
      </c>
      <c r="D38" s="15">
        <v>514983</v>
      </c>
      <c r="E38" s="82">
        <v>0.19878800932906254</v>
      </c>
      <c r="F38" s="15">
        <v>2059355</v>
      </c>
      <c r="G38" s="82">
        <v>0.79492931019441726</v>
      </c>
      <c r="H38" s="23">
        <v>2590614</v>
      </c>
    </row>
    <row r="39" spans="1:8">
      <c r="A39" s="133" t="s">
        <v>27</v>
      </c>
      <c r="B39" s="125">
        <v>18000</v>
      </c>
      <c r="C39" s="132">
        <v>5.9070079429566803E-3</v>
      </c>
      <c r="D39" s="125">
        <v>410334</v>
      </c>
      <c r="E39" s="132">
        <v>0.13465812207028816</v>
      </c>
      <c r="F39" s="125">
        <v>2618895</v>
      </c>
      <c r="G39" s="132">
        <v>0.85943519815386316</v>
      </c>
      <c r="H39" s="147">
        <v>3047228</v>
      </c>
    </row>
    <row r="40" spans="1:8">
      <c r="A40" s="14" t="s">
        <v>28</v>
      </c>
      <c r="B40" s="19">
        <v>17311</v>
      </c>
      <c r="C40" s="83">
        <v>3.3569137569277189E-3</v>
      </c>
      <c r="D40" s="19">
        <v>563859</v>
      </c>
      <c r="E40" s="83">
        <v>0.10934238542357499</v>
      </c>
      <c r="F40" s="19">
        <v>4575650</v>
      </c>
      <c r="G40" s="83">
        <v>0.8873007008194973</v>
      </c>
      <c r="H40" s="17">
        <v>5156820</v>
      </c>
    </row>
    <row r="41" spans="1:8">
      <c r="A41" s="4" t="s">
        <v>30</v>
      </c>
    </row>
    <row r="43" spans="1:8">
      <c r="A43" s="519" t="s">
        <v>219</v>
      </c>
      <c r="B43" s="514" t="s">
        <v>46</v>
      </c>
      <c r="C43" s="515"/>
      <c r="D43" s="514" t="s">
        <v>47</v>
      </c>
      <c r="E43" s="515"/>
      <c r="F43" s="514" t="s">
        <v>48</v>
      </c>
      <c r="G43" s="515"/>
      <c r="H43" s="518" t="s">
        <v>11</v>
      </c>
    </row>
    <row r="44" spans="1:8">
      <c r="A44" s="520"/>
      <c r="B44" s="217" t="s">
        <v>29</v>
      </c>
      <c r="C44" s="218" t="s">
        <v>12</v>
      </c>
      <c r="D44" s="217" t="s">
        <v>29</v>
      </c>
      <c r="E44" s="218" t="s">
        <v>12</v>
      </c>
      <c r="F44" s="217" t="s">
        <v>29</v>
      </c>
      <c r="G44" s="218" t="s">
        <v>12</v>
      </c>
      <c r="H44" s="518"/>
    </row>
    <row r="45" spans="1:8" ht="14">
      <c r="A45" s="113" t="s">
        <v>194</v>
      </c>
      <c r="B45" s="112">
        <v>54866</v>
      </c>
      <c r="C45" s="111">
        <v>8.3072806578719464E-3</v>
      </c>
      <c r="D45" s="112">
        <v>1246396</v>
      </c>
      <c r="E45" s="111">
        <v>0.18871726356667082</v>
      </c>
      <c r="F45" s="112">
        <v>5303306</v>
      </c>
      <c r="G45" s="111">
        <v>0.80297545577545726</v>
      </c>
      <c r="H45" s="110">
        <v>6604568</v>
      </c>
    </row>
    <row r="46" spans="1:8">
      <c r="A46" s="109" t="s">
        <v>211</v>
      </c>
      <c r="B46" s="19">
        <v>13848</v>
      </c>
      <c r="C46" s="83">
        <v>2.4672015239352221E-3</v>
      </c>
      <c r="D46" s="19">
        <v>482862</v>
      </c>
      <c r="E46" s="83">
        <v>8.6028152964356522E-2</v>
      </c>
      <c r="F46" s="19">
        <v>5116128</v>
      </c>
      <c r="G46" s="83">
        <v>0.91150482367472996</v>
      </c>
      <c r="H46" s="17">
        <v>5612837</v>
      </c>
    </row>
    <row r="47" spans="1:8">
      <c r="A47" s="4" t="s">
        <v>30</v>
      </c>
    </row>
    <row r="49" spans="1:15">
      <c r="A49" s="519" t="s">
        <v>192</v>
      </c>
      <c r="B49" s="514" t="s">
        <v>46</v>
      </c>
      <c r="C49" s="515"/>
      <c r="D49" s="514" t="s">
        <v>47</v>
      </c>
      <c r="E49" s="515"/>
      <c r="F49" s="514" t="s">
        <v>48</v>
      </c>
      <c r="G49" s="515"/>
      <c r="H49" s="516" t="s">
        <v>11</v>
      </c>
    </row>
    <row r="50" spans="1:15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115" t="s">
        <v>29</v>
      </c>
      <c r="G50" s="114" t="s">
        <v>12</v>
      </c>
      <c r="H50" s="517"/>
      <c r="L50" s="21"/>
      <c r="M50" s="21"/>
    </row>
    <row r="51" spans="1:15" ht="14">
      <c r="A51" s="113" t="s">
        <v>173</v>
      </c>
      <c r="B51" s="112">
        <v>997</v>
      </c>
      <c r="C51" s="111">
        <v>6.7289845780042516E-3</v>
      </c>
      <c r="D51" s="112">
        <v>17962</v>
      </c>
      <c r="E51" s="111">
        <v>0.1212297101204738</v>
      </c>
      <c r="F51" s="112">
        <v>129207</v>
      </c>
      <c r="G51" s="111">
        <v>0.87204805453379675</v>
      </c>
      <c r="H51" s="110">
        <v>148165</v>
      </c>
      <c r="M51" s="21"/>
      <c r="N51" s="21"/>
      <c r="O51" s="21"/>
    </row>
    <row r="52" spans="1:15">
      <c r="A52" s="128" t="s">
        <v>185</v>
      </c>
      <c r="B52" s="127">
        <v>4901</v>
      </c>
      <c r="C52" s="82">
        <v>6.3585517396172412E-3</v>
      </c>
      <c r="D52" s="127">
        <v>72827</v>
      </c>
      <c r="E52" s="82">
        <v>9.448566568886041E-2</v>
      </c>
      <c r="F52" s="127">
        <v>693045</v>
      </c>
      <c r="G52" s="82">
        <v>0.8991557825715224</v>
      </c>
      <c r="H52" s="16">
        <v>770773</v>
      </c>
      <c r="L52" s="21"/>
      <c r="M52" s="21"/>
    </row>
    <row r="53" spans="1:15">
      <c r="A53" s="126" t="s">
        <v>216</v>
      </c>
      <c r="B53" s="125">
        <v>23692</v>
      </c>
      <c r="C53" s="124">
        <v>5.5260422789349846E-3</v>
      </c>
      <c r="D53" s="125">
        <v>464396</v>
      </c>
      <c r="E53" s="124">
        <v>0.10831807910553314</v>
      </c>
      <c r="F53" s="125">
        <v>3799248</v>
      </c>
      <c r="G53" s="124">
        <v>0.88615587861553191</v>
      </c>
      <c r="H53" s="123">
        <v>4287336</v>
      </c>
      <c r="L53" s="21"/>
      <c r="M53" s="21"/>
      <c r="N53" s="21"/>
      <c r="O53" s="21"/>
    </row>
    <row r="54" spans="1:15">
      <c r="A54" s="128" t="s">
        <v>184</v>
      </c>
      <c r="B54" s="127">
        <v>1176</v>
      </c>
      <c r="C54" s="82">
        <v>2.208753500479878E-3</v>
      </c>
      <c r="D54" s="127">
        <v>48067</v>
      </c>
      <c r="E54" s="82">
        <v>9.0279042948610791E-2</v>
      </c>
      <c r="F54" s="127">
        <v>483183</v>
      </c>
      <c r="G54" s="82">
        <v>0.90751032535915721</v>
      </c>
      <c r="H54" s="16">
        <v>532427</v>
      </c>
      <c r="M54" s="21"/>
      <c r="N54" s="21"/>
      <c r="O54" s="21"/>
    </row>
    <row r="55" spans="1:15" ht="14">
      <c r="A55" s="131" t="s">
        <v>213</v>
      </c>
      <c r="B55" s="130">
        <v>17744</v>
      </c>
      <c r="C55" s="124">
        <v>1.3805455426756161E-2</v>
      </c>
      <c r="D55" s="130">
        <v>289203</v>
      </c>
      <c r="E55" s="124">
        <v>0.22501009500587027</v>
      </c>
      <c r="F55" s="130">
        <v>978342</v>
      </c>
      <c r="G55" s="124">
        <v>0.76118444956737352</v>
      </c>
      <c r="H55" s="129">
        <v>1285289</v>
      </c>
      <c r="L55" s="21"/>
      <c r="M55" s="21"/>
      <c r="N55" s="21"/>
      <c r="O55" s="21"/>
    </row>
    <row r="56" spans="1:15">
      <c r="A56" s="128" t="s">
        <v>175</v>
      </c>
      <c r="B56" s="127">
        <v>788</v>
      </c>
      <c r="C56" s="82">
        <v>1.8493181226135465E-3</v>
      </c>
      <c r="D56" s="127">
        <v>28080</v>
      </c>
      <c r="E56" s="82">
        <v>6.5899559496178151E-2</v>
      </c>
      <c r="F56" s="127">
        <v>397234</v>
      </c>
      <c r="G56" s="82">
        <v>0.93224877553079888</v>
      </c>
      <c r="H56" s="16">
        <v>426103</v>
      </c>
      <c r="M56" s="21"/>
      <c r="N56" s="21"/>
      <c r="O56" s="21"/>
    </row>
    <row r="57" spans="1:15">
      <c r="A57" s="126" t="s">
        <v>215</v>
      </c>
      <c r="B57" s="125">
        <v>697</v>
      </c>
      <c r="C57" s="124">
        <v>1.8054048173484639E-3</v>
      </c>
      <c r="D57" s="125">
        <v>25413</v>
      </c>
      <c r="E57" s="124">
        <v>6.5826043935834314E-2</v>
      </c>
      <c r="F57" s="125">
        <v>359953</v>
      </c>
      <c r="G57" s="124">
        <v>0.93236855124681728</v>
      </c>
      <c r="H57" s="123">
        <v>386063</v>
      </c>
      <c r="L57" s="21"/>
      <c r="M57" s="21"/>
      <c r="N57" s="21"/>
      <c r="O57" s="21"/>
    </row>
    <row r="58" spans="1:15">
      <c r="A58" s="128" t="s">
        <v>176</v>
      </c>
      <c r="B58" s="127">
        <v>184</v>
      </c>
      <c r="C58" s="82">
        <v>2.2870495817433781E-3</v>
      </c>
      <c r="D58" s="127">
        <v>17672</v>
      </c>
      <c r="E58" s="82">
        <v>0.21965619678570097</v>
      </c>
      <c r="F58" s="127">
        <v>62597</v>
      </c>
      <c r="G58" s="82">
        <v>0.77805675363255566</v>
      </c>
      <c r="H58" s="16">
        <v>80453</v>
      </c>
      <c r="M58" s="21"/>
      <c r="N58" s="21"/>
      <c r="O58" s="21"/>
    </row>
    <row r="59" spans="1:15" ht="14">
      <c r="A59" s="131" t="s">
        <v>189</v>
      </c>
      <c r="B59" s="130">
        <v>10730</v>
      </c>
      <c r="C59" s="124">
        <v>4.0105852539040601E-2</v>
      </c>
      <c r="D59" s="130">
        <v>63940</v>
      </c>
      <c r="E59" s="124">
        <v>0.23899051363898005</v>
      </c>
      <c r="F59" s="130">
        <v>192873</v>
      </c>
      <c r="G59" s="124">
        <v>0.72090737155287765</v>
      </c>
      <c r="H59" s="129">
        <v>267542</v>
      </c>
      <c r="M59" s="21"/>
      <c r="N59" s="21"/>
      <c r="O59" s="21"/>
    </row>
    <row r="60" spans="1:15">
      <c r="A60" s="128" t="s">
        <v>186</v>
      </c>
      <c r="B60" s="127">
        <v>3120</v>
      </c>
      <c r="C60" s="82">
        <v>1.4371720875385203E-2</v>
      </c>
      <c r="D60" s="127">
        <v>37118</v>
      </c>
      <c r="E60" s="82">
        <v>0.17097741520915</v>
      </c>
      <c r="F60" s="127">
        <v>176855</v>
      </c>
      <c r="G60" s="82">
        <v>0.81465086391546482</v>
      </c>
      <c r="H60" s="16">
        <v>217093</v>
      </c>
      <c r="M60" s="21"/>
      <c r="N60" s="21"/>
      <c r="O60" s="21"/>
    </row>
    <row r="61" spans="1:15">
      <c r="A61" s="126" t="s">
        <v>217</v>
      </c>
      <c r="B61" s="125">
        <v>2198</v>
      </c>
      <c r="C61" s="124">
        <v>1.1782073451954548E-3</v>
      </c>
      <c r="D61" s="125">
        <v>216603</v>
      </c>
      <c r="E61" s="124">
        <v>0.1161070271116338</v>
      </c>
      <c r="F61" s="125">
        <v>1646745</v>
      </c>
      <c r="G61" s="124">
        <v>0.88271476554317074</v>
      </c>
      <c r="H61" s="123">
        <v>1865546</v>
      </c>
      <c r="L61" s="21"/>
      <c r="M61" s="21"/>
      <c r="N61" s="21"/>
      <c r="O61" s="21"/>
    </row>
    <row r="62" spans="1:15">
      <c r="A62" s="128" t="s">
        <v>188</v>
      </c>
      <c r="B62" s="127">
        <v>182</v>
      </c>
      <c r="C62" s="82">
        <v>1.1591839854274014E-3</v>
      </c>
      <c r="D62" s="127">
        <v>15354</v>
      </c>
      <c r="E62" s="82">
        <v>9.7791818199188571E-2</v>
      </c>
      <c r="F62" s="127">
        <v>141471</v>
      </c>
      <c r="G62" s="82">
        <v>0.90104899781538406</v>
      </c>
      <c r="H62" s="16">
        <v>157007</v>
      </c>
      <c r="M62" s="21"/>
      <c r="N62" s="21"/>
      <c r="O62" s="21"/>
    </row>
    <row r="63" spans="1:15" ht="14">
      <c r="A63" s="131" t="s">
        <v>177</v>
      </c>
      <c r="B63" s="130">
        <v>339</v>
      </c>
      <c r="C63" s="124">
        <v>2.0849477840510721E-3</v>
      </c>
      <c r="D63" s="130">
        <v>32111</v>
      </c>
      <c r="E63" s="124">
        <v>0.19749191237069019</v>
      </c>
      <c r="F63" s="130">
        <v>130145</v>
      </c>
      <c r="G63" s="124">
        <v>0.80042929013370723</v>
      </c>
      <c r="H63" s="129">
        <v>162594</v>
      </c>
      <c r="M63" s="21"/>
      <c r="N63" s="21"/>
      <c r="O63" s="21"/>
    </row>
    <row r="64" spans="1:15">
      <c r="A64" s="128" t="s">
        <v>178</v>
      </c>
      <c r="B64" s="127">
        <v>0</v>
      </c>
      <c r="C64" s="82">
        <v>0</v>
      </c>
      <c r="D64" s="127">
        <v>17608</v>
      </c>
      <c r="E64" s="82">
        <v>9.4389587554812221E-2</v>
      </c>
      <c r="F64" s="127">
        <v>168938</v>
      </c>
      <c r="G64" s="82">
        <v>0.90561041244518781</v>
      </c>
      <c r="H64" s="16">
        <v>186546</v>
      </c>
      <c r="M64" s="21"/>
      <c r="N64" s="21"/>
      <c r="O64" s="21"/>
    </row>
    <row r="65" spans="1:15">
      <c r="A65" s="126" t="s">
        <v>214</v>
      </c>
      <c r="B65" s="125">
        <v>2255</v>
      </c>
      <c r="C65" s="124">
        <v>6.9300388758278403E-3</v>
      </c>
      <c r="D65" s="125">
        <v>10088</v>
      </c>
      <c r="E65" s="124">
        <v>3.1002320256918514E-2</v>
      </c>
      <c r="F65" s="125">
        <v>313052</v>
      </c>
      <c r="G65" s="124">
        <v>0.9620676408672536</v>
      </c>
      <c r="H65" s="123">
        <v>325395</v>
      </c>
      <c r="L65" s="21"/>
      <c r="M65" s="21"/>
      <c r="N65" s="21"/>
      <c r="O65" s="21"/>
    </row>
    <row r="66" spans="1:15">
      <c r="A66" s="128" t="s">
        <v>171</v>
      </c>
      <c r="B66" s="127">
        <v>549</v>
      </c>
      <c r="C66" s="82">
        <v>4.4267410638692455E-3</v>
      </c>
      <c r="D66" s="127">
        <v>8863</v>
      </c>
      <c r="E66" s="82">
        <v>7.1464856191390022E-2</v>
      </c>
      <c r="F66" s="127">
        <v>114606</v>
      </c>
      <c r="G66" s="82">
        <v>0.92410033946411441</v>
      </c>
      <c r="H66" s="16">
        <v>124019</v>
      </c>
      <c r="L66" s="21"/>
      <c r="M66" s="21"/>
      <c r="N66" s="22"/>
      <c r="O66" s="22"/>
    </row>
    <row r="67" spans="1:15" ht="14">
      <c r="A67" s="131" t="s">
        <v>172</v>
      </c>
      <c r="B67" s="130">
        <v>0</v>
      </c>
      <c r="C67" s="124">
        <v>0</v>
      </c>
      <c r="D67" s="130">
        <v>3127</v>
      </c>
      <c r="E67" s="124">
        <v>7.0036731768500268E-2</v>
      </c>
      <c r="F67" s="130">
        <v>41521</v>
      </c>
      <c r="G67" s="124">
        <v>0.92996326823149977</v>
      </c>
      <c r="H67" s="129">
        <v>44648</v>
      </c>
      <c r="M67" s="21"/>
      <c r="N67" s="22"/>
      <c r="O67" s="21"/>
    </row>
    <row r="68" spans="1:15">
      <c r="A68" s="128" t="s">
        <v>179</v>
      </c>
      <c r="B68" s="127">
        <v>197</v>
      </c>
      <c r="C68" s="82">
        <v>1.8372752368872641E-3</v>
      </c>
      <c r="D68" s="127">
        <v>11577</v>
      </c>
      <c r="E68" s="82">
        <v>0.10797023054540028</v>
      </c>
      <c r="F68" s="127">
        <v>95449</v>
      </c>
      <c r="G68" s="82">
        <v>0.89018316794747443</v>
      </c>
      <c r="H68" s="16">
        <v>107224</v>
      </c>
      <c r="M68" s="21"/>
      <c r="N68" s="21"/>
      <c r="O68" s="21"/>
    </row>
    <row r="69" spans="1:15">
      <c r="A69" s="126" t="s">
        <v>187</v>
      </c>
      <c r="B69" s="125">
        <v>1711</v>
      </c>
      <c r="C69" s="124">
        <v>8.1548807747851663E-3</v>
      </c>
      <c r="D69" s="125">
        <v>14954</v>
      </c>
      <c r="E69" s="124">
        <v>7.127299071077578E-2</v>
      </c>
      <c r="F69" s="125">
        <v>193147</v>
      </c>
      <c r="G69" s="124">
        <v>0.92056736236553505</v>
      </c>
      <c r="H69" s="123">
        <v>209813</v>
      </c>
      <c r="L69" s="21"/>
      <c r="M69" s="21"/>
      <c r="N69" s="21"/>
      <c r="O69" s="21"/>
    </row>
    <row r="70" spans="1:15">
      <c r="A70" s="128" t="s">
        <v>180</v>
      </c>
      <c r="B70" s="127">
        <v>356</v>
      </c>
      <c r="C70" s="82">
        <v>2.9351141891334818E-3</v>
      </c>
      <c r="D70" s="127">
        <v>20941</v>
      </c>
      <c r="E70" s="82">
        <v>0.17265232088383214</v>
      </c>
      <c r="F70" s="127">
        <v>99993</v>
      </c>
      <c r="G70" s="82">
        <v>0.82441256492703441</v>
      </c>
      <c r="H70" s="16">
        <v>121290</v>
      </c>
      <c r="L70" s="21"/>
      <c r="M70" s="21"/>
    </row>
    <row r="71" spans="1:15" ht="14">
      <c r="A71" s="131" t="s">
        <v>181</v>
      </c>
      <c r="B71" s="130">
        <v>83</v>
      </c>
      <c r="C71" s="124">
        <v>8.4686100256098926E-4</v>
      </c>
      <c r="D71" s="130">
        <v>15335</v>
      </c>
      <c r="E71" s="124">
        <v>0.15646522258159964</v>
      </c>
      <c r="F71" s="130">
        <v>82591</v>
      </c>
      <c r="G71" s="124">
        <v>0.8426879164158394</v>
      </c>
      <c r="H71" s="129">
        <v>98009</v>
      </c>
      <c r="L71" s="21"/>
      <c r="M71" s="21"/>
      <c r="N71" s="21"/>
      <c r="O71" s="21"/>
    </row>
    <row r="72" spans="1:15">
      <c r="A72" s="128" t="s">
        <v>182</v>
      </c>
      <c r="B72" s="127">
        <v>297</v>
      </c>
      <c r="C72" s="82">
        <v>1.6130521444903678E-3</v>
      </c>
      <c r="D72" s="127">
        <v>6422</v>
      </c>
      <c r="E72" s="82">
        <v>3.4878858154603176E-2</v>
      </c>
      <c r="F72" s="127">
        <v>177403</v>
      </c>
      <c r="G72" s="82">
        <v>0.96350265854890482</v>
      </c>
      <c r="H72" s="16">
        <v>184123</v>
      </c>
      <c r="L72" s="21"/>
      <c r="M72" s="21"/>
      <c r="N72" s="21"/>
      <c r="O72" s="21"/>
    </row>
    <row r="73" spans="1:15">
      <c r="A73" s="126" t="s">
        <v>183</v>
      </c>
      <c r="B73" s="125">
        <v>1390</v>
      </c>
      <c r="C73" s="124">
        <v>5.5405416178381526E-3</v>
      </c>
      <c r="D73" s="125">
        <v>26556</v>
      </c>
      <c r="E73" s="124">
        <v>0.1058522469088561</v>
      </c>
      <c r="F73" s="125">
        <v>222932</v>
      </c>
      <c r="G73" s="124">
        <v>0.88860721147330579</v>
      </c>
      <c r="H73" s="123">
        <v>250878</v>
      </c>
    </row>
    <row r="74" spans="1:15" s="148" customFormat="1">
      <c r="A74" s="154" t="s">
        <v>212</v>
      </c>
      <c r="B74" s="155">
        <v>73585</v>
      </c>
      <c r="C74" s="152">
        <v>6.0126643044172267E-3</v>
      </c>
      <c r="D74" s="155">
        <v>1464218</v>
      </c>
      <c r="E74" s="152">
        <v>0.11964192841591606</v>
      </c>
      <c r="F74" s="155">
        <v>10700532</v>
      </c>
      <c r="G74" s="152">
        <v>0.8743454072796667</v>
      </c>
      <c r="H74" s="151">
        <v>12238335</v>
      </c>
      <c r="I74" s="4"/>
      <c r="J74" s="4"/>
      <c r="K74" s="4"/>
      <c r="L74" s="150"/>
      <c r="M74" s="4"/>
      <c r="N74" s="149"/>
      <c r="O74" s="149"/>
    </row>
    <row r="75" spans="1:15">
      <c r="A75" s="4" t="s">
        <v>405</v>
      </c>
    </row>
    <row r="76" spans="1:15">
      <c r="A76" s="4" t="s">
        <v>406</v>
      </c>
    </row>
    <row r="78" spans="1:15">
      <c r="B78" s="4"/>
      <c r="C78" s="4"/>
      <c r="D78" s="4"/>
      <c r="E78" s="4"/>
    </row>
    <row r="79" spans="1:15">
      <c r="B79" s="4"/>
      <c r="C79" s="4"/>
      <c r="D79" s="4"/>
      <c r="E79" s="4"/>
    </row>
    <row r="80" spans="1:15">
      <c r="B80" s="4"/>
      <c r="C80" s="4"/>
      <c r="D80" s="4"/>
      <c r="E80" s="4"/>
    </row>
    <row r="81" spans="2:6">
      <c r="B81" s="4"/>
      <c r="C81" s="4"/>
      <c r="D81" s="4"/>
      <c r="E81" s="4"/>
    </row>
    <row r="82" spans="2:6">
      <c r="B82" s="4"/>
      <c r="C82" s="4"/>
      <c r="D82" s="4"/>
      <c r="E82" s="4"/>
    </row>
    <row r="86" spans="2:6">
      <c r="C86" s="26"/>
    </row>
    <row r="87" spans="2:6">
      <c r="C87" s="26"/>
      <c r="D87" s="26"/>
    </row>
    <row r="89" spans="2:6">
      <c r="C89" s="26"/>
      <c r="E89" s="27"/>
      <c r="F89" s="22"/>
    </row>
  </sheetData>
  <mergeCells count="32">
    <mergeCell ref="A19:A20"/>
    <mergeCell ref="B19:C19"/>
    <mergeCell ref="D19:E19"/>
    <mergeCell ref="F26:G26"/>
    <mergeCell ref="A6:H6"/>
    <mergeCell ref="A11:A13"/>
    <mergeCell ref="B11:H11"/>
    <mergeCell ref="B12:C12"/>
    <mergeCell ref="D12:E12"/>
    <mergeCell ref="F43:G43"/>
    <mergeCell ref="F12:G12"/>
    <mergeCell ref="H12:H13"/>
    <mergeCell ref="D35:E35"/>
    <mergeCell ref="F35:G35"/>
    <mergeCell ref="H19:H20"/>
    <mergeCell ref="F19:G19"/>
    <mergeCell ref="H49:H50"/>
    <mergeCell ref="A49:A50"/>
    <mergeCell ref="B49:C49"/>
    <mergeCell ref="D49:E49"/>
    <mergeCell ref="H26:H27"/>
    <mergeCell ref="H35:H36"/>
    <mergeCell ref="H43:H44"/>
    <mergeCell ref="A26:A27"/>
    <mergeCell ref="A35:A36"/>
    <mergeCell ref="B35:C35"/>
    <mergeCell ref="F49:G49"/>
    <mergeCell ref="A43:A44"/>
    <mergeCell ref="B26:C26"/>
    <mergeCell ref="D26:E26"/>
    <mergeCell ref="B43:C43"/>
    <mergeCell ref="D43:E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6:L90"/>
  <sheetViews>
    <sheetView showGridLines="0" topLeftCell="A22" zoomScale="80" zoomScaleNormal="80" workbookViewId="0">
      <selection activeCell="A49" sqref="A49:F74"/>
    </sheetView>
  </sheetViews>
  <sheetFormatPr baseColWidth="10" defaultColWidth="11.5" defaultRowHeight="13"/>
  <cols>
    <col min="1" max="1" width="24" style="4" customWidth="1"/>
    <col min="2" max="2" width="19.5" style="5" customWidth="1"/>
    <col min="3" max="3" width="6.5" style="5" customWidth="1"/>
    <col min="4" max="4" width="14.1640625" style="5" customWidth="1"/>
    <col min="5" max="5" width="12.1640625" style="5" customWidth="1"/>
    <col min="6" max="16384" width="11.5" style="4"/>
  </cols>
  <sheetData>
    <row r="6" spans="1:6" s="6" customFormat="1" ht="16">
      <c r="A6" s="521" t="s">
        <v>1</v>
      </c>
      <c r="B6" s="521"/>
      <c r="C6" s="521"/>
      <c r="D6" s="521"/>
      <c r="E6" s="521"/>
      <c r="F6" s="521"/>
    </row>
    <row r="7" spans="1:6" ht="15" customHeight="1">
      <c r="A7" s="144" t="s">
        <v>54</v>
      </c>
      <c r="B7" s="144"/>
      <c r="C7" s="144"/>
      <c r="D7" s="144"/>
      <c r="E7" s="144"/>
      <c r="F7" s="144"/>
    </row>
    <row r="8" spans="1:6" ht="15" customHeight="1">
      <c r="A8" s="144" t="s">
        <v>319</v>
      </c>
      <c r="B8" s="144"/>
      <c r="C8" s="144"/>
      <c r="D8" s="144"/>
      <c r="E8" s="144"/>
      <c r="F8" s="144"/>
    </row>
    <row r="9" spans="1:6" ht="15" customHeight="1">
      <c r="A9" s="144" t="s">
        <v>3</v>
      </c>
      <c r="B9" s="144"/>
      <c r="C9" s="144"/>
      <c r="D9" s="144"/>
      <c r="E9" s="144"/>
      <c r="F9" s="144"/>
    </row>
    <row r="10" spans="1:6" ht="15" customHeight="1">
      <c r="A10" s="145" t="s">
        <v>404</v>
      </c>
      <c r="B10" s="145"/>
      <c r="C10" s="145"/>
      <c r="D10" s="145"/>
      <c r="E10" s="145"/>
      <c r="F10" s="144"/>
    </row>
    <row r="11" spans="1:6" ht="14">
      <c r="A11" s="522" t="s">
        <v>13</v>
      </c>
      <c r="B11" s="525"/>
      <c r="C11" s="525"/>
      <c r="D11" s="525"/>
      <c r="E11" s="525"/>
      <c r="F11" s="525"/>
    </row>
    <row r="12" spans="1:6" ht="20.25" customHeight="1">
      <c r="A12" s="523"/>
      <c r="B12" s="514" t="s">
        <v>43</v>
      </c>
      <c r="C12" s="515"/>
      <c r="D12" s="514" t="s">
        <v>42</v>
      </c>
      <c r="E12" s="515"/>
      <c r="F12" s="527" t="s">
        <v>11</v>
      </c>
    </row>
    <row r="13" spans="1:6" ht="17.25" customHeight="1">
      <c r="A13" s="524"/>
      <c r="B13" s="11" t="s">
        <v>29</v>
      </c>
      <c r="C13" s="12" t="s">
        <v>12</v>
      </c>
      <c r="D13" s="11" t="s">
        <v>29</v>
      </c>
      <c r="E13" s="12" t="s">
        <v>12</v>
      </c>
      <c r="F13" s="517"/>
    </row>
    <row r="14" spans="1:6" ht="28">
      <c r="A14" s="143" t="s">
        <v>3</v>
      </c>
      <c r="B14" s="142">
        <v>1169815</v>
      </c>
      <c r="C14" s="141">
        <v>9.5755298499686448E-2</v>
      </c>
      <c r="D14" s="142">
        <v>11046898</v>
      </c>
      <c r="E14" s="141">
        <v>0.90424470150031355</v>
      </c>
      <c r="F14" s="140">
        <v>12216713</v>
      </c>
    </row>
    <row r="15" spans="1:6">
      <c r="A15" s="13" t="s">
        <v>4</v>
      </c>
      <c r="B15" s="15">
        <v>524470</v>
      </c>
      <c r="C15" s="82">
        <v>0.11335343049362245</v>
      </c>
      <c r="D15" s="15">
        <v>4102385</v>
      </c>
      <c r="E15" s="82">
        <v>0.88664635337689346</v>
      </c>
      <c r="F15" s="16">
        <v>4626856</v>
      </c>
    </row>
    <row r="16" spans="1:6">
      <c r="A16" s="139" t="s">
        <v>5</v>
      </c>
      <c r="B16" s="138">
        <v>645344</v>
      </c>
      <c r="C16" s="137">
        <v>8.5027161908320534E-2</v>
      </c>
      <c r="D16" s="138">
        <v>6944513</v>
      </c>
      <c r="E16" s="137">
        <v>0.91497283809167951</v>
      </c>
      <c r="F16" s="136">
        <v>7589857</v>
      </c>
    </row>
    <row r="17" spans="1:6">
      <c r="A17" s="4" t="s">
        <v>30</v>
      </c>
      <c r="B17" s="9"/>
      <c r="C17" s="9"/>
      <c r="D17" s="9"/>
      <c r="E17" s="9"/>
    </row>
    <row r="18" spans="1:6">
      <c r="B18" s="9"/>
      <c r="C18" s="9"/>
      <c r="D18" s="9"/>
      <c r="E18" s="9"/>
    </row>
    <row r="19" spans="1:6">
      <c r="A19" s="519" t="s">
        <v>14</v>
      </c>
      <c r="B19" s="514" t="s">
        <v>43</v>
      </c>
      <c r="C19" s="515"/>
      <c r="D19" s="514" t="s">
        <v>42</v>
      </c>
      <c r="E19" s="515"/>
      <c r="F19" s="518" t="s">
        <v>11</v>
      </c>
    </row>
    <row r="20" spans="1:6">
      <c r="A20" s="520"/>
      <c r="B20" s="217" t="s">
        <v>29</v>
      </c>
      <c r="C20" s="218" t="s">
        <v>12</v>
      </c>
      <c r="D20" s="217" t="s">
        <v>29</v>
      </c>
      <c r="E20" s="218" t="s">
        <v>12</v>
      </c>
      <c r="F20" s="518"/>
    </row>
    <row r="21" spans="1:6" ht="14">
      <c r="A21" s="135" t="s">
        <v>15</v>
      </c>
      <c r="B21" s="134">
        <v>44057</v>
      </c>
      <c r="C21" s="141">
        <v>8.0631553132417891E-2</v>
      </c>
      <c r="D21" s="134">
        <v>502342</v>
      </c>
      <c r="E21" s="141">
        <v>0.91936844686758212</v>
      </c>
      <c r="F21" s="110">
        <v>546399</v>
      </c>
    </row>
    <row r="22" spans="1:6">
      <c r="A22" s="13" t="s">
        <v>16</v>
      </c>
      <c r="B22" s="15">
        <v>701739</v>
      </c>
      <c r="C22" s="82">
        <v>9.5458887963720832E-2</v>
      </c>
      <c r="D22" s="15">
        <v>6649478</v>
      </c>
      <c r="E22" s="82">
        <v>0.90454111203627918</v>
      </c>
      <c r="F22" s="16">
        <v>7351217</v>
      </c>
    </row>
    <row r="23" spans="1:6">
      <c r="A23" s="139" t="s">
        <v>17</v>
      </c>
      <c r="B23" s="138">
        <v>424019</v>
      </c>
      <c r="C23" s="137">
        <v>9.8206559904243637E-2</v>
      </c>
      <c r="D23" s="138">
        <v>3893606</v>
      </c>
      <c r="E23" s="137">
        <v>0.90179367170462277</v>
      </c>
      <c r="F23" s="136">
        <v>4317624</v>
      </c>
    </row>
    <row r="24" spans="1:6">
      <c r="A24" s="4" t="s">
        <v>30</v>
      </c>
    </row>
    <row r="26" spans="1:6">
      <c r="A26" s="519" t="s">
        <v>18</v>
      </c>
      <c r="B26" s="514" t="s">
        <v>43</v>
      </c>
      <c r="C26" s="515"/>
      <c r="D26" s="514" t="s">
        <v>42</v>
      </c>
      <c r="E26" s="515"/>
      <c r="F26" s="518" t="s">
        <v>11</v>
      </c>
    </row>
    <row r="27" spans="1:6">
      <c r="A27" s="520"/>
      <c r="B27" s="217" t="s">
        <v>29</v>
      </c>
      <c r="C27" s="218" t="s">
        <v>12</v>
      </c>
      <c r="D27" s="217" t="s">
        <v>29</v>
      </c>
      <c r="E27" s="218" t="s">
        <v>12</v>
      </c>
      <c r="F27" s="518"/>
    </row>
    <row r="28" spans="1:6" ht="14">
      <c r="A28" s="135" t="s">
        <v>19</v>
      </c>
      <c r="B28" s="134">
        <v>26099</v>
      </c>
      <c r="C28" s="111">
        <v>2.162471642364857E-2</v>
      </c>
      <c r="D28" s="134">
        <v>1180807</v>
      </c>
      <c r="E28" s="111">
        <v>0.9783752835763514</v>
      </c>
      <c r="F28" s="147">
        <v>1206906</v>
      </c>
    </row>
    <row r="29" spans="1:6">
      <c r="A29" s="13" t="s">
        <v>20</v>
      </c>
      <c r="B29" s="15">
        <v>168168</v>
      </c>
      <c r="C29" s="82">
        <v>5.0160981170840488E-2</v>
      </c>
      <c r="D29" s="15">
        <v>3184398</v>
      </c>
      <c r="E29" s="82">
        <v>0.94983901882915955</v>
      </c>
      <c r="F29" s="23">
        <v>3352566</v>
      </c>
    </row>
    <row r="30" spans="1:6">
      <c r="A30" s="133" t="s">
        <v>21</v>
      </c>
      <c r="B30" s="125">
        <v>318277</v>
      </c>
      <c r="C30" s="132">
        <v>7.7053174890421891E-2</v>
      </c>
      <c r="D30" s="125">
        <v>3812338</v>
      </c>
      <c r="E30" s="132">
        <v>0.92294682510957815</v>
      </c>
      <c r="F30" s="147">
        <v>4130615</v>
      </c>
    </row>
    <row r="31" spans="1:6">
      <c r="A31" s="13" t="s">
        <v>22</v>
      </c>
      <c r="B31" s="15">
        <v>144994</v>
      </c>
      <c r="C31" s="82">
        <v>9.6493738295490697E-2</v>
      </c>
      <c r="D31" s="15">
        <v>1357631</v>
      </c>
      <c r="E31" s="82">
        <v>0.90350559620291415</v>
      </c>
      <c r="F31" s="23">
        <v>1502626</v>
      </c>
    </row>
    <row r="32" spans="1:6">
      <c r="A32" s="139" t="s">
        <v>23</v>
      </c>
      <c r="B32" s="138">
        <v>512276</v>
      </c>
      <c r="C32" s="137">
        <v>0.25354587375961857</v>
      </c>
      <c r="D32" s="138">
        <v>1508171</v>
      </c>
      <c r="E32" s="137">
        <v>0.74645412624038143</v>
      </c>
      <c r="F32" s="136">
        <v>2020447</v>
      </c>
    </row>
    <row r="33" spans="1:9">
      <c r="A33" s="4" t="s">
        <v>30</v>
      </c>
    </row>
    <row r="35" spans="1:9">
      <c r="A35" s="519" t="s">
        <v>24</v>
      </c>
      <c r="B35" s="514" t="s">
        <v>43</v>
      </c>
      <c r="C35" s="515"/>
      <c r="D35" s="514" t="s">
        <v>42</v>
      </c>
      <c r="E35" s="515"/>
      <c r="F35" s="518" t="s">
        <v>11</v>
      </c>
    </row>
    <row r="36" spans="1:9">
      <c r="A36" s="520"/>
      <c r="B36" s="217" t="s">
        <v>29</v>
      </c>
      <c r="C36" s="218" t="s">
        <v>12</v>
      </c>
      <c r="D36" s="217" t="s">
        <v>29</v>
      </c>
      <c r="E36" s="218" t="s">
        <v>12</v>
      </c>
      <c r="F36" s="518"/>
    </row>
    <row r="37" spans="1:9" ht="14">
      <c r="A37" s="135" t="s">
        <v>25</v>
      </c>
      <c r="B37" s="134">
        <v>183876</v>
      </c>
      <c r="C37" s="111">
        <v>0.12924057910710446</v>
      </c>
      <c r="D37" s="134">
        <v>1238866</v>
      </c>
      <c r="E37" s="111">
        <v>0.8707594208928956</v>
      </c>
      <c r="F37" s="147">
        <v>1422742</v>
      </c>
    </row>
    <row r="38" spans="1:9">
      <c r="A38" s="13" t="s">
        <v>26</v>
      </c>
      <c r="B38" s="15">
        <v>380739</v>
      </c>
      <c r="C38" s="82">
        <v>0.14699450767096062</v>
      </c>
      <c r="D38" s="15">
        <v>2209419</v>
      </c>
      <c r="E38" s="82">
        <v>0.85300549232903944</v>
      </c>
      <c r="F38" s="23">
        <v>2590158</v>
      </c>
    </row>
    <row r="39" spans="1:9">
      <c r="A39" s="133" t="s">
        <v>27</v>
      </c>
      <c r="B39" s="125">
        <v>275005</v>
      </c>
      <c r="C39" s="132">
        <v>9.0247595519600113E-2</v>
      </c>
      <c r="D39" s="125">
        <v>2772224</v>
      </c>
      <c r="E39" s="132">
        <v>0.90975273264750778</v>
      </c>
      <c r="F39" s="147">
        <v>3047228</v>
      </c>
    </row>
    <row r="40" spans="1:9">
      <c r="A40" s="14" t="s">
        <v>28</v>
      </c>
      <c r="B40" s="19">
        <v>330195</v>
      </c>
      <c r="C40" s="83">
        <v>6.4033670352310751E-2</v>
      </c>
      <c r="D40" s="19">
        <v>4826389</v>
      </c>
      <c r="E40" s="83">
        <v>0.93596632964768922</v>
      </c>
      <c r="F40" s="17">
        <v>5156584</v>
      </c>
    </row>
    <row r="41" spans="1:9">
      <c r="A41" s="4" t="s">
        <v>30</v>
      </c>
    </row>
    <row r="43" spans="1:9">
      <c r="A43" s="519" t="s">
        <v>219</v>
      </c>
      <c r="B43" s="514" t="s">
        <v>43</v>
      </c>
      <c r="C43" s="515"/>
      <c r="D43" s="514" t="s">
        <v>42</v>
      </c>
      <c r="E43" s="515"/>
      <c r="F43" s="518" t="s">
        <v>11</v>
      </c>
    </row>
    <row r="44" spans="1:9">
      <c r="A44" s="520"/>
      <c r="B44" s="217" t="s">
        <v>29</v>
      </c>
      <c r="C44" s="218" t="s">
        <v>12</v>
      </c>
      <c r="D44" s="217" t="s">
        <v>29</v>
      </c>
      <c r="E44" s="218" t="s">
        <v>12</v>
      </c>
      <c r="F44" s="518"/>
    </row>
    <row r="45" spans="1:9" ht="14">
      <c r="A45" s="113" t="s">
        <v>194</v>
      </c>
      <c r="B45" s="112">
        <v>909397</v>
      </c>
      <c r="C45" s="111">
        <v>0.13769704490931103</v>
      </c>
      <c r="D45" s="112">
        <v>5694935</v>
      </c>
      <c r="E45" s="111">
        <v>0.86230295509068899</v>
      </c>
      <c r="F45" s="110">
        <v>6604332</v>
      </c>
    </row>
    <row r="46" spans="1:9">
      <c r="A46" s="109" t="s">
        <v>211</v>
      </c>
      <c r="B46" s="19">
        <v>260418</v>
      </c>
      <c r="C46" s="83">
        <v>4.6400627469874195E-2</v>
      </c>
      <c r="D46" s="19">
        <v>5351963</v>
      </c>
      <c r="E46" s="83">
        <v>0.95359937253012583</v>
      </c>
      <c r="F46" s="17">
        <v>5612381</v>
      </c>
    </row>
    <row r="47" spans="1:9">
      <c r="A47" s="4" t="s">
        <v>30</v>
      </c>
    </row>
    <row r="48" spans="1:9">
      <c r="I48" s="24"/>
    </row>
    <row r="49" spans="1:12">
      <c r="A49" s="519" t="s">
        <v>192</v>
      </c>
      <c r="B49" s="514" t="s">
        <v>43</v>
      </c>
      <c r="C49" s="515"/>
      <c r="D49" s="514" t="s">
        <v>42</v>
      </c>
      <c r="E49" s="515"/>
      <c r="F49" s="516" t="s">
        <v>11</v>
      </c>
    </row>
    <row r="50" spans="1:12">
      <c r="A50" s="520"/>
      <c r="B50" s="115" t="s">
        <v>29</v>
      </c>
      <c r="C50" s="114" t="s">
        <v>12</v>
      </c>
      <c r="D50" s="115" t="s">
        <v>29</v>
      </c>
      <c r="E50" s="114" t="s">
        <v>12</v>
      </c>
      <c r="F50" s="517"/>
      <c r="J50" s="21"/>
    </row>
    <row r="51" spans="1:12" ht="14">
      <c r="A51" s="113" t="s">
        <v>173</v>
      </c>
      <c r="B51" s="112">
        <v>12365</v>
      </c>
      <c r="C51" s="111">
        <v>8.3454257078257349E-2</v>
      </c>
      <c r="D51" s="112">
        <v>135800</v>
      </c>
      <c r="E51" s="111">
        <v>0.91654574292174262</v>
      </c>
      <c r="F51" s="110">
        <v>148165</v>
      </c>
      <c r="J51" s="21"/>
      <c r="K51" s="21"/>
      <c r="L51" s="21"/>
    </row>
    <row r="52" spans="1:12">
      <c r="A52" s="128" t="s">
        <v>185</v>
      </c>
      <c r="B52" s="127">
        <v>15577</v>
      </c>
      <c r="C52" s="82">
        <v>2.0209581809430274E-2</v>
      </c>
      <c r="D52" s="127">
        <v>755196</v>
      </c>
      <c r="E52" s="82">
        <v>0.97979041819056978</v>
      </c>
      <c r="F52" s="16">
        <v>770773</v>
      </c>
      <c r="J52" s="21"/>
    </row>
    <row r="53" spans="1:12">
      <c r="A53" s="126" t="s">
        <v>216</v>
      </c>
      <c r="B53" s="125">
        <v>408544</v>
      </c>
      <c r="C53" s="124">
        <v>9.5290875266132627E-2</v>
      </c>
      <c r="D53" s="125">
        <v>3878793</v>
      </c>
      <c r="E53" s="124">
        <v>0.90470935797894081</v>
      </c>
      <c r="F53" s="123">
        <v>4287336</v>
      </c>
      <c r="J53" s="21"/>
      <c r="K53" s="21"/>
      <c r="L53" s="21"/>
    </row>
    <row r="54" spans="1:12">
      <c r="A54" s="128" t="s">
        <v>184</v>
      </c>
      <c r="B54" s="127">
        <v>18832</v>
      </c>
      <c r="C54" s="82">
        <v>3.5370107075711789E-2</v>
      </c>
      <c r="D54" s="127">
        <v>513595</v>
      </c>
      <c r="E54" s="82">
        <v>0.96462989292428825</v>
      </c>
      <c r="F54" s="16">
        <v>532427</v>
      </c>
      <c r="K54" s="21"/>
      <c r="L54" s="21"/>
    </row>
    <row r="55" spans="1:12" ht="14">
      <c r="A55" s="131" t="s">
        <v>213</v>
      </c>
      <c r="B55" s="130">
        <v>113937</v>
      </c>
      <c r="C55" s="124">
        <v>8.8646989120734709E-2</v>
      </c>
      <c r="D55" s="130">
        <v>1171353</v>
      </c>
      <c r="E55" s="124">
        <v>0.91135378891439978</v>
      </c>
      <c r="F55" s="129">
        <v>1285289</v>
      </c>
      <c r="J55" s="21"/>
      <c r="K55" s="21"/>
      <c r="L55" s="21"/>
    </row>
    <row r="56" spans="1:12">
      <c r="A56" s="128" t="s">
        <v>175</v>
      </c>
      <c r="B56" s="127">
        <v>3194</v>
      </c>
      <c r="C56" s="82">
        <v>7.4958402076493241E-3</v>
      </c>
      <c r="D56" s="127">
        <v>422909</v>
      </c>
      <c r="E56" s="82">
        <v>0.99250415979235063</v>
      </c>
      <c r="F56" s="16">
        <v>426103</v>
      </c>
      <c r="J56" s="21"/>
      <c r="K56" s="21"/>
      <c r="L56" s="21"/>
    </row>
    <row r="57" spans="1:12">
      <c r="A57" s="126" t="s">
        <v>215</v>
      </c>
      <c r="B57" s="125">
        <v>29586</v>
      </c>
      <c r="C57" s="124">
        <v>7.6635160582599213E-2</v>
      </c>
      <c r="D57" s="125">
        <v>356477</v>
      </c>
      <c r="E57" s="124">
        <v>0.92336483941740077</v>
      </c>
      <c r="F57" s="123">
        <v>386063</v>
      </c>
      <c r="J57" s="21"/>
      <c r="K57" s="21"/>
      <c r="L57" s="21"/>
    </row>
    <row r="58" spans="1:12">
      <c r="A58" s="128" t="s">
        <v>176</v>
      </c>
      <c r="B58" s="127">
        <v>3387</v>
      </c>
      <c r="C58" s="82">
        <v>4.2110105430674359E-2</v>
      </c>
      <c r="D58" s="127">
        <v>77045</v>
      </c>
      <c r="E58" s="82">
        <v>0.95788989456932561</v>
      </c>
      <c r="F58" s="16">
        <v>80432</v>
      </c>
      <c r="J58" s="21"/>
      <c r="K58" s="21"/>
      <c r="L58" s="21"/>
    </row>
    <row r="59" spans="1:12" ht="14">
      <c r="A59" s="131" t="s">
        <v>189</v>
      </c>
      <c r="B59" s="130">
        <v>17136</v>
      </c>
      <c r="C59" s="124">
        <v>6.4049756673718525E-2</v>
      </c>
      <c r="D59" s="130">
        <v>250406</v>
      </c>
      <c r="E59" s="124">
        <v>0.93595024332628152</v>
      </c>
      <c r="F59" s="129">
        <v>267542</v>
      </c>
      <c r="J59" s="21"/>
      <c r="K59" s="21"/>
      <c r="L59" s="21"/>
    </row>
    <row r="60" spans="1:12">
      <c r="A60" s="128" t="s">
        <v>186</v>
      </c>
      <c r="B60" s="127">
        <v>18330</v>
      </c>
      <c r="C60" s="82">
        <v>8.4433860142888076E-2</v>
      </c>
      <c r="D60" s="127">
        <v>198763</v>
      </c>
      <c r="E60" s="82">
        <v>0.91556613985711188</v>
      </c>
      <c r="F60" s="16">
        <v>217093</v>
      </c>
      <c r="J60" s="21"/>
      <c r="K60" s="21"/>
      <c r="L60" s="21"/>
    </row>
    <row r="61" spans="1:12">
      <c r="A61" s="126" t="s">
        <v>217</v>
      </c>
      <c r="B61" s="125">
        <v>210836</v>
      </c>
      <c r="C61" s="124">
        <v>0.11301570692976748</v>
      </c>
      <c r="D61" s="125">
        <v>1654710</v>
      </c>
      <c r="E61" s="124">
        <v>0.88698429307023252</v>
      </c>
      <c r="F61" s="123">
        <v>1865546</v>
      </c>
      <c r="J61" s="21"/>
      <c r="K61" s="21"/>
      <c r="L61" s="21"/>
    </row>
    <row r="62" spans="1:12">
      <c r="A62" s="128" t="s">
        <v>188</v>
      </c>
      <c r="B62" s="127">
        <v>27658</v>
      </c>
      <c r="C62" s="82">
        <v>0.17615775092830255</v>
      </c>
      <c r="D62" s="127">
        <v>129350</v>
      </c>
      <c r="E62" s="82">
        <v>0.82384861821447453</v>
      </c>
      <c r="F62" s="16">
        <v>157007</v>
      </c>
      <c r="J62" s="21"/>
      <c r="K62" s="21"/>
      <c r="L62" s="21"/>
    </row>
    <row r="63" spans="1:12" ht="14">
      <c r="A63" s="131" t="s">
        <v>177</v>
      </c>
      <c r="B63" s="130">
        <v>17028</v>
      </c>
      <c r="C63" s="124">
        <v>0.1047271117015388</v>
      </c>
      <c r="D63" s="130">
        <v>145566</v>
      </c>
      <c r="E63" s="124">
        <v>0.89527288829846119</v>
      </c>
      <c r="F63" s="129">
        <v>162594</v>
      </c>
      <c r="J63" s="21"/>
      <c r="K63" s="21"/>
      <c r="L63" s="21"/>
    </row>
    <row r="64" spans="1:12">
      <c r="A64" s="128" t="s">
        <v>178</v>
      </c>
      <c r="B64" s="127">
        <v>6994</v>
      </c>
      <c r="C64" s="82">
        <v>3.7492093103041607E-2</v>
      </c>
      <c r="D64" s="127">
        <v>179552</v>
      </c>
      <c r="E64" s="82">
        <v>0.96250790689695842</v>
      </c>
      <c r="F64" s="16">
        <v>186546</v>
      </c>
      <c r="J64" s="21"/>
      <c r="K64" s="21"/>
      <c r="L64" s="21"/>
    </row>
    <row r="65" spans="1:12">
      <c r="A65" s="126" t="s">
        <v>214</v>
      </c>
      <c r="B65" s="125">
        <v>12899</v>
      </c>
      <c r="C65" s="124">
        <v>3.9676412236046815E-2</v>
      </c>
      <c r="D65" s="125">
        <v>312205</v>
      </c>
      <c r="E65" s="124">
        <v>0.96032051183463807</v>
      </c>
      <c r="F65" s="123">
        <v>325105</v>
      </c>
      <c r="J65" s="21"/>
      <c r="K65" s="21"/>
      <c r="L65" s="21"/>
    </row>
    <row r="66" spans="1:12">
      <c r="A66" s="128" t="s">
        <v>171</v>
      </c>
      <c r="B66" s="127">
        <v>3120</v>
      </c>
      <c r="C66" s="82">
        <v>2.5157435554229595E-2</v>
      </c>
      <c r="D66" s="127">
        <v>120898</v>
      </c>
      <c r="E66" s="82">
        <v>0.97483450116514403</v>
      </c>
      <c r="F66" s="16">
        <v>124019</v>
      </c>
      <c r="J66" s="21"/>
      <c r="K66" s="21"/>
      <c r="L66" s="22"/>
    </row>
    <row r="67" spans="1:12" ht="14">
      <c r="A67" s="131" t="s">
        <v>172</v>
      </c>
      <c r="B67" s="130">
        <v>0</v>
      </c>
      <c r="C67" s="124">
        <v>0</v>
      </c>
      <c r="D67" s="130">
        <v>44648</v>
      </c>
      <c r="E67" s="124">
        <v>1</v>
      </c>
      <c r="F67" s="129">
        <v>44648</v>
      </c>
      <c r="J67" s="21"/>
      <c r="K67" s="21"/>
      <c r="L67" s="21"/>
    </row>
    <row r="68" spans="1:12">
      <c r="A68" s="128" t="s">
        <v>179</v>
      </c>
      <c r="B68" s="127">
        <v>1204</v>
      </c>
      <c r="C68" s="82">
        <v>1.1228829366559726E-2</v>
      </c>
      <c r="D68" s="127">
        <v>106019</v>
      </c>
      <c r="E68" s="82">
        <v>0.98876184436320225</v>
      </c>
      <c r="F68" s="16">
        <v>107224</v>
      </c>
      <c r="J68" s="21"/>
      <c r="K68" s="21"/>
      <c r="L68" s="21"/>
    </row>
    <row r="69" spans="1:12">
      <c r="A69" s="126" t="s">
        <v>187</v>
      </c>
      <c r="B69" s="125">
        <v>6516</v>
      </c>
      <c r="C69" s="124">
        <v>3.1056226258620773E-2</v>
      </c>
      <c r="D69" s="125">
        <v>203297</v>
      </c>
      <c r="E69" s="124">
        <v>0.96894377374137919</v>
      </c>
      <c r="F69" s="123">
        <v>209813</v>
      </c>
      <c r="J69" s="21"/>
      <c r="K69" s="21"/>
      <c r="L69" s="21"/>
    </row>
    <row r="70" spans="1:12">
      <c r="A70" s="128" t="s">
        <v>180</v>
      </c>
      <c r="B70" s="127">
        <v>6325</v>
      </c>
      <c r="C70" s="82">
        <v>5.2147745073790087E-2</v>
      </c>
      <c r="D70" s="127">
        <v>114965</v>
      </c>
      <c r="E70" s="82">
        <v>0.94785225492620995</v>
      </c>
      <c r="F70" s="16">
        <v>121290</v>
      </c>
      <c r="J70" s="21"/>
    </row>
    <row r="71" spans="1:12" ht="14">
      <c r="A71" s="131" t="s">
        <v>181</v>
      </c>
      <c r="B71" s="130">
        <v>7026</v>
      </c>
      <c r="C71" s="124">
        <v>7.1687294024018203E-2</v>
      </c>
      <c r="D71" s="130">
        <v>90983</v>
      </c>
      <c r="E71" s="124">
        <v>0.92831270597598181</v>
      </c>
      <c r="F71" s="129">
        <v>98009</v>
      </c>
      <c r="J71" s="21"/>
      <c r="K71" s="21"/>
      <c r="L71" s="21"/>
    </row>
    <row r="72" spans="1:12">
      <c r="A72" s="128" t="s">
        <v>182</v>
      </c>
      <c r="B72" s="127">
        <v>617</v>
      </c>
      <c r="C72" s="82">
        <v>3.3510207850187103E-3</v>
      </c>
      <c r="D72" s="127">
        <v>183505</v>
      </c>
      <c r="E72" s="82">
        <v>0.99664354806297961</v>
      </c>
      <c r="F72" s="16">
        <v>184123</v>
      </c>
      <c r="J72" s="21"/>
      <c r="K72" s="21"/>
      <c r="L72" s="21"/>
    </row>
    <row r="73" spans="1:12">
      <c r="A73" s="126" t="s">
        <v>183</v>
      </c>
      <c r="B73" s="125">
        <v>18005</v>
      </c>
      <c r="C73" s="124">
        <v>7.183409336636784E-2</v>
      </c>
      <c r="D73" s="125">
        <v>232642</v>
      </c>
      <c r="E73" s="124">
        <v>0.92816590663363219</v>
      </c>
      <c r="F73" s="123">
        <v>250647</v>
      </c>
    </row>
    <row r="74" spans="1:12">
      <c r="A74" s="158" t="s">
        <v>212</v>
      </c>
      <c r="B74" s="119">
        <v>959118</v>
      </c>
      <c r="C74" s="118">
        <v>7.8373445277265266E-2</v>
      </c>
      <c r="D74" s="119">
        <v>11278676</v>
      </c>
      <c r="E74" s="118">
        <v>0.92162663643681508</v>
      </c>
      <c r="F74" s="117">
        <v>12237793</v>
      </c>
    </row>
    <row r="75" spans="1:12">
      <c r="A75" s="4" t="s">
        <v>405</v>
      </c>
      <c r="K75" s="22"/>
      <c r="L75" s="22"/>
    </row>
    <row r="76" spans="1:12">
      <c r="A76" s="4" t="s">
        <v>406</v>
      </c>
    </row>
    <row r="78" spans="1:12">
      <c r="B78" s="4"/>
      <c r="C78" s="4"/>
      <c r="D78" s="4"/>
      <c r="E78" s="4"/>
    </row>
    <row r="79" spans="1:12">
      <c r="B79" s="4"/>
      <c r="C79" s="4"/>
      <c r="D79" s="4"/>
      <c r="E79" s="4"/>
    </row>
    <row r="80" spans="1:12">
      <c r="B80" s="4"/>
      <c r="C80" s="4"/>
      <c r="D80" s="4"/>
      <c r="E80" s="4"/>
    </row>
    <row r="81" spans="2:5">
      <c r="B81" s="4"/>
      <c r="C81" s="4"/>
      <c r="D81" s="4"/>
      <c r="E81" s="4"/>
    </row>
    <row r="82" spans="2:5">
      <c r="B82" s="4"/>
      <c r="C82" s="4"/>
      <c r="D82" s="4"/>
      <c r="E82" s="4"/>
    </row>
    <row r="88" spans="2:5">
      <c r="C88" s="26"/>
    </row>
    <row r="90" spans="2:5">
      <c r="D90" s="27"/>
      <c r="E90" s="27"/>
    </row>
  </sheetData>
  <mergeCells count="26">
    <mergeCell ref="A19:A20"/>
    <mergeCell ref="B19:C19"/>
    <mergeCell ref="D19:E19"/>
    <mergeCell ref="F19:F20"/>
    <mergeCell ref="A26:A27"/>
    <mergeCell ref="B26:C26"/>
    <mergeCell ref="D26:E26"/>
    <mergeCell ref="F26:F27"/>
    <mergeCell ref="A6:F6"/>
    <mergeCell ref="A11:A13"/>
    <mergeCell ref="B11:F11"/>
    <mergeCell ref="B12:C12"/>
    <mergeCell ref="D12:E12"/>
    <mergeCell ref="F12:F13"/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7CE0AB695944E9BC8C2C39C1B8E98" ma:contentTypeVersion="12" ma:contentTypeDescription="Crear nuevo documento." ma:contentTypeScope="" ma:versionID="5d84ee81f08fafefecd400b50be99312">
  <xsd:schema xmlns:xsd="http://www.w3.org/2001/XMLSchema" xmlns:xs="http://www.w3.org/2001/XMLSchema" xmlns:p="http://schemas.microsoft.com/office/2006/metadata/properties" xmlns:ns3="17442648-e0b6-4b3a-9871-f6d265a09b4e" xmlns:ns4="c1618ff2-da65-4835-b446-d542583deb0a" targetNamespace="http://schemas.microsoft.com/office/2006/metadata/properties" ma:root="true" ma:fieldsID="8a6e18f00dc43da90e7e7b83bfe4d08f" ns3:_="" ns4:_="">
    <xsd:import namespace="17442648-e0b6-4b3a-9871-f6d265a09b4e"/>
    <xsd:import namespace="c1618ff2-da65-4835-b446-d542583deb0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42648-e0b6-4b3a-9871-f6d265a09b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18ff2-da65-4835-b446-d542583de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BEE9CE-965E-4CDD-9369-7B22D227A81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F05767-34CA-4D75-9EA0-7D8F07895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42648-e0b6-4b3a-9871-f6d265a09b4e"/>
    <ds:schemaRef ds:uri="c1618ff2-da65-4835-b446-d542583de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A0A2FB-2283-4637-8D08-CD25ADB557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70</vt:i4>
      </vt:variant>
    </vt:vector>
  </HeadingPairs>
  <TitlesOfParts>
    <vt:vector size="70" baseType="lpstr">
      <vt:lpstr>Indice</vt:lpstr>
      <vt:lpstr>ICC</vt:lpstr>
      <vt:lpstr>cc1</vt:lpstr>
      <vt:lpstr>cc2</vt:lpstr>
      <vt:lpstr>cc3</vt:lpstr>
      <vt:lpstr>cc4</vt:lpstr>
      <vt:lpstr>cc5</vt:lpstr>
      <vt:lpstr>cc6</vt:lpstr>
      <vt:lpstr>cc7</vt:lpstr>
      <vt:lpstr>cc8</vt:lpstr>
      <vt:lpstr>cc9</vt:lpstr>
      <vt:lpstr>cc10</vt:lpstr>
      <vt:lpstr>cc11</vt:lpstr>
      <vt:lpstr>cc12</vt:lpstr>
      <vt:lpstr>cc13</vt:lpstr>
      <vt:lpstr>bs1</vt:lpstr>
      <vt:lpstr>bs2</vt:lpstr>
      <vt:lpstr>bs3a</vt:lpstr>
      <vt:lpstr>bs3b</vt:lpstr>
      <vt:lpstr>bs3c</vt:lpstr>
      <vt:lpstr>bs4</vt:lpstr>
      <vt:lpstr>bs5</vt:lpstr>
      <vt:lpstr>bs5a1</vt:lpstr>
      <vt:lpstr>bs5a2</vt:lpstr>
      <vt:lpstr>bs5a3</vt:lpstr>
      <vt:lpstr>bs5a4</vt:lpstr>
      <vt:lpstr>bs5a5</vt:lpstr>
      <vt:lpstr>bs5b</vt:lpstr>
      <vt:lpstr>bs5c</vt:lpstr>
      <vt:lpstr>bs6</vt:lpstr>
      <vt:lpstr>bs7</vt:lpstr>
      <vt:lpstr>bs8_a</vt:lpstr>
      <vt:lpstr>bs8_b</vt:lpstr>
      <vt:lpstr>bs8_c</vt:lpstr>
      <vt:lpstr>bs8_d</vt:lpstr>
      <vt:lpstr>bs8_e</vt:lpstr>
      <vt:lpstr>bs8_f</vt:lpstr>
      <vt:lpstr>bs10</vt:lpstr>
      <vt:lpstr>bs11</vt:lpstr>
      <vt:lpstr>bs12</vt:lpstr>
      <vt:lpstr>rc1</vt:lpstr>
      <vt:lpstr>rc3</vt:lpstr>
      <vt:lpstr>rc6</vt:lpstr>
      <vt:lpstr>rc7</vt:lpstr>
      <vt:lpstr>rc7a</vt:lpstr>
      <vt:lpstr>rc8</vt:lpstr>
      <vt:lpstr>rc10</vt:lpstr>
      <vt:lpstr>bna1</vt:lpstr>
      <vt:lpstr>bna2</vt:lpstr>
      <vt:lpstr>bna3</vt:lpstr>
      <vt:lpstr>bna4</vt:lpstr>
      <vt:lpstr>bna5</vt:lpstr>
      <vt:lpstr>bna6</vt:lpstr>
      <vt:lpstr>pa1</vt:lpstr>
      <vt:lpstr>pa2</vt:lpstr>
      <vt:lpstr>pa3</vt:lpstr>
      <vt:lpstr>pa4</vt:lpstr>
      <vt:lpstr>vi1</vt:lpstr>
      <vt:lpstr>vi2</vt:lpstr>
      <vt:lpstr>vi3</vt:lpstr>
      <vt:lpstr>pm1</vt:lpstr>
      <vt:lpstr>pm2</vt:lpstr>
      <vt:lpstr>pm3</vt:lpstr>
      <vt:lpstr>pm4</vt:lpstr>
      <vt:lpstr>pm5</vt:lpstr>
      <vt:lpstr>pm6</vt:lpstr>
      <vt:lpstr>pm7</vt:lpstr>
      <vt:lpstr>pm8</vt:lpstr>
      <vt:lpstr>pm9</vt:lpstr>
      <vt:lpstr>pm10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Temática Social</dc:creator>
  <cp:lastModifiedBy>Horacio Coral</cp:lastModifiedBy>
  <cp:lastPrinted>2020-09-24T15:54:24Z</cp:lastPrinted>
  <dcterms:created xsi:type="dcterms:W3CDTF">2008-05-07T20:44:14Z</dcterms:created>
  <dcterms:modified xsi:type="dcterms:W3CDTF">2021-08-25T14:04:56Z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0x0101008CB7CE0AB695944E9BC8C2C39C1B8E98</vt:lpwstr>
  </property>
</Properties>
</file>