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horacio/Dropbox/DANE (1)/0-Press/210623-Pulso Social may-21/"/>
    </mc:Choice>
  </mc:AlternateContent>
  <xr:revisionPtr revIDLastSave="0" documentId="8_{E7033A2E-7489-9449-8B81-AB1FEEC13A92}" xr6:coauthVersionLast="47" xr6:coauthVersionMax="47" xr10:uidLastSave="{00000000-0000-0000-0000-000000000000}"/>
  <bookViews>
    <workbookView xWindow="0" yWindow="500" windowWidth="28800" windowHeight="15840" tabRatio="894" firstSheet="51" activeTab="66" xr2:uid="{00000000-000D-0000-FFFF-FFFF00000000}"/>
  </bookViews>
  <sheets>
    <sheet name="Indice" sheetId="508" r:id="rId1"/>
    <sheet name="ICC" sheetId="662" r:id="rId2"/>
    <sheet name="cc1" sheetId="591" r:id="rId3"/>
    <sheet name="cc2" sheetId="592" r:id="rId4"/>
    <sheet name="cc3" sheetId="593" r:id="rId5"/>
    <sheet name="cc4" sheetId="594" r:id="rId6"/>
    <sheet name="cc5" sheetId="595" r:id="rId7"/>
    <sheet name="cc6" sheetId="596" r:id="rId8"/>
    <sheet name="cc7" sheetId="597" r:id="rId9"/>
    <sheet name="cc8" sheetId="598" r:id="rId10"/>
    <sheet name="cc9" sheetId="599" r:id="rId11"/>
    <sheet name="cc10" sheetId="600" r:id="rId12"/>
    <sheet name="cc11" sheetId="601" r:id="rId13"/>
    <sheet name="cc12" sheetId="602" r:id="rId14"/>
    <sheet name="cc13" sheetId="603" r:id="rId15"/>
    <sheet name="bs1" sheetId="604" r:id="rId16"/>
    <sheet name="bs3a" sheetId="659" r:id="rId17"/>
    <sheet name="bs3b" sheetId="660" r:id="rId18"/>
    <sheet name="bs3c" sheetId="661" r:id="rId19"/>
    <sheet name="bs2" sheetId="605" r:id="rId20"/>
    <sheet name="bs4" sheetId="606" r:id="rId21"/>
    <sheet name="bs5" sheetId="607" r:id="rId22"/>
    <sheet name="bs5a1" sheetId="637" r:id="rId23"/>
    <sheet name="bs5a2" sheetId="638" r:id="rId24"/>
    <sheet name="bs5a3" sheetId="639" r:id="rId25"/>
    <sheet name="bs5a4" sheetId="640" r:id="rId26"/>
    <sheet name="bs5a5" sheetId="641" r:id="rId27"/>
    <sheet name="bs5b" sheetId="642" r:id="rId28"/>
    <sheet name="bs5c" sheetId="658" r:id="rId29"/>
    <sheet name="bs6" sheetId="608" r:id="rId30"/>
    <sheet name="bs7" sheetId="609" r:id="rId31"/>
    <sheet name="bs8_a" sheetId="610" r:id="rId32"/>
    <sheet name="bs8_b" sheetId="611" r:id="rId33"/>
    <sheet name="bs8_c" sheetId="612" r:id="rId34"/>
    <sheet name="bs8_d" sheetId="613" r:id="rId35"/>
    <sheet name="bs8_e" sheetId="614" r:id="rId36"/>
    <sheet name="bs8_f" sheetId="615" r:id="rId37"/>
    <sheet name="bs10" sheetId="616" r:id="rId38"/>
    <sheet name="bs11" sheetId="617" r:id="rId39"/>
    <sheet name="bs12" sheetId="618" r:id="rId40"/>
    <sheet name="rc1" sheetId="619" r:id="rId41"/>
    <sheet name="rc3" sheetId="620" r:id="rId42"/>
    <sheet name="rc6" sheetId="621" r:id="rId43"/>
    <sheet name="rc7" sheetId="622" r:id="rId44"/>
    <sheet name="rc7a" sheetId="657" r:id="rId45"/>
    <sheet name="rc8" sheetId="623" r:id="rId46"/>
    <sheet name="rc10" sheetId="624" r:id="rId47"/>
    <sheet name="bna1" sheetId="625" r:id="rId48"/>
    <sheet name="bna2" sheetId="626" r:id="rId49"/>
    <sheet name="bna3" sheetId="627" r:id="rId50"/>
    <sheet name="bna4" sheetId="628" r:id="rId51"/>
    <sheet name="bna5" sheetId="629" r:id="rId52"/>
    <sheet name="bna6" sheetId="630" r:id="rId53"/>
    <sheet name="pa1" sheetId="631" r:id="rId54"/>
    <sheet name="pa2" sheetId="632" r:id="rId55"/>
    <sheet name="pa3" sheetId="633" r:id="rId56"/>
    <sheet name="pa4" sheetId="634" r:id="rId57"/>
    <sheet name="vi1" sheetId="656" r:id="rId58"/>
    <sheet name="vi2" sheetId="649" r:id="rId59"/>
    <sheet name="vi3" sheetId="650" r:id="rId60"/>
    <sheet name="pm1" sheetId="651" r:id="rId61"/>
    <sheet name="pm2" sheetId="652" r:id="rId62"/>
    <sheet name="pm3" sheetId="653" r:id="rId63"/>
    <sheet name="pm4" sheetId="654" r:id="rId64"/>
    <sheet name="pm5" sheetId="643" r:id="rId65"/>
    <sheet name="pm6" sheetId="644" r:id="rId66"/>
    <sheet name="pm7" sheetId="645" r:id="rId67"/>
    <sheet name="pm8" sheetId="646" r:id="rId68"/>
    <sheet name="pm9" sheetId="647" r:id="rId69"/>
    <sheet name="pm10" sheetId="648" r:id="rId70"/>
  </sheets>
  <externalReferences>
    <externalReference r:id="rId71"/>
  </externalReferences>
  <definedNames>
    <definedName name="_xlnm._FilterDatabase" localSheetId="47" hidden="1">'bna1'!#REF!</definedName>
    <definedName name="_xlnm._FilterDatabase" localSheetId="48" hidden="1">'bna2'!#REF!</definedName>
    <definedName name="_xlnm._FilterDatabase" localSheetId="49" hidden="1">'bna3'!#REF!</definedName>
    <definedName name="_xlnm._FilterDatabase" localSheetId="50" hidden="1">'bna4'!#REF!</definedName>
    <definedName name="_xlnm._FilterDatabase" localSheetId="51" hidden="1">'bna5'!#REF!</definedName>
    <definedName name="_xlnm._FilterDatabase" localSheetId="52" hidden="1">'bna6'!#REF!</definedName>
    <definedName name="_xlnm._FilterDatabase" localSheetId="15" hidden="1">'bs1'!#REF!</definedName>
    <definedName name="_xlnm._FilterDatabase" localSheetId="37" hidden="1">'bs10'!#REF!</definedName>
    <definedName name="_xlnm._FilterDatabase" localSheetId="38" hidden="1">'bs11'!#REF!</definedName>
    <definedName name="_xlnm._FilterDatabase" localSheetId="39" hidden="1">'bs12'!#REF!</definedName>
    <definedName name="_xlnm._FilterDatabase" localSheetId="19" hidden="1">'bs2'!#REF!</definedName>
    <definedName name="_xlnm._FilterDatabase" localSheetId="20" hidden="1">'bs4'!#REF!</definedName>
    <definedName name="_xlnm._FilterDatabase" localSheetId="21" hidden="1">'bs5'!#REF!</definedName>
    <definedName name="_xlnm._FilterDatabase" localSheetId="22" hidden="1">bs5a1!#REF!</definedName>
    <definedName name="_xlnm._FilterDatabase" localSheetId="23" hidden="1">bs5a2!#REF!</definedName>
    <definedName name="_xlnm._FilterDatabase" localSheetId="24" hidden="1">bs5a3!#REF!</definedName>
    <definedName name="_xlnm._FilterDatabase" localSheetId="25" hidden="1">bs5a4!#REF!</definedName>
    <definedName name="_xlnm._FilterDatabase" localSheetId="26" hidden="1">bs5a5!#REF!</definedName>
    <definedName name="_xlnm._FilterDatabase" localSheetId="27" hidden="1">bs5b!#REF!</definedName>
    <definedName name="_xlnm._FilterDatabase" localSheetId="29" hidden="1">'bs6'!#REF!</definedName>
    <definedName name="_xlnm._FilterDatabase" localSheetId="30" hidden="1">'bs7'!#REF!</definedName>
    <definedName name="_xlnm._FilterDatabase" localSheetId="31" hidden="1">bs8_a!#REF!</definedName>
    <definedName name="_xlnm._FilterDatabase" localSheetId="32" hidden="1">bs8_b!#REF!</definedName>
    <definedName name="_xlnm._FilterDatabase" localSheetId="33" hidden="1">bs8_c!#REF!</definedName>
    <definedName name="_xlnm._FilterDatabase" localSheetId="34" hidden="1">bs8_d!#REF!</definedName>
    <definedName name="_xlnm._FilterDatabase" localSheetId="35" hidden="1">bs8_e!#REF!</definedName>
    <definedName name="_xlnm._FilterDatabase" localSheetId="36" hidden="1">bs8_f!#REF!</definedName>
    <definedName name="_xlnm._FilterDatabase" localSheetId="2" hidden="1">'cc1'!#REF!</definedName>
    <definedName name="_xlnm._FilterDatabase" localSheetId="11" hidden="1">'cc10'!#REF!</definedName>
    <definedName name="_xlnm._FilterDatabase" localSheetId="12" hidden="1">'cc11'!#REF!</definedName>
    <definedName name="_xlnm._FilterDatabase" localSheetId="13" hidden="1">'cc12'!#REF!</definedName>
    <definedName name="_xlnm._FilterDatabase" localSheetId="14" hidden="1">'cc13'!#REF!</definedName>
    <definedName name="_xlnm._FilterDatabase" localSheetId="3" hidden="1">'cc2'!#REF!</definedName>
    <definedName name="_xlnm._FilterDatabase" localSheetId="4" hidden="1">'cc3'!#REF!</definedName>
    <definedName name="_xlnm._FilterDatabase" localSheetId="5" hidden="1">'cc4'!#REF!</definedName>
    <definedName name="_xlnm._FilterDatabase" localSheetId="6" hidden="1">'cc5'!#REF!</definedName>
    <definedName name="_xlnm._FilterDatabase" localSheetId="7" hidden="1">'cc6'!#REF!</definedName>
    <definedName name="_xlnm._FilterDatabase" localSheetId="8" hidden="1">'cc7'!#REF!</definedName>
    <definedName name="_xlnm._FilterDatabase" localSheetId="9" hidden="1">'cc8'!#REF!</definedName>
    <definedName name="_xlnm._FilterDatabase" localSheetId="10" hidden="1">'cc9'!#REF!</definedName>
    <definedName name="_xlnm._FilterDatabase" localSheetId="53" hidden="1">'pa1'!#REF!</definedName>
    <definedName name="_xlnm._FilterDatabase" localSheetId="54" hidden="1">'pa2'!#REF!</definedName>
    <definedName name="_xlnm._FilterDatabase" localSheetId="60" hidden="1">'pm1'!#REF!</definedName>
    <definedName name="_xlnm._FilterDatabase" localSheetId="69" hidden="1">'pm10'!#REF!</definedName>
    <definedName name="_xlnm._FilterDatabase" localSheetId="61" hidden="1">'pm2'!#REF!</definedName>
    <definedName name="_xlnm._FilterDatabase" localSheetId="62" hidden="1">'pm3'!#REF!</definedName>
    <definedName name="_xlnm._FilterDatabase" localSheetId="63" hidden="1">'pm4'!#REF!</definedName>
    <definedName name="_xlnm._FilterDatabase" localSheetId="64" hidden="1">'pm5'!#REF!</definedName>
    <definedName name="_xlnm._FilterDatabase" localSheetId="65" hidden="1">'pm6'!#REF!</definedName>
    <definedName name="_xlnm._FilterDatabase" localSheetId="66" hidden="1">'pm7'!#REF!</definedName>
    <definedName name="_xlnm._FilterDatabase" localSheetId="67" hidden="1">'pm8'!#REF!</definedName>
    <definedName name="_xlnm._FilterDatabase" localSheetId="68" hidden="1">'pm9'!#REF!</definedName>
    <definedName name="_xlnm._FilterDatabase" localSheetId="40" hidden="1">'rc1'!#REF!</definedName>
    <definedName name="_xlnm._FilterDatabase" localSheetId="41" hidden="1">'rc3'!#REF!</definedName>
    <definedName name="_xlnm._FilterDatabase" localSheetId="42" hidden="1">'rc6'!#REF!</definedName>
    <definedName name="_xlnm._FilterDatabase" localSheetId="43" hidden="1">'rc7'!#REF!</definedName>
    <definedName name="_xlnm._FilterDatabase" localSheetId="58" hidden="1">'vi2'!#REF!</definedName>
    <definedName name="_xlnm._FilterDatabase" localSheetId="59" hidden="1">'vi3'!#REF!</definedName>
    <definedName name="bn6_2" localSheetId="1">[1]cc1!#REF!</definedName>
    <definedName name="bn6_2" localSheetId="45">[1]cc1!#REF!</definedName>
    <definedName name="bn6_2">[1]cc1!#REF!</definedName>
    <definedName name="Ej" localSheetId="47">'bna1'!#REF!</definedName>
    <definedName name="Ej" localSheetId="48">'bna2'!#REF!</definedName>
    <definedName name="Ej" localSheetId="49">'bna3'!#REF!</definedName>
    <definedName name="Ej" localSheetId="50">'bna4'!#REF!</definedName>
    <definedName name="Ej" localSheetId="51">'bna5'!#REF!</definedName>
    <definedName name="Ej" localSheetId="52">'bna6'!#REF!</definedName>
    <definedName name="Ej" localSheetId="15">'bs1'!#REF!</definedName>
    <definedName name="Ej" localSheetId="37">'bs10'!#REF!</definedName>
    <definedName name="Ej" localSheetId="38">'bs11'!#REF!</definedName>
    <definedName name="Ej" localSheetId="39">'bs12'!#REF!</definedName>
    <definedName name="Ej" localSheetId="19">'bs2'!#REF!</definedName>
    <definedName name="Ej" localSheetId="20">'bs4'!#REF!</definedName>
    <definedName name="Ej" localSheetId="21">'bs5'!#REF!</definedName>
    <definedName name="Ej" localSheetId="22">bs5a1!#REF!</definedName>
    <definedName name="Ej" localSheetId="23">bs5a2!#REF!</definedName>
    <definedName name="Ej" localSheetId="24">bs5a3!#REF!</definedName>
    <definedName name="Ej" localSheetId="25">bs5a4!#REF!</definedName>
    <definedName name="Ej" localSheetId="26">bs5a5!#REF!</definedName>
    <definedName name="Ej" localSheetId="27">bs5b!#REF!</definedName>
    <definedName name="Ej" localSheetId="29">'bs6'!#REF!</definedName>
    <definedName name="Ej" localSheetId="30">'bs7'!#REF!</definedName>
    <definedName name="Ej" localSheetId="31">bs8_a!#REF!</definedName>
    <definedName name="Ej" localSheetId="32">bs8_b!#REF!</definedName>
    <definedName name="Ej" localSheetId="33">bs8_c!#REF!</definedName>
    <definedName name="Ej" localSheetId="34">bs8_d!#REF!</definedName>
    <definedName name="Ej" localSheetId="35">bs8_e!#REF!</definedName>
    <definedName name="Ej" localSheetId="36">bs8_f!#REF!</definedName>
    <definedName name="Ej" localSheetId="2">'cc1'!#REF!</definedName>
    <definedName name="Ej" localSheetId="11">'cc10'!#REF!</definedName>
    <definedName name="Ej" localSheetId="12">'cc11'!#REF!</definedName>
    <definedName name="Ej" localSheetId="13">'cc12'!#REF!</definedName>
    <definedName name="Ej" localSheetId="14">'cc13'!#REF!</definedName>
    <definedName name="Ej" localSheetId="3">'cc2'!#REF!</definedName>
    <definedName name="Ej" localSheetId="4">'cc3'!#REF!</definedName>
    <definedName name="Ej" localSheetId="5">'cc4'!#REF!</definedName>
    <definedName name="Ej" localSheetId="6">'cc5'!#REF!</definedName>
    <definedName name="Ej" localSheetId="7">'cc6'!#REF!</definedName>
    <definedName name="Ej" localSheetId="8">'cc7'!#REF!</definedName>
    <definedName name="Ej" localSheetId="9">'cc8'!#REF!</definedName>
    <definedName name="Ej" localSheetId="10">'cc9'!#REF!</definedName>
    <definedName name="Ej" localSheetId="1">#REF!</definedName>
    <definedName name="Ej" localSheetId="53">'pa1'!#REF!</definedName>
    <definedName name="Ej" localSheetId="54">'pa2'!#REF!</definedName>
    <definedName name="Ej" localSheetId="60">'pm1'!#REF!</definedName>
    <definedName name="Ej" localSheetId="69">'pm10'!#REF!</definedName>
    <definedName name="Ej" localSheetId="61">'pm2'!#REF!</definedName>
    <definedName name="Ej" localSheetId="62">'pm3'!#REF!</definedName>
    <definedName name="Ej" localSheetId="63">'pm4'!#REF!</definedName>
    <definedName name="Ej" localSheetId="64">'pm5'!#REF!</definedName>
    <definedName name="Ej" localSheetId="65">'pm6'!#REF!</definedName>
    <definedName name="Ej" localSheetId="66">'pm7'!#REF!</definedName>
    <definedName name="Ej" localSheetId="67">'pm8'!#REF!</definedName>
    <definedName name="Ej" localSheetId="68">'pm9'!#REF!</definedName>
    <definedName name="Ej" localSheetId="40">'rc1'!#REF!</definedName>
    <definedName name="Ej" localSheetId="41">'rc3'!#REF!</definedName>
    <definedName name="Ej" localSheetId="42">'rc6'!#REF!</definedName>
    <definedName name="Ej" localSheetId="43">'rc7'!#REF!</definedName>
    <definedName name="Ej" localSheetId="45">#REF!</definedName>
    <definedName name="Ej" localSheetId="58">'vi2'!#REF!</definedName>
    <definedName name="Ej" localSheetId="59">'vi3'!#REF!</definedName>
    <definedName name="Ej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662" l="1"/>
  <c r="G26" i="662"/>
  <c r="M63" i="662" l="1"/>
  <c r="K63" i="662"/>
  <c r="I63" i="662"/>
  <c r="G63" i="662"/>
  <c r="E63" i="662"/>
  <c r="C63" i="662"/>
  <c r="M44" i="662"/>
  <c r="K44" i="662"/>
  <c r="I44" i="662"/>
  <c r="G44" i="662"/>
  <c r="E44" i="662"/>
  <c r="C44" i="662"/>
  <c r="M26" i="662"/>
  <c r="K26" i="662"/>
  <c r="I26" i="662"/>
  <c r="C26" i="662"/>
  <c r="M62" i="662"/>
  <c r="K62" i="662"/>
  <c r="I62" i="662"/>
  <c r="G62" i="662"/>
  <c r="E62" i="662"/>
  <c r="C62" i="662"/>
  <c r="M61" i="662"/>
  <c r="K61" i="662"/>
  <c r="I61" i="662"/>
  <c r="G61" i="662"/>
  <c r="E61" i="662"/>
  <c r="C61" i="662"/>
  <c r="M60" i="662"/>
  <c r="K60" i="662"/>
  <c r="I60" i="662"/>
  <c r="G60" i="662"/>
  <c r="E60" i="662"/>
  <c r="C60" i="662"/>
  <c r="M59" i="662"/>
  <c r="K59" i="662"/>
  <c r="I59" i="662"/>
  <c r="G59" i="662"/>
  <c r="E59" i="662"/>
  <c r="C59" i="662"/>
  <c r="M57" i="662"/>
  <c r="K57" i="662"/>
  <c r="I57" i="662"/>
  <c r="G57" i="662"/>
  <c r="E57" i="662"/>
  <c r="C57" i="662"/>
  <c r="M56" i="662"/>
  <c r="K56" i="662"/>
  <c r="I56" i="662"/>
  <c r="G56" i="662"/>
  <c r="E56" i="662"/>
  <c r="C56" i="662"/>
  <c r="M55" i="662"/>
  <c r="K55" i="662"/>
  <c r="I55" i="662"/>
  <c r="G55" i="662"/>
  <c r="E55" i="662"/>
  <c r="C55" i="662"/>
  <c r="M54" i="662"/>
  <c r="K54" i="662"/>
  <c r="I54" i="662"/>
  <c r="G54" i="662"/>
  <c r="E54" i="662"/>
  <c r="C54" i="662"/>
  <c r="M53" i="662"/>
  <c r="K53" i="662"/>
  <c r="I53" i="662"/>
  <c r="G53" i="662"/>
  <c r="E53" i="662"/>
  <c r="C53" i="662"/>
  <c r="M43" i="662"/>
  <c r="K43" i="662"/>
  <c r="I43" i="662"/>
  <c r="G43" i="662"/>
  <c r="E43" i="662"/>
  <c r="C43" i="662"/>
  <c r="M42" i="662"/>
  <c r="K42" i="662"/>
  <c r="I42" i="662"/>
  <c r="G42" i="662"/>
  <c r="E42" i="662"/>
  <c r="C42" i="662"/>
  <c r="M41" i="662"/>
  <c r="K41" i="662"/>
  <c r="I41" i="662"/>
  <c r="G41" i="662"/>
  <c r="E41" i="662"/>
  <c r="C41" i="662"/>
  <c r="M40" i="662"/>
  <c r="K40" i="662"/>
  <c r="I40" i="662"/>
  <c r="G40" i="662"/>
  <c r="E40" i="662"/>
  <c r="C40" i="662"/>
  <c r="M38" i="662"/>
  <c r="K38" i="662"/>
  <c r="I38" i="662"/>
  <c r="G38" i="662"/>
  <c r="E38" i="662"/>
  <c r="C38" i="662"/>
  <c r="M37" i="662"/>
  <c r="K37" i="662"/>
  <c r="I37" i="662"/>
  <c r="G37" i="662"/>
  <c r="E37" i="662"/>
  <c r="C37" i="662"/>
  <c r="M36" i="662"/>
  <c r="K36" i="662"/>
  <c r="I36" i="662"/>
  <c r="G36" i="662"/>
  <c r="E36" i="662"/>
  <c r="C36" i="662"/>
  <c r="M35" i="662"/>
  <c r="K35" i="662"/>
  <c r="I35" i="662"/>
  <c r="G35" i="662"/>
  <c r="E35" i="662"/>
  <c r="C35" i="662"/>
  <c r="M34" i="662"/>
  <c r="K34" i="662"/>
  <c r="I34" i="662"/>
  <c r="G34" i="662"/>
  <c r="E34" i="662"/>
  <c r="C34" i="662"/>
  <c r="M25" i="662"/>
  <c r="K25" i="662"/>
  <c r="I25" i="662"/>
  <c r="G25" i="662"/>
  <c r="E25" i="662"/>
  <c r="C25" i="662"/>
  <c r="M24" i="662"/>
  <c r="K24" i="662"/>
  <c r="I24" i="662"/>
  <c r="G24" i="662"/>
  <c r="E24" i="662"/>
  <c r="C24" i="662"/>
  <c r="M23" i="662"/>
  <c r="K23" i="662"/>
  <c r="I23" i="662"/>
  <c r="G23" i="662"/>
  <c r="E23" i="662"/>
  <c r="C23" i="662"/>
  <c r="M22" i="662"/>
  <c r="K22" i="662"/>
  <c r="I22" i="662"/>
  <c r="G22" i="662"/>
  <c r="E22" i="662"/>
  <c r="C22" i="662"/>
  <c r="M20" i="662"/>
  <c r="K20" i="662"/>
  <c r="I20" i="662"/>
  <c r="G20" i="662"/>
  <c r="E20" i="662"/>
  <c r="C20" i="662"/>
  <c r="M19" i="662"/>
  <c r="K19" i="662"/>
  <c r="I19" i="662"/>
  <c r="G19" i="662"/>
  <c r="E19" i="662"/>
  <c r="C19" i="662"/>
  <c r="M18" i="662"/>
  <c r="K18" i="662"/>
  <c r="I18" i="662"/>
  <c r="G18" i="662"/>
  <c r="E18" i="662"/>
  <c r="C18" i="662"/>
  <c r="M17" i="662"/>
  <c r="K17" i="662"/>
  <c r="I17" i="662"/>
  <c r="G17" i="662"/>
  <c r="E17" i="662"/>
  <c r="C17" i="662"/>
  <c r="M16" i="662"/>
  <c r="K16" i="662"/>
  <c r="I16" i="662"/>
  <c r="G16" i="662"/>
  <c r="E16" i="662"/>
  <c r="C16" i="662"/>
  <c r="W46" i="656"/>
  <c r="W45" i="656"/>
  <c r="U46" i="656"/>
  <c r="U45" i="656"/>
  <c r="S46" i="656"/>
  <c r="S45" i="656"/>
  <c r="Q46" i="656"/>
  <c r="Q45" i="656"/>
  <c r="O46" i="656"/>
  <c r="O45" i="656"/>
  <c r="M46" i="656"/>
  <c r="M45" i="656"/>
  <c r="K46" i="656"/>
  <c r="K45" i="656"/>
  <c r="I46" i="656"/>
  <c r="I45" i="656"/>
  <c r="G46" i="656"/>
  <c r="G45" i="656"/>
  <c r="E46" i="656"/>
  <c r="E45" i="656"/>
  <c r="C46" i="656"/>
  <c r="C45" i="656"/>
  <c r="C40" i="656"/>
  <c r="G46" i="658"/>
  <c r="G45" i="658"/>
  <c r="E46" i="658"/>
  <c r="E45" i="658"/>
  <c r="C46" i="658"/>
  <c r="C45" i="658"/>
  <c r="M46" i="661"/>
  <c r="M45" i="661"/>
  <c r="K46" i="661"/>
  <c r="K45" i="661"/>
  <c r="I46" i="661"/>
  <c r="I45" i="661"/>
  <c r="G46" i="661"/>
  <c r="G45" i="661"/>
  <c r="E46" i="661"/>
  <c r="E45" i="661"/>
  <c r="C46" i="661"/>
  <c r="C45" i="661"/>
  <c r="C40" i="661"/>
  <c r="U46" i="660"/>
  <c r="U45" i="660"/>
  <c r="S46" i="660"/>
  <c r="S45" i="660"/>
  <c r="Q46" i="660"/>
  <c r="Q45" i="660"/>
  <c r="O46" i="660"/>
  <c r="O45" i="660"/>
  <c r="M46" i="660"/>
  <c r="M45" i="660"/>
  <c r="K46" i="660"/>
  <c r="K45" i="660"/>
  <c r="I46" i="660"/>
  <c r="I45" i="660"/>
  <c r="G46" i="660"/>
  <c r="G45" i="660"/>
  <c r="E46" i="660"/>
  <c r="E45" i="660"/>
  <c r="C46" i="660"/>
  <c r="C45" i="660"/>
  <c r="AE46" i="660"/>
  <c r="AE45" i="660"/>
  <c r="AC46" i="660"/>
  <c r="AC45" i="660"/>
  <c r="AA46" i="660"/>
  <c r="AA45" i="660"/>
  <c r="Y46" i="660"/>
  <c r="Y45" i="660"/>
  <c r="W45" i="660"/>
  <c r="W46" i="660"/>
  <c r="W40" i="660"/>
  <c r="G46" i="657"/>
  <c r="G45" i="657"/>
  <c r="E46" i="657"/>
  <c r="E45" i="657"/>
  <c r="C46" i="657"/>
  <c r="C45" i="657"/>
  <c r="G46" i="659"/>
  <c r="G45" i="659"/>
  <c r="E46" i="659"/>
  <c r="E45" i="659"/>
  <c r="C46" i="659"/>
  <c r="C45" i="659"/>
  <c r="C40" i="659"/>
  <c r="M40" i="661"/>
  <c r="K40" i="661"/>
  <c r="I40" i="661"/>
  <c r="G40" i="661"/>
  <c r="E40" i="661"/>
  <c r="M39" i="661"/>
  <c r="K39" i="661"/>
  <c r="I39" i="661"/>
  <c r="G39" i="661"/>
  <c r="E39" i="661"/>
  <c r="C39" i="661"/>
  <c r="M38" i="661"/>
  <c r="K38" i="661"/>
  <c r="I38" i="661"/>
  <c r="G38" i="661"/>
  <c r="E38" i="661"/>
  <c r="C38" i="661"/>
  <c r="M37" i="661"/>
  <c r="K37" i="661"/>
  <c r="I37" i="661"/>
  <c r="G37" i="661"/>
  <c r="E37" i="661"/>
  <c r="C37" i="661"/>
  <c r="M32" i="661"/>
  <c r="K32" i="661"/>
  <c r="I32" i="661"/>
  <c r="G32" i="661"/>
  <c r="E32" i="661"/>
  <c r="C32" i="661"/>
  <c r="M31" i="661"/>
  <c r="K31" i="661"/>
  <c r="I31" i="661"/>
  <c r="G31" i="661"/>
  <c r="E31" i="661"/>
  <c r="C31" i="661"/>
  <c r="M30" i="661"/>
  <c r="K30" i="661"/>
  <c r="I30" i="661"/>
  <c r="G30" i="661"/>
  <c r="E30" i="661"/>
  <c r="C30" i="661"/>
  <c r="M29" i="661"/>
  <c r="K29" i="661"/>
  <c r="I29" i="661"/>
  <c r="G29" i="661"/>
  <c r="E29" i="661"/>
  <c r="C29" i="661"/>
  <c r="M28" i="661"/>
  <c r="K28" i="661"/>
  <c r="I28" i="661"/>
  <c r="G28" i="661"/>
  <c r="E28" i="661"/>
  <c r="C28" i="661"/>
  <c r="M23" i="661"/>
  <c r="K23" i="661"/>
  <c r="I23" i="661"/>
  <c r="G23" i="661"/>
  <c r="E23" i="661"/>
  <c r="C23" i="661"/>
  <c r="M22" i="661"/>
  <c r="K22" i="661"/>
  <c r="I22" i="661"/>
  <c r="G22" i="661"/>
  <c r="E22" i="661"/>
  <c r="C22" i="661"/>
  <c r="M21" i="661"/>
  <c r="K21" i="661"/>
  <c r="I21" i="661"/>
  <c r="G21" i="661"/>
  <c r="E21" i="661"/>
  <c r="C21" i="661"/>
  <c r="M16" i="661"/>
  <c r="K16" i="661"/>
  <c r="I16" i="661"/>
  <c r="G16" i="661"/>
  <c r="E16" i="661"/>
  <c r="C16" i="661"/>
  <c r="M15" i="661"/>
  <c r="K15" i="661"/>
  <c r="I15" i="661"/>
  <c r="G15" i="661"/>
  <c r="E15" i="661"/>
  <c r="C15" i="661"/>
  <c r="M14" i="661"/>
  <c r="K14" i="661"/>
  <c r="I14" i="661"/>
  <c r="G14" i="661"/>
  <c r="E14" i="661"/>
  <c r="C14" i="661"/>
  <c r="AE40" i="660"/>
  <c r="AC40" i="660"/>
  <c r="AA40" i="660"/>
  <c r="Y40" i="660"/>
  <c r="U40" i="660"/>
  <c r="S40" i="660"/>
  <c r="Q40" i="660"/>
  <c r="O40" i="660"/>
  <c r="M40" i="660"/>
  <c r="K40" i="660"/>
  <c r="I40" i="660"/>
  <c r="G40" i="660"/>
  <c r="E40" i="660"/>
  <c r="C40" i="660"/>
  <c r="AE39" i="660"/>
  <c r="AC39" i="660"/>
  <c r="AA39" i="660"/>
  <c r="Y39" i="660"/>
  <c r="W39" i="660"/>
  <c r="U39" i="660"/>
  <c r="S39" i="660"/>
  <c r="Q39" i="660"/>
  <c r="O39" i="660"/>
  <c r="M39" i="660"/>
  <c r="K39" i="660"/>
  <c r="I39" i="660"/>
  <c r="G39" i="660"/>
  <c r="E39" i="660"/>
  <c r="C39" i="660"/>
  <c r="AE38" i="660"/>
  <c r="AC38" i="660"/>
  <c r="AA38" i="660"/>
  <c r="Y38" i="660"/>
  <c r="W38" i="660"/>
  <c r="U38" i="660"/>
  <c r="S38" i="660"/>
  <c r="Q38" i="660"/>
  <c r="O38" i="660"/>
  <c r="M38" i="660"/>
  <c r="K38" i="660"/>
  <c r="I38" i="660"/>
  <c r="G38" i="660"/>
  <c r="E38" i="660"/>
  <c r="C38" i="660"/>
  <c r="AE37" i="660"/>
  <c r="AC37" i="660"/>
  <c r="AA37" i="660"/>
  <c r="Y37" i="660"/>
  <c r="W37" i="660"/>
  <c r="U37" i="660"/>
  <c r="S37" i="660"/>
  <c r="Q37" i="660"/>
  <c r="O37" i="660"/>
  <c r="M37" i="660"/>
  <c r="K37" i="660"/>
  <c r="I37" i="660"/>
  <c r="G37" i="660"/>
  <c r="E37" i="660"/>
  <c r="C37" i="660"/>
  <c r="AE32" i="660"/>
  <c r="AC32" i="660"/>
  <c r="AA32" i="660"/>
  <c r="Y32" i="660"/>
  <c r="W32" i="660"/>
  <c r="U32" i="660"/>
  <c r="S32" i="660"/>
  <c r="Q32" i="660"/>
  <c r="O32" i="660"/>
  <c r="M32" i="660"/>
  <c r="K32" i="660"/>
  <c r="I32" i="660"/>
  <c r="G32" i="660"/>
  <c r="E32" i="660"/>
  <c r="C32" i="660"/>
  <c r="AE31" i="660"/>
  <c r="AC31" i="660"/>
  <c r="AA31" i="660"/>
  <c r="Y31" i="660"/>
  <c r="W31" i="660"/>
  <c r="U31" i="660"/>
  <c r="S31" i="660"/>
  <c r="Q31" i="660"/>
  <c r="O31" i="660"/>
  <c r="M31" i="660"/>
  <c r="K31" i="660"/>
  <c r="I31" i="660"/>
  <c r="G31" i="660"/>
  <c r="E31" i="660"/>
  <c r="C31" i="660"/>
  <c r="AE30" i="660"/>
  <c r="AC30" i="660"/>
  <c r="AA30" i="660"/>
  <c r="Y30" i="660"/>
  <c r="W30" i="660"/>
  <c r="U30" i="660"/>
  <c r="S30" i="660"/>
  <c r="Q30" i="660"/>
  <c r="O30" i="660"/>
  <c r="M30" i="660"/>
  <c r="K30" i="660"/>
  <c r="I30" i="660"/>
  <c r="G30" i="660"/>
  <c r="E30" i="660"/>
  <c r="C30" i="660"/>
  <c r="AE29" i="660"/>
  <c r="AC29" i="660"/>
  <c r="AA29" i="660"/>
  <c r="Y29" i="660"/>
  <c r="W29" i="660"/>
  <c r="U29" i="660"/>
  <c r="S29" i="660"/>
  <c r="Q29" i="660"/>
  <c r="O29" i="660"/>
  <c r="M29" i="660"/>
  <c r="K29" i="660"/>
  <c r="I29" i="660"/>
  <c r="G29" i="660"/>
  <c r="E29" i="660"/>
  <c r="C29" i="660"/>
  <c r="AE28" i="660"/>
  <c r="AC28" i="660"/>
  <c r="AA28" i="660"/>
  <c r="Y28" i="660"/>
  <c r="W28" i="660"/>
  <c r="U28" i="660"/>
  <c r="S28" i="660"/>
  <c r="Q28" i="660"/>
  <c r="O28" i="660"/>
  <c r="M28" i="660"/>
  <c r="K28" i="660"/>
  <c r="I28" i="660"/>
  <c r="G28" i="660"/>
  <c r="E28" i="660"/>
  <c r="C28" i="660"/>
  <c r="AE23" i="660"/>
  <c r="AC23" i="660"/>
  <c r="AA23" i="660"/>
  <c r="Y23" i="660"/>
  <c r="W23" i="660"/>
  <c r="U23" i="660"/>
  <c r="S23" i="660"/>
  <c r="Q23" i="660"/>
  <c r="O23" i="660"/>
  <c r="M23" i="660"/>
  <c r="K23" i="660"/>
  <c r="I23" i="660"/>
  <c r="G23" i="660"/>
  <c r="E23" i="660"/>
  <c r="C23" i="660"/>
  <c r="AE22" i="660"/>
  <c r="AC22" i="660"/>
  <c r="AA22" i="660"/>
  <c r="Y22" i="660"/>
  <c r="W22" i="660"/>
  <c r="U22" i="660"/>
  <c r="S22" i="660"/>
  <c r="Q22" i="660"/>
  <c r="O22" i="660"/>
  <c r="M22" i="660"/>
  <c r="K22" i="660"/>
  <c r="I22" i="660"/>
  <c r="G22" i="660"/>
  <c r="E22" i="660"/>
  <c r="C22" i="660"/>
  <c r="AE21" i="660"/>
  <c r="AC21" i="660"/>
  <c r="AA21" i="660"/>
  <c r="Y21" i="660"/>
  <c r="W21" i="660"/>
  <c r="U21" i="660"/>
  <c r="S21" i="660"/>
  <c r="Q21" i="660"/>
  <c r="O21" i="660"/>
  <c r="M21" i="660"/>
  <c r="K21" i="660"/>
  <c r="I21" i="660"/>
  <c r="G21" i="660"/>
  <c r="E21" i="660"/>
  <c r="C21" i="660"/>
  <c r="AE16" i="660"/>
  <c r="AC16" i="660"/>
  <c r="AA16" i="660"/>
  <c r="Y16" i="660"/>
  <c r="W16" i="660"/>
  <c r="U16" i="660"/>
  <c r="S16" i="660"/>
  <c r="Q16" i="660"/>
  <c r="O16" i="660"/>
  <c r="M16" i="660"/>
  <c r="K16" i="660"/>
  <c r="I16" i="660"/>
  <c r="G16" i="660"/>
  <c r="E16" i="660"/>
  <c r="C16" i="660"/>
  <c r="AE15" i="660"/>
  <c r="AC15" i="660"/>
  <c r="AA15" i="660"/>
  <c r="Y15" i="660"/>
  <c r="W15" i="660"/>
  <c r="U15" i="660"/>
  <c r="S15" i="660"/>
  <c r="Q15" i="660"/>
  <c r="O15" i="660"/>
  <c r="M15" i="660"/>
  <c r="K15" i="660"/>
  <c r="I15" i="660"/>
  <c r="G15" i="660"/>
  <c r="E15" i="660"/>
  <c r="C15" i="660"/>
  <c r="AE14" i="660"/>
  <c r="AC14" i="660"/>
  <c r="AA14" i="660"/>
  <c r="Y14" i="660"/>
  <c r="W14" i="660"/>
  <c r="U14" i="660"/>
  <c r="S14" i="660"/>
  <c r="Q14" i="660"/>
  <c r="O14" i="660"/>
  <c r="M14" i="660"/>
  <c r="K14" i="660"/>
  <c r="I14" i="660"/>
  <c r="G14" i="660"/>
  <c r="E14" i="660"/>
  <c r="C14" i="660"/>
  <c r="G40" i="659"/>
  <c r="E40" i="659"/>
  <c r="G39" i="659"/>
  <c r="E39" i="659"/>
  <c r="C39" i="659"/>
  <c r="G38" i="659"/>
  <c r="E38" i="659"/>
  <c r="C38" i="659"/>
  <c r="G37" i="659"/>
  <c r="E37" i="659"/>
  <c r="C37" i="659"/>
  <c r="G32" i="659"/>
  <c r="E32" i="659"/>
  <c r="C32" i="659"/>
  <c r="G31" i="659"/>
  <c r="E31" i="659"/>
  <c r="C31" i="659"/>
  <c r="G30" i="659"/>
  <c r="E30" i="659"/>
  <c r="C30" i="659"/>
  <c r="G29" i="659"/>
  <c r="E29" i="659"/>
  <c r="C29" i="659"/>
  <c r="G28" i="659"/>
  <c r="E28" i="659"/>
  <c r="C28" i="659"/>
  <c r="G23" i="659"/>
  <c r="E23" i="659"/>
  <c r="C23" i="659"/>
  <c r="G22" i="659"/>
  <c r="E22" i="659"/>
  <c r="C22" i="659"/>
  <c r="G21" i="659"/>
  <c r="E21" i="659"/>
  <c r="C21" i="659"/>
  <c r="G16" i="659"/>
  <c r="E16" i="659"/>
  <c r="C16" i="659"/>
  <c r="G15" i="659"/>
  <c r="E15" i="659"/>
  <c r="C15" i="659"/>
  <c r="G14" i="659"/>
  <c r="E14" i="659"/>
  <c r="C14" i="659"/>
  <c r="G40" i="658"/>
  <c r="E40" i="658"/>
  <c r="C40" i="658"/>
  <c r="G39" i="658"/>
  <c r="E39" i="658"/>
  <c r="C39" i="658"/>
  <c r="G38" i="658"/>
  <c r="E38" i="658"/>
  <c r="C38" i="658"/>
  <c r="G37" i="658"/>
  <c r="E37" i="658"/>
  <c r="C37" i="658"/>
  <c r="G32" i="658"/>
  <c r="E32" i="658"/>
  <c r="C32" i="658"/>
  <c r="G31" i="658"/>
  <c r="E31" i="658"/>
  <c r="C31" i="658"/>
  <c r="G30" i="658"/>
  <c r="E30" i="658"/>
  <c r="C30" i="658"/>
  <c r="G29" i="658"/>
  <c r="E29" i="658"/>
  <c r="C29" i="658"/>
  <c r="G28" i="658"/>
  <c r="E28" i="658"/>
  <c r="C28" i="658"/>
  <c r="G23" i="658"/>
  <c r="E23" i="658"/>
  <c r="C23" i="658"/>
  <c r="G22" i="658"/>
  <c r="E22" i="658"/>
  <c r="C22" i="658"/>
  <c r="G21" i="658"/>
  <c r="E21" i="658"/>
  <c r="C21" i="658"/>
  <c r="G16" i="658"/>
  <c r="E16" i="658"/>
  <c r="C16" i="658"/>
  <c r="G15" i="658"/>
  <c r="E15" i="658"/>
  <c r="C15" i="658"/>
  <c r="G14" i="658"/>
  <c r="E14" i="658"/>
  <c r="C14" i="658"/>
  <c r="G40" i="657"/>
  <c r="E40" i="657"/>
  <c r="C40" i="657"/>
  <c r="G39" i="657"/>
  <c r="E39" i="657"/>
  <c r="C39" i="657"/>
  <c r="G38" i="657"/>
  <c r="E38" i="657"/>
  <c r="C38" i="657"/>
  <c r="G37" i="657"/>
  <c r="E37" i="657"/>
  <c r="C37" i="657"/>
  <c r="G32" i="657"/>
  <c r="E32" i="657"/>
  <c r="C32" i="657"/>
  <c r="G31" i="657"/>
  <c r="E31" i="657"/>
  <c r="C31" i="657"/>
  <c r="G30" i="657"/>
  <c r="E30" i="657"/>
  <c r="C30" i="657"/>
  <c r="G29" i="657"/>
  <c r="E29" i="657"/>
  <c r="C29" i="657"/>
  <c r="G28" i="657"/>
  <c r="E28" i="657"/>
  <c r="C28" i="657"/>
  <c r="G23" i="657"/>
  <c r="E23" i="657"/>
  <c r="C23" i="657"/>
  <c r="G22" i="657"/>
  <c r="E22" i="657"/>
  <c r="C22" i="657"/>
  <c r="G21" i="657"/>
  <c r="E21" i="657"/>
  <c r="C21" i="657"/>
  <c r="G16" i="657"/>
  <c r="E16" i="657"/>
  <c r="C16" i="657"/>
  <c r="G15" i="657"/>
  <c r="E15" i="657"/>
  <c r="C15" i="657"/>
  <c r="G14" i="657"/>
  <c r="E14" i="657"/>
  <c r="C14" i="657"/>
  <c r="W40" i="656"/>
  <c r="U40" i="656"/>
  <c r="S40" i="656"/>
  <c r="Q40" i="656"/>
  <c r="O40" i="656"/>
  <c r="M40" i="656"/>
  <c r="K40" i="656"/>
  <c r="I40" i="656"/>
  <c r="G40" i="656"/>
  <c r="E40" i="656"/>
  <c r="W39" i="656"/>
  <c r="U39" i="656"/>
  <c r="S39" i="656"/>
  <c r="Q39" i="656"/>
  <c r="O39" i="656"/>
  <c r="M39" i="656"/>
  <c r="K39" i="656"/>
  <c r="I39" i="656"/>
  <c r="G39" i="656"/>
  <c r="E39" i="656"/>
  <c r="C39" i="656"/>
  <c r="W38" i="656"/>
  <c r="U38" i="656"/>
  <c r="S38" i="656"/>
  <c r="Q38" i="656"/>
  <c r="O38" i="656"/>
  <c r="M38" i="656"/>
  <c r="K38" i="656"/>
  <c r="I38" i="656"/>
  <c r="G38" i="656"/>
  <c r="E38" i="656"/>
  <c r="C38" i="656"/>
  <c r="W37" i="656"/>
  <c r="U37" i="656"/>
  <c r="S37" i="656"/>
  <c r="Q37" i="656"/>
  <c r="O37" i="656"/>
  <c r="M37" i="656"/>
  <c r="K37" i="656"/>
  <c r="I37" i="656"/>
  <c r="G37" i="656"/>
  <c r="E37" i="656"/>
  <c r="C37" i="656"/>
  <c r="W32" i="656"/>
  <c r="U32" i="656"/>
  <c r="S32" i="656"/>
  <c r="Q32" i="656"/>
  <c r="O32" i="656"/>
  <c r="M32" i="656"/>
  <c r="K32" i="656"/>
  <c r="I32" i="656"/>
  <c r="G32" i="656"/>
  <c r="E32" i="656"/>
  <c r="C32" i="656"/>
  <c r="W31" i="656"/>
  <c r="U31" i="656"/>
  <c r="S31" i="656"/>
  <c r="Q31" i="656"/>
  <c r="O31" i="656"/>
  <c r="M31" i="656"/>
  <c r="K31" i="656"/>
  <c r="I31" i="656"/>
  <c r="G31" i="656"/>
  <c r="E31" i="656"/>
  <c r="C31" i="656"/>
  <c r="W30" i="656"/>
  <c r="U30" i="656"/>
  <c r="S30" i="656"/>
  <c r="Q30" i="656"/>
  <c r="O30" i="656"/>
  <c r="M30" i="656"/>
  <c r="K30" i="656"/>
  <c r="I30" i="656"/>
  <c r="G30" i="656"/>
  <c r="E30" i="656"/>
  <c r="C30" i="656"/>
  <c r="W29" i="656"/>
  <c r="U29" i="656"/>
  <c r="S29" i="656"/>
  <c r="Q29" i="656"/>
  <c r="O29" i="656"/>
  <c r="M29" i="656"/>
  <c r="K29" i="656"/>
  <c r="I29" i="656"/>
  <c r="G29" i="656"/>
  <c r="E29" i="656"/>
  <c r="C29" i="656"/>
  <c r="W28" i="656"/>
  <c r="U28" i="656"/>
  <c r="S28" i="656"/>
  <c r="Q28" i="656"/>
  <c r="O28" i="656"/>
  <c r="M28" i="656"/>
  <c r="K28" i="656"/>
  <c r="I28" i="656"/>
  <c r="G28" i="656"/>
  <c r="E28" i="656"/>
  <c r="C28" i="656"/>
  <c r="W23" i="656"/>
  <c r="U23" i="656"/>
  <c r="S23" i="656"/>
  <c r="Q23" i="656"/>
  <c r="O23" i="656"/>
  <c r="M23" i="656"/>
  <c r="K23" i="656"/>
  <c r="I23" i="656"/>
  <c r="G23" i="656"/>
  <c r="E23" i="656"/>
  <c r="C23" i="656"/>
  <c r="W22" i="656"/>
  <c r="U22" i="656"/>
  <c r="S22" i="656"/>
  <c r="Q22" i="656"/>
  <c r="O22" i="656"/>
  <c r="M22" i="656"/>
  <c r="K22" i="656"/>
  <c r="I22" i="656"/>
  <c r="G22" i="656"/>
  <c r="E22" i="656"/>
  <c r="C22" i="656"/>
  <c r="W21" i="656"/>
  <c r="U21" i="656"/>
  <c r="S21" i="656"/>
  <c r="Q21" i="656"/>
  <c r="O21" i="656"/>
  <c r="M21" i="656"/>
  <c r="K21" i="656"/>
  <c r="I21" i="656"/>
  <c r="G21" i="656"/>
  <c r="E21" i="656"/>
  <c r="C21" i="656"/>
  <c r="W16" i="656"/>
  <c r="U16" i="656"/>
  <c r="S16" i="656"/>
  <c r="Q16" i="656"/>
  <c r="O16" i="656"/>
  <c r="M16" i="656"/>
  <c r="K16" i="656"/>
  <c r="I16" i="656"/>
  <c r="G16" i="656"/>
  <c r="E16" i="656"/>
  <c r="C16" i="656"/>
  <c r="W15" i="656"/>
  <c r="U15" i="656"/>
  <c r="S15" i="656"/>
  <c r="Q15" i="656"/>
  <c r="O15" i="656"/>
  <c r="M15" i="656"/>
  <c r="K15" i="656"/>
  <c r="I15" i="656"/>
  <c r="G15" i="656"/>
  <c r="E15" i="656"/>
  <c r="C15" i="656"/>
  <c r="W14" i="656"/>
  <c r="U14" i="656"/>
  <c r="S14" i="656"/>
  <c r="Q14" i="656"/>
  <c r="O14" i="656"/>
  <c r="M14" i="656"/>
  <c r="K14" i="656"/>
  <c r="I14" i="656"/>
  <c r="G14" i="656"/>
  <c r="E14" i="656"/>
  <c r="C14" i="656"/>
</calcChain>
</file>

<file path=xl/sharedStrings.xml><?xml version="1.0" encoding="utf-8"?>
<sst xmlns="http://schemas.openxmlformats.org/spreadsheetml/2006/main" count="9210" uniqueCount="414">
  <si>
    <t xml:space="preserve"> </t>
  </si>
  <si>
    <t>PULSO SOCIAL</t>
  </si>
  <si>
    <t>cc1. ¿Cómo considera usted la situación económica de su hogar comparada con la de hace 12 meses?</t>
  </si>
  <si>
    <t>Total 23 ciudades y sus áreas metropolitanas</t>
  </si>
  <si>
    <t>Hombres</t>
  </si>
  <si>
    <t>Mujeres</t>
  </si>
  <si>
    <t>Mucho mejor</t>
  </si>
  <si>
    <t>Mejor</t>
  </si>
  <si>
    <t>Igual</t>
  </si>
  <si>
    <t>Peor</t>
  </si>
  <si>
    <t>Mucho peor</t>
  </si>
  <si>
    <t>Total</t>
  </si>
  <si>
    <t>%</t>
  </si>
  <si>
    <t>Sexo</t>
  </si>
  <si>
    <t>Edad</t>
  </si>
  <si>
    <t>10 a 24 años</t>
  </si>
  <si>
    <t>25 a 54 años</t>
  </si>
  <si>
    <t>55 años o más</t>
  </si>
  <si>
    <t>Nivel educativo</t>
  </si>
  <si>
    <t>Ninguna</t>
  </si>
  <si>
    <t>Primaria y secundaria</t>
  </si>
  <si>
    <t>Media</t>
  </si>
  <si>
    <t>Técnica</t>
  </si>
  <si>
    <t>Profesional y posgrado</t>
  </si>
  <si>
    <t>Tamaño del hogar</t>
  </si>
  <si>
    <t>Unipersonal</t>
  </si>
  <si>
    <t>Dos personas</t>
  </si>
  <si>
    <t>Tres personas</t>
  </si>
  <si>
    <t>4 o más</t>
  </si>
  <si>
    <t>Total personas</t>
  </si>
  <si>
    <t>Fuente: DANE - EPS</t>
  </si>
  <si>
    <t>cc2. ¿Cómo cree usted que será la situación económica de su hogar dentro de 12 meses comparada con la actual?</t>
  </si>
  <si>
    <t>cc3. ¿Cómo considera hoy la situación económica del país comparada con la de hace 12 meses?</t>
  </si>
  <si>
    <t>cc4. ¿Cómo considera que será la situación económica del país dentro de 12 meses comparada con la situación actual?</t>
  </si>
  <si>
    <t>cc9. ¿Cómo considera que serán sus condiciones económicas para ahorrar dentro de 12 meses comparadas con las actuales?</t>
  </si>
  <si>
    <t>Aumentará mucho</t>
  </si>
  <si>
    <t>Aumentará poco</t>
  </si>
  <si>
    <t>Permanecerán igual</t>
  </si>
  <si>
    <t>Disminuirá poco</t>
  </si>
  <si>
    <t>Disminuirá mucho</t>
  </si>
  <si>
    <t>Permanecerá igual</t>
  </si>
  <si>
    <t>Igual posibilidad</t>
  </si>
  <si>
    <t>No</t>
  </si>
  <si>
    <t>Sí</t>
  </si>
  <si>
    <t>cc5. Comparando la situación económica actual con la de hace un año, ¿tiene en este momento mayores posibilidades de comprar ropa, zapatos, alimentos, etc.?</t>
  </si>
  <si>
    <t>cc6.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</si>
  <si>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Mayores</t>
  </si>
  <si>
    <t>Iguales</t>
  </si>
  <si>
    <t xml:space="preserve">Menores </t>
  </si>
  <si>
    <t>No tiene ingresos</t>
  </si>
  <si>
    <t>cc8. ¿Actualmente tiene posibilidades de ahorrar alguna parte de sus ingresos?</t>
  </si>
  <si>
    <t>Probablemente</t>
  </si>
  <si>
    <t>cc12. ¿Algún miembro de su hogar o usted está planeando comprar un automóvil nuevo o usado en los próximos 2 años?</t>
  </si>
  <si>
    <t>cc13. ¿Algún miembro de su hogar o usted está planeando comprar, construir o remodelar una vivienda en los próximos 2 años?</t>
  </si>
  <si>
    <t>cc7. ¿Considera que durante los próximos 12 meses usted o alguno de los miembros de su hogar tendrán dinero disponible para salir de vacaciones?</t>
  </si>
  <si>
    <t>cc10. Comparando con los 12 meses anteriores, ¿cómo cree usted que se comportarán los precios en el país en los siguientes 12 meses?</t>
  </si>
  <si>
    <t>Disminuirán mucho</t>
  </si>
  <si>
    <t>Disminuirán poco</t>
  </si>
  <si>
    <t>Aumentarán poco</t>
  </si>
  <si>
    <t>Aumentarán igual</t>
  </si>
  <si>
    <t>Aumentarán mucho</t>
  </si>
  <si>
    <t>Muy bueno</t>
  </si>
  <si>
    <t>Bueno</t>
  </si>
  <si>
    <t>Regular</t>
  </si>
  <si>
    <t>Malo</t>
  </si>
  <si>
    <t>Muy malo</t>
  </si>
  <si>
    <t>bs1. En general su estado de salud hoy en día es…</t>
  </si>
  <si>
    <t>bs2. Y comparado con su estado de salud hace 12 meses, su estado de salud hoy en día es…</t>
  </si>
  <si>
    <t>Nada preocupado</t>
  </si>
  <si>
    <t>Algo preocupado</t>
  </si>
  <si>
    <t>Indiferente</t>
  </si>
  <si>
    <t>Un poco preocupado</t>
  </si>
  <si>
    <t>Muy preocupado</t>
  </si>
  <si>
    <t>bs5. En caso que se encontrara disponible, ¿estaría usted interesado(a) en aplicarse la vacuna en contra del coronavirus?</t>
  </si>
  <si>
    <t>Nada</t>
  </si>
  <si>
    <t>Completamente</t>
  </si>
  <si>
    <t>bs8_a. En una escala de 1 a 5, en donde 1 significa nada y 5 completamente, ¿cuánto confía usted en los siguientes grupos de personas? Vecinos(as)</t>
  </si>
  <si>
    <t>bs8_b. En una escala de 1 a 5, en donde 1 significa nada y 5 completamente, ¿cuánto confía usted en los siguientes grupos de personas? Desconocidos</t>
  </si>
  <si>
    <t>bs8_c. En una escala de 1 a 5, en donde 1 significa nada y 5 completamente, ¿cuánto confía usted en los siguientes grupos de personas? Personas de otra nacionalidad</t>
  </si>
  <si>
    <t>bs8_d. En una escala de 1 a 5, en donde 1 significa nada y 5 completamente, ¿cuánto confía usted en los siguientes grupos de personas? Científicos en este país</t>
  </si>
  <si>
    <t>bs8_e. En una escala de 1 a 5, en donde 1 significa nada y 5 completamente, ¿cuánto confía usted en los siguientes grupos de personas? Periodistas en este país</t>
  </si>
  <si>
    <t>Muy seguro/a</t>
  </si>
  <si>
    <t>Seguro/a</t>
  </si>
  <si>
    <t>Inseguro/a</t>
  </si>
  <si>
    <t>Muy inseguro/a</t>
  </si>
  <si>
    <t>Nunca sale solo/a de noche</t>
  </si>
  <si>
    <t>bs11. ¿Usted qué tan seguro/a se siente caminando solo/a en su barrio de día?</t>
  </si>
  <si>
    <t>bs10. ¿Usted qué tan seguro/a se siente caminando solo/a en su barrio de noche?</t>
  </si>
  <si>
    <t>Nunca sale solo/a de día</t>
  </si>
  <si>
    <t>bs12. En relación con el resto de los habitantes del país, ¿usted se ubicaría en el grupo de las personas…?</t>
  </si>
  <si>
    <t>Muy favorecidas</t>
  </si>
  <si>
    <t>Algo favorecidas</t>
  </si>
  <si>
    <t>Poco favorecidas</t>
  </si>
  <si>
    <t>Nada favorecidas</t>
  </si>
  <si>
    <t>No realiza tareas laborales / no tiene empleo</t>
  </si>
  <si>
    <t>rc1. Durante los últimos 7 días, y en comparación con la rutina diaria antes del inicio de la cuarentena/aislamiento preventivo, ¿Siente que usted está más sobrecargado/a con las tareas laborales?</t>
  </si>
  <si>
    <t>rc3. Durante los últimos 7 días, y en comparación con la rutina diaria antes del inicio de la cuarentena/aislamiento preventivo, ¿Siente que usted está más sobrecargado/a con las tareas del hogar?</t>
  </si>
  <si>
    <t>No realiza tareas del hogar (oficios domésticos y de cuidado)</t>
  </si>
  <si>
    <t>rc7. Usted diría que durante los últimos 7 días, y como consecuencia de la cuarentena/aislamiento preventivo…</t>
  </si>
  <si>
    <t>Hay más momentos de conflictos y discusiones entre los miembros del hogar</t>
  </si>
  <si>
    <t>Hay menos momentos de conflictos y discusiones entre los miembros del hogar</t>
  </si>
  <si>
    <t>Es igual que antes</t>
  </si>
  <si>
    <t>bs6. Durante los últimos 7 días usted ha sentido…</t>
  </si>
  <si>
    <t>Preocupación o nerviosismo</t>
  </si>
  <si>
    <t>Cansancio</t>
  </si>
  <si>
    <t>Irritabilidad</t>
  </si>
  <si>
    <t>Soledad</t>
  </si>
  <si>
    <t>Tristeza</t>
  </si>
  <si>
    <t>Dolores de cabeza o estomacales</t>
  </si>
  <si>
    <t>Dificultades para dormir</t>
  </si>
  <si>
    <t>Los latidos de su corazón a pesar de no haber realizado ningún esfuerzo fisico</t>
  </si>
  <si>
    <t>Le fue imposible sentir sentimientos positivos</t>
  </si>
  <si>
    <t>Ninguna de las anteriores</t>
  </si>
  <si>
    <t>bs7. Durante los últimos 7 días, ¿ha realizado alguna de las siguientes actividades para sentirse mejor?</t>
  </si>
  <si>
    <t>Hablar con la familia o amigos</t>
  </si>
  <si>
    <t xml:space="preserve">Consumir bebidas alcohólicas o cigarrillos
</t>
  </si>
  <si>
    <t xml:space="preserve">Realizar actividades físicas
</t>
  </si>
  <si>
    <t xml:space="preserve">Practicar alguna actividad artística
</t>
  </si>
  <si>
    <t xml:space="preserve">Buscar ayuda de un profesional (psicólogo(a), terapeuta)
</t>
  </si>
  <si>
    <t>Enfocarse en una actividad que tenga que hacer</t>
  </si>
  <si>
    <t>bna1. ¿Los niños/as de este hogar han continuado las actividades educativas o de aprendizaje desde que cerraron las escuelas/colegios?</t>
  </si>
  <si>
    <t>No asistían o realizaban actividades educativas o de aprendizaje</t>
  </si>
  <si>
    <t>Total hogares</t>
  </si>
  <si>
    <t>4 0 más</t>
  </si>
  <si>
    <t>bna2. ¿En qué tipo de actividades educativas o de aprendizaje han participado los niños/as de este hogar desde que cerraron la escuelas/colegios?</t>
  </si>
  <si>
    <t>Hacer tareas asignadas por el profesor</t>
  </si>
  <si>
    <t>Uso de aplicaciones móviles de aprendizaje</t>
  </si>
  <si>
    <t>Ver programas educativos de televisión</t>
  </si>
  <si>
    <t>Escuchar programas educativos en la radio</t>
  </si>
  <si>
    <t>Sesión/encuentro con un profesor o tutor</t>
  </si>
  <si>
    <t>La Institución Educativa está cerrada por el COVID-19 y no hay clases virtuales</t>
  </si>
  <si>
    <t>La Institución Educativa si ofrece clases a distancia, pero el hogar no cuenta con radio o televisor</t>
  </si>
  <si>
    <t>La Institución Educativa si ofrece clases virtuales pero el hogar no cuenta con dispositivos como computador, tablet o celular</t>
  </si>
  <si>
    <t>La Institución Educativa si ofrece clases virtuales pero el hogar no cuenta con internet</t>
  </si>
  <si>
    <t>No puede pagar la pensión por la reducción de ingresos económicos debido a la emergencia COVID-19</t>
  </si>
  <si>
    <t>El niño, niña o adolescente necesita trabajar para apoyar la economía del hogar</t>
  </si>
  <si>
    <t>bna3. ¿Cuál es la razón por la que los/as niños/as no participaron en actividades educativas o de aprendizaje?</t>
  </si>
  <si>
    <t>bna4. Antes del inicio de la cuarentena/aislamiento preventivo, ¿en promedio cuántas comidas se consumían en su hogar al día?</t>
  </si>
  <si>
    <t>Menos de 1</t>
  </si>
  <si>
    <t>1 Comida</t>
  </si>
  <si>
    <t>2 Comidas</t>
  </si>
  <si>
    <t>3 Comidas</t>
  </si>
  <si>
    <t>bna5. Durante los últimos 7 días, ¿en promedio cuántas comidas se consumían en su hogar al día?</t>
  </si>
  <si>
    <t>Bna6. Desde que se implementó la cuarentena, ¿algún miembro del hogar tuvo que dejar de asistir a...?</t>
  </si>
  <si>
    <t>Consultas médicas (especialistas, controles de desarrollo integral infantil)</t>
  </si>
  <si>
    <t>Terapias médicas</t>
  </si>
  <si>
    <t>Cirugías programadas</t>
  </si>
  <si>
    <t>Estudios médicos y análisis clínico</t>
  </si>
  <si>
    <t>Tratamientos médicos</t>
  </si>
  <si>
    <t>Vacunación</t>
  </si>
  <si>
    <t>Citas odontológicas</t>
  </si>
  <si>
    <t>Reclamar medicamentos</t>
  </si>
  <si>
    <t>rc6. Durante los últimos 7 días y como consecuencia de la cuarentena, su hogar dejó de acceder o disminuyó el acceso a algunos de los siguientes servicios?</t>
  </si>
  <si>
    <t>Empleada/o doméstico/a</t>
  </si>
  <si>
    <t xml:space="preserve">Apoyo de amigos o familiares en las actividades no remuneradas de cuidado o asistencia a niños, niñas, adultos mayores o personas con discapacidad
</t>
  </si>
  <si>
    <t>Persona cuidadora remunerada que asistía a este hogar para atender a una persona que requiere cuidados (niñera, enfermera, tutor/a, profesora/a a domiclio u otra)</t>
  </si>
  <si>
    <t>Guarderías, hogares infantiles, madres comunitarias, academias extra escolares para niñas y niños u otras instituciones sin alojamiento.</t>
  </si>
  <si>
    <t xml:space="preserve">Hogar de adultos mayores o personas con discapacidad u otras instituciones sin alojamiento.
</t>
  </si>
  <si>
    <t>cc11. Cree que el empleo en el país en los próximos 12 meses…</t>
  </si>
  <si>
    <t>Hombre</t>
  </si>
  <si>
    <t>Mujer</t>
  </si>
  <si>
    <t>Durante los últimos 7 días, ¿Se sintió postivamente acompañado/a o apoyado/a por...?</t>
  </si>
  <si>
    <t>Pareja</t>
  </si>
  <si>
    <t>Hija/o</t>
  </si>
  <si>
    <t>Algún otro miembro del hogar</t>
  </si>
  <si>
    <t>Nadie</t>
  </si>
  <si>
    <t>Educación</t>
  </si>
  <si>
    <t>Tecnica</t>
  </si>
  <si>
    <t xml:space="preserve">Educación </t>
  </si>
  <si>
    <t>Durante los últimos 7 días, ¿Se sintió presionado/a o maltratado/a verbalmente por...?</t>
  </si>
  <si>
    <t>bs8_f. En una escala de 1 a 5, en donde 1 significa nada y 5 completamente, ¿cuánto confía usted en los siguientes grupos de personas? Medicos/as y enfermeros/as en este país</t>
  </si>
  <si>
    <t>Popayán</t>
  </si>
  <si>
    <t>Quibdó</t>
  </si>
  <si>
    <t>Armenia</t>
  </si>
  <si>
    <t>Bogota</t>
  </si>
  <si>
    <t>Cartagena</t>
  </si>
  <si>
    <t>Florencia</t>
  </si>
  <si>
    <t>Neiva</t>
  </si>
  <si>
    <t>Pasto</t>
  </si>
  <si>
    <t>Riohacha</t>
  </si>
  <si>
    <t>Sincelejo</t>
  </si>
  <si>
    <t>Tunja</t>
  </si>
  <si>
    <t>Valledupar</t>
  </si>
  <si>
    <t>Villavicencio</t>
  </si>
  <si>
    <t>Bucaramanga AM</t>
  </si>
  <si>
    <t>Barranquilla AM</t>
  </si>
  <si>
    <t>Manizales AM</t>
  </si>
  <si>
    <t>Santa Marta</t>
  </si>
  <si>
    <t>Montería</t>
  </si>
  <si>
    <t>Ibagué</t>
  </si>
  <si>
    <t>BarranquillaAM</t>
  </si>
  <si>
    <t>23 ciudades y sus áreas metropolitanas</t>
  </si>
  <si>
    <t>Ciudad</t>
  </si>
  <si>
    <t>Pobrza monetaria</t>
  </si>
  <si>
    <t>No pobre</t>
  </si>
  <si>
    <t xml:space="preserve">Pobre </t>
  </si>
  <si>
    <t>Agosto</t>
  </si>
  <si>
    <t>Julio</t>
  </si>
  <si>
    <t>Variación mensual</t>
  </si>
  <si>
    <t>Indicador</t>
  </si>
  <si>
    <t>P5.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</si>
  <si>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P4. ¿Cómo cree que será la situación económica del país dentro de 12 meses comparada con la situación actual?</t>
  </si>
  <si>
    <t>P3. ¿Cómo considera hoy la situación económica del país comparada con la de hace 12 meses?</t>
  </si>
  <si>
    <t>P2. ¿Cómo cree usted que será la situación económica de su hogar dentro de 12 meses comparada con la actual?</t>
  </si>
  <si>
    <t>P1. ¿Cómo considera usted la situación económica de su hogar comparada con la de hace 12 meses?</t>
  </si>
  <si>
    <t>Indicador de confianza del consumidor</t>
  </si>
  <si>
    <t>Periodo</t>
  </si>
  <si>
    <t>Total 23 ciudades y áreas metropolitanas</t>
  </si>
  <si>
    <t>Según sexo</t>
  </si>
  <si>
    <t>Indicador de Confianza del Consumidor - ICC</t>
  </si>
  <si>
    <t xml:space="preserve">PULSO SOCIAL </t>
  </si>
  <si>
    <t>Pobre</t>
  </si>
  <si>
    <t>Total 23 ciudades</t>
  </si>
  <si>
    <t>Cali AM</t>
  </si>
  <si>
    <t>Pereira AM</t>
  </si>
  <si>
    <t>Cúcuta AM</t>
  </si>
  <si>
    <t>Bogotá D.C.</t>
  </si>
  <si>
    <t>Medellín AM</t>
  </si>
  <si>
    <t xml:space="preserve">  </t>
  </si>
  <si>
    <t>Pobreza monetaria</t>
  </si>
  <si>
    <t>Hogar de adultos mayores o personas con discapacidad u otras instituciones sin alojamiento.</t>
  </si>
  <si>
    <t>Apoyo de amigos o familiares en las actividades no remuneradas de cuidado o asistencia a niños, niñas, adultos mayores o personas con discapacidad</t>
  </si>
  <si>
    <t>Septiembre</t>
  </si>
  <si>
    <t>pa1. Antes del inicio de la cuarentena/aislamiento preventivo y durante los 12 meses anteriores ¿recibía ayudas de programas de instituciones públicas o privadas?</t>
  </si>
  <si>
    <t>pa2. ¿Cuáles?</t>
  </si>
  <si>
    <t>Transferencias monetarias (subsidios de dinero)</t>
  </si>
  <si>
    <t>Subsidio para el arrendamiento</t>
  </si>
  <si>
    <t>Ayudas en especie (mercados y/o alimentación)</t>
  </si>
  <si>
    <t>Apoyo por el plan de alimentación escolar</t>
  </si>
  <si>
    <t>BogotáD.C</t>
  </si>
  <si>
    <t>Ayudas en especie (mercados
y/o alimentación)</t>
  </si>
  <si>
    <t>Pa3. Desde el inicio de la cuarentena, ¿ha recibido ayudas de programas de asistencia social de instituciones públicas o privadas?</t>
  </si>
  <si>
    <t>Pa4. Desde el inicio de la cuarentena, ¿ha recibido ayudas de programas de asistencia social de instituciones públicas o privadas?  ¿Cuáles?</t>
  </si>
  <si>
    <t>bs5a1. ¿Dudaría en aplicarse la vacuna si la región o país de origen es Europa (Alemania, Inglaterra, Francia, Italia)?</t>
  </si>
  <si>
    <t>bs5a2. ¿Dudaría en aplicarse la vacuna si la región o país de origen es Rusia?</t>
  </si>
  <si>
    <t>bs5a3. ¿Dudaría en aplicarse la vacuna si la región o país de origen es China?</t>
  </si>
  <si>
    <t>bs5a4. ¿Dudaría en aplicarse la vacuna si la región o país de origen es Estados Unidos?</t>
  </si>
  <si>
    <t>bs5a5. ¿Dudaría en aplicarse la vacuna si la región o país de origen es Australia?</t>
  </si>
  <si>
    <t>bs5b. ¿Cuál es la razón principal por la que no está interesado/a en aplicarse la vacuna en contra del coronavirus?</t>
  </si>
  <si>
    <t>No cree que la vacuna pueda ser lo suficientemente efectiva</t>
  </si>
  <si>
    <t>Cree que la vacuna puede ser insegura debido a los potenciales efectos adversos</t>
  </si>
  <si>
    <t>No cree que el coronavirus sea peligroso para su salud</t>
  </si>
  <si>
    <t>Está en contra de las vacunas en general</t>
  </si>
  <si>
    <t>Cree que la vacuna se va a utilizar para manipularlo</t>
  </si>
  <si>
    <t>Ya estuvo contagiado del coronavirus y se recuperó</t>
  </si>
  <si>
    <t>Otra</t>
  </si>
  <si>
    <t>Ya se aplicó la vacuna en contra del coronavirus</t>
  </si>
  <si>
    <t>Nota: Datos acumulados para el trimestre marzo, abril y mayo</t>
  </si>
  <si>
    <t>Asisencia presencial/ en alternancia en la Institución Educativa</t>
  </si>
  <si>
    <t>La Institución Educativa sí ofrece clases presenciales/en alternancia, pero le da miedo que los/as niños/as se contagien de coronavirus</t>
  </si>
  <si>
    <t>Mayo de 2021</t>
  </si>
  <si>
    <t>pm5. ¿Está embarazada actualmente?</t>
  </si>
  <si>
    <t>pm6. Durante el último mes ¿Ha tenido usted dificultades económicas para adquirir los elementos necesarios para atender su periodo menstrual?</t>
  </si>
  <si>
    <t>No tuvo su periodo menstrual en el último mes</t>
  </si>
  <si>
    <t>pm7. El mes pasado ¿Cuáles de los siguientes elementos usó durante su periodo menstrual?</t>
  </si>
  <si>
    <t>Toalla higiénica</t>
  </si>
  <si>
    <t xml:space="preserve">Tampón
</t>
  </si>
  <si>
    <t xml:space="preserve">Copa menstrual
</t>
  </si>
  <si>
    <t>Otro</t>
  </si>
  <si>
    <t>No usó ningún elemento</t>
  </si>
  <si>
    <t>pm8. El mes pasado ¿Tuvo que suspender o interrumpir sus actividades usuales laborales, de estudio o tareas del hogar a causa de su periodo menstrual?</t>
  </si>
  <si>
    <t>pm9. ¿Por qué motivo tuvo que suspenderlas?</t>
  </si>
  <si>
    <t>Dolor de estómago, espalda, cabeza o malestar general</t>
  </si>
  <si>
    <t>Falta de dinero para adquirir los elementos de higiene para atender su periodo menstrual</t>
  </si>
  <si>
    <t>Costumbre social, familiar o cultural</t>
  </si>
  <si>
    <t>Por discriminación por parte de otras personas</t>
  </si>
  <si>
    <t>Por falta de baños cercanos, privados o limpios para cambiarse</t>
  </si>
  <si>
    <t>pm10. El mes pasado, ¿Tuvo dificultades para acceder a un baño cercano, privado y limpio para cambiar sus implementos de higiene para atender su periodo menstrual?</t>
  </si>
  <si>
    <t>vi2. ¿Quién o quiénes tuvieron estos comportamientos hacia usted?</t>
  </si>
  <si>
    <t>Abril de 2021</t>
  </si>
  <si>
    <t>Pareja o ex pareja</t>
  </si>
  <si>
    <t>Otras personas familiar(es)</t>
  </si>
  <si>
    <t>Amigos/as</t>
  </si>
  <si>
    <t>Vecinos/as</t>
  </si>
  <si>
    <t>Jefe/a o compañero/a de
trabajo</t>
  </si>
  <si>
    <t>Otra persona conocida</t>
  </si>
  <si>
    <t>Más frecuentes</t>
  </si>
  <si>
    <t>Menos frecuentes</t>
  </si>
  <si>
    <t>pm1. ¿Antes de la cuarentena / aislamiento preventivo, usted o su pareja usaba alguno de los siguientes métodos para evitar un embarazo y/o enfermedades de transmisión sexual?</t>
  </si>
  <si>
    <t>Condón, preservativo o
diafragma.</t>
  </si>
  <si>
    <t>Método tradicional (coito interrumpido, ritmo del periodo menstrual, moco cervical, lactancia materna exclusiva, temperatura corporal)</t>
  </si>
  <si>
    <t>Método hormonal (pastillas diarias, inyección) o dispositivo intrauterino o implante (como "la T").</t>
  </si>
  <si>
    <t>Método definitivo: ligadura de trompas o vasectomía.</t>
  </si>
  <si>
    <t>Anticoncepción de emergencia (píldora del día siguiente)</t>
  </si>
  <si>
    <t>No usaba ningún método</t>
  </si>
  <si>
    <t>pm2. ¿Durante el último mes, usted o su pareja usó alguno de los siguientes métodos para evitar un embarazo y/o enfermedades de transmisión sexual?</t>
  </si>
  <si>
    <t>pm3 ¿Por qué motivo no usó otro método para evitar un embarazo y/o enfermedades de transmisión sexual el mes pasado?</t>
  </si>
  <si>
    <t>No lo necesitó</t>
  </si>
  <si>
    <t>No tiene conocimiento de
cómo utilizarlos</t>
  </si>
  <si>
    <t>No tiene dinero para
adquirirlos ni un seguro de
salud que los brinde</t>
  </si>
  <si>
    <t>El servicio o programa que se
los entregaba se interrumpió
por la pandemia</t>
  </si>
  <si>
    <t>Su pareja u otra persona se lo
impidió o no estaba de
acuerdo</t>
  </si>
  <si>
    <t>pm4 ¿Por qué motivo no usó ningún método para evitar un embarazo y/o enfermedades de transmisión sexua el mes pasado?</t>
  </si>
  <si>
    <t>No tuvo relaciones sexuales el
mes pasado</t>
  </si>
  <si>
    <t>VI1.   Durante los últimos 7 días, alguna persona conocida, que resida o no en su misma vivienda, tuvo alguno de los siguientes comportamientos hacia usted?</t>
  </si>
  <si>
    <t>Totales y porcentajes por sexo, edad, nivel educativo y tamaño del hogar de los jefes de hogar  y si el hogar se consideró en pobreza monetaria en 2020</t>
  </si>
  <si>
    <t>Le ha dejado de hablar o ignorado.</t>
  </si>
  <si>
    <t>Le ha gritado o insultado para hacerle sentir mal.</t>
  </si>
  <si>
    <t>Ha golpeado o lanzado cosas para intimidarle o expresarle su enojo.</t>
  </si>
  <si>
    <t>Le ha golpeado, empujado o agredido físicamente.</t>
  </si>
  <si>
    <t>Le ha amenzado, atacado o herido con algún arma de fuego, navaja, cuchillo u otros.</t>
  </si>
  <si>
    <t>Le ha amanezado o chantajeado para que usted haga algo o se comporte de cierta forma</t>
  </si>
  <si>
    <t>Ha dejado de aportar a gastos del hogar como represalia o chantaje hacia usted.</t>
  </si>
  <si>
    <t>Ha tomado decisiones con recursos económicos de usted o compartidos con usted, sin consultarle o sin su aprobación.</t>
  </si>
  <si>
    <t>Le ha besado o tocado sin su consentimiento.</t>
  </si>
  <si>
    <t>Le ha forzado a tener relaciones sexuales sin su consentimiento</t>
  </si>
  <si>
    <t xml:space="preserve">Ninguna de las anteriores </t>
  </si>
  <si>
    <t xml:space="preserve">Total personas </t>
  </si>
  <si>
    <t>Hay más momentos de conflictos o discusiones con sus vecinos</t>
  </si>
  <si>
    <t>Hay menos momentos de conflictos y discusiones con sus vecinos</t>
  </si>
  <si>
    <t xml:space="preserve">Una </t>
  </si>
  <si>
    <t>Dos</t>
  </si>
  <si>
    <t>La vacuna era de una sola dosis</t>
  </si>
  <si>
    <t xml:space="preserve"> s</t>
  </si>
  <si>
    <t>bs5c.  Cuántas dosis de la vacuna se ha aplicado ya?</t>
  </si>
  <si>
    <t>Estuvo contagiado y se recuperó</t>
  </si>
  <si>
    <t>Se encuentra contagiado actualmente</t>
  </si>
  <si>
    <t>No se ha contagiado de coronavirus</t>
  </si>
  <si>
    <t>bs3b. ¿Cuándo se contagio  de coronavirus?</t>
  </si>
  <si>
    <t xml:space="preserve">Unipersonal </t>
  </si>
  <si>
    <t>Bs3c.  Durante los últimos 7 días, y como consecuencia de haber estado contagiado de coronavirus, usted ha sentido…</t>
  </si>
  <si>
    <t>Dificultades para respirar o sensación de ahogo</t>
  </si>
  <si>
    <t>Dificultades para concentrarse en sus actividades rutinarias</t>
  </si>
  <si>
    <t>Dificultades para realizar actividades físicas</t>
  </si>
  <si>
    <t>Fatiga o sensación de cansancio permanente</t>
  </si>
  <si>
    <t>Pérdida o disminución de olfato o gusto</t>
  </si>
  <si>
    <t>ç</t>
  </si>
  <si>
    <t>Totales y porcentajes por sexo, edad, nivel educativo, tamaño del hogar de los jefes de hogar y sus cónyuges y si el hogar se consideró en pobreza monetaria en 2020</t>
  </si>
  <si>
    <t>Totales y porcentajes por sexo, edad, nivel educativo y tamaño del hogar de los jefes de hogar y sus cónyuges  y si el hogar se consideró en pobreza monetaria en 2020</t>
  </si>
  <si>
    <t>rc7a.  Usted diría que durante los últimos 7 días, y como consecuencia de la cuarentena/aislamiento preventivo…</t>
  </si>
  <si>
    <t>Vi3. Usted diría que comparando con el periodo antes del inicio de la cuarentena/aislamiento preventivo, estos comportamientos hacia usted hoy en día son…</t>
  </si>
  <si>
    <t>Bs3a. ¿Usted ya estuvo o está actualmente contagiado/a de coronavirus?</t>
  </si>
  <si>
    <t>bs4.  ¿Qué tan preocupado(a) se encuentra de contagiarse o volverse a contagiar de coronavirus?</t>
  </si>
  <si>
    <t>Telas o trapos, ropa vieja, calcetines, papel higiénico, papel, servilletas</t>
  </si>
  <si>
    <r>
      <t xml:space="preserve">Bs3a. ¿Usted ya estuvo o está actualmente contagiado/a de coronavirus?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</si>
  <si>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bs3b. ¿Cuándo se contagio  de coronavirus?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</si>
  <si>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Bs3c.  Durante los últimos 7 días, y como consecuencia de haber estado contagiado de coronavirus, usted ha sentido…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</si>
  <si>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bs5a1. ¿Dudaría en aplicarse la vacuna si la región o país de origen es Europa (Alemania, Inglaterra, Francia, Italia)?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</si>
  <si>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bs5a2. ¿Dudaría en aplicarse la vacuna si la región o país de origen es Rusia?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</si>
  <si>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bs5a3. ¿Dudaría en aplicarse la vacuna si la región o país de origen es China?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</si>
  <si>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bs5a4. ¿Dudaría en aplicarse la vacuna si la región o país de origen es Estados Unidos?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</si>
  <si>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bs5a5. ¿Dudaría en aplicarse la vacuna si la región o país de origen es Australia?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</si>
  <si>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bs5b. ¿Cuál es la razón principal por la que no está interesado/a en aplicarse la vacuna en contra del coronavirus?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</si>
  <si>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bs5c.  Cuántas dosis de la vacuna se ha aplicado ya?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</si>
  <si>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bs8_f. En una escala de 1 a 5, en donde 1 significa nada y 5 completamente, ¿cuánto confía usted en los siguientes grupos de personas? Medicos/as y enfermeros/as en este país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</si>
  <si>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rc7a.  Usted diría que durante los últimos 7 días, y como consecuencia de la cuarentena/aislamiento preventivo…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</si>
  <si>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pa1. Antes del inicio de la cuarentena/aislamiento preventivo y durante los 12 meses anteriores ¿recibía ayudas de programas de instituciones públicas o privadas?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</si>
  <si>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pa2. ¿Cuáles?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</si>
  <si>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Pa3. Desde el inicio de la cuarentena, ¿ha recibido ayudas de programas de asistencia social de instituciones públicas o privadas?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</si>
  <si>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Pa4. Desde el inicio de la cuarentena, ¿ha recibido ayudas de programas de asistencia social de instituciones públicas o privadas?  ¿Cuáles?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</si>
  <si>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VI1.   Durante los últimos 7 días, alguna persona conocida, que resida o no en su misma vivienda, tuvo alguno de los siguientes comportamientos hacia usted?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</si>
  <si>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vi2. ¿Quién o quiénes tuvieron estos comportamientos hacia usted?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</si>
  <si>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Vi3. Usted diría que comparando con el periodo antes del inicio de la cuarentena/aislamiento preventivo, estos comportamientos hacia usted hoy en día son…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</si>
  <si>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pm1. ¿Antes de la cuarentena / aislamiento preventivo, usted o su pareja usaba alguno de los siguientes métodos para evitar un embarazo y/o enfermedades de transmisión sexual?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</si>
  <si>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pm2. ¿Durante el último mes, usted o su pareja usó alguno de los siguientes métodos para evitar un embarazo y/o enfermedades de transmisión sexual?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</si>
  <si>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pm3 ¿Por qué motivo no usó otro método para evitar un embarazo y/o enfermedades de transmisión sexual el mes pasado?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</si>
  <si>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pm4 ¿Por qué motivo no usó ningún método para evitar un embarazo y/o enfermedades de transmisión sexua el mes pasado?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</si>
  <si>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pm5. ¿Está embarazada actualmente?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</si>
  <si>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pm7. El mes pasado ¿Cuáles de los siguientes elementos usó durante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</si>
  <si>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pm8. El mes pasado ¿Tuvo que suspender o interrumpir sus actividades usuales laborales, de estudio o tareas del hogar a causa de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</si>
  <si>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pm9. ¿Por qué motivo tuvo que suspenderlas?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</si>
  <si>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pm10. El mes pasado, ¿Tuvo dificultades para acceder a un baño cercano, privado y limpio para cambiar sus implementos de higiene para atender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</si>
  <si>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cc2. ¿Cómo cree usted que será la situación económica de su hogar dentro de 12 meses comparada con la actual?
</t>
    </r>
    <r>
      <rPr>
        <sz val="10"/>
        <rFont val="Arial"/>
        <family val="2"/>
      </rPr>
      <t xml:space="preserve">Totales y porcentajes por sexo, edad, nivel educativo y tamaño del hogar de los jefes de hogar y sus cónyuges y si el hogar se consideró en pobreza monetaria en 2020
Total 23 ciudades y sus áreas metropolitanas </t>
    </r>
  </si>
  <si>
    <r>
      <t xml:space="preserve">cc3. ¿Cómo considera hoy la situación económica del país comparada con la de hace 12 meses?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</si>
  <si>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cc4. ¿Cómo considera que será la situación económica del país dentro de 12 meses comparada con la situación actual?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</si>
  <si>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cc5. Comparando la situación económica actual con la de hace un año, ¿tiene en este momento mayores posibilidades de comprar ropa, zapatos, alimentos, etc.?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</si>
  <si>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cc6. Comparando la situación económica actual con la de hace un año, ¿cómo considera las posibilidades de que usted o alguno de los integrantes de su hogar realicen compras tales como muebles, televisor, lavadora, otros aparatos electrodomésticos, etc.?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</si>
  <si>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cc7. ¿Considera que durante los próximos 12 meses usted o alguno de los miembros de su hogar tendrán dinero disponible para salir de vacaciones?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</si>
  <si>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cc8. ¿Actualmente tiene posibilidades de ahorrar alguna parte de sus ingresos?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</si>
  <si>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cc9. ¿Cómo considera que serán sus condiciones económicas para ahorrar dentro de 12 meses comparadas con las actuales?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</si>
  <si>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cc10. Comparando con los 12 meses anteriores, ¿cómo cree usted que se comportarán los precios en el país en los siguientes 12 meses?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</si>
  <si>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cc11. Cree que el empleo en el país en los próximos 12 meses…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</si>
  <si>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cc12. ¿Algún miembro de su hogar o usted está planeando comprar un automóvil nuevo o usado en los próximos 2 años?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</si>
  <si>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cc13. ¿Algún miembro de su hogar o usted está planeando comprar, construir o remodelar una vivienda en los próximos 2 años?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</si>
  <si>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bs1. En general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</si>
  <si>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bs2. Y comparado con su estado de salud hace 12 meses,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</si>
  <si>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bs4. ¿Qué tan preocupado(a) se encuentra de contagiarse de coronavirus?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</si>
  <si>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bs5. En caso que se encontrara disponible, ¿estaría usted interesado(a) en aplicarse la vacuna en contra del coronavirus?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</si>
  <si>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bs6. Durante los últimos 7 días usted ha sentido…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</si>
  <si>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bs7. Durante los últimos 7 días, ¿ha realizado alguna de las siguientes actividades para sentirse mejor?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</si>
  <si>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bs8_a. En una escala de 1 a 5, en donde 1 significa nada y 5 completamente, ¿cuánto confía usted en los siguientes grupos de personas? Vecinos(as)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</si>
  <si>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bs8_b. En una escala de 1 a 5, en donde 1 significa nada y 5 completamente, ¿cuánto confía usted en los siguientes grupos de personas? Desconocidos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</si>
  <si>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bs8_c. En una escala de 1 a 5, en donde 1 significa nada y 5 completamente, ¿cuánto confía usted en los siguientes grupos de personas? Personas de otra nacionalidad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</si>
  <si>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bs8_d. En una escala de 1 a 5, en donde 1 significa nada y 5 completamente, ¿cuánto confía usted en los siguientes grupos de personas? Científicos en este país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</si>
  <si>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bs8_e. En una escala de 1 a 5, en donde 1 significa nada y 5 completamente, ¿cuánto confía usted en los siguientes grupos de personas? Periodistas en este país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</si>
  <si>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bs10. ¿Usted qué tan seguro/a se siente caminando solo/a en su barrio de noche?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</si>
  <si>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bs11. ¿Usted qué tan seguro/a se siente caminando solo/a en su barrio de día?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</si>
  <si>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bs12. En relación con el resto de los habitantes del país, ¿usted se ubicaría en el grupo de las personas…?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</si>
  <si>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rc1. Durante los últimos 7 días, y en comparación con la rutina diaria antes del inicio de la cuarentena/aislamiento preventivo, ¿Siente que usted está más sobrecargado/a con las tareas laborales?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</si>
  <si>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rc3. Durante los últimos 7 días, y en comparación con la rutina diaria antes del inicio de la cuarentena/aislamiento preventivo, ¿Siente que usted está más sobrecargado/a con las tareas del hogar?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</si>
  <si>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rc6. Durante los últimos 7 días y como consecuencia de la cuarentena, su hogar dejó de acceder o disminuyó el acceso a algunos de los siguientes servicios?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</si>
  <si>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rc7. Usted diría que durante los últimos 7 días, y como consecuencia de la cuarentena/aislamiento preventivo…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</si>
  <si>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rc8. Durante los últimos 7 días, ¿Se sintió presionado/a o maltratado/a verbalmente por...?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</si>
  <si>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rc10. Durante los últimos 7 días, ¿Se sintió postivamente acompañado/a o apoyado/a por...?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</si>
  <si>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bna1. ¿Los niños/as de este hogar han continuado las actividades educativas o de aprendizaje desde que cerraron las escuelas/colegios?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</si>
  <si>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bna2. ¿En qué tipo de actividades educativas o de aprendizaje han participado los niños/as de este hogar desde que cerraron la escuelas/colegios?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</si>
  <si>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bna3. ¿Cuál es la razón por la que los/as niños/as no participaron en actividades educativas o de aprendizaje?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</si>
  <si>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bna4. Antes del inicio de la cuarentena/aislamiento preventivo,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</si>
  <si>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bna5. Durante los últimos 7 días,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</si>
  <si>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Bna6. Desde que se implementó la cuarentena, ¿algún miembro del hogar tuvo que dejar de asistir a...?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</si>
  <si>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t>Octubre</t>
  </si>
  <si>
    <t>Noviembre</t>
  </si>
  <si>
    <t>Diciembre</t>
  </si>
  <si>
    <t>Enero</t>
  </si>
  <si>
    <t>Febrero</t>
  </si>
  <si>
    <t>Marzo</t>
  </si>
  <si>
    <t>Abril</t>
  </si>
  <si>
    <t>Julio 2020 - Mayo de 2021</t>
  </si>
  <si>
    <t>Mayo</t>
  </si>
  <si>
    <t xml:space="preserve">Ropa interior absorbente
</t>
  </si>
  <si>
    <t>Ropa interior absorbente</t>
  </si>
  <si>
    <r>
      <t xml:space="preserve">pm6. Durante el último mes ¿Ha tenido usted dificultades económicas para adquirir los elementos necesarios para atender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</si>
  <si>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Indicador de Confianza del Consumidor - ICC
</t>
    </r>
    <r>
      <rPr>
        <sz val="10"/>
        <rFont val="Arial"/>
        <family val="2"/>
      </rPr>
      <t>Total 23 ciudades y sus áreas metropolitanas
Según sexo</t>
    </r>
  </si>
  <si>
    <r>
      <t xml:space="preserve">cc1. ¿Cómo considera usted la situación económica de su hogar comparada con la de hace 12 meses?
</t>
    </r>
    <r>
      <rPr>
        <sz val="10"/>
        <rFont val="Arial"/>
        <family val="2"/>
      </rPr>
      <t xml:space="preserve">Totales y porcentajes por sexo, edad, nivel educativo y tamaño del hogar de los jefes de hogar y sus cónyuges y si el hogar se consideró en pobreza monetaria en 2020
Total 23 ciudades y sus áreas metropolitanas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</si>
</sst>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_-* #,##0.00\ [$€]_-;\-* #,##0.00\ [$€]_-;_-* &quot;-&quot;??\ [$€]_-;_-@_-"/>
    <numFmt numFmtId="167" formatCode="_ * #,##0.0_ ;_ * \-#,##0.0_ ;_ * &quot;-&quot;??_ ;_ @_ "/>
    <numFmt numFmtId="168" formatCode="0.0%"/>
    <numFmt numFmtId="169" formatCode="_-* #,##0_-;\-* #,##0_-;_-* &quot;-&quot;??_-;_-@_-"/>
    <numFmt numFmtId="170" formatCode="_ * #,##0_ ;_ * \-#,##0_ ;_ * &quot;-&quot;??_ ;_ @_ "/>
  </numFmts>
  <fonts count="36">
    <font>
      <sz val="10"/>
      <name val="Arial"/>
      <charset val="204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  <charset val="204"/>
    </font>
    <font>
      <sz val="10"/>
      <name val="MS Sans Serif"/>
      <family val="2"/>
    </font>
    <font>
      <sz val="10"/>
      <name val="Arial"/>
      <family val="2"/>
    </font>
    <font>
      <sz val="9"/>
      <name val="Segoe UI"/>
      <family val="2"/>
      <charset val="1"/>
    </font>
    <font>
      <b/>
      <sz val="9"/>
      <name val="Segoe UI"/>
      <family val="2"/>
      <charset val="1"/>
    </font>
    <font>
      <sz val="11"/>
      <name val="Calibri"/>
      <family val="2"/>
    </font>
    <font>
      <b/>
      <sz val="9"/>
      <name val="Segoe UI"/>
      <family val="2"/>
      <charset val="1"/>
    </font>
    <font>
      <sz val="9"/>
      <name val="Segoe UI"/>
      <family val="2"/>
      <charset val="1"/>
    </font>
    <font>
      <sz val="8"/>
      <name val="Segoe UI"/>
      <family val="2"/>
      <charset val="1"/>
    </font>
    <font>
      <sz val="10"/>
      <name val="Arial"/>
      <family val="2"/>
    </font>
    <font>
      <sz val="10"/>
      <name val="Arial"/>
      <family val="2"/>
    </font>
    <font>
      <b/>
      <sz val="9"/>
      <name val="Segoe UI"/>
      <charset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C00000"/>
      <name val="Segoe UI"/>
      <family val="2"/>
      <charset val="1"/>
    </font>
    <font>
      <sz val="9"/>
      <color theme="0"/>
      <name val="Segoe UI"/>
      <family val="2"/>
      <charset val="1"/>
    </font>
    <font>
      <sz val="10"/>
      <color theme="0"/>
      <name val="Arial"/>
      <family val="2"/>
      <charset val="204"/>
    </font>
    <font>
      <b/>
      <sz val="9"/>
      <color theme="1"/>
      <name val="Segoe UI"/>
      <family val="2"/>
      <charset val="1"/>
    </font>
    <font>
      <b/>
      <sz val="9"/>
      <color rgb="FF000000"/>
      <name val="Segoe UI"/>
      <family val="2"/>
      <charset val="1"/>
    </font>
    <font>
      <sz val="9"/>
      <color theme="1"/>
      <name val="Segoe UI"/>
      <family val="2"/>
      <charset val="1"/>
    </font>
    <font>
      <b/>
      <sz val="14"/>
      <color theme="0"/>
      <name val="Segoe UI"/>
      <family val="2"/>
      <charset val="1"/>
    </font>
    <font>
      <b/>
      <sz val="11"/>
      <color theme="0"/>
      <name val="Segoe UI"/>
      <family val="2"/>
      <charset val="1"/>
    </font>
    <font>
      <b/>
      <sz val="10"/>
      <color theme="0"/>
      <name val="Segoe UI"/>
      <family val="2"/>
      <charset val="1"/>
    </font>
    <font>
      <b/>
      <sz val="9"/>
      <color theme="0"/>
      <name val="Segoe UI"/>
      <family val="2"/>
      <charset val="1"/>
    </font>
    <font>
      <b/>
      <sz val="9"/>
      <color rgb="FF000000"/>
      <name val="Segoe UI"/>
      <charset val="1"/>
    </font>
    <font>
      <b/>
      <sz val="9"/>
      <color theme="1"/>
      <name val="Segoe UI"/>
      <charset val="1"/>
    </font>
    <font>
      <b/>
      <sz val="9"/>
      <color rgb="FF000000"/>
      <name val="Segoe UI"/>
    </font>
    <font>
      <b/>
      <sz val="9"/>
      <name val="Segoe UI"/>
    </font>
    <font>
      <b/>
      <sz val="9"/>
      <color theme="1"/>
      <name val="Segoe UI"/>
    </font>
  </fonts>
  <fills count="1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4.925687429425947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470503860591451E-2"/>
        <bgColor indexed="64"/>
      </patternFill>
    </fill>
    <fill>
      <patternFill patternType="solid">
        <fgColor theme="0" tint="-4.9134800256355478E-2"/>
        <bgColor indexed="64"/>
      </patternFill>
    </fill>
    <fill>
      <patternFill patternType="solid">
        <fgColor theme="0" tint="-4.9531540879543444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9">
    <xf numFmtId="0" fontId="0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1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3" fillId="0" borderId="0"/>
    <xf numFmtId="0" fontId="20" fillId="0" borderId="0"/>
    <xf numFmtId="0" fontId="1" fillId="0" borderId="0"/>
    <xf numFmtId="0" fontId="8" fillId="0" borderId="0"/>
    <xf numFmtId="0" fontId="19" fillId="0" borderId="0"/>
    <xf numFmtId="0" fontId="1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" fillId="0" borderId="1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47">
    <xf numFmtId="0" fontId="0" fillId="0" borderId="0" xfId="0"/>
    <xf numFmtId="0" fontId="4" fillId="0" borderId="0" xfId="0" applyFont="1" applyAlignment="1">
      <alignment horizontal="center"/>
    </xf>
    <xf numFmtId="0" fontId="21" fillId="0" borderId="2" xfId="0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0" fontId="10" fillId="0" borderId="0" xfId="0" applyFont="1" applyFill="1"/>
    <xf numFmtId="0" fontId="10" fillId="0" borderId="0" xfId="0" applyFont="1" applyFill="1" applyAlignment="1"/>
    <xf numFmtId="0" fontId="22" fillId="0" borderId="0" xfId="0" applyFont="1" applyFill="1"/>
    <xf numFmtId="0" fontId="23" fillId="0" borderId="0" xfId="0" applyFont="1"/>
    <xf numFmtId="165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/>
    <xf numFmtId="0" fontId="24" fillId="3" borderId="4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/>
    <xf numFmtId="3" fontId="10" fillId="0" borderId="0" xfId="0" applyNumberFormat="1" applyFont="1" applyFill="1"/>
    <xf numFmtId="3" fontId="10" fillId="0" borderId="10" xfId="0" applyNumberFormat="1" applyFont="1" applyFill="1" applyBorder="1" applyAlignment="1">
      <alignment horizontal="center"/>
    </xf>
    <xf numFmtId="11" fontId="10" fillId="0" borderId="0" xfId="0" applyNumberFormat="1" applyFont="1" applyFill="1"/>
    <xf numFmtId="0" fontId="10" fillId="0" borderId="0" xfId="0" applyFont="1" applyFill="1" applyAlignment="1">
      <alignment wrapText="1"/>
    </xf>
    <xf numFmtId="4" fontId="10" fillId="0" borderId="0" xfId="0" applyNumberFormat="1" applyFont="1" applyFill="1" applyAlignment="1"/>
    <xf numFmtId="3" fontId="10" fillId="0" borderId="0" xfId="0" applyNumberFormat="1" applyFont="1" applyFill="1" applyAlignment="1"/>
    <xf numFmtId="0" fontId="12" fillId="0" borderId="0" xfId="17"/>
    <xf numFmtId="43" fontId="0" fillId="0" borderId="0" xfId="9" applyFont="1"/>
    <xf numFmtId="43" fontId="12" fillId="0" borderId="0" xfId="9" applyFont="1" applyBorder="1" applyAlignment="1" applyProtection="1">
      <alignment horizontal="center"/>
    </xf>
    <xf numFmtId="43" fontId="0" fillId="0" borderId="0" xfId="9" applyFont="1" applyBorder="1" applyAlignment="1" applyProtection="1">
      <alignment horizontal="center"/>
    </xf>
    <xf numFmtId="0" fontId="22" fillId="0" borderId="0" xfId="12" applyFont="1"/>
    <xf numFmtId="0" fontId="11" fillId="4" borderId="0" xfId="12" applyFont="1" applyFill="1" applyAlignment="1">
      <alignment vertical="center"/>
    </xf>
    <xf numFmtId="0" fontId="10" fillId="0" borderId="0" xfId="12" applyFont="1"/>
    <xf numFmtId="0" fontId="11" fillId="4" borderId="0" xfId="12" applyFont="1" applyFill="1" applyAlignment="1">
      <alignment vertical="center" wrapText="1"/>
    </xf>
    <xf numFmtId="0" fontId="24" fillId="3" borderId="2" xfId="12" applyFont="1" applyFill="1" applyBorder="1" applyAlignment="1">
      <alignment horizontal="center" vertical="center"/>
    </xf>
    <xf numFmtId="0" fontId="24" fillId="3" borderId="5" xfId="12" applyFont="1" applyFill="1" applyBorder="1" applyAlignment="1">
      <alignment horizontal="center" vertical="center"/>
    </xf>
    <xf numFmtId="3" fontId="11" fillId="5" borderId="11" xfId="12" applyNumberFormat="1" applyFont="1" applyFill="1" applyBorder="1" applyAlignment="1">
      <alignment horizontal="center" vertical="center"/>
    </xf>
    <xf numFmtId="168" fontId="11" fillId="5" borderId="12" xfId="21" applyNumberFormat="1" applyFont="1" applyFill="1" applyBorder="1" applyAlignment="1" applyProtection="1">
      <alignment horizontal="center" vertical="center"/>
    </xf>
    <xf numFmtId="3" fontId="11" fillId="5" borderId="13" xfId="12" applyNumberFormat="1" applyFont="1" applyFill="1" applyBorder="1" applyAlignment="1">
      <alignment horizontal="center" vertical="center"/>
    </xf>
    <xf numFmtId="0" fontId="10" fillId="0" borderId="6" xfId="12" applyFont="1" applyBorder="1" applyAlignment="1">
      <alignment horizontal="center"/>
    </xf>
    <xf numFmtId="3" fontId="10" fillId="0" borderId="0" xfId="12" applyNumberFormat="1" applyFont="1" applyAlignment="1">
      <alignment horizontal="center"/>
    </xf>
    <xf numFmtId="168" fontId="10" fillId="0" borderId="10" xfId="21" applyNumberFormat="1" applyFont="1" applyFill="1" applyBorder="1" applyAlignment="1">
      <alignment horizontal="center"/>
    </xf>
    <xf numFmtId="3" fontId="10" fillId="0" borderId="6" xfId="12" applyNumberFormat="1" applyFont="1" applyBorder="1" applyAlignment="1">
      <alignment horizontal="center"/>
    </xf>
    <xf numFmtId="1" fontId="10" fillId="5" borderId="7" xfId="12" applyNumberFormat="1" applyFont="1" applyFill="1" applyBorder="1" applyAlignment="1">
      <alignment horizontal="center"/>
    </xf>
    <xf numFmtId="3" fontId="10" fillId="5" borderId="8" xfId="12" applyNumberFormat="1" applyFont="1" applyFill="1" applyBorder="1" applyAlignment="1">
      <alignment horizontal="center" vertical="center"/>
    </xf>
    <xf numFmtId="168" fontId="10" fillId="5" borderId="14" xfId="21" applyNumberFormat="1" applyFont="1" applyFill="1" applyBorder="1" applyAlignment="1">
      <alignment horizontal="center"/>
    </xf>
    <xf numFmtId="3" fontId="10" fillId="5" borderId="7" xfId="12" applyNumberFormat="1" applyFont="1" applyFill="1" applyBorder="1" applyAlignment="1">
      <alignment horizontal="center" vertical="center"/>
    </xf>
    <xf numFmtId="1" fontId="10" fillId="0" borderId="0" xfId="12" applyNumberFormat="1" applyFont="1"/>
    <xf numFmtId="165" fontId="10" fillId="0" borderId="0" xfId="12" applyNumberFormat="1" applyFont="1" applyAlignment="1">
      <alignment horizontal="center"/>
    </xf>
    <xf numFmtId="3" fontId="10" fillId="5" borderId="11" xfId="12" applyNumberFormat="1" applyFont="1" applyFill="1" applyBorder="1" applyAlignment="1">
      <alignment horizontal="center" vertical="center"/>
    </xf>
    <xf numFmtId="168" fontId="10" fillId="5" borderId="12" xfId="21" applyNumberFormat="1" applyFont="1" applyFill="1" applyBorder="1" applyAlignment="1" applyProtection="1">
      <alignment horizontal="center" vertical="center"/>
    </xf>
    <xf numFmtId="168" fontId="10" fillId="5" borderId="12" xfId="21" applyNumberFormat="1" applyFont="1" applyFill="1" applyBorder="1" applyAlignment="1">
      <alignment horizontal="center"/>
    </xf>
    <xf numFmtId="3" fontId="10" fillId="5" borderId="13" xfId="12" applyNumberFormat="1" applyFont="1" applyFill="1" applyBorder="1" applyAlignment="1">
      <alignment horizontal="center" vertical="center"/>
    </xf>
    <xf numFmtId="1" fontId="10" fillId="5" borderId="0" xfId="12" applyNumberFormat="1" applyFont="1" applyFill="1" applyAlignment="1">
      <alignment horizontal="center"/>
    </xf>
    <xf numFmtId="3" fontId="10" fillId="5" borderId="15" xfId="12" applyNumberFormat="1" applyFont="1" applyFill="1" applyBorder="1" applyAlignment="1">
      <alignment horizontal="center"/>
    </xf>
    <xf numFmtId="168" fontId="10" fillId="5" borderId="10" xfId="21" applyNumberFormat="1" applyFont="1" applyFill="1" applyBorder="1" applyAlignment="1" applyProtection="1">
      <alignment horizontal="center"/>
    </xf>
    <xf numFmtId="3" fontId="10" fillId="5" borderId="10" xfId="12" applyNumberFormat="1" applyFont="1" applyFill="1" applyBorder="1" applyAlignment="1">
      <alignment horizontal="center"/>
    </xf>
    <xf numFmtId="0" fontId="10" fillId="0" borderId="7" xfId="12" applyFont="1" applyBorder="1" applyAlignment="1">
      <alignment horizontal="center"/>
    </xf>
    <xf numFmtId="3" fontId="10" fillId="0" borderId="8" xfId="12" applyNumberFormat="1" applyFont="1" applyBorder="1" applyAlignment="1">
      <alignment horizontal="center"/>
    </xf>
    <xf numFmtId="168" fontId="10" fillId="0" borderId="14" xfId="21" applyNumberFormat="1" applyFont="1" applyFill="1" applyBorder="1" applyAlignment="1">
      <alignment horizontal="center"/>
    </xf>
    <xf numFmtId="3" fontId="10" fillId="0" borderId="7" xfId="12" applyNumberFormat="1" applyFont="1" applyBorder="1" applyAlignment="1">
      <alignment horizontal="center"/>
    </xf>
    <xf numFmtId="0" fontId="22" fillId="0" borderId="0" xfId="18" applyFont="1"/>
    <xf numFmtId="0" fontId="11" fillId="4" borderId="0" xfId="18" applyFont="1" applyFill="1" applyAlignment="1">
      <alignment vertical="center"/>
    </xf>
    <xf numFmtId="0" fontId="10" fillId="0" borderId="0" xfId="18" applyFont="1"/>
    <xf numFmtId="0" fontId="11" fillId="4" borderId="0" xfId="18" applyFont="1" applyFill="1" applyAlignment="1">
      <alignment vertical="center" wrapText="1"/>
    </xf>
    <xf numFmtId="0" fontId="24" fillId="3" borderId="2" xfId="18" applyFont="1" applyFill="1" applyBorder="1" applyAlignment="1">
      <alignment horizontal="center" vertical="center"/>
    </xf>
    <xf numFmtId="0" fontId="24" fillId="3" borderId="5" xfId="18" applyFont="1" applyFill="1" applyBorder="1" applyAlignment="1">
      <alignment horizontal="center" vertical="center"/>
    </xf>
    <xf numFmtId="0" fontId="11" fillId="5" borderId="13" xfId="18" applyFont="1" applyFill="1" applyBorder="1" applyAlignment="1">
      <alignment horizontal="center" vertical="center" wrapText="1"/>
    </xf>
    <xf numFmtId="3" fontId="11" fillId="5" borderId="11" xfId="18" applyNumberFormat="1" applyFont="1" applyFill="1" applyBorder="1" applyAlignment="1">
      <alignment horizontal="center" vertical="center"/>
    </xf>
    <xf numFmtId="3" fontId="11" fillId="5" borderId="13" xfId="18" applyNumberFormat="1" applyFont="1" applyFill="1" applyBorder="1" applyAlignment="1">
      <alignment horizontal="center" vertical="center"/>
    </xf>
    <xf numFmtId="0" fontId="10" fillId="0" borderId="6" xfId="18" applyFont="1" applyBorder="1" applyAlignment="1">
      <alignment horizontal="center"/>
    </xf>
    <xf numFmtId="3" fontId="10" fillId="0" borderId="0" xfId="18" applyNumberFormat="1" applyFont="1" applyAlignment="1">
      <alignment horizontal="center"/>
    </xf>
    <xf numFmtId="3" fontId="10" fillId="0" borderId="6" xfId="18" applyNumberFormat="1" applyFont="1" applyBorder="1" applyAlignment="1">
      <alignment horizontal="center"/>
    </xf>
    <xf numFmtId="1" fontId="10" fillId="5" borderId="7" xfId="18" applyNumberFormat="1" applyFont="1" applyFill="1" applyBorder="1" applyAlignment="1">
      <alignment horizontal="center"/>
    </xf>
    <xf numFmtId="3" fontId="10" fillId="5" borderId="8" xfId="18" applyNumberFormat="1" applyFont="1" applyFill="1" applyBorder="1" applyAlignment="1">
      <alignment horizontal="center" vertical="center"/>
    </xf>
    <xf numFmtId="3" fontId="10" fillId="5" borderId="7" xfId="18" applyNumberFormat="1" applyFont="1" applyFill="1" applyBorder="1" applyAlignment="1">
      <alignment horizontal="center" vertical="center"/>
    </xf>
    <xf numFmtId="1" fontId="10" fillId="0" borderId="0" xfId="18" applyNumberFormat="1" applyFont="1"/>
    <xf numFmtId="165" fontId="10" fillId="0" borderId="0" xfId="18" applyNumberFormat="1" applyFont="1" applyAlignment="1">
      <alignment horizontal="center"/>
    </xf>
    <xf numFmtId="0" fontId="10" fillId="5" borderId="13" xfId="18" applyFont="1" applyFill="1" applyBorder="1" applyAlignment="1">
      <alignment horizontal="center" vertical="center" wrapText="1"/>
    </xf>
    <xf numFmtId="3" fontId="10" fillId="5" borderId="11" xfId="18" applyNumberFormat="1" applyFont="1" applyFill="1" applyBorder="1" applyAlignment="1">
      <alignment horizontal="center" vertical="center"/>
    </xf>
    <xf numFmtId="3" fontId="10" fillId="5" borderId="13" xfId="18" applyNumberFormat="1" applyFont="1" applyFill="1" applyBorder="1" applyAlignment="1">
      <alignment horizontal="center" vertical="center"/>
    </xf>
    <xf numFmtId="1" fontId="10" fillId="5" borderId="0" xfId="18" applyNumberFormat="1" applyFont="1" applyFill="1" applyAlignment="1">
      <alignment horizontal="center"/>
    </xf>
    <xf numFmtId="3" fontId="10" fillId="5" borderId="15" xfId="18" applyNumberFormat="1" applyFont="1" applyFill="1" applyBorder="1" applyAlignment="1">
      <alignment horizontal="center"/>
    </xf>
    <xf numFmtId="3" fontId="10" fillId="5" borderId="10" xfId="18" applyNumberFormat="1" applyFont="1" applyFill="1" applyBorder="1" applyAlignment="1">
      <alignment horizontal="center"/>
    </xf>
    <xf numFmtId="0" fontId="10" fillId="0" borderId="7" xfId="18" applyFont="1" applyBorder="1" applyAlignment="1">
      <alignment horizontal="center"/>
    </xf>
    <xf numFmtId="3" fontId="10" fillId="0" borderId="8" xfId="18" applyNumberFormat="1" applyFont="1" applyBorder="1" applyAlignment="1">
      <alignment horizontal="center"/>
    </xf>
    <xf numFmtId="3" fontId="10" fillId="0" borderId="7" xfId="18" applyNumberFormat="1" applyFont="1" applyBorder="1" applyAlignment="1">
      <alignment horizontal="center"/>
    </xf>
    <xf numFmtId="9" fontId="10" fillId="0" borderId="10" xfId="21" applyFont="1" applyFill="1" applyBorder="1" applyAlignment="1">
      <alignment horizontal="center" vertical="center"/>
    </xf>
    <xf numFmtId="9" fontId="10" fillId="5" borderId="14" xfId="21" applyFont="1" applyFill="1" applyBorder="1" applyAlignment="1">
      <alignment horizontal="center" vertical="center"/>
    </xf>
    <xf numFmtId="3" fontId="10" fillId="0" borderId="0" xfId="12" applyNumberFormat="1" applyFont="1"/>
    <xf numFmtId="1" fontId="10" fillId="5" borderId="8" xfId="12" applyNumberFormat="1" applyFont="1" applyFill="1" applyBorder="1" applyAlignment="1">
      <alignment horizontal="center"/>
    </xf>
    <xf numFmtId="3" fontId="10" fillId="5" borderId="9" xfId="12" applyNumberFormat="1" applyFont="1" applyFill="1" applyBorder="1" applyAlignment="1">
      <alignment horizontal="center"/>
    </xf>
    <xf numFmtId="168" fontId="10" fillId="5" borderId="14" xfId="21" applyNumberFormat="1" applyFont="1" applyFill="1" applyBorder="1" applyAlignment="1" applyProtection="1">
      <alignment horizontal="center"/>
    </xf>
    <xf numFmtId="3" fontId="10" fillId="5" borderId="14" xfId="12" applyNumberFormat="1" applyFont="1" applyFill="1" applyBorder="1" applyAlignment="1">
      <alignment horizontal="center"/>
    </xf>
    <xf numFmtId="3" fontId="10" fillId="3" borderId="0" xfId="12" applyNumberFormat="1" applyFont="1" applyFill="1" applyAlignment="1">
      <alignment horizontal="center" vertical="center"/>
    </xf>
    <xf numFmtId="3" fontId="10" fillId="3" borderId="0" xfId="12" applyNumberFormat="1" applyFont="1" applyFill="1" applyAlignment="1">
      <alignment horizontal="center"/>
    </xf>
    <xf numFmtId="168" fontId="10" fillId="0" borderId="10" xfId="23" applyNumberFormat="1" applyFont="1" applyFill="1" applyBorder="1" applyAlignment="1">
      <alignment horizontal="center"/>
    </xf>
    <xf numFmtId="168" fontId="10" fillId="0" borderId="14" xfId="23" applyNumberFormat="1" applyFont="1" applyFill="1" applyBorder="1" applyAlignment="1">
      <alignment horizontal="center"/>
    </xf>
    <xf numFmtId="3" fontId="10" fillId="0" borderId="0" xfId="12" applyNumberFormat="1" applyFont="1" applyAlignment="1">
      <alignment horizontal="center" vertical="center"/>
    </xf>
    <xf numFmtId="0" fontId="24" fillId="3" borderId="2" xfId="12" applyFont="1" applyFill="1" applyBorder="1" applyAlignment="1">
      <alignment horizontal="center" vertical="center" wrapText="1"/>
    </xf>
    <xf numFmtId="0" fontId="24" fillId="3" borderId="5" xfId="12" applyFont="1" applyFill="1" applyBorder="1" applyAlignment="1">
      <alignment horizontal="center" vertical="center" wrapText="1"/>
    </xf>
    <xf numFmtId="3" fontId="11" fillId="5" borderId="11" xfId="12" applyNumberFormat="1" applyFont="1" applyFill="1" applyBorder="1" applyAlignment="1">
      <alignment horizontal="center" vertical="center" wrapText="1"/>
    </xf>
    <xf numFmtId="3" fontId="11" fillId="5" borderId="13" xfId="12" applyNumberFormat="1" applyFont="1" applyFill="1" applyBorder="1" applyAlignment="1">
      <alignment horizontal="center" vertical="center" wrapText="1"/>
    </xf>
    <xf numFmtId="3" fontId="10" fillId="0" borderId="0" xfId="12" applyNumberFormat="1" applyFont="1" applyAlignment="1">
      <alignment horizontal="center" wrapText="1"/>
    </xf>
    <xf numFmtId="3" fontId="10" fillId="0" borderId="6" xfId="12" applyNumberFormat="1" applyFont="1" applyBorder="1" applyAlignment="1">
      <alignment horizontal="center" wrapText="1"/>
    </xf>
    <xf numFmtId="3" fontId="10" fillId="5" borderId="8" xfId="12" applyNumberFormat="1" applyFont="1" applyFill="1" applyBorder="1" applyAlignment="1">
      <alignment horizontal="center" vertical="center" wrapText="1"/>
    </xf>
    <xf numFmtId="3" fontId="10" fillId="5" borderId="7" xfId="12" applyNumberFormat="1" applyFont="1" applyFill="1" applyBorder="1" applyAlignment="1">
      <alignment horizontal="center" vertical="center" wrapText="1"/>
    </xf>
    <xf numFmtId="1" fontId="10" fillId="0" borderId="0" xfId="12" applyNumberFormat="1" applyFont="1" applyAlignment="1">
      <alignment wrapText="1"/>
    </xf>
    <xf numFmtId="0" fontId="10" fillId="0" borderId="0" xfId="12" applyFont="1" applyAlignment="1">
      <alignment wrapText="1"/>
    </xf>
    <xf numFmtId="3" fontId="10" fillId="5" borderId="11" xfId="12" applyNumberFormat="1" applyFont="1" applyFill="1" applyBorder="1" applyAlignment="1">
      <alignment horizontal="center" vertical="center" wrapText="1"/>
    </xf>
    <xf numFmtId="3" fontId="10" fillId="5" borderId="13" xfId="12" applyNumberFormat="1" applyFont="1" applyFill="1" applyBorder="1" applyAlignment="1">
      <alignment horizontal="center" vertical="center" wrapText="1"/>
    </xf>
    <xf numFmtId="3" fontId="10" fillId="5" borderId="15" xfId="12" applyNumberFormat="1" applyFont="1" applyFill="1" applyBorder="1" applyAlignment="1">
      <alignment horizontal="center" wrapText="1"/>
    </xf>
    <xf numFmtId="3" fontId="10" fillId="5" borderId="10" xfId="12" applyNumberFormat="1" applyFont="1" applyFill="1" applyBorder="1" applyAlignment="1">
      <alignment horizontal="center" wrapText="1"/>
    </xf>
    <xf numFmtId="3" fontId="10" fillId="0" borderId="8" xfId="12" applyNumberFormat="1" applyFont="1" applyBorder="1" applyAlignment="1">
      <alignment horizontal="center" wrapText="1"/>
    </xf>
    <xf numFmtId="3" fontId="10" fillId="0" borderId="7" xfId="12" applyNumberFormat="1" applyFont="1" applyBorder="1" applyAlignment="1">
      <alignment horizontal="center" wrapText="1"/>
    </xf>
    <xf numFmtId="0" fontId="11" fillId="5" borderId="13" xfId="12" applyFont="1" applyFill="1" applyBorder="1" applyAlignment="1">
      <alignment horizontal="center" vertical="center" wrapText="1"/>
    </xf>
    <xf numFmtId="0" fontId="10" fillId="5" borderId="13" xfId="12" applyFont="1" applyFill="1" applyBorder="1" applyAlignment="1">
      <alignment horizontal="center" vertical="center" wrapText="1"/>
    </xf>
    <xf numFmtId="0" fontId="10" fillId="0" borderId="10" xfId="12" applyFont="1" applyBorder="1" applyAlignment="1">
      <alignment horizontal="center" vertical="center"/>
    </xf>
    <xf numFmtId="0" fontId="10" fillId="0" borderId="10" xfId="18" applyFont="1" applyBorder="1" applyAlignment="1">
      <alignment horizontal="center" vertical="center"/>
    </xf>
    <xf numFmtId="4" fontId="10" fillId="0" borderId="0" xfId="12" applyNumberFormat="1" applyFont="1"/>
    <xf numFmtId="4" fontId="10" fillId="0" borderId="0" xfId="18" applyNumberFormat="1" applyFont="1"/>
    <xf numFmtId="3" fontId="10" fillId="0" borderId="0" xfId="18" applyNumberFormat="1" applyFont="1"/>
    <xf numFmtId="0" fontId="3" fillId="0" borderId="0" xfId="12"/>
    <xf numFmtId="169" fontId="0" fillId="0" borderId="0" xfId="9" applyNumberFormat="1" applyFont="1"/>
    <xf numFmtId="3" fontId="10" fillId="5" borderId="6" xfId="12" applyNumberFormat="1" applyFont="1" applyFill="1" applyBorder="1" applyAlignment="1">
      <alignment horizontal="center"/>
    </xf>
    <xf numFmtId="4" fontId="12" fillId="0" borderId="0" xfId="17" applyNumberFormat="1"/>
    <xf numFmtId="0" fontId="10" fillId="0" borderId="9" xfId="0" applyFont="1" applyFill="1" applyBorder="1" applyAlignment="1">
      <alignment horizontal="center"/>
    </xf>
    <xf numFmtId="3" fontId="10" fillId="5" borderId="13" xfId="0" applyNumberFormat="1" applyFont="1" applyFill="1" applyBorder="1" applyAlignment="1" applyProtection="1">
      <alignment horizontal="center" vertical="center"/>
    </xf>
    <xf numFmtId="168" fontId="10" fillId="5" borderId="12" xfId="23" applyNumberFormat="1" applyFont="1" applyFill="1" applyBorder="1" applyAlignment="1" applyProtection="1">
      <alignment horizontal="center" vertical="center"/>
    </xf>
    <xf numFmtId="3" fontId="10" fillId="5" borderId="3" xfId="0" applyNumberFormat="1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10" fillId="3" borderId="0" xfId="0" applyFont="1" applyFill="1" applyBorder="1"/>
    <xf numFmtId="3" fontId="10" fillId="3" borderId="7" xfId="0" applyNumberFormat="1" applyFont="1" applyFill="1" applyBorder="1" applyAlignment="1" applyProtection="1">
      <alignment horizontal="center"/>
    </xf>
    <xf numFmtId="168" fontId="10" fillId="3" borderId="14" xfId="23" applyNumberFormat="1" applyFont="1" applyFill="1" applyBorder="1" applyAlignment="1" applyProtection="1">
      <alignment horizontal="center" vertical="center"/>
    </xf>
    <xf numFmtId="3" fontId="10" fillId="3" borderId="9" xfId="0" applyNumberFormat="1" applyFont="1" applyFill="1" applyBorder="1" applyAlignment="1" applyProtection="1">
      <alignment horizontal="center"/>
    </xf>
    <xf numFmtId="1" fontId="10" fillId="3" borderId="14" xfId="0" applyNumberFormat="1" applyFont="1" applyFill="1" applyBorder="1" applyAlignment="1" applyProtection="1">
      <alignment horizontal="center"/>
    </xf>
    <xf numFmtId="3" fontId="10" fillId="3" borderId="0" xfId="0" applyNumberFormat="1" applyFont="1" applyFill="1" applyBorder="1"/>
    <xf numFmtId="4" fontId="10" fillId="3" borderId="0" xfId="0" applyNumberFormat="1" applyFont="1" applyFill="1" applyBorder="1"/>
    <xf numFmtId="3" fontId="10" fillId="5" borderId="6" xfId="0" applyNumberFormat="1" applyFont="1" applyFill="1" applyBorder="1" applyAlignment="1" applyProtection="1">
      <alignment horizontal="center"/>
    </xf>
    <xf numFmtId="168" fontId="10" fillId="5" borderId="10" xfId="23" applyNumberFormat="1" applyFont="1" applyFill="1" applyBorder="1" applyAlignment="1" applyProtection="1">
      <alignment horizontal="center" vertical="center"/>
    </xf>
    <xf numFmtId="3" fontId="10" fillId="5" borderId="15" xfId="0" applyNumberFormat="1" applyFont="1" applyFill="1" applyBorder="1" applyAlignment="1" applyProtection="1">
      <alignment horizontal="center"/>
    </xf>
    <xf numFmtId="1" fontId="10" fillId="5" borderId="15" xfId="0" applyNumberFormat="1" applyFont="1" applyFill="1" applyBorder="1" applyAlignment="1" applyProtection="1">
      <alignment horizont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5" borderId="6" xfId="0" applyNumberFormat="1" applyFont="1" applyFill="1" applyBorder="1" applyAlignment="1" applyProtection="1">
      <alignment horizontal="center" vertical="center"/>
    </xf>
    <xf numFmtId="3" fontId="10" fillId="5" borderId="15" xfId="0" applyNumberFormat="1" applyFont="1" applyFill="1" applyBorder="1" applyAlignment="1" applyProtection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168" fontId="10" fillId="5" borderId="10" xfId="23" applyNumberFormat="1" applyFont="1" applyFill="1" applyBorder="1" applyAlignment="1" applyProtection="1">
      <alignment horizontal="center"/>
    </xf>
    <xf numFmtId="1" fontId="10" fillId="5" borderId="0" xfId="0" applyNumberFormat="1" applyFont="1" applyFill="1" applyBorder="1" applyAlignment="1" applyProtection="1">
      <alignment horizontal="center"/>
    </xf>
    <xf numFmtId="3" fontId="10" fillId="5" borderId="11" xfId="0" applyNumberFormat="1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3" fontId="10" fillId="5" borderId="7" xfId="0" applyNumberFormat="1" applyFont="1" applyFill="1" applyBorder="1" applyAlignment="1" applyProtection="1">
      <alignment horizontal="center" vertical="center"/>
    </xf>
    <xf numFmtId="168" fontId="10" fillId="5" borderId="14" xfId="23" applyNumberFormat="1" applyFont="1" applyFill="1" applyBorder="1" applyAlignment="1">
      <alignment horizontal="center"/>
    </xf>
    <xf numFmtId="3" fontId="10" fillId="5" borderId="8" xfId="0" applyNumberFormat="1" applyFont="1" applyFill="1" applyBorder="1" applyAlignment="1" applyProtection="1">
      <alignment horizontal="center" vertical="center"/>
    </xf>
    <xf numFmtId="1" fontId="10" fillId="5" borderId="7" xfId="0" applyNumberFormat="1" applyFont="1" applyFill="1" applyBorder="1" applyAlignment="1" applyProtection="1">
      <alignment horizontal="center"/>
    </xf>
    <xf numFmtId="3" fontId="11" fillId="5" borderId="13" xfId="0" applyNumberFormat="1" applyFont="1" applyFill="1" applyBorder="1" applyAlignment="1" applyProtection="1">
      <alignment horizontal="center" vertical="center"/>
    </xf>
    <xf numFmtId="168" fontId="11" fillId="5" borderId="12" xfId="23" applyNumberFormat="1" applyFont="1" applyFill="1" applyBorder="1" applyAlignment="1" applyProtection="1">
      <alignment horizontal="center" vertical="center"/>
    </xf>
    <xf numFmtId="3" fontId="11" fillId="5" borderId="11" xfId="0" applyNumberFormat="1" applyFont="1" applyFill="1" applyBorder="1" applyAlignment="1" applyProtection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 wrapText="1"/>
    </xf>
    <xf numFmtId="3" fontId="10" fillId="3" borderId="8" xfId="0" applyNumberFormat="1" applyFont="1" applyFill="1" applyBorder="1" applyAlignment="1" applyProtection="1">
      <alignment horizontal="center"/>
    </xf>
    <xf numFmtId="3" fontId="10" fillId="5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/>
    <xf numFmtId="3" fontId="10" fillId="0" borderId="0" xfId="0" applyNumberFormat="1" applyFont="1" applyFill="1" applyBorder="1"/>
    <xf numFmtId="4" fontId="10" fillId="0" borderId="0" xfId="0" applyNumberFormat="1" applyFont="1" applyFill="1" applyBorder="1"/>
    <xf numFmtId="3" fontId="10" fillId="0" borderId="7" xfId="0" applyNumberFormat="1" applyFont="1" applyFill="1" applyBorder="1" applyAlignment="1" applyProtection="1">
      <alignment horizontal="center"/>
    </xf>
    <xf numFmtId="168" fontId="10" fillId="0" borderId="14" xfId="23" applyNumberFormat="1" applyFont="1" applyFill="1" applyBorder="1" applyAlignment="1" applyProtection="1">
      <alignment horizontal="center" vertical="center"/>
    </xf>
    <xf numFmtId="3" fontId="10" fillId="0" borderId="9" xfId="0" applyNumberFormat="1" applyFont="1" applyFill="1" applyBorder="1" applyAlignment="1" applyProtection="1">
      <alignment horizontal="center"/>
    </xf>
    <xf numFmtId="1" fontId="10" fillId="0" borderId="14" xfId="0" applyNumberFormat="1" applyFont="1" applyFill="1" applyBorder="1" applyAlignment="1" applyProtection="1">
      <alignment horizontal="center"/>
    </xf>
    <xf numFmtId="3" fontId="10" fillId="0" borderId="8" xfId="0" applyNumberFormat="1" applyFont="1" applyFill="1" applyBorder="1" applyAlignment="1" applyProtection="1">
      <alignment horizontal="center"/>
    </xf>
    <xf numFmtId="11" fontId="10" fillId="0" borderId="0" xfId="0" applyNumberFormat="1" applyFont="1" applyFill="1" applyAlignment="1"/>
    <xf numFmtId="3" fontId="10" fillId="3" borderId="14" xfId="0" applyNumberFormat="1" applyFont="1" applyFill="1" applyBorder="1" applyAlignment="1" applyProtection="1">
      <alignment horizontal="center"/>
    </xf>
    <xf numFmtId="1" fontId="10" fillId="3" borderId="8" xfId="0" applyNumberFormat="1" applyFont="1" applyFill="1" applyBorder="1" applyAlignment="1" applyProtection="1">
      <alignment horizontal="center"/>
    </xf>
    <xf numFmtId="2" fontId="10" fillId="0" borderId="0" xfId="0" applyNumberFormat="1" applyFont="1" applyFill="1"/>
    <xf numFmtId="164" fontId="10" fillId="0" borderId="7" xfId="7" applyFont="1" applyFill="1" applyBorder="1" applyAlignment="1">
      <alignment horizontal="center"/>
    </xf>
    <xf numFmtId="167" fontId="10" fillId="0" borderId="9" xfId="7" applyNumberFormat="1" applyFont="1" applyFill="1" applyBorder="1" applyAlignment="1">
      <alignment horizontal="center"/>
    </xf>
    <xf numFmtId="164" fontId="10" fillId="5" borderId="10" xfId="7" applyFont="1" applyFill="1" applyBorder="1" applyAlignment="1" applyProtection="1">
      <alignment horizontal="center" vertical="center"/>
    </xf>
    <xf numFmtId="167" fontId="10" fillId="5" borderId="15" xfId="7" applyNumberFormat="1" applyFont="1" applyFill="1" applyBorder="1" applyAlignment="1" applyProtection="1">
      <alignment horizontal="center"/>
    </xf>
    <xf numFmtId="164" fontId="10" fillId="0" borderId="10" xfId="7" applyFont="1" applyFill="1" applyBorder="1" applyAlignment="1">
      <alignment horizontal="center"/>
    </xf>
    <xf numFmtId="167" fontId="10" fillId="0" borderId="0" xfId="7" applyNumberFormat="1" applyFont="1" applyFill="1" applyBorder="1" applyAlignment="1">
      <alignment horizontal="center"/>
    </xf>
    <xf numFmtId="167" fontId="10" fillId="5" borderId="11" xfId="7" applyNumberFormat="1" applyFont="1" applyFill="1" applyBorder="1" applyAlignment="1" applyProtection="1">
      <alignment horizontal="center" vertical="center"/>
    </xf>
    <xf numFmtId="164" fontId="10" fillId="5" borderId="7" xfId="7" applyFont="1" applyFill="1" applyBorder="1" applyAlignment="1" applyProtection="1">
      <alignment horizontal="center" vertical="center"/>
    </xf>
    <xf numFmtId="167" fontId="10" fillId="5" borderId="8" xfId="7" applyNumberFormat="1" applyFont="1" applyFill="1" applyBorder="1" applyAlignment="1" applyProtection="1">
      <alignment horizontal="center" vertical="center"/>
    </xf>
    <xf numFmtId="164" fontId="10" fillId="0" borderId="6" xfId="7" applyFont="1" applyFill="1" applyBorder="1" applyAlignment="1">
      <alignment horizontal="center"/>
    </xf>
    <xf numFmtId="164" fontId="10" fillId="5" borderId="13" xfId="7" applyFont="1" applyFill="1" applyBorder="1" applyAlignment="1" applyProtection="1">
      <alignment horizontal="center" vertical="center"/>
    </xf>
    <xf numFmtId="164" fontId="11" fillId="5" borderId="16" xfId="7" applyFont="1" applyFill="1" applyBorder="1" applyAlignment="1" applyProtection="1">
      <alignment horizontal="center" vertical="center"/>
    </xf>
    <xf numFmtId="164" fontId="11" fillId="5" borderId="11" xfId="7" applyFont="1" applyFill="1" applyBorder="1" applyAlignment="1" applyProtection="1">
      <alignment horizontal="center" vertical="center"/>
    </xf>
    <xf numFmtId="164" fontId="11" fillId="5" borderId="13" xfId="7" applyFont="1" applyFill="1" applyBorder="1" applyAlignment="1" applyProtection="1">
      <alignment horizontal="center" vertical="center"/>
    </xf>
    <xf numFmtId="3" fontId="10" fillId="0" borderId="14" xfId="21" applyNumberFormat="1" applyFont="1" applyFill="1" applyBorder="1" applyAlignment="1">
      <alignment horizontal="center"/>
    </xf>
    <xf numFmtId="3" fontId="10" fillId="5" borderId="10" xfId="21" applyNumberFormat="1" applyFont="1" applyFill="1" applyBorder="1" applyAlignment="1" applyProtection="1">
      <alignment horizontal="center"/>
    </xf>
    <xf numFmtId="3" fontId="10" fillId="0" borderId="10" xfId="21" applyNumberFormat="1" applyFont="1" applyFill="1" applyBorder="1" applyAlignment="1">
      <alignment horizontal="center"/>
    </xf>
    <xf numFmtId="3" fontId="10" fillId="0" borderId="7" xfId="21" applyNumberFormat="1" applyFont="1" applyFill="1" applyBorder="1" applyAlignment="1">
      <alignment horizontal="center"/>
    </xf>
    <xf numFmtId="3" fontId="10" fillId="0" borderId="9" xfId="12" applyNumberFormat="1" applyFont="1" applyBorder="1" applyAlignment="1">
      <alignment horizontal="center"/>
    </xf>
    <xf numFmtId="3" fontId="10" fillId="5" borderId="12" xfId="21" applyNumberFormat="1" applyFont="1" applyFill="1" applyBorder="1" applyAlignment="1" applyProtection="1">
      <alignment horizontal="center" vertical="center"/>
    </xf>
    <xf numFmtId="3" fontId="10" fillId="5" borderId="14" xfId="21" applyNumberFormat="1" applyFont="1" applyFill="1" applyBorder="1" applyAlignment="1">
      <alignment horizontal="center"/>
    </xf>
    <xf numFmtId="0" fontId="10" fillId="0" borderId="0" xfId="12" applyFont="1" applyAlignment="1">
      <alignment vertical="center"/>
    </xf>
    <xf numFmtId="3" fontId="10" fillId="5" borderId="10" xfId="12" applyNumberFormat="1" applyFont="1" applyFill="1" applyBorder="1" applyAlignment="1">
      <alignment horizontal="center" vertical="center"/>
    </xf>
    <xf numFmtId="3" fontId="10" fillId="0" borderId="10" xfId="12" applyNumberFormat="1" applyFont="1" applyBorder="1" applyAlignment="1">
      <alignment horizontal="center"/>
    </xf>
    <xf numFmtId="0" fontId="10" fillId="0" borderId="0" xfId="18" applyFont="1" applyAlignment="1">
      <alignment horizontal="center" vertical="center"/>
    </xf>
    <xf numFmtId="3" fontId="10" fillId="0" borderId="14" xfId="12" applyNumberFormat="1" applyFont="1" applyBorder="1" applyAlignment="1">
      <alignment horizontal="center"/>
    </xf>
    <xf numFmtId="168" fontId="10" fillId="0" borderId="14" xfId="12" applyNumberFormat="1" applyFont="1" applyBorder="1" applyAlignment="1">
      <alignment horizontal="center"/>
    </xf>
    <xf numFmtId="3" fontId="10" fillId="6" borderId="10" xfId="12" applyNumberFormat="1" applyFont="1" applyFill="1" applyBorder="1" applyAlignment="1">
      <alignment horizontal="center"/>
    </xf>
    <xf numFmtId="168" fontId="10" fillId="6" borderId="10" xfId="12" applyNumberFormat="1" applyFont="1" applyFill="1" applyBorder="1" applyAlignment="1">
      <alignment horizontal="center"/>
    </xf>
    <xf numFmtId="3" fontId="10" fillId="6" borderId="0" xfId="12" applyNumberFormat="1" applyFont="1" applyFill="1" applyAlignment="1">
      <alignment horizontal="center"/>
    </xf>
    <xf numFmtId="3" fontId="10" fillId="6" borderId="15" xfId="12" applyNumberFormat="1" applyFont="1" applyFill="1" applyBorder="1" applyAlignment="1">
      <alignment horizontal="center"/>
    </xf>
    <xf numFmtId="1" fontId="10" fillId="6" borderId="0" xfId="12" applyNumberFormat="1" applyFont="1" applyFill="1" applyAlignment="1">
      <alignment horizontal="center"/>
    </xf>
    <xf numFmtId="0" fontId="25" fillId="7" borderId="14" xfId="12" applyFont="1" applyFill="1" applyBorder="1" applyAlignment="1">
      <alignment horizontal="center" vertical="center"/>
    </xf>
    <xf numFmtId="0" fontId="25" fillId="7" borderId="8" xfId="12" applyFont="1" applyFill="1" applyBorder="1" applyAlignment="1">
      <alignment horizontal="center" vertical="center"/>
    </xf>
    <xf numFmtId="0" fontId="10" fillId="0" borderId="0" xfId="12" applyFont="1" applyAlignment="1">
      <alignment horizontal="center" vertical="center"/>
    </xf>
    <xf numFmtId="9" fontId="10" fillId="0" borderId="0" xfId="21" applyFont="1" applyAlignment="1">
      <alignment horizontal="center" vertical="center"/>
    </xf>
    <xf numFmtId="3" fontId="10" fillId="6" borderId="6" xfId="12" applyNumberFormat="1" applyFont="1" applyFill="1" applyBorder="1" applyAlignment="1">
      <alignment horizontal="center"/>
    </xf>
    <xf numFmtId="0" fontId="25" fillId="7" borderId="14" xfId="12" applyFont="1" applyFill="1" applyBorder="1" applyAlignment="1">
      <alignment horizontal="center" vertical="center" wrapText="1"/>
    </xf>
    <xf numFmtId="0" fontId="25" fillId="7" borderId="8" xfId="12" applyFont="1" applyFill="1" applyBorder="1" applyAlignment="1">
      <alignment horizontal="center" vertical="center" wrapText="1"/>
    </xf>
    <xf numFmtId="168" fontId="10" fillId="0" borderId="0" xfId="21" applyNumberFormat="1" applyFont="1"/>
    <xf numFmtId="3" fontId="12" fillId="0" borderId="0" xfId="12" applyNumberFormat="1" applyFont="1"/>
    <xf numFmtId="0" fontId="12" fillId="0" borderId="0" xfId="12" applyFont="1"/>
    <xf numFmtId="9" fontId="10" fillId="0" borderId="0" xfId="21" applyFont="1"/>
    <xf numFmtId="9" fontId="11" fillId="5" borderId="12" xfId="21" applyFont="1" applyFill="1" applyBorder="1" applyAlignment="1">
      <alignment horizontal="center" vertical="center"/>
    </xf>
    <xf numFmtId="165" fontId="10" fillId="0" borderId="0" xfId="21" applyNumberFormat="1" applyFont="1"/>
    <xf numFmtId="168" fontId="10" fillId="5" borderId="14" xfId="21" applyNumberFormat="1" applyFont="1" applyFill="1" applyBorder="1" applyAlignment="1">
      <alignment horizontal="center" vertical="center"/>
    </xf>
    <xf numFmtId="168" fontId="10" fillId="0" borderId="10" xfId="21" applyNumberFormat="1" applyFont="1" applyBorder="1" applyAlignment="1">
      <alignment horizontal="center" vertical="center"/>
    </xf>
    <xf numFmtId="168" fontId="11" fillId="5" borderId="12" xfId="21" applyNumberFormat="1" applyFont="1" applyFill="1" applyBorder="1" applyAlignment="1">
      <alignment horizontal="center" vertical="center"/>
    </xf>
    <xf numFmtId="168" fontId="10" fillId="0" borderId="0" xfId="21" applyNumberFormat="1" applyFont="1" applyFill="1" applyBorder="1" applyAlignment="1">
      <alignment horizontal="center"/>
    </xf>
    <xf numFmtId="0" fontId="10" fillId="0" borderId="0" xfId="12" applyFont="1" applyAlignment="1">
      <alignment horizontal="center"/>
    </xf>
    <xf numFmtId="168" fontId="10" fillId="0" borderId="0" xfId="23" applyNumberFormat="1" applyFont="1" applyFill="1" applyBorder="1" applyAlignment="1">
      <alignment horizontal="center"/>
    </xf>
    <xf numFmtId="3" fontId="13" fillId="5" borderId="13" xfId="0" applyNumberFormat="1" applyFont="1" applyFill="1" applyBorder="1" applyAlignment="1" applyProtection="1">
      <alignment horizontal="center" vertical="center"/>
    </xf>
    <xf numFmtId="10" fontId="11" fillId="4" borderId="0" xfId="0" applyNumberFormat="1" applyFont="1" applyFill="1" applyBorder="1" applyAlignment="1">
      <alignment vertical="center"/>
    </xf>
    <xf numFmtId="10" fontId="11" fillId="4" borderId="0" xfId="0" applyNumberFormat="1" applyFont="1" applyFill="1" applyBorder="1" applyAlignment="1">
      <alignment vertical="center" wrapText="1"/>
    </xf>
    <xf numFmtId="10" fontId="24" fillId="3" borderId="5" xfId="0" applyNumberFormat="1" applyFont="1" applyFill="1" applyBorder="1" applyAlignment="1">
      <alignment horizontal="center" vertical="center"/>
    </xf>
    <xf numFmtId="10" fontId="11" fillId="5" borderId="12" xfId="23" applyNumberFormat="1" applyFont="1" applyFill="1" applyBorder="1" applyAlignment="1" applyProtection="1">
      <alignment horizontal="center" vertical="center"/>
    </xf>
    <xf numFmtId="10" fontId="10" fillId="0" borderId="10" xfId="7" applyNumberFormat="1" applyFont="1" applyFill="1" applyBorder="1" applyAlignment="1">
      <alignment horizontal="center"/>
    </xf>
    <xf numFmtId="10" fontId="10" fillId="5" borderId="14" xfId="7" applyNumberFormat="1" applyFont="1" applyFill="1" applyBorder="1" applyAlignment="1">
      <alignment horizontal="center"/>
    </xf>
    <xf numFmtId="10" fontId="10" fillId="0" borderId="0" xfId="0" applyNumberFormat="1" applyFont="1" applyFill="1" applyAlignment="1"/>
    <xf numFmtId="10" fontId="11" fillId="5" borderId="12" xfId="7" applyNumberFormat="1" applyFont="1" applyFill="1" applyBorder="1" applyAlignment="1" applyProtection="1">
      <alignment horizontal="center" vertical="center"/>
    </xf>
    <xf numFmtId="10" fontId="10" fillId="5" borderId="12" xfId="7" applyNumberFormat="1" applyFont="1" applyFill="1" applyBorder="1" applyAlignment="1" applyProtection="1">
      <alignment horizontal="center" vertical="center"/>
    </xf>
    <xf numFmtId="10" fontId="10" fillId="5" borderId="10" xfId="7" applyNumberFormat="1" applyFont="1" applyFill="1" applyBorder="1" applyAlignment="1" applyProtection="1">
      <alignment horizontal="center"/>
    </xf>
    <xf numFmtId="10" fontId="10" fillId="0" borderId="14" xfId="7" applyNumberFormat="1" applyFont="1" applyFill="1" applyBorder="1" applyAlignment="1">
      <alignment horizontal="center"/>
    </xf>
    <xf numFmtId="10" fontId="10" fillId="5" borderId="12" xfId="23" applyNumberFormat="1" applyFont="1" applyFill="1" applyBorder="1" applyAlignment="1" applyProtection="1">
      <alignment horizontal="center" vertical="center"/>
    </xf>
    <xf numFmtId="10" fontId="10" fillId="0" borderId="14" xfId="23" applyNumberFormat="1" applyFont="1" applyFill="1" applyBorder="1" applyAlignment="1">
      <alignment horizontal="center"/>
    </xf>
    <xf numFmtId="10" fontId="10" fillId="0" borderId="10" xfId="23" applyNumberFormat="1" applyFont="1" applyFill="1" applyBorder="1" applyAlignment="1">
      <alignment horizontal="center"/>
    </xf>
    <xf numFmtId="10" fontId="10" fillId="5" borderId="10" xfId="23" applyNumberFormat="1" applyFont="1" applyFill="1" applyBorder="1" applyAlignment="1" applyProtection="1">
      <alignment horizontal="center" vertical="center"/>
    </xf>
    <xf numFmtId="10" fontId="10" fillId="3" borderId="14" xfId="23" applyNumberFormat="1" applyFont="1" applyFill="1" applyBorder="1" applyAlignment="1" applyProtection="1">
      <alignment horizontal="center" vertical="center"/>
    </xf>
    <xf numFmtId="10" fontId="10" fillId="0" borderId="0" xfId="0" applyNumberFormat="1" applyFont="1" applyFill="1"/>
    <xf numFmtId="0" fontId="24" fillId="3" borderId="2" xfId="12" applyFont="1" applyFill="1" applyBorder="1" applyAlignment="1">
      <alignment horizontal="center" vertical="center"/>
    </xf>
    <xf numFmtId="0" fontId="24" fillId="3" borderId="5" xfId="12" applyFont="1" applyFill="1" applyBorder="1" applyAlignment="1">
      <alignment horizontal="center" vertical="center"/>
    </xf>
    <xf numFmtId="0" fontId="15" fillId="0" borderId="0" xfId="17" applyFont="1"/>
    <xf numFmtId="0" fontId="24" fillId="3" borderId="2" xfId="14" applyFont="1" applyFill="1" applyBorder="1" applyAlignment="1">
      <alignment horizontal="center" vertical="center"/>
    </xf>
    <xf numFmtId="0" fontId="24" fillId="3" borderId="5" xfId="14" applyFont="1" applyFill="1" applyBorder="1" applyAlignment="1">
      <alignment horizontal="center" vertical="center"/>
    </xf>
    <xf numFmtId="0" fontId="25" fillId="7" borderId="8" xfId="14" applyFont="1" applyFill="1" applyBorder="1" applyAlignment="1">
      <alignment horizontal="center" vertical="center"/>
    </xf>
    <xf numFmtId="0" fontId="25" fillId="7" borderId="14" xfId="14" applyFont="1" applyFill="1" applyBorder="1" applyAlignment="1">
      <alignment horizontal="center" vertical="center"/>
    </xf>
    <xf numFmtId="0" fontId="22" fillId="0" borderId="0" xfId="0" applyFont="1"/>
    <xf numFmtId="0" fontId="11" fillId="8" borderId="0" xfId="0" applyFont="1" applyFill="1" applyAlignment="1">
      <alignment vertical="center"/>
    </xf>
    <xf numFmtId="0" fontId="10" fillId="0" borderId="0" xfId="0" applyFont="1"/>
    <xf numFmtId="0" fontId="11" fillId="8" borderId="0" xfId="0" applyFont="1" applyFill="1" applyAlignment="1">
      <alignment vertical="center" wrapText="1"/>
    </xf>
    <xf numFmtId="0" fontId="24" fillId="3" borderId="2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3" fontId="11" fillId="5" borderId="11" xfId="0" applyNumberFormat="1" applyFont="1" applyFill="1" applyBorder="1" applyAlignment="1">
      <alignment horizontal="center" vertical="center"/>
    </xf>
    <xf numFmtId="168" fontId="11" fillId="5" borderId="12" xfId="24" applyNumberFormat="1" applyFont="1" applyFill="1" applyBorder="1" applyAlignment="1" applyProtection="1">
      <alignment horizontal="center" vertical="center"/>
    </xf>
    <xf numFmtId="3" fontId="11" fillId="5" borderId="13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68" fontId="10" fillId="0" borderId="10" xfId="24" applyNumberFormat="1" applyFont="1" applyFill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1" fontId="10" fillId="5" borderId="7" xfId="0" applyNumberFormat="1" applyFont="1" applyFill="1" applyBorder="1" applyAlignment="1">
      <alignment horizontal="center"/>
    </xf>
    <xf numFmtId="3" fontId="10" fillId="5" borderId="8" xfId="0" applyNumberFormat="1" applyFont="1" applyFill="1" applyBorder="1" applyAlignment="1">
      <alignment horizontal="center" vertical="center"/>
    </xf>
    <xf numFmtId="168" fontId="10" fillId="5" borderId="14" xfId="24" applyNumberFormat="1" applyFont="1" applyFill="1" applyBorder="1" applyAlignment="1">
      <alignment horizontal="center"/>
    </xf>
    <xf numFmtId="3" fontId="10" fillId="5" borderId="7" xfId="0" applyNumberFormat="1" applyFont="1" applyFill="1" applyBorder="1" applyAlignment="1">
      <alignment horizontal="center" vertical="center"/>
    </xf>
    <xf numFmtId="1" fontId="10" fillId="0" borderId="0" xfId="0" applyNumberFormat="1" applyFont="1"/>
    <xf numFmtId="0" fontId="10" fillId="5" borderId="13" xfId="0" applyFont="1" applyFill="1" applyBorder="1" applyAlignment="1">
      <alignment horizontal="center" vertical="center" wrapText="1"/>
    </xf>
    <xf numFmtId="3" fontId="10" fillId="5" borderId="11" xfId="0" applyNumberFormat="1" applyFont="1" applyFill="1" applyBorder="1" applyAlignment="1">
      <alignment horizontal="center" vertical="center"/>
    </xf>
    <xf numFmtId="3" fontId="10" fillId="5" borderId="13" xfId="0" applyNumberFormat="1" applyFont="1" applyFill="1" applyBorder="1" applyAlignment="1">
      <alignment horizontal="center" vertical="center"/>
    </xf>
    <xf numFmtId="168" fontId="10" fillId="5" borderId="12" xfId="24" applyNumberFormat="1" applyFont="1" applyFill="1" applyBorder="1" applyAlignment="1" applyProtection="1">
      <alignment horizontal="center" vertical="center"/>
    </xf>
    <xf numFmtId="3" fontId="10" fillId="5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/>
    </xf>
    <xf numFmtId="1" fontId="10" fillId="5" borderId="0" xfId="0" applyNumberFormat="1" applyFont="1" applyFill="1" applyAlignment="1">
      <alignment horizontal="center"/>
    </xf>
    <xf numFmtId="3" fontId="10" fillId="5" borderId="15" xfId="0" applyNumberFormat="1" applyFont="1" applyFill="1" applyBorder="1" applyAlignment="1">
      <alignment horizontal="center"/>
    </xf>
    <xf numFmtId="168" fontId="10" fillId="5" borderId="10" xfId="24" applyNumberFormat="1" applyFont="1" applyFill="1" applyBorder="1" applyAlignment="1" applyProtection="1">
      <alignment horizontal="center"/>
    </xf>
    <xf numFmtId="0" fontId="10" fillId="0" borderId="7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168" fontId="10" fillId="0" borderId="14" xfId="24" applyNumberFormat="1" applyFont="1" applyFill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24" fillId="3" borderId="3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11" fontId="10" fillId="0" borderId="0" xfId="0" applyNumberFormat="1" applyFont="1"/>
    <xf numFmtId="4" fontId="10" fillId="0" borderId="0" xfId="0" applyNumberFormat="1" applyFont="1"/>
    <xf numFmtId="0" fontId="10" fillId="0" borderId="15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1" fontId="10" fillId="5" borderId="15" xfId="0" applyNumberFormat="1" applyFont="1" applyFill="1" applyBorder="1" applyAlignment="1">
      <alignment horizontal="center"/>
    </xf>
    <xf numFmtId="168" fontId="10" fillId="5" borderId="10" xfId="24" applyNumberFormat="1" applyFont="1" applyFill="1" applyBorder="1" applyAlignment="1" applyProtection="1">
      <alignment horizontal="center" vertical="center"/>
    </xf>
    <xf numFmtId="3" fontId="10" fillId="5" borderId="6" xfId="0" applyNumberFormat="1" applyFont="1" applyFill="1" applyBorder="1" applyAlignment="1">
      <alignment horizontal="center"/>
    </xf>
    <xf numFmtId="3" fontId="10" fillId="5" borderId="15" xfId="0" applyNumberFormat="1" applyFont="1" applyFill="1" applyBorder="1" applyAlignment="1">
      <alignment horizontal="center" vertical="center"/>
    </xf>
    <xf numFmtId="3" fontId="10" fillId="0" borderId="0" xfId="0" applyNumberFormat="1" applyFont="1"/>
    <xf numFmtId="1" fontId="10" fillId="3" borderId="8" xfId="0" applyNumberFormat="1" applyFont="1" applyFill="1" applyBorder="1" applyAlignment="1">
      <alignment horizontal="center"/>
    </xf>
    <xf numFmtId="3" fontId="10" fillId="3" borderId="9" xfId="0" applyNumberFormat="1" applyFont="1" applyFill="1" applyBorder="1" applyAlignment="1">
      <alignment horizontal="center"/>
    </xf>
    <xf numFmtId="168" fontId="10" fillId="3" borderId="14" xfId="24" applyNumberFormat="1" applyFont="1" applyFill="1" applyBorder="1" applyAlignment="1" applyProtection="1">
      <alignment horizontal="center" vertical="center"/>
    </xf>
    <xf numFmtId="3" fontId="10" fillId="3" borderId="14" xfId="0" applyNumberFormat="1" applyFont="1" applyFill="1" applyBorder="1" applyAlignment="1">
      <alignment horizontal="center"/>
    </xf>
    <xf numFmtId="0" fontId="22" fillId="0" borderId="0" xfId="14" applyFont="1"/>
    <xf numFmtId="0" fontId="11" fillId="8" borderId="0" xfId="14" applyFont="1" applyFill="1" applyAlignment="1">
      <alignment vertical="center"/>
    </xf>
    <xf numFmtId="0" fontId="10" fillId="0" borderId="0" xfId="14" applyFont="1"/>
    <xf numFmtId="0" fontId="11" fillId="8" borderId="0" xfId="14" applyFont="1" applyFill="1" applyAlignment="1">
      <alignment vertical="center" wrapText="1"/>
    </xf>
    <xf numFmtId="0" fontId="24" fillId="3" borderId="2" xfId="14" applyFont="1" applyFill="1" applyBorder="1" applyAlignment="1">
      <alignment horizontal="center" vertical="center"/>
    </xf>
    <xf numFmtId="0" fontId="24" fillId="3" borderId="5" xfId="14" applyFont="1" applyFill="1" applyBorder="1" applyAlignment="1">
      <alignment horizontal="center" vertical="center"/>
    </xf>
    <xf numFmtId="0" fontId="11" fillId="5" borderId="13" xfId="14" applyFont="1" applyFill="1" applyBorder="1" applyAlignment="1">
      <alignment horizontal="center" vertical="center" wrapText="1"/>
    </xf>
    <xf numFmtId="3" fontId="11" fillId="5" borderId="11" xfId="14" applyNumberFormat="1" applyFont="1" applyFill="1" applyBorder="1" applyAlignment="1">
      <alignment horizontal="center" vertical="center"/>
    </xf>
    <xf numFmtId="168" fontId="11" fillId="5" borderId="12" xfId="22" applyNumberFormat="1" applyFont="1" applyFill="1" applyBorder="1" applyAlignment="1" applyProtection="1">
      <alignment horizontal="center" vertical="center"/>
    </xf>
    <xf numFmtId="3" fontId="11" fillId="5" borderId="13" xfId="14" applyNumberFormat="1" applyFont="1" applyFill="1" applyBorder="1" applyAlignment="1">
      <alignment horizontal="center" vertical="center"/>
    </xf>
    <xf numFmtId="0" fontId="10" fillId="0" borderId="6" xfId="14" applyFont="1" applyBorder="1" applyAlignment="1">
      <alignment horizontal="center"/>
    </xf>
    <xf numFmtId="3" fontId="10" fillId="0" borderId="0" xfId="14" applyNumberFormat="1" applyFont="1" applyAlignment="1">
      <alignment horizontal="center"/>
    </xf>
    <xf numFmtId="168" fontId="10" fillId="0" borderId="10" xfId="22" applyNumberFormat="1" applyFont="1" applyFill="1" applyBorder="1" applyAlignment="1">
      <alignment horizontal="center"/>
    </xf>
    <xf numFmtId="3" fontId="10" fillId="0" borderId="6" xfId="14" applyNumberFormat="1" applyFont="1" applyBorder="1" applyAlignment="1">
      <alignment horizontal="center"/>
    </xf>
    <xf numFmtId="1" fontId="10" fillId="5" borderId="7" xfId="14" applyNumberFormat="1" applyFont="1" applyFill="1" applyBorder="1" applyAlignment="1">
      <alignment horizontal="center"/>
    </xf>
    <xf numFmtId="3" fontId="10" fillId="5" borderId="8" xfId="14" applyNumberFormat="1" applyFont="1" applyFill="1" applyBorder="1" applyAlignment="1">
      <alignment horizontal="center" vertical="center"/>
    </xf>
    <xf numFmtId="168" fontId="10" fillId="5" borderId="14" xfId="22" applyNumberFormat="1" applyFont="1" applyFill="1" applyBorder="1" applyAlignment="1">
      <alignment horizontal="center"/>
    </xf>
    <xf numFmtId="3" fontId="10" fillId="5" borderId="7" xfId="14" applyNumberFormat="1" applyFont="1" applyFill="1" applyBorder="1" applyAlignment="1">
      <alignment horizontal="center" vertical="center"/>
    </xf>
    <xf numFmtId="1" fontId="10" fillId="0" borderId="0" xfId="14" applyNumberFormat="1" applyFont="1"/>
    <xf numFmtId="165" fontId="10" fillId="0" borderId="0" xfId="14" applyNumberFormat="1" applyFont="1" applyAlignment="1">
      <alignment horizontal="center"/>
    </xf>
    <xf numFmtId="0" fontId="10" fillId="5" borderId="13" xfId="14" applyFont="1" applyFill="1" applyBorder="1" applyAlignment="1">
      <alignment horizontal="center" vertical="center" wrapText="1"/>
    </xf>
    <xf numFmtId="3" fontId="10" fillId="5" borderId="11" xfId="14" applyNumberFormat="1" applyFont="1" applyFill="1" applyBorder="1" applyAlignment="1">
      <alignment horizontal="center" vertical="center"/>
    </xf>
    <xf numFmtId="168" fontId="10" fillId="5" borderId="12" xfId="22" applyNumberFormat="1" applyFont="1" applyFill="1" applyBorder="1" applyAlignment="1" applyProtection="1">
      <alignment horizontal="center" vertical="center"/>
    </xf>
    <xf numFmtId="3" fontId="10" fillId="5" borderId="13" xfId="14" applyNumberFormat="1" applyFont="1" applyFill="1" applyBorder="1" applyAlignment="1">
      <alignment horizontal="center" vertical="center"/>
    </xf>
    <xf numFmtId="3" fontId="10" fillId="0" borderId="0" xfId="14" applyNumberFormat="1" applyFont="1"/>
    <xf numFmtId="1" fontId="10" fillId="5" borderId="0" xfId="14" applyNumberFormat="1" applyFont="1" applyFill="1" applyAlignment="1">
      <alignment horizontal="center"/>
    </xf>
    <xf numFmtId="3" fontId="10" fillId="5" borderId="15" xfId="14" applyNumberFormat="1" applyFont="1" applyFill="1" applyBorder="1" applyAlignment="1">
      <alignment horizontal="center"/>
    </xf>
    <xf numFmtId="168" fontId="10" fillId="5" borderId="10" xfId="22" applyNumberFormat="1" applyFont="1" applyFill="1" applyBorder="1" applyAlignment="1" applyProtection="1">
      <alignment horizontal="center"/>
    </xf>
    <xf numFmtId="3" fontId="10" fillId="5" borderId="10" xfId="14" applyNumberFormat="1" applyFont="1" applyFill="1" applyBorder="1" applyAlignment="1">
      <alignment horizontal="center"/>
    </xf>
    <xf numFmtId="3" fontId="10" fillId="0" borderId="0" xfId="14" applyNumberFormat="1" applyFont="1" applyAlignment="1">
      <alignment horizontal="center" vertical="center"/>
    </xf>
    <xf numFmtId="9" fontId="10" fillId="0" borderId="0" xfId="22" applyFont="1" applyAlignment="1">
      <alignment horizontal="center" vertical="center"/>
    </xf>
    <xf numFmtId="0" fontId="10" fillId="0" borderId="7" xfId="14" applyFont="1" applyBorder="1" applyAlignment="1">
      <alignment horizontal="center"/>
    </xf>
    <xf numFmtId="3" fontId="10" fillId="0" borderId="8" xfId="14" applyNumberFormat="1" applyFont="1" applyBorder="1" applyAlignment="1">
      <alignment horizontal="center"/>
    </xf>
    <xf numFmtId="168" fontId="10" fillId="0" borderId="14" xfId="22" applyNumberFormat="1" applyFont="1" applyFill="1" applyBorder="1" applyAlignment="1">
      <alignment horizontal="center"/>
    </xf>
    <xf numFmtId="3" fontId="10" fillId="0" borderId="7" xfId="14" applyNumberFormat="1" applyFont="1" applyBorder="1" applyAlignment="1">
      <alignment horizontal="center"/>
    </xf>
    <xf numFmtId="0" fontId="10" fillId="0" borderId="10" xfId="14" applyFont="1" applyBorder="1" applyAlignment="1">
      <alignment horizontal="center" vertical="center"/>
    </xf>
    <xf numFmtId="0" fontId="10" fillId="0" borderId="0" xfId="14" applyFont="1" applyAlignment="1">
      <alignment horizontal="center" vertical="center"/>
    </xf>
    <xf numFmtId="3" fontId="10" fillId="5" borderId="6" xfId="14" applyNumberFormat="1" applyFont="1" applyFill="1" applyBorder="1" applyAlignment="1">
      <alignment horizontal="center"/>
    </xf>
    <xf numFmtId="0" fontId="13" fillId="8" borderId="0" xfId="14" applyFont="1" applyFill="1" applyAlignment="1">
      <alignment vertical="center"/>
    </xf>
    <xf numFmtId="0" fontId="13" fillId="8" borderId="0" xfId="14" applyFont="1" applyFill="1" applyAlignment="1">
      <alignment vertical="center" wrapText="1"/>
    </xf>
    <xf numFmtId="0" fontId="24" fillId="3" borderId="2" xfId="14" applyFont="1" applyFill="1" applyBorder="1" applyAlignment="1">
      <alignment horizontal="center" vertical="center"/>
    </xf>
    <xf numFmtId="0" fontId="24" fillId="3" borderId="5" xfId="14" applyFont="1" applyFill="1" applyBorder="1" applyAlignment="1">
      <alignment horizontal="center" vertical="center"/>
    </xf>
    <xf numFmtId="0" fontId="13" fillId="5" borderId="13" xfId="14" applyFont="1" applyFill="1" applyBorder="1" applyAlignment="1">
      <alignment horizontal="center" vertical="center" wrapText="1"/>
    </xf>
    <xf numFmtId="3" fontId="13" fillId="5" borderId="11" xfId="14" applyNumberFormat="1" applyFont="1" applyFill="1" applyBorder="1" applyAlignment="1">
      <alignment horizontal="center" vertical="center"/>
    </xf>
    <xf numFmtId="168" fontId="13" fillId="5" borderId="12" xfId="22" applyNumberFormat="1" applyFont="1" applyFill="1" applyBorder="1" applyAlignment="1" applyProtection="1">
      <alignment horizontal="center" vertical="center"/>
    </xf>
    <xf numFmtId="3" fontId="13" fillId="5" borderId="13" xfId="14" applyNumberFormat="1" applyFont="1" applyFill="1" applyBorder="1" applyAlignment="1">
      <alignment horizontal="center" vertical="center"/>
    </xf>
    <xf numFmtId="0" fontId="14" fillId="0" borderId="6" xfId="14" applyFont="1" applyBorder="1" applyAlignment="1">
      <alignment horizontal="center"/>
    </xf>
    <xf numFmtId="3" fontId="14" fillId="0" borderId="0" xfId="14" applyNumberFormat="1" applyFont="1" applyAlignment="1">
      <alignment horizontal="center"/>
    </xf>
    <xf numFmtId="168" fontId="14" fillId="0" borderId="10" xfId="22" applyNumberFormat="1" applyFont="1" applyFill="1" applyBorder="1" applyAlignment="1">
      <alignment horizontal="center"/>
    </xf>
    <xf numFmtId="3" fontId="14" fillId="0" borderId="6" xfId="14" applyNumberFormat="1" applyFont="1" applyBorder="1" applyAlignment="1">
      <alignment horizontal="center"/>
    </xf>
    <xf numFmtId="1" fontId="14" fillId="5" borderId="7" xfId="14" applyNumberFormat="1" applyFont="1" applyFill="1" applyBorder="1" applyAlignment="1">
      <alignment horizontal="center"/>
    </xf>
    <xf numFmtId="3" fontId="14" fillId="5" borderId="8" xfId="14" applyNumberFormat="1" applyFont="1" applyFill="1" applyBorder="1" applyAlignment="1">
      <alignment horizontal="center" vertical="center"/>
    </xf>
    <xf numFmtId="168" fontId="14" fillId="5" borderId="14" xfId="22" applyNumberFormat="1" applyFont="1" applyFill="1" applyBorder="1" applyAlignment="1">
      <alignment horizontal="center"/>
    </xf>
    <xf numFmtId="3" fontId="14" fillId="5" borderId="7" xfId="14" applyNumberFormat="1" applyFont="1" applyFill="1" applyBorder="1" applyAlignment="1">
      <alignment horizontal="center" vertical="center"/>
    </xf>
    <xf numFmtId="0" fontId="14" fillId="0" borderId="0" xfId="14" applyFont="1"/>
    <xf numFmtId="0" fontId="14" fillId="0" borderId="0" xfId="13" applyFont="1"/>
    <xf numFmtId="0" fontId="14" fillId="5" borderId="13" xfId="14" applyFont="1" applyFill="1" applyBorder="1" applyAlignment="1">
      <alignment horizontal="center" vertical="center" wrapText="1"/>
    </xf>
    <xf numFmtId="3" fontId="14" fillId="5" borderId="11" xfId="13" applyNumberFormat="1" applyFont="1" applyFill="1" applyBorder="1" applyAlignment="1">
      <alignment horizontal="center" vertical="center"/>
    </xf>
    <xf numFmtId="168" fontId="14" fillId="5" borderId="12" xfId="22" applyNumberFormat="1" applyFont="1" applyFill="1" applyBorder="1" applyAlignment="1" applyProtection="1">
      <alignment horizontal="center" vertical="center"/>
    </xf>
    <xf numFmtId="3" fontId="14" fillId="5" borderId="13" xfId="13" applyNumberFormat="1" applyFont="1" applyFill="1" applyBorder="1" applyAlignment="1">
      <alignment horizontal="center" vertical="center"/>
    </xf>
    <xf numFmtId="3" fontId="14" fillId="0" borderId="0" xfId="13" applyNumberFormat="1" applyFont="1" applyAlignment="1">
      <alignment horizontal="center"/>
    </xf>
    <xf numFmtId="3" fontId="14" fillId="0" borderId="6" xfId="13" applyNumberFormat="1" applyFont="1" applyBorder="1" applyAlignment="1">
      <alignment horizontal="center"/>
    </xf>
    <xf numFmtId="1" fontId="14" fillId="5" borderId="0" xfId="14" applyNumberFormat="1" applyFont="1" applyFill="1" applyAlignment="1">
      <alignment horizontal="center"/>
    </xf>
    <xf numFmtId="3" fontId="14" fillId="5" borderId="15" xfId="13" applyNumberFormat="1" applyFont="1" applyFill="1" applyBorder="1" applyAlignment="1">
      <alignment horizontal="center"/>
    </xf>
    <xf numFmtId="168" fontId="14" fillId="5" borderId="10" xfId="22" applyNumberFormat="1" applyFont="1" applyFill="1" applyBorder="1" applyAlignment="1" applyProtection="1">
      <alignment horizontal="center"/>
    </xf>
    <xf numFmtId="3" fontId="14" fillId="5" borderId="6" xfId="13" applyNumberFormat="1" applyFont="1" applyFill="1" applyBorder="1" applyAlignment="1">
      <alignment horizontal="center"/>
    </xf>
    <xf numFmtId="3" fontId="14" fillId="5" borderId="8" xfId="13" applyNumberFormat="1" applyFont="1" applyFill="1" applyBorder="1" applyAlignment="1">
      <alignment horizontal="center" vertical="center"/>
    </xf>
    <xf numFmtId="3" fontId="14" fillId="5" borderId="7" xfId="13" applyNumberFormat="1" applyFont="1" applyFill="1" applyBorder="1" applyAlignment="1">
      <alignment horizontal="center" vertical="center"/>
    </xf>
    <xf numFmtId="3" fontId="14" fillId="5" borderId="3" xfId="13" applyNumberFormat="1" applyFont="1" applyFill="1" applyBorder="1" applyAlignment="1">
      <alignment horizontal="center" vertical="center"/>
    </xf>
    <xf numFmtId="168" fontId="14" fillId="5" borderId="12" xfId="25" applyNumberFormat="1" applyFont="1" applyFill="1" applyBorder="1" applyAlignment="1" applyProtection="1">
      <alignment horizontal="center" vertical="center"/>
    </xf>
    <xf numFmtId="3" fontId="14" fillId="0" borderId="15" xfId="13" applyNumberFormat="1" applyFont="1" applyBorder="1" applyAlignment="1">
      <alignment horizontal="center"/>
    </xf>
    <xf numFmtId="168" fontId="14" fillId="0" borderId="10" xfId="25" applyNumberFormat="1" applyFont="1" applyFill="1" applyBorder="1" applyAlignment="1">
      <alignment horizontal="center"/>
    </xf>
    <xf numFmtId="168" fontId="14" fillId="5" borderId="10" xfId="25" applyNumberFormat="1" applyFont="1" applyFill="1" applyBorder="1" applyAlignment="1" applyProtection="1">
      <alignment horizontal="center"/>
    </xf>
    <xf numFmtId="3" fontId="14" fillId="5" borderId="10" xfId="13" applyNumberFormat="1" applyFont="1" applyFill="1" applyBorder="1" applyAlignment="1">
      <alignment horizontal="center"/>
    </xf>
    <xf numFmtId="0" fontId="14" fillId="0" borderId="7" xfId="14" applyFont="1" applyBorder="1" applyAlignment="1">
      <alignment horizontal="center"/>
    </xf>
    <xf numFmtId="3" fontId="14" fillId="0" borderId="9" xfId="13" applyNumberFormat="1" applyFont="1" applyBorder="1" applyAlignment="1">
      <alignment horizontal="center"/>
    </xf>
    <xf numFmtId="168" fontId="14" fillId="0" borderId="14" xfId="25" applyNumberFormat="1" applyFont="1" applyFill="1" applyBorder="1" applyAlignment="1">
      <alignment horizontal="center"/>
    </xf>
    <xf numFmtId="3" fontId="14" fillId="0" borderId="7" xfId="13" applyNumberFormat="1" applyFont="1" applyBorder="1" applyAlignment="1">
      <alignment horizontal="center"/>
    </xf>
    <xf numFmtId="1" fontId="14" fillId="6" borderId="0" xfId="14" applyNumberFormat="1" applyFont="1" applyFill="1" applyAlignment="1">
      <alignment horizontal="center"/>
    </xf>
    <xf numFmtId="3" fontId="14" fillId="6" borderId="0" xfId="14" applyNumberFormat="1" applyFont="1" applyFill="1" applyAlignment="1">
      <alignment horizontal="center"/>
    </xf>
    <xf numFmtId="168" fontId="14" fillId="6" borderId="10" xfId="14" applyNumberFormat="1" applyFont="1" applyFill="1" applyBorder="1" applyAlignment="1">
      <alignment horizontal="center"/>
    </xf>
    <xf numFmtId="3" fontId="14" fillId="6" borderId="13" xfId="14" applyNumberFormat="1" applyFont="1" applyFill="1" applyBorder="1" applyAlignment="1">
      <alignment horizontal="center"/>
    </xf>
    <xf numFmtId="3" fontId="14" fillId="0" borderId="8" xfId="14" applyNumberFormat="1" applyFont="1" applyBorder="1" applyAlignment="1">
      <alignment horizontal="center"/>
    </xf>
    <xf numFmtId="168" fontId="14" fillId="0" borderId="14" xfId="14" applyNumberFormat="1" applyFont="1" applyBorder="1" applyAlignment="1">
      <alignment horizontal="center"/>
    </xf>
    <xf numFmtId="3" fontId="14" fillId="0" borderId="7" xfId="14" applyNumberFormat="1" applyFont="1" applyBorder="1" applyAlignment="1">
      <alignment horizontal="center"/>
    </xf>
    <xf numFmtId="3" fontId="14" fillId="5" borderId="15" xfId="14" applyNumberFormat="1" applyFont="1" applyFill="1" applyBorder="1" applyAlignment="1">
      <alignment horizontal="center"/>
    </xf>
    <xf numFmtId="3" fontId="14" fillId="5" borderId="6" xfId="14" applyNumberFormat="1" applyFont="1" applyFill="1" applyBorder="1" applyAlignment="1">
      <alignment horizontal="center"/>
    </xf>
    <xf numFmtId="168" fontId="14" fillId="0" borderId="14" xfId="22" applyNumberFormat="1" applyFont="1" applyFill="1" applyBorder="1" applyAlignment="1">
      <alignment horizontal="center"/>
    </xf>
    <xf numFmtId="0" fontId="24" fillId="3" borderId="4" xfId="14" applyFont="1" applyFill="1" applyBorder="1" applyAlignment="1">
      <alignment horizontal="center" vertical="center"/>
    </xf>
    <xf numFmtId="3" fontId="14" fillId="6" borderId="3" xfId="14" applyNumberFormat="1" applyFont="1" applyFill="1" applyBorder="1" applyAlignment="1">
      <alignment horizontal="center"/>
    </xf>
    <xf numFmtId="168" fontId="14" fillId="6" borderId="12" xfId="14" applyNumberFormat="1" applyFont="1" applyFill="1" applyBorder="1" applyAlignment="1">
      <alignment horizontal="center"/>
    </xf>
    <xf numFmtId="3" fontId="14" fillId="0" borderId="9" xfId="14" applyNumberFormat="1" applyFont="1" applyBorder="1" applyAlignment="1">
      <alignment horizontal="center"/>
    </xf>
    <xf numFmtId="1" fontId="14" fillId="6" borderId="17" xfId="14" applyNumberFormat="1" applyFont="1" applyFill="1" applyBorder="1" applyAlignment="1">
      <alignment horizontal="center"/>
    </xf>
    <xf numFmtId="0" fontId="24" fillId="3" borderId="4" xfId="14" applyFont="1" applyFill="1" applyBorder="1" applyAlignment="1">
      <alignment horizontal="center" vertical="center"/>
    </xf>
    <xf numFmtId="0" fontId="26" fillId="0" borderId="0" xfId="13" applyFont="1"/>
    <xf numFmtId="43" fontId="14" fillId="0" borderId="0" xfId="9" applyFont="1" applyBorder="1" applyAlignment="1" applyProtection="1">
      <alignment horizontal="center"/>
    </xf>
    <xf numFmtId="4" fontId="26" fillId="0" borderId="0" xfId="13" applyNumberFormat="1" applyFont="1"/>
    <xf numFmtId="3" fontId="26" fillId="0" borderId="0" xfId="13" applyNumberFormat="1" applyFont="1"/>
    <xf numFmtId="43" fontId="14" fillId="0" borderId="0" xfId="9" applyFont="1"/>
    <xf numFmtId="168" fontId="26" fillId="0" borderId="0" xfId="22" applyNumberFormat="1" applyFont="1"/>
    <xf numFmtId="0" fontId="14" fillId="0" borderId="0" xfId="17" applyFont="1"/>
    <xf numFmtId="0" fontId="24" fillId="3" borderId="4" xfId="14" applyFont="1" applyFill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11" fillId="9" borderId="0" xfId="0" applyFont="1" applyFill="1" applyAlignment="1">
      <alignment vertical="center" wrapText="1"/>
    </xf>
    <xf numFmtId="3" fontId="10" fillId="5" borderId="6" xfId="0" applyNumberFormat="1" applyFont="1" applyFill="1" applyBorder="1" applyAlignment="1">
      <alignment horizontal="center" vertical="center"/>
    </xf>
    <xf numFmtId="3" fontId="13" fillId="5" borderId="13" xfId="0" applyNumberFormat="1" applyFont="1" applyFill="1" applyBorder="1" applyAlignment="1">
      <alignment horizontal="center" vertical="center"/>
    </xf>
    <xf numFmtId="1" fontId="10" fillId="3" borderId="14" xfId="0" applyNumberFormat="1" applyFont="1" applyFill="1" applyBorder="1" applyAlignment="1">
      <alignment horizontal="center"/>
    </xf>
    <xf numFmtId="3" fontId="10" fillId="3" borderId="7" xfId="0" applyNumberFormat="1" applyFont="1" applyFill="1" applyBorder="1" applyAlignment="1">
      <alignment horizontal="center"/>
    </xf>
    <xf numFmtId="43" fontId="10" fillId="0" borderId="6" xfId="4" applyFont="1" applyFill="1" applyBorder="1" applyAlignment="1">
      <alignment horizontal="center"/>
    </xf>
    <xf numFmtId="0" fontId="10" fillId="3" borderId="0" xfId="0" applyFont="1" applyFill="1"/>
    <xf numFmtId="9" fontId="10" fillId="0" borderId="14" xfId="21" applyFont="1" applyFill="1" applyBorder="1" applyAlignment="1">
      <alignment horizontal="center" vertical="center"/>
    </xf>
    <xf numFmtId="3" fontId="10" fillId="0" borderId="0" xfId="12" applyNumberFormat="1" applyFont="1" applyFill="1" applyBorder="1" applyAlignment="1">
      <alignment horizontal="center" vertical="center"/>
    </xf>
    <xf numFmtId="9" fontId="10" fillId="0" borderId="0" xfId="2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 vertical="center"/>
    </xf>
    <xf numFmtId="168" fontId="10" fillId="0" borderId="0" xfId="24" applyNumberFormat="1" applyFont="1" applyFill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167" fontId="10" fillId="0" borderId="0" xfId="7" applyNumberFormat="1" applyFont="1" applyFill="1" applyBorder="1" applyAlignment="1" applyProtection="1">
      <alignment horizontal="center" vertical="center"/>
    </xf>
    <xf numFmtId="10" fontId="10" fillId="0" borderId="0" xfId="7" applyNumberFormat="1" applyFont="1" applyFill="1" applyBorder="1" applyAlignment="1">
      <alignment horizontal="center"/>
    </xf>
    <xf numFmtId="164" fontId="10" fillId="0" borderId="0" xfId="7" applyFont="1" applyFill="1" applyBorder="1" applyAlignment="1" applyProtection="1">
      <alignment horizontal="center" vertical="center"/>
    </xf>
    <xf numFmtId="2" fontId="10" fillId="0" borderId="0" xfId="0" applyNumberFormat="1" applyFont="1" applyFill="1" applyBorder="1"/>
    <xf numFmtId="167" fontId="10" fillId="0" borderId="8" xfId="7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 applyProtection="1">
      <alignment horizontal="center" vertical="center"/>
    </xf>
    <xf numFmtId="0" fontId="10" fillId="5" borderId="6" xfId="12" applyFont="1" applyFill="1" applyBorder="1" applyAlignment="1">
      <alignment horizontal="center" vertical="center" wrapText="1"/>
    </xf>
    <xf numFmtId="3" fontId="10" fillId="5" borderId="0" xfId="12" applyNumberFormat="1" applyFont="1" applyFill="1" applyBorder="1" applyAlignment="1">
      <alignment horizontal="center" vertical="center"/>
    </xf>
    <xf numFmtId="168" fontId="10" fillId="5" borderId="10" xfId="21" applyNumberFormat="1" applyFont="1" applyFill="1" applyBorder="1" applyAlignment="1">
      <alignment horizontal="center"/>
    </xf>
    <xf numFmtId="3" fontId="10" fillId="5" borderId="6" xfId="12" applyNumberFormat="1" applyFont="1" applyFill="1" applyBorder="1" applyAlignment="1">
      <alignment horizontal="center" vertical="center"/>
    </xf>
    <xf numFmtId="0" fontId="14" fillId="0" borderId="12" xfId="12" applyFont="1" applyBorder="1" applyAlignment="1">
      <alignment horizontal="center" vertical="center"/>
    </xf>
    <xf numFmtId="3" fontId="10" fillId="0" borderId="6" xfId="12" applyNumberFormat="1" applyFont="1" applyFill="1" applyBorder="1" applyAlignment="1">
      <alignment horizontal="center" vertical="center"/>
    </xf>
    <xf numFmtId="0" fontId="11" fillId="10" borderId="0" xfId="14" applyFont="1" applyFill="1" applyAlignment="1">
      <alignment vertical="center"/>
    </xf>
    <xf numFmtId="41" fontId="11" fillId="10" borderId="0" xfId="5" applyFont="1" applyFill="1" applyAlignment="1">
      <alignment vertical="center"/>
    </xf>
    <xf numFmtId="0" fontId="10" fillId="11" borderId="0" xfId="14" applyFont="1" applyFill="1"/>
    <xf numFmtId="0" fontId="11" fillId="10" borderId="0" xfId="14" applyFont="1" applyFill="1" applyAlignment="1">
      <alignment vertical="center" wrapText="1"/>
    </xf>
    <xf numFmtId="41" fontId="11" fillId="10" borderId="0" xfId="5" applyFont="1" applyFill="1" applyAlignment="1">
      <alignment vertical="center" wrapText="1"/>
    </xf>
    <xf numFmtId="0" fontId="10" fillId="12" borderId="0" xfId="14" applyFont="1" applyFill="1"/>
    <xf numFmtId="168" fontId="11" fillId="5" borderId="11" xfId="22" applyNumberFormat="1" applyFont="1" applyFill="1" applyBorder="1" applyAlignment="1">
      <alignment horizontal="center" vertical="center"/>
    </xf>
    <xf numFmtId="3" fontId="11" fillId="5" borderId="3" xfId="14" applyNumberFormat="1" applyFont="1" applyFill="1" applyBorder="1" applyAlignment="1">
      <alignment horizontal="center" vertical="center"/>
    </xf>
    <xf numFmtId="168" fontId="11" fillId="5" borderId="12" xfId="22" applyNumberFormat="1" applyFont="1" applyFill="1" applyBorder="1" applyAlignment="1">
      <alignment horizontal="center" vertical="center"/>
    </xf>
    <xf numFmtId="41" fontId="11" fillId="5" borderId="3" xfId="5" applyFont="1" applyFill="1" applyBorder="1" applyAlignment="1">
      <alignment horizontal="center" vertical="center"/>
    </xf>
    <xf numFmtId="168" fontId="10" fillId="0" borderId="0" xfId="22" applyNumberFormat="1" applyFont="1" applyAlignment="1">
      <alignment horizontal="center"/>
    </xf>
    <xf numFmtId="3" fontId="10" fillId="0" borderId="15" xfId="14" applyNumberFormat="1" applyFont="1" applyBorder="1" applyAlignment="1">
      <alignment horizontal="center"/>
    </xf>
    <xf numFmtId="168" fontId="10" fillId="0" borderId="10" xfId="22" applyNumberFormat="1" applyFont="1" applyBorder="1" applyAlignment="1">
      <alignment horizontal="center"/>
    </xf>
    <xf numFmtId="41" fontId="10" fillId="0" borderId="15" xfId="5" applyFont="1" applyBorder="1" applyAlignment="1">
      <alignment horizontal="center"/>
    </xf>
    <xf numFmtId="168" fontId="10" fillId="5" borderId="8" xfId="22" applyNumberFormat="1" applyFont="1" applyFill="1" applyBorder="1" applyAlignment="1">
      <alignment horizontal="center" vertical="center"/>
    </xf>
    <xf numFmtId="3" fontId="10" fillId="5" borderId="9" xfId="14" applyNumberFormat="1" applyFont="1" applyFill="1" applyBorder="1" applyAlignment="1">
      <alignment horizontal="center" vertical="center"/>
    </xf>
    <xf numFmtId="168" fontId="10" fillId="5" borderId="14" xfId="22" applyNumberFormat="1" applyFont="1" applyFill="1" applyBorder="1" applyAlignment="1">
      <alignment horizontal="center" vertical="center"/>
    </xf>
    <xf numFmtId="41" fontId="10" fillId="5" borderId="9" xfId="5" applyFont="1" applyFill="1" applyBorder="1" applyAlignment="1">
      <alignment horizontal="center" vertical="center"/>
    </xf>
    <xf numFmtId="41" fontId="10" fillId="0" borderId="0" xfId="5" applyFont="1"/>
    <xf numFmtId="168" fontId="10" fillId="0" borderId="0" xfId="22" applyNumberFormat="1" applyFont="1" applyBorder="1" applyAlignment="1">
      <alignment horizontal="center"/>
    </xf>
    <xf numFmtId="3" fontId="10" fillId="5" borderId="15" xfId="14" applyNumberFormat="1" applyFont="1" applyFill="1" applyBorder="1" applyAlignment="1">
      <alignment horizontal="center" vertical="center"/>
    </xf>
    <xf numFmtId="168" fontId="10" fillId="5" borderId="0" xfId="22" applyNumberFormat="1" applyFont="1" applyFill="1" applyBorder="1" applyAlignment="1">
      <alignment horizontal="center" vertical="center"/>
    </xf>
    <xf numFmtId="168" fontId="10" fillId="5" borderId="10" xfId="22" applyNumberFormat="1" applyFont="1" applyFill="1" applyBorder="1" applyAlignment="1">
      <alignment horizontal="center" vertical="center"/>
    </xf>
    <xf numFmtId="41" fontId="10" fillId="5" borderId="15" xfId="5" applyFont="1" applyFill="1" applyBorder="1" applyAlignment="1">
      <alignment horizontal="center" vertical="center"/>
    </xf>
    <xf numFmtId="3" fontId="10" fillId="5" borderId="0" xfId="14" applyNumberFormat="1" applyFont="1" applyFill="1" applyAlignment="1">
      <alignment horizontal="center" vertical="center"/>
    </xf>
    <xf numFmtId="3" fontId="10" fillId="5" borderId="6" xfId="14" applyNumberFormat="1" applyFont="1" applyFill="1" applyBorder="1" applyAlignment="1">
      <alignment horizontal="center" vertical="center"/>
    </xf>
    <xf numFmtId="9" fontId="10" fillId="0" borderId="0" xfId="22" applyFont="1"/>
    <xf numFmtId="0" fontId="14" fillId="5" borderId="3" xfId="14" applyFont="1" applyFill="1" applyBorder="1" applyAlignment="1">
      <alignment horizontal="center" vertical="center" wrapText="1"/>
    </xf>
    <xf numFmtId="0" fontId="14" fillId="0" borderId="15" xfId="14" applyFont="1" applyBorder="1" applyAlignment="1">
      <alignment horizontal="center"/>
    </xf>
    <xf numFmtId="0" fontId="14" fillId="0" borderId="9" xfId="14" applyFont="1" applyBorder="1" applyAlignment="1">
      <alignment horizontal="center"/>
    </xf>
    <xf numFmtId="3" fontId="10" fillId="3" borderId="9" xfId="14" applyNumberFormat="1" applyFont="1" applyFill="1" applyBorder="1" applyAlignment="1">
      <alignment horizontal="center" vertical="center"/>
    </xf>
    <xf numFmtId="168" fontId="10" fillId="3" borderId="14" xfId="22" applyNumberFormat="1" applyFont="1" applyFill="1" applyBorder="1" applyAlignment="1">
      <alignment horizontal="center" vertical="center"/>
    </xf>
    <xf numFmtId="3" fontId="10" fillId="3" borderId="8" xfId="14" applyNumberFormat="1" applyFont="1" applyFill="1" applyBorder="1" applyAlignment="1">
      <alignment horizontal="center" vertical="center"/>
    </xf>
    <xf numFmtId="168" fontId="10" fillId="3" borderId="8" xfId="22" applyNumberFormat="1" applyFont="1" applyFill="1" applyBorder="1" applyAlignment="1">
      <alignment horizontal="center" vertical="center"/>
    </xf>
    <xf numFmtId="41" fontId="10" fillId="3" borderId="9" xfId="5" applyFont="1" applyFill="1" applyBorder="1" applyAlignment="1">
      <alignment horizontal="center" vertical="center"/>
    </xf>
    <xf numFmtId="3" fontId="10" fillId="3" borderId="7" xfId="14" applyNumberFormat="1" applyFont="1" applyFill="1" applyBorder="1" applyAlignment="1">
      <alignment horizontal="center" vertical="center"/>
    </xf>
    <xf numFmtId="0" fontId="10" fillId="3" borderId="0" xfId="14" applyFont="1" applyFill="1"/>
    <xf numFmtId="41" fontId="10" fillId="0" borderId="0" xfId="5" applyFont="1" applyBorder="1"/>
    <xf numFmtId="1" fontId="10" fillId="6" borderId="0" xfId="14" applyNumberFormat="1" applyFont="1" applyFill="1" applyAlignment="1">
      <alignment horizontal="center"/>
    </xf>
    <xf numFmtId="0" fontId="10" fillId="0" borderId="9" xfId="14" applyFont="1" applyBorder="1" applyAlignment="1">
      <alignment horizontal="center"/>
    </xf>
    <xf numFmtId="3" fontId="10" fillId="0" borderId="9" xfId="14" applyNumberFormat="1" applyFont="1" applyBorder="1" applyAlignment="1">
      <alignment horizontal="center"/>
    </xf>
    <xf numFmtId="168" fontId="10" fillId="0" borderId="14" xfId="22" applyNumberFormat="1" applyFont="1" applyBorder="1" applyAlignment="1">
      <alignment horizontal="center"/>
    </xf>
    <xf numFmtId="41" fontId="10" fillId="0" borderId="9" xfId="5" applyFont="1" applyBorder="1" applyAlignment="1">
      <alignment horizontal="center"/>
    </xf>
    <xf numFmtId="168" fontId="10" fillId="0" borderId="8" xfId="22" applyNumberFormat="1" applyFont="1" applyBorder="1" applyAlignment="1">
      <alignment horizontal="center"/>
    </xf>
    <xf numFmtId="168" fontId="10" fillId="5" borderId="11" xfId="22" applyNumberFormat="1" applyFont="1" applyFill="1" applyBorder="1" applyAlignment="1">
      <alignment horizontal="center" vertical="center"/>
    </xf>
    <xf numFmtId="3" fontId="10" fillId="5" borderId="3" xfId="14" applyNumberFormat="1" applyFont="1" applyFill="1" applyBorder="1" applyAlignment="1">
      <alignment horizontal="center" vertical="center"/>
    </xf>
    <xf numFmtId="168" fontId="10" fillId="5" borderId="12" xfId="22" applyNumberFormat="1" applyFont="1" applyFill="1" applyBorder="1" applyAlignment="1">
      <alignment horizontal="center" vertical="center"/>
    </xf>
    <xf numFmtId="168" fontId="10" fillId="5" borderId="0" xfId="22" applyNumberFormat="1" applyFont="1" applyFill="1" applyBorder="1" applyAlignment="1">
      <alignment horizontal="center"/>
    </xf>
    <xf numFmtId="168" fontId="10" fillId="5" borderId="10" xfId="22" applyNumberFormat="1" applyFont="1" applyFill="1" applyBorder="1" applyAlignment="1">
      <alignment horizontal="center"/>
    </xf>
    <xf numFmtId="3" fontId="10" fillId="5" borderId="0" xfId="14" applyNumberFormat="1" applyFont="1" applyFill="1" applyAlignment="1">
      <alignment horizontal="center"/>
    </xf>
    <xf numFmtId="168" fontId="14" fillId="5" borderId="10" xfId="22" applyNumberFormat="1" applyFont="1" applyFill="1" applyBorder="1" applyAlignment="1" applyProtection="1">
      <alignment horizontal="center" vertical="center"/>
    </xf>
    <xf numFmtId="3" fontId="10" fillId="5" borderId="0" xfId="0" applyNumberFormat="1" applyFont="1" applyFill="1" applyAlignment="1">
      <alignment horizontal="center" vertical="center"/>
    </xf>
    <xf numFmtId="3" fontId="10" fillId="5" borderId="12" xfId="0" applyNumberFormat="1" applyFont="1" applyFill="1" applyBorder="1" applyAlignment="1">
      <alignment horizontal="center" vertical="center"/>
    </xf>
    <xf numFmtId="168" fontId="14" fillId="0" borderId="10" xfId="22" applyNumberFormat="1" applyFont="1" applyFill="1" applyBorder="1" applyAlignment="1" applyProtection="1">
      <alignment horizontal="center" vertical="center"/>
    </xf>
    <xf numFmtId="3" fontId="10" fillId="5" borderId="0" xfId="0" applyNumberFormat="1" applyFont="1" applyFill="1" applyAlignment="1">
      <alignment horizontal="center"/>
    </xf>
    <xf numFmtId="3" fontId="10" fillId="5" borderId="10" xfId="0" applyNumberFormat="1" applyFont="1" applyFill="1" applyBorder="1" applyAlignment="1">
      <alignment horizontal="center"/>
    </xf>
    <xf numFmtId="168" fontId="14" fillId="0" borderId="14" xfId="22" applyNumberFormat="1" applyFont="1" applyFill="1" applyBorder="1" applyAlignment="1" applyProtection="1">
      <alignment horizontal="center" vertical="center"/>
    </xf>
    <xf numFmtId="3" fontId="10" fillId="0" borderId="14" xfId="0" applyNumberFormat="1" applyFont="1" applyBorder="1" applyAlignment="1">
      <alignment horizontal="center"/>
    </xf>
    <xf numFmtId="168" fontId="14" fillId="0" borderId="0" xfId="22" applyNumberFormat="1" applyFont="1" applyFill="1" applyBorder="1" applyAlignment="1" applyProtection="1">
      <alignment horizontal="center" vertical="center"/>
    </xf>
    <xf numFmtId="3" fontId="10" fillId="6" borderId="15" xfId="14" applyNumberFormat="1" applyFont="1" applyFill="1" applyBorder="1" applyAlignment="1">
      <alignment horizontal="center"/>
    </xf>
    <xf numFmtId="168" fontId="10" fillId="6" borderId="10" xfId="14" applyNumberFormat="1" applyFont="1" applyFill="1" applyBorder="1" applyAlignment="1">
      <alignment horizontal="center"/>
    </xf>
    <xf numFmtId="3" fontId="10" fillId="6" borderId="0" xfId="14" applyNumberFormat="1" applyFont="1" applyFill="1" applyAlignment="1">
      <alignment horizontal="center"/>
    </xf>
    <xf numFmtId="3" fontId="10" fillId="6" borderId="10" xfId="14" applyNumberFormat="1" applyFont="1" applyFill="1" applyBorder="1" applyAlignment="1">
      <alignment horizontal="center"/>
    </xf>
    <xf numFmtId="168" fontId="10" fillId="0" borderId="14" xfId="14" applyNumberFormat="1" applyFont="1" applyBorder="1" applyAlignment="1">
      <alignment horizontal="center"/>
    </xf>
    <xf numFmtId="3" fontId="10" fillId="0" borderId="14" xfId="14" applyNumberFormat="1" applyFont="1" applyBorder="1" applyAlignment="1">
      <alignment horizontal="center"/>
    </xf>
    <xf numFmtId="0" fontId="10" fillId="13" borderId="0" xfId="14" applyFont="1" applyFill="1"/>
    <xf numFmtId="41" fontId="10" fillId="13" borderId="0" xfId="5" applyFont="1" applyFill="1"/>
    <xf numFmtId="41" fontId="10" fillId="12" borderId="0" xfId="5" applyFont="1" applyFill="1"/>
    <xf numFmtId="41" fontId="11" fillId="5" borderId="11" xfId="5" applyFont="1" applyFill="1" applyBorder="1" applyAlignment="1">
      <alignment horizontal="center" vertical="center"/>
    </xf>
    <xf numFmtId="41" fontId="10" fillId="0" borderId="0" xfId="5" applyFont="1" applyBorder="1" applyAlignment="1">
      <alignment horizontal="center"/>
    </xf>
    <xf numFmtId="3" fontId="10" fillId="0" borderId="10" xfId="14" applyNumberFormat="1" applyFont="1" applyBorder="1" applyAlignment="1">
      <alignment horizontal="center"/>
    </xf>
    <xf numFmtId="41" fontId="10" fillId="5" borderId="8" xfId="5" applyFont="1" applyFill="1" applyBorder="1" applyAlignment="1">
      <alignment horizontal="center" vertical="center"/>
    </xf>
    <xf numFmtId="3" fontId="10" fillId="5" borderId="14" xfId="14" applyNumberFormat="1" applyFont="1" applyFill="1" applyBorder="1" applyAlignment="1">
      <alignment horizontal="center" vertical="center"/>
    </xf>
    <xf numFmtId="41" fontId="10" fillId="5" borderId="0" xfId="5" applyFont="1" applyFill="1" applyBorder="1" applyAlignment="1">
      <alignment horizontal="center" vertical="center"/>
    </xf>
    <xf numFmtId="41" fontId="10" fillId="3" borderId="8" xfId="5" applyFont="1" applyFill="1" applyBorder="1" applyAlignment="1">
      <alignment horizontal="center" vertical="center"/>
    </xf>
    <xf numFmtId="0" fontId="11" fillId="10" borderId="0" xfId="14" applyFont="1" applyFill="1" applyAlignment="1">
      <alignment horizontal="center" vertical="center"/>
    </xf>
    <xf numFmtId="41" fontId="11" fillId="10" borderId="0" xfId="5" applyFont="1" applyFill="1" applyAlignment="1">
      <alignment horizontal="center" vertical="center"/>
    </xf>
    <xf numFmtId="0" fontId="11" fillId="10" borderId="0" xfId="14" applyFont="1" applyFill="1" applyAlignment="1">
      <alignment horizontal="center" vertical="center" wrapText="1"/>
    </xf>
    <xf numFmtId="41" fontId="11" fillId="10" borderId="0" xfId="5" applyFont="1" applyFill="1" applyAlignment="1">
      <alignment horizontal="center" vertical="center" wrapText="1"/>
    </xf>
    <xf numFmtId="1" fontId="10" fillId="0" borderId="0" xfId="14" applyNumberFormat="1" applyFont="1" applyAlignment="1">
      <alignment horizontal="center" vertical="center"/>
    </xf>
    <xf numFmtId="1" fontId="10" fillId="0" borderId="0" xfId="14" applyNumberFormat="1" applyFont="1" applyAlignment="1">
      <alignment horizontal="center"/>
    </xf>
    <xf numFmtId="41" fontId="10" fillId="0" borderId="0" xfId="5" applyFont="1" applyAlignment="1">
      <alignment horizontal="center"/>
    </xf>
    <xf numFmtId="0" fontId="10" fillId="0" borderId="0" xfId="14" applyFont="1" applyAlignment="1">
      <alignment horizontal="center"/>
    </xf>
    <xf numFmtId="41" fontId="10" fillId="5" borderId="3" xfId="5" applyFont="1" applyFill="1" applyBorder="1" applyAlignment="1">
      <alignment horizontal="center" vertical="center"/>
    </xf>
    <xf numFmtId="41" fontId="10" fillId="5" borderId="11" xfId="5" applyFont="1" applyFill="1" applyBorder="1" applyAlignment="1">
      <alignment horizontal="center" vertical="center"/>
    </xf>
    <xf numFmtId="41" fontId="10" fillId="5" borderId="15" xfId="5" applyFont="1" applyFill="1" applyBorder="1" applyAlignment="1">
      <alignment horizontal="center"/>
    </xf>
    <xf numFmtId="41" fontId="10" fillId="5" borderId="0" xfId="5" applyFont="1" applyFill="1" applyBorder="1" applyAlignment="1">
      <alignment horizontal="center"/>
    </xf>
    <xf numFmtId="9" fontId="10" fillId="0" borderId="0" xfId="22" applyFont="1" applyAlignment="1">
      <alignment horizontal="center"/>
    </xf>
    <xf numFmtId="3" fontId="10" fillId="5" borderId="12" xfId="14" applyNumberFormat="1" applyFont="1" applyFill="1" applyBorder="1" applyAlignment="1">
      <alignment horizontal="center" vertical="center"/>
    </xf>
    <xf numFmtId="3" fontId="10" fillId="0" borderId="15" xfId="14" applyNumberFormat="1" applyFont="1" applyBorder="1" applyAlignment="1">
      <alignment horizontal="center" vertical="center"/>
    </xf>
    <xf numFmtId="41" fontId="10" fillId="0" borderId="9" xfId="5" applyFont="1" applyBorder="1" applyAlignment="1">
      <alignment horizontal="right" vertical="center"/>
    </xf>
    <xf numFmtId="0" fontId="10" fillId="0" borderId="14" xfId="14" applyFont="1" applyBorder="1" applyAlignment="1">
      <alignment horizontal="center"/>
    </xf>
    <xf numFmtId="41" fontId="10" fillId="0" borderId="8" xfId="5" applyFont="1" applyBorder="1" applyAlignment="1">
      <alignment horizontal="center"/>
    </xf>
    <xf numFmtId="0" fontId="10" fillId="0" borderId="9" xfId="14" applyFont="1" applyBorder="1"/>
    <xf numFmtId="3" fontId="10" fillId="6" borderId="3" xfId="14" applyNumberFormat="1" applyFont="1" applyFill="1" applyBorder="1" applyAlignment="1">
      <alignment horizontal="center" vertical="center"/>
    </xf>
    <xf numFmtId="3" fontId="10" fillId="6" borderId="11" xfId="14" applyNumberFormat="1" applyFont="1" applyFill="1" applyBorder="1" applyAlignment="1">
      <alignment horizontal="center"/>
    </xf>
    <xf numFmtId="4" fontId="10" fillId="13" borderId="3" xfId="14" applyNumberFormat="1" applyFont="1" applyFill="1" applyBorder="1"/>
    <xf numFmtId="41" fontId="10" fillId="6" borderId="3" xfId="5" applyFont="1" applyFill="1" applyBorder="1" applyAlignment="1">
      <alignment horizontal="center"/>
    </xf>
    <xf numFmtId="3" fontId="10" fillId="0" borderId="9" xfId="14" applyNumberFormat="1" applyFont="1" applyBorder="1" applyAlignment="1">
      <alignment horizontal="center" vertical="center"/>
    </xf>
    <xf numFmtId="4" fontId="10" fillId="0" borderId="9" xfId="14" applyNumberFormat="1" applyFont="1" applyBorder="1"/>
    <xf numFmtId="168" fontId="11" fillId="10" borderId="0" xfId="14" applyNumberFormat="1" applyFont="1" applyFill="1" applyAlignment="1">
      <alignment horizontal="center" vertical="center"/>
    </xf>
    <xf numFmtId="168" fontId="11" fillId="10" borderId="0" xfId="14" applyNumberFormat="1" applyFont="1" applyFill="1" applyAlignment="1">
      <alignment horizontal="center" vertical="center" wrapText="1"/>
    </xf>
    <xf numFmtId="168" fontId="10" fillId="0" borderId="0" xfId="14" applyNumberFormat="1" applyFont="1" applyAlignment="1">
      <alignment horizontal="center"/>
    </xf>
    <xf numFmtId="41" fontId="10" fillId="0" borderId="9" xfId="5" applyFont="1" applyBorder="1"/>
    <xf numFmtId="3" fontId="10" fillId="6" borderId="3" xfId="14" applyNumberFormat="1" applyFont="1" applyFill="1" applyBorder="1" applyAlignment="1">
      <alignment horizontal="center"/>
    </xf>
    <xf numFmtId="168" fontId="10" fillId="5" borderId="12" xfId="22" applyNumberFormat="1" applyFont="1" applyFill="1" applyBorder="1" applyAlignment="1">
      <alignment horizontal="center"/>
    </xf>
    <xf numFmtId="3" fontId="10" fillId="0" borderId="0" xfId="14" applyNumberFormat="1" applyFont="1" applyBorder="1" applyAlignment="1">
      <alignment horizontal="center"/>
    </xf>
    <xf numFmtId="0" fontId="11" fillId="13" borderId="0" xfId="12" applyFont="1" applyFill="1" applyAlignment="1">
      <alignment vertical="center"/>
    </xf>
    <xf numFmtId="17" fontId="11" fillId="13" borderId="0" xfId="12" applyNumberFormat="1" applyFont="1" applyFill="1" applyAlignment="1">
      <alignment horizontal="left" vertical="center" wrapText="1"/>
    </xf>
    <xf numFmtId="0" fontId="11" fillId="13" borderId="0" xfId="12" applyFont="1" applyFill="1" applyAlignment="1">
      <alignment vertical="center" wrapText="1"/>
    </xf>
    <xf numFmtId="0" fontId="32" fillId="3" borderId="16" xfId="12" applyFont="1" applyFill="1" applyBorder="1" applyAlignment="1">
      <alignment horizontal="center" vertical="center"/>
    </xf>
    <xf numFmtId="3" fontId="10" fillId="5" borderId="0" xfId="12" applyNumberFormat="1" applyFont="1" applyFill="1" applyAlignment="1">
      <alignment horizontal="center" vertical="center"/>
    </xf>
    <xf numFmtId="0" fontId="35" fillId="3" borderId="16" xfId="12" applyFont="1" applyFill="1" applyBorder="1" applyAlignment="1">
      <alignment horizontal="center" vertical="center"/>
    </xf>
    <xf numFmtId="1" fontId="10" fillId="6" borderId="17" xfId="12" applyNumberFormat="1" applyFont="1" applyFill="1" applyBorder="1" applyAlignment="1">
      <alignment horizontal="center"/>
    </xf>
    <xf numFmtId="4" fontId="10" fillId="0" borderId="0" xfId="12" applyNumberFormat="1" applyFont="1" applyAlignment="1">
      <alignment wrapText="1"/>
    </xf>
    <xf numFmtId="0" fontId="0" fillId="0" borderId="0" xfId="0" applyAlignment="1">
      <alignment wrapText="1"/>
    </xf>
    <xf numFmtId="170" fontId="11" fillId="5" borderId="11" xfId="7" applyNumberFormat="1" applyFont="1" applyFill="1" applyBorder="1" applyAlignment="1" applyProtection="1">
      <alignment horizontal="center" vertical="center"/>
    </xf>
    <xf numFmtId="0" fontId="22" fillId="3" borderId="0" xfId="27" applyFont="1" applyFill="1"/>
    <xf numFmtId="0" fontId="11" fillId="13" borderId="0" xfId="27" applyFont="1" applyFill="1" applyAlignment="1">
      <alignment vertical="center"/>
    </xf>
    <xf numFmtId="0" fontId="10" fillId="3" borderId="0" xfId="27" applyFont="1" applyFill="1"/>
    <xf numFmtId="0" fontId="11" fillId="13" borderId="0" xfId="27" applyFont="1" applyFill="1" applyAlignment="1">
      <alignment vertical="center" wrapText="1"/>
    </xf>
    <xf numFmtId="0" fontId="11" fillId="0" borderId="4" xfId="27" applyFont="1" applyBorder="1" applyAlignment="1">
      <alignment horizontal="center" vertical="center"/>
    </xf>
    <xf numFmtId="0" fontId="11" fillId="0" borderId="5" xfId="27" applyFont="1" applyBorder="1" applyAlignment="1">
      <alignment horizontal="center" vertical="center" wrapText="1"/>
    </xf>
    <xf numFmtId="0" fontId="11" fillId="0" borderId="8" xfId="27" applyFont="1" applyBorder="1" applyAlignment="1">
      <alignment horizontal="center" vertical="center" wrapText="1"/>
    </xf>
    <xf numFmtId="0" fontId="11" fillId="0" borderId="14" xfId="27" applyFont="1" applyBorder="1" applyAlignment="1">
      <alignment horizontal="center" vertical="center" wrapText="1"/>
    </xf>
    <xf numFmtId="0" fontId="11" fillId="5" borderId="6" xfId="27" applyFont="1" applyFill="1" applyBorder="1" applyAlignment="1">
      <alignment horizontal="center" vertical="center"/>
    </xf>
    <xf numFmtId="0" fontId="11" fillId="5" borderId="0" xfId="27" applyFont="1" applyFill="1" applyAlignment="1">
      <alignment horizontal="left" vertical="center"/>
    </xf>
    <xf numFmtId="0" fontId="11" fillId="5" borderId="12" xfId="27" applyFont="1" applyFill="1" applyBorder="1" applyAlignment="1">
      <alignment horizontal="left" vertical="center"/>
    </xf>
    <xf numFmtId="0" fontId="11" fillId="5" borderId="11" xfId="27" applyFont="1" applyFill="1" applyBorder="1" applyAlignment="1">
      <alignment horizontal="center" vertical="center"/>
    </xf>
    <xf numFmtId="0" fontId="11" fillId="5" borderId="12" xfId="27" applyFont="1" applyFill="1" applyBorder="1" applyAlignment="1">
      <alignment horizontal="center" vertical="center"/>
    </xf>
    <xf numFmtId="165" fontId="11" fillId="5" borderId="11" xfId="28" applyNumberFormat="1" applyFont="1" applyFill="1" applyBorder="1" applyAlignment="1">
      <alignment horizontal="center" vertical="center"/>
    </xf>
    <xf numFmtId="165" fontId="11" fillId="5" borderId="12" xfId="28" applyNumberFormat="1" applyFont="1" applyFill="1" applyBorder="1" applyAlignment="1">
      <alignment horizontal="center" vertical="center"/>
    </xf>
    <xf numFmtId="165" fontId="11" fillId="5" borderId="0" xfId="28" applyNumberFormat="1" applyFont="1" applyFill="1" applyBorder="1" applyAlignment="1">
      <alignment horizontal="center" vertical="center"/>
    </xf>
    <xf numFmtId="165" fontId="11" fillId="5" borderId="10" xfId="28" applyNumberFormat="1" applyFont="1" applyFill="1" applyBorder="1" applyAlignment="1">
      <alignment horizontal="center" vertical="center"/>
    </xf>
    <xf numFmtId="0" fontId="10" fillId="3" borderId="6" xfId="27" applyFont="1" applyFill="1" applyBorder="1" applyAlignment="1">
      <alignment horizontal="center"/>
    </xf>
    <xf numFmtId="2" fontId="10" fillId="3" borderId="0" xfId="27" applyNumberFormat="1" applyFont="1" applyFill="1"/>
    <xf numFmtId="0" fontId="10" fillId="3" borderId="10" xfId="27" applyFont="1" applyFill="1" applyBorder="1"/>
    <xf numFmtId="1" fontId="10" fillId="3" borderId="10" xfId="27" applyNumberFormat="1" applyFont="1" applyFill="1" applyBorder="1" applyAlignment="1">
      <alignment horizontal="center" vertical="center" wrapText="1"/>
    </xf>
    <xf numFmtId="165" fontId="10" fillId="3" borderId="10" xfId="27" applyNumberFormat="1" applyFont="1" applyFill="1" applyBorder="1" applyAlignment="1">
      <alignment horizontal="center" vertical="center"/>
    </xf>
    <xf numFmtId="0" fontId="10" fillId="5" borderId="15" xfId="27" applyFont="1" applyFill="1" applyBorder="1" applyAlignment="1">
      <alignment horizontal="center" vertical="center"/>
    </xf>
    <xf numFmtId="2" fontId="10" fillId="5" borderId="15" xfId="27" applyNumberFormat="1" applyFont="1" applyFill="1" applyBorder="1" applyAlignment="1">
      <alignment horizontal="right" vertical="center"/>
    </xf>
    <xf numFmtId="2" fontId="10" fillId="5" borderId="10" xfId="27" applyNumberFormat="1" applyFont="1" applyFill="1" applyBorder="1" applyAlignment="1">
      <alignment horizontal="right" vertical="center"/>
    </xf>
    <xf numFmtId="0" fontId="10" fillId="3" borderId="15" xfId="27" applyFont="1" applyFill="1" applyBorder="1" applyAlignment="1">
      <alignment horizontal="center" vertical="center"/>
    </xf>
    <xf numFmtId="2" fontId="10" fillId="3" borderId="15" xfId="27" applyNumberFormat="1" applyFont="1" applyFill="1" applyBorder="1" applyAlignment="1">
      <alignment horizontal="right" vertical="center"/>
    </xf>
    <xf numFmtId="2" fontId="10" fillId="3" borderId="10" xfId="27" applyNumberFormat="1" applyFont="1" applyFill="1" applyBorder="1" applyAlignment="1">
      <alignment horizontal="right" vertical="center"/>
    </xf>
    <xf numFmtId="0" fontId="10" fillId="3" borderId="10" xfId="27" applyFont="1" applyFill="1" applyBorder="1" applyAlignment="1">
      <alignment horizontal="center" vertical="center"/>
    </xf>
    <xf numFmtId="2" fontId="10" fillId="3" borderId="0" xfId="27" applyNumberFormat="1" applyFont="1" applyFill="1" applyAlignment="1">
      <alignment horizontal="right" vertical="center"/>
    </xf>
    <xf numFmtId="0" fontId="10" fillId="5" borderId="10" xfId="27" applyFont="1" applyFill="1" applyBorder="1" applyAlignment="1">
      <alignment horizontal="center" vertical="center"/>
    </xf>
    <xf numFmtId="2" fontId="10" fillId="5" borderId="0" xfId="27" applyNumberFormat="1" applyFont="1" applyFill="1" applyAlignment="1">
      <alignment horizontal="right" vertical="center"/>
    </xf>
    <xf numFmtId="0" fontId="11" fillId="3" borderId="6" xfId="27" applyFont="1" applyFill="1" applyBorder="1" applyAlignment="1">
      <alignment horizontal="center" vertical="center"/>
    </xf>
    <xf numFmtId="0" fontId="10" fillId="0" borderId="0" xfId="27" applyFont="1"/>
    <xf numFmtId="0" fontId="11" fillId="3" borderId="0" xfId="27" applyFont="1" applyFill="1" applyAlignment="1">
      <alignment vertical="center" wrapText="1"/>
    </xf>
    <xf numFmtId="0" fontId="10" fillId="3" borderId="0" xfId="27" applyFont="1" applyFill="1" applyAlignment="1">
      <alignment horizontal="center"/>
    </xf>
    <xf numFmtId="0" fontId="10" fillId="3" borderId="10" xfId="27" applyFont="1" applyFill="1" applyBorder="1" applyAlignment="1">
      <alignment horizontal="center"/>
    </xf>
    <xf numFmtId="2" fontId="10" fillId="3" borderId="10" xfId="27" applyNumberFormat="1" applyFont="1" applyFill="1" applyBorder="1"/>
    <xf numFmtId="0" fontId="11" fillId="3" borderId="10" xfId="27" applyFont="1" applyFill="1" applyBorder="1" applyAlignment="1">
      <alignment horizontal="center" vertical="center"/>
    </xf>
    <xf numFmtId="2" fontId="10" fillId="3" borderId="0" xfId="27" applyNumberFormat="1" applyFont="1" applyFill="1" applyBorder="1" applyAlignment="1">
      <alignment horizontal="right" vertical="center"/>
    </xf>
    <xf numFmtId="2" fontId="10" fillId="5" borderId="8" xfId="27" applyNumberFormat="1" applyFont="1" applyFill="1" applyBorder="1" applyAlignment="1">
      <alignment horizontal="right" vertical="center"/>
    </xf>
    <xf numFmtId="0" fontId="10" fillId="5" borderId="14" xfId="27" applyFont="1" applyFill="1" applyBorder="1" applyAlignment="1">
      <alignment horizontal="center" vertical="center"/>
    </xf>
    <xf numFmtId="2" fontId="10" fillId="5" borderId="14" xfId="27" applyNumberFormat="1" applyFont="1" applyFill="1" applyBorder="1" applyAlignment="1">
      <alignment horizontal="right" vertical="center"/>
    </xf>
    <xf numFmtId="0" fontId="2" fillId="0" borderId="4" xfId="3" applyBorder="1" applyAlignment="1" applyProtection="1">
      <alignment horizontal="left" vertical="center" wrapText="1"/>
    </xf>
    <xf numFmtId="0" fontId="2" fillId="0" borderId="4" xfId="3" applyBorder="1" applyAlignment="1" applyProtection="1">
      <alignment horizontal="left" vertical="center"/>
    </xf>
    <xf numFmtId="0" fontId="2" fillId="0" borderId="5" xfId="3" applyBorder="1" applyAlignment="1" applyProtection="1">
      <alignment horizontal="left" vertical="center"/>
    </xf>
    <xf numFmtId="0" fontId="2" fillId="0" borderId="5" xfId="3" applyBorder="1" applyAlignment="1" applyProtection="1">
      <alignment horizontal="left" vertical="center" wrapText="1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7" fillId="12" borderId="3" xfId="0" applyFont="1" applyFill="1" applyBorder="1" applyAlignment="1">
      <alignment horizontal="center" vertical="center" wrapText="1"/>
    </xf>
    <xf numFmtId="0" fontId="27" fillId="12" borderId="11" xfId="0" applyFont="1" applyFill="1" applyBorder="1" applyAlignment="1">
      <alignment horizontal="center" vertical="center" wrapText="1"/>
    </xf>
    <xf numFmtId="0" fontId="27" fillId="12" borderId="12" xfId="0" applyFont="1" applyFill="1" applyBorder="1" applyAlignment="1">
      <alignment horizontal="center" vertical="center" wrapText="1"/>
    </xf>
    <xf numFmtId="0" fontId="27" fillId="12" borderId="9" xfId="0" applyFont="1" applyFill="1" applyBorder="1" applyAlignment="1">
      <alignment horizontal="center" vertical="center" wrapText="1"/>
    </xf>
    <xf numFmtId="0" fontId="27" fillId="12" borderId="8" xfId="0" applyFont="1" applyFill="1" applyBorder="1" applyAlignment="1">
      <alignment horizontal="center" vertical="center" wrapText="1"/>
    </xf>
    <xf numFmtId="0" fontId="27" fillId="12" borderId="14" xfId="0" applyFont="1" applyFill="1" applyBorder="1" applyAlignment="1">
      <alignment horizontal="center" vertical="center" wrapText="1"/>
    </xf>
    <xf numFmtId="0" fontId="28" fillId="12" borderId="0" xfId="27" applyFont="1" applyFill="1" applyAlignment="1">
      <alignment horizontal="center" vertical="center"/>
    </xf>
    <xf numFmtId="0" fontId="11" fillId="0" borderId="6" xfId="27" applyFont="1" applyBorder="1" applyAlignment="1">
      <alignment horizontal="center" vertical="center"/>
    </xf>
    <xf numFmtId="0" fontId="11" fillId="0" borderId="7" xfId="27" applyFont="1" applyBorder="1" applyAlignment="1">
      <alignment horizontal="center" vertical="center"/>
    </xf>
    <xf numFmtId="0" fontId="11" fillId="0" borderId="5" xfId="27" applyFont="1" applyBorder="1" applyAlignment="1">
      <alignment horizontal="center" vertical="center" wrapText="1"/>
    </xf>
    <xf numFmtId="0" fontId="11" fillId="0" borderId="16" xfId="27" applyFont="1" applyBorder="1" applyAlignment="1">
      <alignment horizontal="center" vertical="center" wrapText="1"/>
    </xf>
    <xf numFmtId="0" fontId="11" fillId="0" borderId="4" xfId="27" applyFont="1" applyBorder="1" applyAlignment="1">
      <alignment horizontal="center" vertical="center" wrapText="1"/>
    </xf>
    <xf numFmtId="0" fontId="11" fillId="0" borderId="2" xfId="27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29" fillId="12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28" fillId="12" borderId="0" xfId="12" applyFont="1" applyFill="1" applyAlignment="1">
      <alignment horizontal="center" vertical="center"/>
    </xf>
    <xf numFmtId="0" fontId="11" fillId="0" borderId="3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11" fillId="0" borderId="9" xfId="12" applyFont="1" applyBorder="1" applyAlignment="1">
      <alignment horizontal="center" vertical="center"/>
    </xf>
    <xf numFmtId="0" fontId="29" fillId="12" borderId="0" xfId="12" applyFont="1" applyFill="1" applyAlignment="1">
      <alignment horizontal="center"/>
    </xf>
    <xf numFmtId="0" fontId="25" fillId="0" borderId="2" xfId="12" applyFont="1" applyBorder="1" applyAlignment="1">
      <alignment horizontal="center" vertical="center" wrapText="1"/>
    </xf>
    <xf numFmtId="0" fontId="25" fillId="0" borderId="5" xfId="12" applyFont="1" applyBorder="1" applyAlignment="1">
      <alignment horizontal="center" vertical="center" wrapText="1"/>
    </xf>
    <xf numFmtId="0" fontId="10" fillId="0" borderId="10" xfId="12" applyFont="1" applyBorder="1" applyAlignment="1">
      <alignment horizontal="center" vertical="center"/>
    </xf>
    <xf numFmtId="0" fontId="10" fillId="0" borderId="14" xfId="12" applyFont="1" applyBorder="1" applyAlignment="1">
      <alignment horizontal="center" vertical="center"/>
    </xf>
    <xf numFmtId="0" fontId="11" fillId="0" borderId="16" xfId="12" applyFont="1" applyBorder="1" applyAlignment="1">
      <alignment horizontal="center" vertical="center"/>
    </xf>
    <xf numFmtId="0" fontId="10" fillId="0" borderId="16" xfId="12" applyFont="1" applyBorder="1" applyAlignment="1">
      <alignment horizontal="center" vertical="center"/>
    </xf>
    <xf numFmtId="0" fontId="11" fillId="0" borderId="13" xfId="12" applyFont="1" applyBorder="1" applyAlignment="1">
      <alignment horizontal="center" vertical="center"/>
    </xf>
    <xf numFmtId="0" fontId="11" fillId="0" borderId="20" xfId="12" applyFont="1" applyBorder="1" applyAlignment="1">
      <alignment horizontal="center" vertical="center"/>
    </xf>
    <xf numFmtId="0" fontId="10" fillId="0" borderId="13" xfId="12" applyFont="1" applyBorder="1" applyAlignment="1">
      <alignment horizontal="center" vertical="center"/>
    </xf>
    <xf numFmtId="0" fontId="10" fillId="0" borderId="7" xfId="12" applyFont="1" applyBorder="1" applyAlignment="1">
      <alignment horizontal="center" vertical="center"/>
    </xf>
    <xf numFmtId="17" fontId="25" fillId="0" borderId="2" xfId="12" applyNumberFormat="1" applyFont="1" applyBorder="1" applyAlignment="1">
      <alignment horizontal="center" vertical="center" wrapText="1"/>
    </xf>
    <xf numFmtId="0" fontId="34" fillId="0" borderId="16" xfId="12" applyFont="1" applyBorder="1" applyAlignment="1">
      <alignment horizontal="center" vertical="center"/>
    </xf>
    <xf numFmtId="0" fontId="33" fillId="0" borderId="16" xfId="12" applyFont="1" applyBorder="1" applyAlignment="1">
      <alignment horizontal="center" vertical="center" wrapText="1"/>
    </xf>
    <xf numFmtId="0" fontId="33" fillId="0" borderId="2" xfId="12" applyFont="1" applyBorder="1" applyAlignment="1">
      <alignment horizontal="center" vertical="center" wrapText="1"/>
    </xf>
    <xf numFmtId="0" fontId="33" fillId="0" borderId="5" xfId="12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8" fillId="1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9" fillId="12" borderId="0" xfId="0" applyFont="1" applyFill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5" fillId="0" borderId="2" xfId="12" applyFont="1" applyBorder="1" applyAlignment="1">
      <alignment horizontal="center" vertical="center"/>
    </xf>
    <xf numFmtId="0" fontId="25" fillId="0" borderId="5" xfId="12" applyFont="1" applyBorder="1" applyAlignment="1">
      <alignment horizontal="center" vertical="center"/>
    </xf>
    <xf numFmtId="0" fontId="11" fillId="0" borderId="13" xfId="12" applyFont="1" applyBorder="1" applyAlignment="1">
      <alignment horizontal="center" vertical="center" wrapText="1"/>
    </xf>
    <xf numFmtId="0" fontId="11" fillId="0" borderId="7" xfId="12" applyFont="1" applyBorder="1" applyAlignment="1">
      <alignment horizontal="center" vertical="center" wrapText="1"/>
    </xf>
    <xf numFmtId="0" fontId="11" fillId="0" borderId="7" xfId="12" applyFont="1" applyBorder="1" applyAlignment="1">
      <alignment horizontal="center" vertical="center"/>
    </xf>
    <xf numFmtId="0" fontId="14" fillId="0" borderId="16" xfId="12" applyFont="1" applyBorder="1" applyAlignment="1">
      <alignment horizontal="center" vertical="center"/>
    </xf>
    <xf numFmtId="0" fontId="25" fillId="0" borderId="2" xfId="18" applyFont="1" applyBorder="1" applyAlignment="1">
      <alignment horizontal="center" vertical="center"/>
    </xf>
    <xf numFmtId="0" fontId="25" fillId="0" borderId="5" xfId="18" applyFont="1" applyBorder="1" applyAlignment="1">
      <alignment horizontal="center" vertical="center"/>
    </xf>
    <xf numFmtId="0" fontId="11" fillId="0" borderId="16" xfId="18" applyFont="1" applyBorder="1" applyAlignment="1">
      <alignment horizontal="center" vertical="center"/>
    </xf>
    <xf numFmtId="0" fontId="28" fillId="12" borderId="0" xfId="18" applyFont="1" applyFill="1" applyAlignment="1">
      <alignment horizontal="center" vertical="center"/>
    </xf>
    <xf numFmtId="0" fontId="11" fillId="0" borderId="3" xfId="18" applyFont="1" applyBorder="1" applyAlignment="1">
      <alignment horizontal="center" vertical="center"/>
    </xf>
    <xf numFmtId="0" fontId="11" fillId="0" borderId="15" xfId="18" applyFont="1" applyBorder="1" applyAlignment="1">
      <alignment horizontal="center" vertical="center"/>
    </xf>
    <xf numFmtId="0" fontId="11" fillId="0" borderId="9" xfId="18" applyFont="1" applyBorder="1" applyAlignment="1">
      <alignment horizontal="center" vertical="center"/>
    </xf>
    <xf numFmtId="0" fontId="29" fillId="12" borderId="0" xfId="18" applyFont="1" applyFill="1" applyAlignment="1">
      <alignment horizontal="center"/>
    </xf>
    <xf numFmtId="0" fontId="10" fillId="0" borderId="10" xfId="18" applyFont="1" applyBorder="1" applyAlignment="1">
      <alignment horizontal="center" vertical="center"/>
    </xf>
    <xf numFmtId="0" fontId="10" fillId="0" borderId="14" xfId="18" applyFont="1" applyBorder="1" applyAlignment="1">
      <alignment horizontal="center" vertical="center"/>
    </xf>
    <xf numFmtId="0" fontId="10" fillId="0" borderId="16" xfId="18" applyFont="1" applyBorder="1" applyAlignment="1">
      <alignment horizontal="center" vertical="center"/>
    </xf>
    <xf numFmtId="0" fontId="25" fillId="0" borderId="19" xfId="12" applyFont="1" applyBorder="1" applyAlignment="1">
      <alignment horizontal="center" vertical="center"/>
    </xf>
    <xf numFmtId="0" fontId="25" fillId="0" borderId="18" xfId="12" applyFont="1" applyBorder="1" applyAlignment="1">
      <alignment horizontal="center" vertical="center"/>
    </xf>
    <xf numFmtId="0" fontId="25" fillId="0" borderId="18" xfId="12" applyFont="1" applyBorder="1" applyAlignment="1">
      <alignment horizontal="center" vertical="center" wrapText="1"/>
    </xf>
    <xf numFmtId="0" fontId="10" fillId="0" borderId="13" xfId="12" applyFont="1" applyBorder="1" applyAlignment="1">
      <alignment horizontal="center" vertical="center" wrapText="1"/>
    </xf>
    <xf numFmtId="0" fontId="10" fillId="0" borderId="7" xfId="12" applyFont="1" applyBorder="1" applyAlignment="1">
      <alignment horizontal="center" vertical="center" wrapText="1"/>
    </xf>
    <xf numFmtId="0" fontId="10" fillId="0" borderId="16" xfId="12" applyFont="1" applyBorder="1" applyAlignment="1">
      <alignment horizontal="center" vertical="center" wrapText="1"/>
    </xf>
    <xf numFmtId="0" fontId="10" fillId="0" borderId="10" xfId="12" applyFont="1" applyBorder="1" applyAlignment="1">
      <alignment horizontal="center" vertical="center" wrapText="1"/>
    </xf>
    <xf numFmtId="0" fontId="10" fillId="0" borderId="14" xfId="12" applyFont="1" applyBorder="1" applyAlignment="1">
      <alignment horizontal="center" vertical="center" wrapText="1"/>
    </xf>
    <xf numFmtId="0" fontId="10" fillId="0" borderId="20" xfId="12" applyFont="1" applyBorder="1" applyAlignment="1">
      <alignment horizontal="center" vertical="center" wrapText="1"/>
    </xf>
    <xf numFmtId="0" fontId="25" fillId="0" borderId="19" xfId="12" applyFont="1" applyBorder="1" applyAlignment="1">
      <alignment horizontal="center" vertical="center" wrapText="1"/>
    </xf>
    <xf numFmtId="0" fontId="31" fillId="0" borderId="16" xfId="12" applyFont="1" applyBorder="1" applyAlignment="1">
      <alignment horizontal="center" vertical="center" wrapText="1"/>
    </xf>
    <xf numFmtId="0" fontId="18" fillId="0" borderId="16" xfId="12" applyFont="1" applyBorder="1" applyAlignment="1">
      <alignment horizontal="center" vertical="center"/>
    </xf>
    <xf numFmtId="0" fontId="25" fillId="0" borderId="2" xfId="14" applyFont="1" applyBorder="1" applyAlignment="1">
      <alignment horizontal="center" vertical="center"/>
    </xf>
    <xf numFmtId="0" fontId="25" fillId="0" borderId="5" xfId="14" applyFont="1" applyBorder="1" applyAlignment="1">
      <alignment horizontal="center" vertical="center"/>
    </xf>
    <xf numFmtId="0" fontId="25" fillId="0" borderId="2" xfId="14" applyFont="1" applyBorder="1" applyAlignment="1">
      <alignment horizontal="center" vertical="center" wrapText="1"/>
    </xf>
    <xf numFmtId="0" fontId="25" fillId="0" borderId="19" xfId="14" applyFont="1" applyBorder="1" applyAlignment="1">
      <alignment horizontal="center" vertical="center" wrapText="1"/>
    </xf>
    <xf numFmtId="0" fontId="25" fillId="0" borderId="18" xfId="14" applyFont="1" applyBorder="1" applyAlignment="1">
      <alignment horizontal="center" vertical="center" wrapText="1"/>
    </xf>
    <xf numFmtId="0" fontId="25" fillId="0" borderId="5" xfId="14" applyFont="1" applyBorder="1" applyAlignment="1">
      <alignment horizontal="center" vertical="center" wrapText="1"/>
    </xf>
    <xf numFmtId="0" fontId="10" fillId="3" borderId="0" xfId="12" applyFont="1" applyFill="1" applyAlignment="1">
      <alignment horizontal="center" vertical="center"/>
    </xf>
    <xf numFmtId="0" fontId="28" fillId="12" borderId="0" xfId="14" applyFont="1" applyFill="1" applyAlignment="1">
      <alignment horizontal="center" vertical="center"/>
    </xf>
    <xf numFmtId="0" fontId="11" fillId="0" borderId="3" xfId="14" applyFont="1" applyBorder="1" applyAlignment="1">
      <alignment horizontal="center" vertical="center"/>
    </xf>
    <xf numFmtId="0" fontId="11" fillId="0" borderId="15" xfId="14" applyFont="1" applyBorder="1" applyAlignment="1">
      <alignment horizontal="center" vertical="center"/>
    </xf>
    <xf numFmtId="0" fontId="11" fillId="0" borderId="9" xfId="14" applyFont="1" applyBorder="1" applyAlignment="1">
      <alignment horizontal="center" vertical="center"/>
    </xf>
    <xf numFmtId="0" fontId="29" fillId="12" borderId="0" xfId="14" applyFont="1" applyFill="1" applyAlignment="1">
      <alignment horizontal="center"/>
    </xf>
    <xf numFmtId="0" fontId="10" fillId="0" borderId="16" xfId="14" applyFont="1" applyBorder="1" applyAlignment="1">
      <alignment horizontal="center" vertical="center"/>
    </xf>
    <xf numFmtId="0" fontId="10" fillId="0" borderId="10" xfId="14" applyFont="1" applyBorder="1" applyAlignment="1">
      <alignment horizontal="center" vertical="center"/>
    </xf>
    <xf numFmtId="0" fontId="10" fillId="0" borderId="14" xfId="14" applyFont="1" applyBorder="1" applyAlignment="1">
      <alignment horizontal="center" vertical="center"/>
    </xf>
    <xf numFmtId="0" fontId="11" fillId="0" borderId="16" xfId="14" applyFont="1" applyBorder="1" applyAlignment="1">
      <alignment horizontal="center" vertical="center"/>
    </xf>
    <xf numFmtId="0" fontId="11" fillId="0" borderId="13" xfId="14" applyFont="1" applyBorder="1" applyAlignment="1">
      <alignment horizontal="center" vertical="center" wrapText="1"/>
    </xf>
    <xf numFmtId="0" fontId="11" fillId="0" borderId="7" xfId="14" applyFont="1" applyBorder="1" applyAlignment="1">
      <alignment horizontal="center" vertical="center" wrapText="1"/>
    </xf>
    <xf numFmtId="0" fontId="11" fillId="0" borderId="13" xfId="14" applyFont="1" applyBorder="1" applyAlignment="1">
      <alignment horizontal="center" vertical="center"/>
    </xf>
    <xf numFmtId="0" fontId="11" fillId="0" borderId="7" xfId="14" applyFont="1" applyBorder="1" applyAlignment="1">
      <alignment horizontal="center" vertical="center"/>
    </xf>
    <xf numFmtId="0" fontId="13" fillId="0" borderId="16" xfId="14" applyFont="1" applyBorder="1" applyAlignment="1">
      <alignment horizontal="center" vertical="center"/>
    </xf>
    <xf numFmtId="0" fontId="14" fillId="0" borderId="16" xfId="13" applyFont="1" applyBorder="1" applyAlignment="1">
      <alignment horizontal="center" vertical="center"/>
    </xf>
    <xf numFmtId="0" fontId="30" fillId="12" borderId="0" xfId="14" applyFont="1" applyFill="1" applyAlignment="1">
      <alignment horizontal="center" vertical="center"/>
    </xf>
    <xf numFmtId="0" fontId="25" fillId="0" borderId="4" xfId="14" applyFont="1" applyBorder="1" applyAlignment="1">
      <alignment horizontal="center" vertical="center"/>
    </xf>
    <xf numFmtId="0" fontId="13" fillId="0" borderId="13" xfId="13" applyFont="1" applyBorder="1" applyAlignment="1">
      <alignment horizontal="center" vertical="center"/>
    </xf>
    <xf numFmtId="0" fontId="13" fillId="0" borderId="7" xfId="13" applyFont="1" applyBorder="1" applyAlignment="1">
      <alignment horizontal="center" vertical="center"/>
    </xf>
    <xf numFmtId="0" fontId="30" fillId="12" borderId="0" xfId="0" applyFont="1" applyFill="1" applyAlignment="1">
      <alignment horizontal="center"/>
    </xf>
    <xf numFmtId="0" fontId="13" fillId="0" borderId="13" xfId="14" applyFont="1" applyBorder="1" applyAlignment="1">
      <alignment horizontal="center" vertical="center"/>
    </xf>
    <xf numFmtId="0" fontId="13" fillId="0" borderId="20" xfId="14" applyFont="1" applyBorder="1" applyAlignment="1">
      <alignment horizontal="center" vertical="center"/>
    </xf>
    <xf numFmtId="0" fontId="14" fillId="0" borderId="13" xfId="13" applyFont="1" applyBorder="1" applyAlignment="1">
      <alignment horizontal="center" vertical="center"/>
    </xf>
    <xf numFmtId="0" fontId="14" fillId="0" borderId="7" xfId="13" applyFont="1" applyBorder="1" applyAlignment="1">
      <alignment horizontal="center" vertical="center"/>
    </xf>
    <xf numFmtId="0" fontId="13" fillId="0" borderId="13" xfId="14" applyFont="1" applyBorder="1" applyAlignment="1">
      <alignment horizontal="center" vertical="center" wrapText="1"/>
    </xf>
    <xf numFmtId="0" fontId="13" fillId="0" borderId="7" xfId="14" applyFont="1" applyBorder="1" applyAlignment="1">
      <alignment horizontal="center" vertical="center" wrapText="1"/>
    </xf>
    <xf numFmtId="0" fontId="25" fillId="0" borderId="4" xfId="14" applyFont="1" applyBorder="1" applyAlignment="1">
      <alignment horizontal="center" vertical="center" wrapText="1"/>
    </xf>
    <xf numFmtId="0" fontId="30" fillId="12" borderId="0" xfId="14" applyFont="1" applyFill="1" applyAlignment="1">
      <alignment horizontal="center"/>
    </xf>
    <xf numFmtId="0" fontId="13" fillId="0" borderId="16" xfId="13" applyFont="1" applyBorder="1" applyAlignment="1">
      <alignment horizontal="center" vertical="center"/>
    </xf>
    <xf numFmtId="0" fontId="29" fillId="12" borderId="8" xfId="14" applyFont="1" applyFill="1" applyBorder="1" applyAlignment="1">
      <alignment horizontal="center"/>
    </xf>
    <xf numFmtId="0" fontId="10" fillId="0" borderId="13" xfId="14" applyFont="1" applyBorder="1" applyAlignment="1">
      <alignment horizontal="center" vertical="center"/>
    </xf>
    <xf numFmtId="0" fontId="10" fillId="0" borderId="7" xfId="14" applyFont="1" applyBorder="1" applyAlignment="1">
      <alignment horizontal="center" vertical="center"/>
    </xf>
    <xf numFmtId="0" fontId="11" fillId="0" borderId="20" xfId="14" applyFont="1" applyBorder="1" applyAlignment="1">
      <alignment horizontal="center" vertical="center"/>
    </xf>
    <xf numFmtId="0" fontId="34" fillId="0" borderId="10" xfId="14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5" fillId="0" borderId="2" xfId="14" applyFont="1" applyBorder="1" applyAlignment="1">
      <alignment horizontal="left" vertical="center"/>
    </xf>
    <xf numFmtId="0" fontId="25" fillId="0" borderId="5" xfId="14" applyFont="1" applyBorder="1" applyAlignment="1">
      <alignment horizontal="left" vertical="center"/>
    </xf>
    <xf numFmtId="0" fontId="25" fillId="0" borderId="2" xfId="14" applyFont="1" applyBorder="1" applyAlignment="1">
      <alignment horizontal="left" vertical="center" wrapText="1"/>
    </xf>
    <xf numFmtId="0" fontId="25" fillId="0" borderId="5" xfId="14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/>
    </xf>
  </cellXfs>
  <cellStyles count="29">
    <cellStyle name="Comma" xfId="4" builtinId="3"/>
    <cellStyle name="Comma [0]" xfId="5" builtinId="6"/>
    <cellStyle name="Euro" xfId="1" xr:uid="{00000000-0005-0000-0000-000000000000}"/>
    <cellStyle name="Euro 2" xfId="2" xr:uid="{00000000-0005-0000-0000-000001000000}"/>
    <cellStyle name="Hyperlink" xfId="3" builtinId="8"/>
    <cellStyle name="Millares 2" xfId="6" xr:uid="{00000000-0005-0000-0000-000005000000}"/>
    <cellStyle name="Millares 2 2" xfId="7" xr:uid="{00000000-0005-0000-0000-000006000000}"/>
    <cellStyle name="Millares 3" xfId="8" xr:uid="{00000000-0005-0000-0000-000007000000}"/>
    <cellStyle name="Millares 4" xfId="9" xr:uid="{00000000-0005-0000-0000-000008000000}"/>
    <cellStyle name="Millares 4 2" xfId="10" xr:uid="{00000000-0005-0000-0000-000009000000}"/>
    <cellStyle name="Millares 4 2 2" xfId="28" xr:uid="{A84B6F57-BFD4-45DA-B148-762A949B6B24}"/>
    <cellStyle name="Neutral" xfId="11" builtinId="28" customBuiltin="1"/>
    <cellStyle name="Normal" xfId="0" builtinId="0"/>
    <cellStyle name="Normal 2" xfId="12" xr:uid="{00000000-0005-0000-0000-00000C000000}"/>
    <cellStyle name="Normal 2 2" xfId="13" xr:uid="{00000000-0005-0000-0000-00000D000000}"/>
    <cellStyle name="Normal 2 3" xfId="14" xr:uid="{00000000-0005-0000-0000-00000E000000}"/>
    <cellStyle name="Normal 3" xfId="15" xr:uid="{00000000-0005-0000-0000-00000F000000}"/>
    <cellStyle name="Normal 4" xfId="16" xr:uid="{00000000-0005-0000-0000-000010000000}"/>
    <cellStyle name="Normal 5" xfId="17" xr:uid="{00000000-0005-0000-0000-000011000000}"/>
    <cellStyle name="Normal 5 2" xfId="18" xr:uid="{00000000-0005-0000-0000-000012000000}"/>
    <cellStyle name="Normal 5 3" xfId="19" xr:uid="{00000000-0005-0000-0000-000013000000}"/>
    <cellStyle name="Normal 5 3 2" xfId="27" xr:uid="{2431AFEB-8C48-4798-A5F8-3B636B2735F2}"/>
    <cellStyle name="Percent 2" xfId="20" xr:uid="{00000000-0005-0000-0000-000014000000}"/>
    <cellStyle name="Porcentaje 2" xfId="21" xr:uid="{00000000-0005-0000-0000-000015000000}"/>
    <cellStyle name="Porcentaje 2 2" xfId="22" xr:uid="{00000000-0005-0000-0000-000016000000}"/>
    <cellStyle name="Porcentual 2" xfId="23" xr:uid="{00000000-0005-0000-0000-000017000000}"/>
    <cellStyle name="Porcentual 2 2" xfId="24" xr:uid="{00000000-0005-0000-0000-000018000000}"/>
    <cellStyle name="Porcentual 3" xfId="25" xr:uid="{00000000-0005-0000-0000-000019000000}"/>
    <cellStyle name="Total" xfId="2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139700</xdr:rowOff>
    </xdr:from>
    <xdr:to>
      <xdr:col>3</xdr:col>
      <xdr:colOff>584200</xdr:colOff>
      <xdr:row>3</xdr:row>
      <xdr:rowOff>190500</xdr:rowOff>
    </xdr:to>
    <xdr:sp macro="" textlink="">
      <xdr:nvSpPr>
        <xdr:cNvPr id="1064" name="Imagen 3">
          <a:extLst>
            <a:ext uri="{FF2B5EF4-FFF2-40B4-BE49-F238E27FC236}">
              <a16:creationId xmlns:a16="http://schemas.microsoft.com/office/drawing/2014/main" id="{687AA0E4-8075-EF4D-9BBE-550819FB46BD}"/>
            </a:ext>
          </a:extLst>
        </xdr:cNvPr>
        <xdr:cNvSpPr>
          <a:spLocks noChangeAspect="1" noChangeArrowheads="1"/>
        </xdr:cNvSpPr>
      </xdr:nvSpPr>
      <xdr:spPr bwMode="auto">
        <a:xfrm>
          <a:off x="114300" y="139700"/>
          <a:ext cx="23114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241300</xdr:colOff>
      <xdr:row>0</xdr:row>
      <xdr:rowOff>101600</xdr:rowOff>
    </xdr:from>
    <xdr:to>
      <xdr:col>14</xdr:col>
      <xdr:colOff>711200</xdr:colOff>
      <xdr:row>3</xdr:row>
      <xdr:rowOff>254000</xdr:rowOff>
    </xdr:to>
    <xdr:pic>
      <xdr:nvPicPr>
        <xdr:cNvPr id="1065" name="Imagen 4">
          <a:extLst>
            <a:ext uri="{FF2B5EF4-FFF2-40B4-BE49-F238E27FC236}">
              <a16:creationId xmlns:a16="http://schemas.microsoft.com/office/drawing/2014/main" id="{A62A2A73-4166-634E-A125-3A42A9DA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300" y="101600"/>
          <a:ext cx="4597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127000</xdr:rowOff>
    </xdr:from>
    <xdr:to>
      <xdr:col>15</xdr:col>
      <xdr:colOff>0</xdr:colOff>
      <xdr:row>4</xdr:row>
      <xdr:rowOff>203200</xdr:rowOff>
    </xdr:to>
    <xdr:pic>
      <xdr:nvPicPr>
        <xdr:cNvPr id="1066" name="Imagen 2" descr="linea">
          <a:extLst>
            <a:ext uri="{FF2B5EF4-FFF2-40B4-BE49-F238E27FC236}">
              <a16:creationId xmlns:a16="http://schemas.microsoft.com/office/drawing/2014/main" id="{DA49B9E5-C7BE-2042-96BA-DC577B4629E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3800"/>
          <a:ext cx="12573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660400</xdr:colOff>
      <xdr:row>5</xdr:row>
      <xdr:rowOff>12700</xdr:rowOff>
    </xdr:to>
    <xdr:pic>
      <xdr:nvPicPr>
        <xdr:cNvPr id="10254" name="Imagen 1">
          <a:extLst>
            <a:ext uri="{FF2B5EF4-FFF2-40B4-BE49-F238E27FC236}">
              <a16:creationId xmlns:a16="http://schemas.microsoft.com/office/drawing/2014/main" id="{4091D598-6945-304B-8598-EE00F6758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6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11278" name="Imagen 1">
          <a:extLst>
            <a:ext uri="{FF2B5EF4-FFF2-40B4-BE49-F238E27FC236}">
              <a16:creationId xmlns:a16="http://schemas.microsoft.com/office/drawing/2014/main" id="{01B30666-04AB-B242-A169-220723936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584200</xdr:colOff>
      <xdr:row>5</xdr:row>
      <xdr:rowOff>12700</xdr:rowOff>
    </xdr:to>
    <xdr:pic>
      <xdr:nvPicPr>
        <xdr:cNvPr id="12302" name="Imagen 1">
          <a:extLst>
            <a:ext uri="{FF2B5EF4-FFF2-40B4-BE49-F238E27FC236}">
              <a16:creationId xmlns:a16="http://schemas.microsoft.com/office/drawing/2014/main" id="{EE63C541-D354-3346-884C-7E85DF7FB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241300</xdr:colOff>
      <xdr:row>5</xdr:row>
      <xdr:rowOff>12700</xdr:rowOff>
    </xdr:to>
    <xdr:pic>
      <xdr:nvPicPr>
        <xdr:cNvPr id="13326" name="Imagen 1">
          <a:extLst>
            <a:ext uri="{FF2B5EF4-FFF2-40B4-BE49-F238E27FC236}">
              <a16:creationId xmlns:a16="http://schemas.microsoft.com/office/drawing/2014/main" id="{99AB815A-06E0-7848-AEA5-B899E880E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292100</xdr:colOff>
      <xdr:row>5</xdr:row>
      <xdr:rowOff>12700</xdr:rowOff>
    </xdr:to>
    <xdr:pic>
      <xdr:nvPicPr>
        <xdr:cNvPr id="14350" name="Imagen 1">
          <a:extLst>
            <a:ext uri="{FF2B5EF4-FFF2-40B4-BE49-F238E27FC236}">
              <a16:creationId xmlns:a16="http://schemas.microsoft.com/office/drawing/2014/main" id="{DCDB82A8-19D7-194C-B1B1-79F434C12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6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508000</xdr:colOff>
      <xdr:row>5</xdr:row>
      <xdr:rowOff>12700</xdr:rowOff>
    </xdr:to>
    <xdr:pic>
      <xdr:nvPicPr>
        <xdr:cNvPr id="15374" name="Imagen 1">
          <a:extLst>
            <a:ext uri="{FF2B5EF4-FFF2-40B4-BE49-F238E27FC236}">
              <a16:creationId xmlns:a16="http://schemas.microsoft.com/office/drawing/2014/main" id="{5AE481FD-7CF2-6F49-A2E7-508D2257E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279400</xdr:colOff>
      <xdr:row>5</xdr:row>
      <xdr:rowOff>12700</xdr:rowOff>
    </xdr:to>
    <xdr:pic>
      <xdr:nvPicPr>
        <xdr:cNvPr id="16398" name="Imagen 1">
          <a:extLst>
            <a:ext uri="{FF2B5EF4-FFF2-40B4-BE49-F238E27FC236}">
              <a16:creationId xmlns:a16="http://schemas.microsoft.com/office/drawing/2014/main" id="{47D7661E-A7D2-E34E-B4E8-95D7D8458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587022</xdr:colOff>
      <xdr:row>4</xdr:row>
      <xdr:rowOff>148167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C41EB4-6A87-A54D-8EFA-8A7F58640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41622" cy="85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276578</xdr:colOff>
      <xdr:row>4</xdr:row>
      <xdr:rowOff>148167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B9D901-BE26-234C-A628-DAE135BA0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41622" cy="85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587022</xdr:colOff>
      <xdr:row>4</xdr:row>
      <xdr:rowOff>148167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FEE304-980F-5542-A77E-FD4233D1E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41622" cy="85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5</xdr:row>
      <xdr:rowOff>9525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F46C8B-2945-4A17-BA8F-140D2103F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33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444500</xdr:colOff>
      <xdr:row>5</xdr:row>
      <xdr:rowOff>12700</xdr:rowOff>
    </xdr:to>
    <xdr:pic>
      <xdr:nvPicPr>
        <xdr:cNvPr id="17422" name="Imagen 1">
          <a:extLst>
            <a:ext uri="{FF2B5EF4-FFF2-40B4-BE49-F238E27FC236}">
              <a16:creationId xmlns:a16="http://schemas.microsoft.com/office/drawing/2014/main" id="{21504174-5A1A-2743-BA97-93D40A40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444500</xdr:colOff>
      <xdr:row>5</xdr:row>
      <xdr:rowOff>12700</xdr:rowOff>
    </xdr:to>
    <xdr:pic>
      <xdr:nvPicPr>
        <xdr:cNvPr id="18446" name="Imagen 1">
          <a:extLst>
            <a:ext uri="{FF2B5EF4-FFF2-40B4-BE49-F238E27FC236}">
              <a16:creationId xmlns:a16="http://schemas.microsoft.com/office/drawing/2014/main" id="{1B3CEA05-9F47-2143-B164-7EE54C389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254000</xdr:colOff>
      <xdr:row>5</xdr:row>
      <xdr:rowOff>12700</xdr:rowOff>
    </xdr:to>
    <xdr:pic>
      <xdr:nvPicPr>
        <xdr:cNvPr id="19470" name="Imagen 1">
          <a:extLst>
            <a:ext uri="{FF2B5EF4-FFF2-40B4-BE49-F238E27FC236}">
              <a16:creationId xmlns:a16="http://schemas.microsoft.com/office/drawing/2014/main" id="{1A9AEAEF-F49E-FE43-8ABC-F8EF90BA3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254000</xdr:colOff>
      <xdr:row>5</xdr:row>
      <xdr:rowOff>12700</xdr:rowOff>
    </xdr:to>
    <xdr:pic>
      <xdr:nvPicPr>
        <xdr:cNvPr id="20494" name="Imagen 1">
          <a:extLst>
            <a:ext uri="{FF2B5EF4-FFF2-40B4-BE49-F238E27FC236}">
              <a16:creationId xmlns:a16="http://schemas.microsoft.com/office/drawing/2014/main" id="{3EA1716D-01B9-F248-8201-00061111E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254000</xdr:colOff>
      <xdr:row>5</xdr:row>
      <xdr:rowOff>12700</xdr:rowOff>
    </xdr:to>
    <xdr:pic>
      <xdr:nvPicPr>
        <xdr:cNvPr id="21518" name="Imagen 1">
          <a:extLst>
            <a:ext uri="{FF2B5EF4-FFF2-40B4-BE49-F238E27FC236}">
              <a16:creationId xmlns:a16="http://schemas.microsoft.com/office/drawing/2014/main" id="{A8695430-C254-564C-A7A1-E82009529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254000</xdr:colOff>
      <xdr:row>5</xdr:row>
      <xdr:rowOff>12700</xdr:rowOff>
    </xdr:to>
    <xdr:pic>
      <xdr:nvPicPr>
        <xdr:cNvPr id="22542" name="Imagen 1">
          <a:extLst>
            <a:ext uri="{FF2B5EF4-FFF2-40B4-BE49-F238E27FC236}">
              <a16:creationId xmlns:a16="http://schemas.microsoft.com/office/drawing/2014/main" id="{0523DC5A-19B9-3942-8475-AF8C973C7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254000</xdr:colOff>
      <xdr:row>5</xdr:row>
      <xdr:rowOff>12700</xdr:rowOff>
    </xdr:to>
    <xdr:pic>
      <xdr:nvPicPr>
        <xdr:cNvPr id="23566" name="Imagen 1">
          <a:extLst>
            <a:ext uri="{FF2B5EF4-FFF2-40B4-BE49-F238E27FC236}">
              <a16:creationId xmlns:a16="http://schemas.microsoft.com/office/drawing/2014/main" id="{72852D2F-83AA-7641-9F70-A196E4EF5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254000</xdr:colOff>
      <xdr:row>5</xdr:row>
      <xdr:rowOff>12700</xdr:rowOff>
    </xdr:to>
    <xdr:pic>
      <xdr:nvPicPr>
        <xdr:cNvPr id="24590" name="Imagen 1">
          <a:extLst>
            <a:ext uri="{FF2B5EF4-FFF2-40B4-BE49-F238E27FC236}">
              <a16:creationId xmlns:a16="http://schemas.microsoft.com/office/drawing/2014/main" id="{2007A070-6353-F342-9FCD-B859A5AF9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584200</xdr:colOff>
      <xdr:row>5</xdr:row>
      <xdr:rowOff>12700</xdr:rowOff>
    </xdr:to>
    <xdr:pic>
      <xdr:nvPicPr>
        <xdr:cNvPr id="25614" name="Imagen 1">
          <a:extLst>
            <a:ext uri="{FF2B5EF4-FFF2-40B4-BE49-F238E27FC236}">
              <a16:creationId xmlns:a16="http://schemas.microsoft.com/office/drawing/2014/main" id="{CB541A2E-A3AF-3141-BE28-A6082B9D0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589844</xdr:colOff>
      <xdr:row>4</xdr:row>
      <xdr:rowOff>148167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77E92D39-A69D-F646-B020-5DB247EE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44444" cy="85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3086" name="Imagen 1">
          <a:extLst>
            <a:ext uri="{FF2B5EF4-FFF2-40B4-BE49-F238E27FC236}">
              <a16:creationId xmlns:a16="http://schemas.microsoft.com/office/drawing/2014/main" id="{20EA72D6-05F0-E544-9AF8-825B3C88D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508000</xdr:colOff>
      <xdr:row>5</xdr:row>
      <xdr:rowOff>12700</xdr:rowOff>
    </xdr:to>
    <xdr:pic>
      <xdr:nvPicPr>
        <xdr:cNvPr id="26638" name="Imagen 1">
          <a:extLst>
            <a:ext uri="{FF2B5EF4-FFF2-40B4-BE49-F238E27FC236}">
              <a16:creationId xmlns:a16="http://schemas.microsoft.com/office/drawing/2014/main" id="{C1CFE8C8-166A-9D45-B4AD-75CB01138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241300</xdr:colOff>
      <xdr:row>5</xdr:row>
      <xdr:rowOff>12700</xdr:rowOff>
    </xdr:to>
    <xdr:pic>
      <xdr:nvPicPr>
        <xdr:cNvPr id="27662" name="Imagen 1">
          <a:extLst>
            <a:ext uri="{FF2B5EF4-FFF2-40B4-BE49-F238E27FC236}">
              <a16:creationId xmlns:a16="http://schemas.microsoft.com/office/drawing/2014/main" id="{091FB30E-BD40-D044-AEB4-D2C6C2E01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5</xdr:row>
      <xdr:rowOff>12700</xdr:rowOff>
    </xdr:to>
    <xdr:pic>
      <xdr:nvPicPr>
        <xdr:cNvPr id="28686" name="Imagen 1">
          <a:extLst>
            <a:ext uri="{FF2B5EF4-FFF2-40B4-BE49-F238E27FC236}">
              <a16:creationId xmlns:a16="http://schemas.microsoft.com/office/drawing/2014/main" id="{223CC040-7C21-4A47-A5CA-61071F218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139700</xdr:colOff>
      <xdr:row>5</xdr:row>
      <xdr:rowOff>12700</xdr:rowOff>
    </xdr:to>
    <xdr:pic>
      <xdr:nvPicPr>
        <xdr:cNvPr id="29710" name="Imagen 1">
          <a:extLst>
            <a:ext uri="{FF2B5EF4-FFF2-40B4-BE49-F238E27FC236}">
              <a16:creationId xmlns:a16="http://schemas.microsoft.com/office/drawing/2014/main" id="{3EC23DCF-021D-3248-9C9A-C9E79777D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457200</xdr:colOff>
      <xdr:row>5</xdr:row>
      <xdr:rowOff>12700</xdr:rowOff>
    </xdr:to>
    <xdr:pic>
      <xdr:nvPicPr>
        <xdr:cNvPr id="30734" name="Imagen 1">
          <a:extLst>
            <a:ext uri="{FF2B5EF4-FFF2-40B4-BE49-F238E27FC236}">
              <a16:creationId xmlns:a16="http://schemas.microsoft.com/office/drawing/2014/main" id="{F266552D-65C6-364B-8ED5-701C9A072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584200</xdr:colOff>
      <xdr:row>5</xdr:row>
      <xdr:rowOff>12700</xdr:rowOff>
    </xdr:to>
    <xdr:pic>
      <xdr:nvPicPr>
        <xdr:cNvPr id="31758" name="Imagen 1">
          <a:extLst>
            <a:ext uri="{FF2B5EF4-FFF2-40B4-BE49-F238E27FC236}">
              <a16:creationId xmlns:a16="http://schemas.microsoft.com/office/drawing/2014/main" id="{1840E82D-3C1C-8B48-B56B-4B6EAACEF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32782" name="Imagen 1">
          <a:extLst>
            <a:ext uri="{FF2B5EF4-FFF2-40B4-BE49-F238E27FC236}">
              <a16:creationId xmlns:a16="http://schemas.microsoft.com/office/drawing/2014/main" id="{2C8E45F6-4BA0-934C-96FD-C0CD8DBD9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33806" name="Imagen 1">
          <a:extLst>
            <a:ext uri="{FF2B5EF4-FFF2-40B4-BE49-F238E27FC236}">
              <a16:creationId xmlns:a16="http://schemas.microsoft.com/office/drawing/2014/main" id="{EA5B91CC-8BD0-7449-9360-50AD1506C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34830" name="Imagen 1">
          <a:extLst>
            <a:ext uri="{FF2B5EF4-FFF2-40B4-BE49-F238E27FC236}">
              <a16:creationId xmlns:a16="http://schemas.microsoft.com/office/drawing/2014/main" id="{3F8894D5-88BA-BD4D-940A-CDBF1F99B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35854" name="Imagen 1">
          <a:extLst>
            <a:ext uri="{FF2B5EF4-FFF2-40B4-BE49-F238E27FC236}">
              <a16:creationId xmlns:a16="http://schemas.microsoft.com/office/drawing/2014/main" id="{0E5183A5-71ED-1746-B043-04B76AF7D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4110" name="Imagen 1">
          <a:extLst>
            <a:ext uri="{FF2B5EF4-FFF2-40B4-BE49-F238E27FC236}">
              <a16:creationId xmlns:a16="http://schemas.microsoft.com/office/drawing/2014/main" id="{F72C5514-4C6B-9F4D-A3F7-F9FA49FE4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36878" name="Imagen 1">
          <a:extLst>
            <a:ext uri="{FF2B5EF4-FFF2-40B4-BE49-F238E27FC236}">
              <a16:creationId xmlns:a16="http://schemas.microsoft.com/office/drawing/2014/main" id="{42A3FCFD-23E5-1B49-AF4B-B5C20A91C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37902" name="Imagen 1">
          <a:extLst>
            <a:ext uri="{FF2B5EF4-FFF2-40B4-BE49-F238E27FC236}">
              <a16:creationId xmlns:a16="http://schemas.microsoft.com/office/drawing/2014/main" id="{AAC18113-4FF0-4B43-AB5C-78451E431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38926" name="Imagen 1">
          <a:extLst>
            <a:ext uri="{FF2B5EF4-FFF2-40B4-BE49-F238E27FC236}">
              <a16:creationId xmlns:a16="http://schemas.microsoft.com/office/drawing/2014/main" id="{15F6996E-06DB-7F49-AB36-97EC35B50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39950" name="Imagen 1">
          <a:extLst>
            <a:ext uri="{FF2B5EF4-FFF2-40B4-BE49-F238E27FC236}">
              <a16:creationId xmlns:a16="http://schemas.microsoft.com/office/drawing/2014/main" id="{3DE1299D-8595-7B41-9E99-8EEC59B94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40974" name="Imagen 1">
          <a:extLst>
            <a:ext uri="{FF2B5EF4-FFF2-40B4-BE49-F238E27FC236}">
              <a16:creationId xmlns:a16="http://schemas.microsoft.com/office/drawing/2014/main" id="{9323CCA8-E188-3848-BE0F-AC9F0B096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749300</xdr:colOff>
      <xdr:row>5</xdr:row>
      <xdr:rowOff>12700</xdr:rowOff>
    </xdr:to>
    <xdr:pic>
      <xdr:nvPicPr>
        <xdr:cNvPr id="68611" name="Imagen 1">
          <a:extLst>
            <a:ext uri="{FF2B5EF4-FFF2-40B4-BE49-F238E27FC236}">
              <a16:creationId xmlns:a16="http://schemas.microsoft.com/office/drawing/2014/main" id="{02A2CFFF-4E3D-0040-A429-B1E058D54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2117</xdr:colOff>
      <xdr:row>5</xdr:row>
      <xdr:rowOff>12700</xdr:rowOff>
    </xdr:to>
    <xdr:pic>
      <xdr:nvPicPr>
        <xdr:cNvPr id="41998" name="Imagen 1">
          <a:extLst>
            <a:ext uri="{FF2B5EF4-FFF2-40B4-BE49-F238E27FC236}">
              <a16:creationId xmlns:a16="http://schemas.microsoft.com/office/drawing/2014/main" id="{4179DBFE-FDF6-8A49-BF63-93BDC48EB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317500</xdr:colOff>
      <xdr:row>5</xdr:row>
      <xdr:rowOff>12700</xdr:rowOff>
    </xdr:to>
    <xdr:pic>
      <xdr:nvPicPr>
        <xdr:cNvPr id="43022" name="Imagen 1">
          <a:extLst>
            <a:ext uri="{FF2B5EF4-FFF2-40B4-BE49-F238E27FC236}">
              <a16:creationId xmlns:a16="http://schemas.microsoft.com/office/drawing/2014/main" id="{D9205758-EBC3-5042-8722-ACB598383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133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12700</xdr:rowOff>
    </xdr:to>
    <xdr:pic>
      <xdr:nvPicPr>
        <xdr:cNvPr id="44046" name="Imagen 1">
          <a:extLst>
            <a:ext uri="{FF2B5EF4-FFF2-40B4-BE49-F238E27FC236}">
              <a16:creationId xmlns:a16="http://schemas.microsoft.com/office/drawing/2014/main" id="{64B5B9D4-4378-AB42-9D22-CF78A0CDB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45070" name="Imagen 1">
          <a:extLst>
            <a:ext uri="{FF2B5EF4-FFF2-40B4-BE49-F238E27FC236}">
              <a16:creationId xmlns:a16="http://schemas.microsoft.com/office/drawing/2014/main" id="{B1A7A0BC-00B8-9040-B476-A686C8F65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5134" name="Imagen 1">
          <a:extLst>
            <a:ext uri="{FF2B5EF4-FFF2-40B4-BE49-F238E27FC236}">
              <a16:creationId xmlns:a16="http://schemas.microsoft.com/office/drawing/2014/main" id="{85BF865E-BF24-1641-BE49-16969401D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46094" name="Imagen 1">
          <a:extLst>
            <a:ext uri="{FF2B5EF4-FFF2-40B4-BE49-F238E27FC236}">
              <a16:creationId xmlns:a16="http://schemas.microsoft.com/office/drawing/2014/main" id="{1A80828F-BBDD-B64C-A689-F5DECA142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47118" name="Imagen 1">
          <a:extLst>
            <a:ext uri="{FF2B5EF4-FFF2-40B4-BE49-F238E27FC236}">
              <a16:creationId xmlns:a16="http://schemas.microsoft.com/office/drawing/2014/main" id="{1A02BE58-68B6-2741-AFDC-B3DB6CA9F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48142" name="Imagen 1">
          <a:extLst>
            <a:ext uri="{FF2B5EF4-FFF2-40B4-BE49-F238E27FC236}">
              <a16:creationId xmlns:a16="http://schemas.microsoft.com/office/drawing/2014/main" id="{008CF1D3-9755-2D4F-AD4A-07FC73CA7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622300</xdr:colOff>
      <xdr:row>5</xdr:row>
      <xdr:rowOff>12700</xdr:rowOff>
    </xdr:to>
    <xdr:pic>
      <xdr:nvPicPr>
        <xdr:cNvPr id="49166" name="Imagen 1">
          <a:extLst>
            <a:ext uri="{FF2B5EF4-FFF2-40B4-BE49-F238E27FC236}">
              <a16:creationId xmlns:a16="http://schemas.microsoft.com/office/drawing/2014/main" id="{516D7E6D-4191-6B4B-8459-699B75610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50190" name="Imagen 1">
          <a:extLst>
            <a:ext uri="{FF2B5EF4-FFF2-40B4-BE49-F238E27FC236}">
              <a16:creationId xmlns:a16="http://schemas.microsoft.com/office/drawing/2014/main" id="{8C95CC0F-E33C-5D46-8FCB-94705BCA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51214" name="Imagen 1">
          <a:extLst>
            <a:ext uri="{FF2B5EF4-FFF2-40B4-BE49-F238E27FC236}">
              <a16:creationId xmlns:a16="http://schemas.microsoft.com/office/drawing/2014/main" id="{C170CE06-202D-1C4C-BC88-B815EB9A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pic>
      <xdr:nvPicPr>
        <xdr:cNvPr id="52238" name="Imagen 1">
          <a:extLst>
            <a:ext uri="{FF2B5EF4-FFF2-40B4-BE49-F238E27FC236}">
              <a16:creationId xmlns:a16="http://schemas.microsoft.com/office/drawing/2014/main" id="{AD5416F9-C75E-9E42-938C-5A0B2DDB5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576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596900</xdr:colOff>
      <xdr:row>5</xdr:row>
      <xdr:rowOff>7409</xdr:rowOff>
    </xdr:to>
    <xdr:pic>
      <xdr:nvPicPr>
        <xdr:cNvPr id="53262" name="Imagen 1">
          <a:extLst>
            <a:ext uri="{FF2B5EF4-FFF2-40B4-BE49-F238E27FC236}">
              <a16:creationId xmlns:a16="http://schemas.microsoft.com/office/drawing/2014/main" id="{76DE9775-1C88-1D40-B1AD-171ECB9A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322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596900</xdr:colOff>
      <xdr:row>5</xdr:row>
      <xdr:rowOff>38100</xdr:rowOff>
    </xdr:to>
    <xdr:pic>
      <xdr:nvPicPr>
        <xdr:cNvPr id="67591" name="Imagen 1">
          <a:extLst>
            <a:ext uri="{FF2B5EF4-FFF2-40B4-BE49-F238E27FC236}">
              <a16:creationId xmlns:a16="http://schemas.microsoft.com/office/drawing/2014/main" id="{78BF729D-2DC3-0C41-8A4F-CC1307748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515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12700</xdr:rowOff>
    </xdr:to>
    <xdr:pic>
      <xdr:nvPicPr>
        <xdr:cNvPr id="60426" name="Imagen 1">
          <a:extLst>
            <a:ext uri="{FF2B5EF4-FFF2-40B4-BE49-F238E27FC236}">
              <a16:creationId xmlns:a16="http://schemas.microsoft.com/office/drawing/2014/main" id="{4CF452DF-481B-494E-AF62-4EBD66D11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6158" name="Imagen 1">
          <a:extLst>
            <a:ext uri="{FF2B5EF4-FFF2-40B4-BE49-F238E27FC236}">
              <a16:creationId xmlns:a16="http://schemas.microsoft.com/office/drawing/2014/main" id="{D0981C06-1564-8547-8871-5330AD387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12700</xdr:rowOff>
    </xdr:to>
    <xdr:pic>
      <xdr:nvPicPr>
        <xdr:cNvPr id="61450" name="Imagen 1">
          <a:extLst>
            <a:ext uri="{FF2B5EF4-FFF2-40B4-BE49-F238E27FC236}">
              <a16:creationId xmlns:a16="http://schemas.microsoft.com/office/drawing/2014/main" id="{80CBED3C-8172-4E45-92FC-68F113B42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12700</xdr:rowOff>
    </xdr:to>
    <xdr:pic>
      <xdr:nvPicPr>
        <xdr:cNvPr id="62474" name="Imagen 1">
          <a:extLst>
            <a:ext uri="{FF2B5EF4-FFF2-40B4-BE49-F238E27FC236}">
              <a16:creationId xmlns:a16="http://schemas.microsoft.com/office/drawing/2014/main" id="{91B263F1-1F51-B949-8DC7-294B56B4D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12700</xdr:rowOff>
    </xdr:to>
    <xdr:pic>
      <xdr:nvPicPr>
        <xdr:cNvPr id="63498" name="Imagen 1">
          <a:extLst>
            <a:ext uri="{FF2B5EF4-FFF2-40B4-BE49-F238E27FC236}">
              <a16:creationId xmlns:a16="http://schemas.microsoft.com/office/drawing/2014/main" id="{E17A6C8D-B731-C049-B75E-30C3CB9B5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12700</xdr:rowOff>
    </xdr:to>
    <xdr:pic>
      <xdr:nvPicPr>
        <xdr:cNvPr id="64522" name="Imagen 1">
          <a:extLst>
            <a:ext uri="{FF2B5EF4-FFF2-40B4-BE49-F238E27FC236}">
              <a16:creationId xmlns:a16="http://schemas.microsoft.com/office/drawing/2014/main" id="{B392215B-143D-BB45-B65D-3E2EA884A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12700</xdr:rowOff>
    </xdr:to>
    <xdr:pic>
      <xdr:nvPicPr>
        <xdr:cNvPr id="65546" name="Imagen 1">
          <a:extLst>
            <a:ext uri="{FF2B5EF4-FFF2-40B4-BE49-F238E27FC236}">
              <a16:creationId xmlns:a16="http://schemas.microsoft.com/office/drawing/2014/main" id="{28BCFF05-D896-F84D-9E95-5315A78D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54286" name="Imagen 1">
          <a:extLst>
            <a:ext uri="{FF2B5EF4-FFF2-40B4-BE49-F238E27FC236}">
              <a16:creationId xmlns:a16="http://schemas.microsoft.com/office/drawing/2014/main" id="{5534C3BD-748D-3045-8470-3D039BFC2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12700</xdr:rowOff>
    </xdr:to>
    <xdr:pic>
      <xdr:nvPicPr>
        <xdr:cNvPr id="55310" name="Imagen 1">
          <a:extLst>
            <a:ext uri="{FF2B5EF4-FFF2-40B4-BE49-F238E27FC236}">
              <a16:creationId xmlns:a16="http://schemas.microsoft.com/office/drawing/2014/main" id="{89DD1F38-5E2C-FF4C-955E-6910EC482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241300</xdr:colOff>
      <xdr:row>5</xdr:row>
      <xdr:rowOff>12700</xdr:rowOff>
    </xdr:to>
    <xdr:pic>
      <xdr:nvPicPr>
        <xdr:cNvPr id="56334" name="Imagen 1">
          <a:extLst>
            <a:ext uri="{FF2B5EF4-FFF2-40B4-BE49-F238E27FC236}">
              <a16:creationId xmlns:a16="http://schemas.microsoft.com/office/drawing/2014/main" id="{502E942C-6426-DD47-8F69-26C35F294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57358" name="Imagen 1">
          <a:extLst>
            <a:ext uri="{FF2B5EF4-FFF2-40B4-BE49-F238E27FC236}">
              <a16:creationId xmlns:a16="http://schemas.microsoft.com/office/drawing/2014/main" id="{91CB46F9-F9AF-7A4C-9A00-3B6E833D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584200</xdr:colOff>
      <xdr:row>5</xdr:row>
      <xdr:rowOff>12700</xdr:rowOff>
    </xdr:to>
    <xdr:pic>
      <xdr:nvPicPr>
        <xdr:cNvPr id="58382" name="Imagen 1">
          <a:extLst>
            <a:ext uri="{FF2B5EF4-FFF2-40B4-BE49-F238E27FC236}">
              <a16:creationId xmlns:a16="http://schemas.microsoft.com/office/drawing/2014/main" id="{7CF4A8E6-2D90-5347-A67E-4D5FC9E9E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7182" name="Imagen 1">
          <a:extLst>
            <a:ext uri="{FF2B5EF4-FFF2-40B4-BE49-F238E27FC236}">
              <a16:creationId xmlns:a16="http://schemas.microsoft.com/office/drawing/2014/main" id="{A9047E2C-272B-CE42-B636-F6329CC02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59406" name="Imagen 1">
          <a:extLst>
            <a:ext uri="{FF2B5EF4-FFF2-40B4-BE49-F238E27FC236}">
              <a16:creationId xmlns:a16="http://schemas.microsoft.com/office/drawing/2014/main" id="{84A905F6-7A7F-154F-AD78-179C0CB26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8206" name="Imagen 1">
          <a:extLst>
            <a:ext uri="{FF2B5EF4-FFF2-40B4-BE49-F238E27FC236}">
              <a16:creationId xmlns:a16="http://schemas.microsoft.com/office/drawing/2014/main" id="{A65A5E57-774E-CE46-9418-A6605047B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9230" name="Imagen 1">
          <a:extLst>
            <a:ext uri="{FF2B5EF4-FFF2-40B4-BE49-F238E27FC236}">
              <a16:creationId xmlns:a16="http://schemas.microsoft.com/office/drawing/2014/main" id="{18B883D9-4551-0344-928E-FCA976098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57350/AppData/Local/Temp/200922-anexos%20pulso%20social-ago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1"/>
      <sheetName val="Indice"/>
      <sheetName val="cc2"/>
      <sheetName val="cc3"/>
      <sheetName val="cc4"/>
      <sheetName val="cc5"/>
      <sheetName val="cc6"/>
      <sheetName val="cc7"/>
      <sheetName val="cc8"/>
      <sheetName val="cc9"/>
      <sheetName val="cc10"/>
      <sheetName val="cc11"/>
      <sheetName val="cc12"/>
      <sheetName val="cc13"/>
      <sheetName val="bs1"/>
      <sheetName val="bs2"/>
      <sheetName val="bs4"/>
      <sheetName val="bs5"/>
      <sheetName val="bs6"/>
      <sheetName val="bs7"/>
      <sheetName val="bs8_a"/>
      <sheetName val="bs8_b"/>
      <sheetName val="bs8_c"/>
      <sheetName val="bs8_d"/>
      <sheetName val="bs8_e"/>
      <sheetName val="bs10"/>
      <sheetName val="bs11"/>
      <sheetName val="bs12"/>
      <sheetName val="rc1"/>
      <sheetName val="rc3"/>
      <sheetName val="rc6"/>
      <sheetName val="rc7"/>
      <sheetName val="rc8"/>
      <sheetName val="rc10"/>
      <sheetName val="bna1"/>
      <sheetName val="bna2"/>
      <sheetName val="bna3"/>
      <sheetName val="bna4"/>
      <sheetName val="bna5"/>
      <sheetName val="bn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/>
  <dimension ref="A1:O76"/>
  <sheetViews>
    <sheetView showGridLines="0" topLeftCell="A68" zoomScale="110" zoomScaleNormal="110" workbookViewId="0">
      <selection activeCell="B72" sqref="B72:O72"/>
    </sheetView>
  </sheetViews>
  <sheetFormatPr baseColWidth="10" defaultRowHeight="13"/>
  <cols>
    <col min="1" max="1" width="9.1640625" style="1" customWidth="1"/>
    <col min="2" max="2" width="4.1640625" customWidth="1"/>
    <col min="7" max="7" width="19.5" customWidth="1"/>
    <col min="9" max="9" width="13" customWidth="1"/>
  </cols>
  <sheetData>
    <row r="1" spans="1:15" ht="21" customHeight="1">
      <c r="A1" s="598"/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600"/>
    </row>
    <row r="2" spans="1:15" ht="21" customHeight="1">
      <c r="A2" s="601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3"/>
    </row>
    <row r="3" spans="1:15" ht="21" customHeight="1">
      <c r="A3" s="601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3"/>
    </row>
    <row r="4" spans="1:15" ht="21" customHeight="1">
      <c r="A4" s="601"/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3"/>
    </row>
    <row r="5" spans="1:15" ht="21" customHeight="1">
      <c r="A5" s="604"/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6"/>
    </row>
    <row r="6" spans="1:15" s="7" customFormat="1" ht="26.25" customHeight="1">
      <c r="A6" s="607" t="s">
        <v>1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9"/>
    </row>
    <row r="7" spans="1:15" ht="12.75" customHeight="1">
      <c r="A7" s="610"/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2"/>
    </row>
    <row r="8" spans="1:15" ht="53" customHeight="1">
      <c r="A8" s="2">
        <v>0</v>
      </c>
      <c r="B8" s="594" t="s">
        <v>412</v>
      </c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6"/>
    </row>
    <row r="9" spans="1:15" ht="53" customHeight="1">
      <c r="A9" s="2">
        <v>1</v>
      </c>
      <c r="B9" s="594" t="s">
        <v>413</v>
      </c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5"/>
      <c r="O9" s="596"/>
    </row>
    <row r="10" spans="1:15" ht="48" customHeight="1">
      <c r="A10" s="3">
        <v>2</v>
      </c>
      <c r="B10" s="594" t="s">
        <v>362</v>
      </c>
      <c r="C10" s="594"/>
      <c r="D10" s="594"/>
      <c r="E10" s="594"/>
      <c r="F10" s="594"/>
      <c r="G10" s="594"/>
      <c r="H10" s="594"/>
      <c r="I10" s="594"/>
      <c r="J10" s="594"/>
      <c r="K10" s="594"/>
      <c r="L10" s="594"/>
      <c r="M10" s="594"/>
      <c r="N10" s="594"/>
      <c r="O10" s="597"/>
    </row>
    <row r="11" spans="1:15" ht="42.75" customHeight="1">
      <c r="A11" s="3">
        <v>3</v>
      </c>
      <c r="B11" s="594" t="s">
        <v>363</v>
      </c>
      <c r="C11" s="595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6"/>
    </row>
    <row r="12" spans="1:15" ht="38" customHeight="1">
      <c r="A12" s="2">
        <v>4</v>
      </c>
      <c r="B12" s="594" t="s">
        <v>364</v>
      </c>
      <c r="C12" s="595"/>
      <c r="D12" s="595"/>
      <c r="E12" s="595"/>
      <c r="F12" s="595"/>
      <c r="G12" s="595"/>
      <c r="H12" s="595"/>
      <c r="I12" s="595"/>
      <c r="J12" s="595"/>
      <c r="K12" s="595"/>
      <c r="L12" s="595"/>
      <c r="M12" s="595"/>
      <c r="N12" s="595"/>
      <c r="O12" s="596"/>
    </row>
    <row r="13" spans="1:15" ht="38" customHeight="1">
      <c r="A13" s="3">
        <v>5</v>
      </c>
      <c r="B13" s="594" t="s">
        <v>365</v>
      </c>
      <c r="C13" s="595"/>
      <c r="D13" s="595"/>
      <c r="E13" s="595"/>
      <c r="F13" s="595"/>
      <c r="G13" s="595"/>
      <c r="H13" s="595"/>
      <c r="I13" s="595"/>
      <c r="J13" s="595"/>
      <c r="K13" s="595"/>
      <c r="L13" s="595"/>
      <c r="M13" s="595"/>
      <c r="N13" s="595"/>
      <c r="O13" s="596"/>
    </row>
    <row r="14" spans="1:15" ht="54.75" customHeight="1">
      <c r="A14" s="3">
        <v>6</v>
      </c>
      <c r="B14" s="594" t="s">
        <v>366</v>
      </c>
      <c r="C14" s="595"/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6"/>
    </row>
    <row r="15" spans="1:15" ht="48" customHeight="1">
      <c r="A15" s="2">
        <v>7</v>
      </c>
      <c r="B15" s="594" t="s">
        <v>367</v>
      </c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6"/>
    </row>
    <row r="16" spans="1:15" ht="38" customHeight="1">
      <c r="A16" s="3">
        <v>8</v>
      </c>
      <c r="B16" s="594" t="s">
        <v>368</v>
      </c>
      <c r="C16" s="595"/>
      <c r="D16" s="595"/>
      <c r="E16" s="595"/>
      <c r="F16" s="595"/>
      <c r="G16" s="595"/>
      <c r="H16" s="595"/>
      <c r="I16" s="595"/>
      <c r="J16" s="595"/>
      <c r="K16" s="595"/>
      <c r="L16" s="595"/>
      <c r="M16" s="595"/>
      <c r="N16" s="595"/>
      <c r="O16" s="596"/>
    </row>
    <row r="17" spans="1:15" ht="44" customHeight="1">
      <c r="A17" s="3">
        <v>9</v>
      </c>
      <c r="B17" s="594" t="s">
        <v>369</v>
      </c>
      <c r="C17" s="595"/>
      <c r="D17" s="595"/>
      <c r="E17" s="595"/>
      <c r="F17" s="595"/>
      <c r="G17" s="595"/>
      <c r="H17" s="595"/>
      <c r="I17" s="595"/>
      <c r="J17" s="595"/>
      <c r="K17" s="595"/>
      <c r="L17" s="595"/>
      <c r="M17" s="595"/>
      <c r="N17" s="595"/>
      <c r="O17" s="596"/>
    </row>
    <row r="18" spans="1:15" ht="44" customHeight="1">
      <c r="A18" s="2">
        <v>10</v>
      </c>
      <c r="B18" s="594" t="s">
        <v>370</v>
      </c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6"/>
    </row>
    <row r="19" spans="1:15" ht="44" customHeight="1">
      <c r="A19" s="3">
        <v>11</v>
      </c>
      <c r="B19" s="594" t="s">
        <v>371</v>
      </c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94"/>
      <c r="N19" s="594"/>
      <c r="O19" s="597"/>
    </row>
    <row r="20" spans="1:15" ht="44" customHeight="1">
      <c r="A20" s="3">
        <v>12</v>
      </c>
      <c r="B20" s="594" t="s">
        <v>372</v>
      </c>
      <c r="C20" s="595"/>
      <c r="D20" s="595" t="s">
        <v>0</v>
      </c>
      <c r="E20" s="595"/>
      <c r="F20" s="595"/>
      <c r="G20" s="595"/>
      <c r="H20" s="595"/>
      <c r="I20" s="595"/>
      <c r="J20" s="595"/>
      <c r="K20" s="595"/>
      <c r="L20" s="595"/>
      <c r="M20" s="595"/>
      <c r="N20" s="595"/>
      <c r="O20" s="596"/>
    </row>
    <row r="21" spans="1:15" ht="44" customHeight="1">
      <c r="A21" s="2">
        <v>13</v>
      </c>
      <c r="B21" s="594" t="s">
        <v>373</v>
      </c>
      <c r="C21" s="595"/>
      <c r="D21" s="595"/>
      <c r="E21" s="595"/>
      <c r="F21" s="595"/>
      <c r="G21" s="595"/>
      <c r="H21" s="595"/>
      <c r="I21" s="595"/>
      <c r="J21" s="595"/>
      <c r="K21" s="595"/>
      <c r="L21" s="595"/>
      <c r="M21" s="595"/>
      <c r="N21" s="595"/>
      <c r="O21" s="596"/>
    </row>
    <row r="22" spans="1:15" ht="44" customHeight="1">
      <c r="A22" s="3">
        <v>14</v>
      </c>
      <c r="B22" s="594" t="s">
        <v>374</v>
      </c>
      <c r="C22" s="595"/>
      <c r="D22" s="595"/>
      <c r="E22" s="595"/>
      <c r="F22" s="595"/>
      <c r="G22" s="595"/>
      <c r="H22" s="595"/>
      <c r="I22" s="595"/>
      <c r="J22" s="595"/>
      <c r="K22" s="595"/>
      <c r="L22" s="595"/>
      <c r="M22" s="595"/>
      <c r="N22" s="595"/>
      <c r="O22" s="596"/>
    </row>
    <row r="23" spans="1:15" ht="44" customHeight="1">
      <c r="A23" s="3">
        <v>15</v>
      </c>
      <c r="B23" s="594" t="s">
        <v>334</v>
      </c>
      <c r="C23" s="595"/>
      <c r="D23" s="595"/>
      <c r="E23" s="595"/>
      <c r="F23" s="595"/>
      <c r="G23" s="595"/>
      <c r="H23" s="595"/>
      <c r="I23" s="595"/>
      <c r="J23" s="595"/>
      <c r="K23" s="595"/>
      <c r="L23" s="595"/>
      <c r="M23" s="595"/>
      <c r="N23" s="595"/>
      <c r="O23" s="596"/>
    </row>
    <row r="24" spans="1:15" ht="44" customHeight="1">
      <c r="A24" s="2">
        <v>16</v>
      </c>
      <c r="B24" s="594" t="s">
        <v>335</v>
      </c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6"/>
    </row>
    <row r="25" spans="1:15" ht="44" customHeight="1">
      <c r="A25" s="3">
        <v>17</v>
      </c>
      <c r="B25" s="594" t="s">
        <v>336</v>
      </c>
      <c r="C25" s="595"/>
      <c r="D25" s="595"/>
      <c r="E25" s="595"/>
      <c r="F25" s="595"/>
      <c r="G25" s="595"/>
      <c r="H25" s="595"/>
      <c r="I25" s="595"/>
      <c r="J25" s="595"/>
      <c r="K25" s="595"/>
      <c r="L25" s="595"/>
      <c r="M25" s="595"/>
      <c r="N25" s="595"/>
      <c r="O25" s="596"/>
    </row>
    <row r="26" spans="1:15" ht="44" customHeight="1">
      <c r="A26" s="3">
        <v>18</v>
      </c>
      <c r="B26" s="594" t="s">
        <v>375</v>
      </c>
      <c r="C26" s="595"/>
      <c r="D26" s="595"/>
      <c r="E26" s="595"/>
      <c r="F26" s="595"/>
      <c r="G26" s="595"/>
      <c r="H26" s="595"/>
      <c r="I26" s="595"/>
      <c r="J26" s="595"/>
      <c r="K26" s="595"/>
      <c r="L26" s="595"/>
      <c r="M26" s="595"/>
      <c r="N26" s="595"/>
      <c r="O26" s="596"/>
    </row>
    <row r="27" spans="1:15" ht="44" customHeight="1">
      <c r="A27" s="2">
        <v>19</v>
      </c>
      <c r="B27" s="594" t="s">
        <v>376</v>
      </c>
      <c r="C27" s="595"/>
      <c r="D27" s="595"/>
      <c r="E27" s="595"/>
      <c r="F27" s="595"/>
      <c r="G27" s="595"/>
      <c r="H27" s="595"/>
      <c r="I27" s="595"/>
      <c r="J27" s="595"/>
      <c r="K27" s="595"/>
      <c r="L27" s="595"/>
      <c r="M27" s="595"/>
      <c r="N27" s="595"/>
      <c r="O27" s="596"/>
    </row>
    <row r="28" spans="1:15" ht="44" customHeight="1">
      <c r="A28" s="3">
        <v>20</v>
      </c>
      <c r="B28" s="594" t="s">
        <v>377</v>
      </c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6"/>
    </row>
    <row r="29" spans="1:15" ht="44" customHeight="1">
      <c r="A29" s="3">
        <v>21</v>
      </c>
      <c r="B29" s="594" t="s">
        <v>337</v>
      </c>
      <c r="C29" s="594"/>
      <c r="D29" s="594"/>
      <c r="E29" s="594"/>
      <c r="F29" s="594"/>
      <c r="G29" s="594"/>
      <c r="H29" s="594"/>
      <c r="I29" s="594"/>
      <c r="J29" s="594"/>
      <c r="K29" s="594"/>
      <c r="L29" s="594"/>
      <c r="M29" s="594"/>
      <c r="N29" s="594"/>
      <c r="O29" s="597"/>
    </row>
    <row r="30" spans="1:15" ht="44" customHeight="1">
      <c r="A30" s="2">
        <v>22</v>
      </c>
      <c r="B30" s="594" t="s">
        <v>338</v>
      </c>
      <c r="C30" s="594"/>
      <c r="D30" s="594"/>
      <c r="E30" s="594"/>
      <c r="F30" s="594"/>
      <c r="G30" s="594"/>
      <c r="H30" s="594"/>
      <c r="I30" s="594"/>
      <c r="J30" s="594"/>
      <c r="K30" s="594"/>
      <c r="L30" s="594"/>
      <c r="M30" s="594"/>
      <c r="N30" s="594"/>
      <c r="O30" s="597"/>
    </row>
    <row r="31" spans="1:15" ht="44" customHeight="1">
      <c r="A31" s="3">
        <v>23</v>
      </c>
      <c r="B31" s="594" t="s">
        <v>339</v>
      </c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94"/>
      <c r="N31" s="594"/>
      <c r="O31" s="597"/>
    </row>
    <row r="32" spans="1:15" ht="44" customHeight="1">
      <c r="A32" s="3">
        <v>24</v>
      </c>
      <c r="B32" s="594" t="s">
        <v>340</v>
      </c>
      <c r="C32" s="594"/>
      <c r="D32" s="594"/>
      <c r="E32" s="594"/>
      <c r="F32" s="594"/>
      <c r="G32" s="594"/>
      <c r="H32" s="594"/>
      <c r="I32" s="594"/>
      <c r="J32" s="594"/>
      <c r="K32" s="594"/>
      <c r="L32" s="594"/>
      <c r="M32" s="594"/>
      <c r="N32" s="594"/>
      <c r="O32" s="597"/>
    </row>
    <row r="33" spans="1:15" ht="44" customHeight="1">
      <c r="A33" s="2">
        <v>25</v>
      </c>
      <c r="B33" s="594" t="s">
        <v>341</v>
      </c>
      <c r="C33" s="594"/>
      <c r="D33" s="594"/>
      <c r="E33" s="594"/>
      <c r="F33" s="594"/>
      <c r="G33" s="594"/>
      <c r="H33" s="594"/>
      <c r="I33" s="594"/>
      <c r="J33" s="594"/>
      <c r="K33" s="594"/>
      <c r="L33" s="594"/>
      <c r="M33" s="594"/>
      <c r="N33" s="594"/>
      <c r="O33" s="597"/>
    </row>
    <row r="34" spans="1:15" ht="44" customHeight="1">
      <c r="A34" s="3">
        <v>26</v>
      </c>
      <c r="B34" s="594" t="s">
        <v>342</v>
      </c>
      <c r="C34" s="594"/>
      <c r="D34" s="594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7"/>
    </row>
    <row r="35" spans="1:15" ht="44" customHeight="1">
      <c r="A35" s="3">
        <v>27</v>
      </c>
      <c r="B35" s="594" t="s">
        <v>343</v>
      </c>
      <c r="C35" s="595"/>
      <c r="D35" s="595"/>
      <c r="E35" s="595"/>
      <c r="F35" s="595"/>
      <c r="G35" s="595"/>
      <c r="H35" s="595"/>
      <c r="I35" s="595"/>
      <c r="J35" s="595"/>
      <c r="K35" s="595"/>
      <c r="L35" s="595"/>
      <c r="M35" s="595"/>
      <c r="N35" s="595"/>
      <c r="O35" s="596"/>
    </row>
    <row r="36" spans="1:15" ht="44" customHeight="1">
      <c r="A36" s="2">
        <v>28</v>
      </c>
      <c r="B36" s="594" t="s">
        <v>378</v>
      </c>
      <c r="C36" s="595"/>
      <c r="D36" s="595"/>
      <c r="E36" s="595"/>
      <c r="F36" s="595"/>
      <c r="G36" s="595"/>
      <c r="H36" s="595"/>
      <c r="I36" s="595"/>
      <c r="J36" s="595"/>
      <c r="K36" s="595"/>
      <c r="L36" s="595"/>
      <c r="M36" s="595"/>
      <c r="N36" s="595"/>
      <c r="O36" s="596"/>
    </row>
    <row r="37" spans="1:15" ht="44" customHeight="1">
      <c r="A37" s="3">
        <v>29</v>
      </c>
      <c r="B37" s="594" t="s">
        <v>379</v>
      </c>
      <c r="C37" s="595"/>
      <c r="D37" s="595"/>
      <c r="E37" s="595"/>
      <c r="F37" s="595"/>
      <c r="G37" s="595"/>
      <c r="H37" s="595"/>
      <c r="I37" s="595"/>
      <c r="J37" s="595"/>
      <c r="K37" s="595"/>
      <c r="L37" s="595"/>
      <c r="M37" s="595"/>
      <c r="N37" s="595"/>
      <c r="O37" s="596"/>
    </row>
    <row r="38" spans="1:15" ht="44" customHeight="1">
      <c r="A38" s="3">
        <v>30</v>
      </c>
      <c r="B38" s="594" t="s">
        <v>380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6"/>
    </row>
    <row r="39" spans="1:15" ht="44" customHeight="1">
      <c r="A39" s="2">
        <v>31</v>
      </c>
      <c r="B39" s="594" t="s">
        <v>381</v>
      </c>
      <c r="C39" s="595"/>
      <c r="D39" s="595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6"/>
    </row>
    <row r="40" spans="1:15" ht="44" customHeight="1">
      <c r="A40" s="3">
        <v>32</v>
      </c>
      <c r="B40" s="594" t="s">
        <v>382</v>
      </c>
      <c r="C40" s="595"/>
      <c r="D40" s="595"/>
      <c r="E40" s="595"/>
      <c r="F40" s="595"/>
      <c r="G40" s="595"/>
      <c r="H40" s="595"/>
      <c r="I40" s="595"/>
      <c r="J40" s="595"/>
      <c r="K40" s="595"/>
      <c r="L40" s="595"/>
      <c r="M40" s="595"/>
      <c r="N40" s="595"/>
      <c r="O40" s="596"/>
    </row>
    <row r="41" spans="1:15" ht="44" customHeight="1">
      <c r="A41" s="3">
        <v>33</v>
      </c>
      <c r="B41" s="594" t="s">
        <v>383</v>
      </c>
      <c r="C41" s="595"/>
      <c r="D41" s="595"/>
      <c r="E41" s="595"/>
      <c r="F41" s="595"/>
      <c r="G41" s="595"/>
      <c r="H41" s="595"/>
      <c r="I41" s="595"/>
      <c r="J41" s="595"/>
      <c r="K41" s="595"/>
      <c r="L41" s="595"/>
      <c r="M41" s="595"/>
      <c r="N41" s="595"/>
      <c r="O41" s="596"/>
    </row>
    <row r="42" spans="1:15" ht="44" customHeight="1">
      <c r="A42" s="2">
        <v>34</v>
      </c>
      <c r="B42" s="594" t="s">
        <v>384</v>
      </c>
      <c r="C42" s="595"/>
      <c r="D42" s="595"/>
      <c r="E42" s="595"/>
      <c r="F42" s="595"/>
      <c r="G42" s="595"/>
      <c r="H42" s="595"/>
      <c r="I42" s="595"/>
      <c r="J42" s="595"/>
      <c r="K42" s="595"/>
      <c r="L42" s="595"/>
      <c r="M42" s="595"/>
      <c r="N42" s="595"/>
      <c r="O42" s="596"/>
    </row>
    <row r="43" spans="1:15" ht="44" customHeight="1">
      <c r="A43" s="3">
        <v>35</v>
      </c>
      <c r="B43" s="594" t="s">
        <v>344</v>
      </c>
      <c r="C43" s="595"/>
      <c r="D43" s="595"/>
      <c r="E43" s="595"/>
      <c r="F43" s="595"/>
      <c r="G43" s="595"/>
      <c r="H43" s="595"/>
      <c r="I43" s="595"/>
      <c r="J43" s="595"/>
      <c r="K43" s="595"/>
      <c r="L43" s="595"/>
      <c r="M43" s="595"/>
      <c r="N43" s="595"/>
      <c r="O43" s="596"/>
    </row>
    <row r="44" spans="1:15" ht="44" customHeight="1">
      <c r="A44" s="3">
        <v>36</v>
      </c>
      <c r="B44" s="594" t="s">
        <v>385</v>
      </c>
      <c r="C44" s="595"/>
      <c r="D44" s="595"/>
      <c r="E44" s="595"/>
      <c r="F44" s="595"/>
      <c r="G44" s="595"/>
      <c r="H44" s="595"/>
      <c r="I44" s="595"/>
      <c r="J44" s="595"/>
      <c r="K44" s="595"/>
      <c r="L44" s="595"/>
      <c r="M44" s="595"/>
      <c r="N44" s="595"/>
      <c r="O44" s="596"/>
    </row>
    <row r="45" spans="1:15" ht="44" customHeight="1">
      <c r="A45" s="2">
        <v>37</v>
      </c>
      <c r="B45" s="594" t="s">
        <v>386</v>
      </c>
      <c r="C45" s="595"/>
      <c r="D45" s="595"/>
      <c r="E45" s="595"/>
      <c r="F45" s="595"/>
      <c r="G45" s="595"/>
      <c r="H45" s="595"/>
      <c r="I45" s="595"/>
      <c r="J45" s="595"/>
      <c r="K45" s="595"/>
      <c r="L45" s="595"/>
      <c r="M45" s="595"/>
      <c r="N45" s="595"/>
      <c r="O45" s="596"/>
    </row>
    <row r="46" spans="1:15" ht="44" customHeight="1">
      <c r="A46" s="3">
        <v>38</v>
      </c>
      <c r="B46" s="594" t="s">
        <v>387</v>
      </c>
      <c r="C46" s="595"/>
      <c r="D46" s="595"/>
      <c r="E46" s="595"/>
      <c r="F46" s="595"/>
      <c r="G46" s="595"/>
      <c r="H46" s="595"/>
      <c r="I46" s="595"/>
      <c r="J46" s="595"/>
      <c r="K46" s="595"/>
      <c r="L46" s="595"/>
      <c r="M46" s="595"/>
      <c r="N46" s="595"/>
      <c r="O46" s="596"/>
    </row>
    <row r="47" spans="1:15" ht="44" customHeight="1">
      <c r="A47" s="3">
        <v>39</v>
      </c>
      <c r="B47" s="594" t="s">
        <v>388</v>
      </c>
      <c r="C47" s="595"/>
      <c r="D47" s="595"/>
      <c r="E47" s="595"/>
      <c r="F47" s="595"/>
      <c r="G47" s="595"/>
      <c r="H47" s="595"/>
      <c r="I47" s="595"/>
      <c r="J47" s="595"/>
      <c r="K47" s="595"/>
      <c r="L47" s="595"/>
      <c r="M47" s="595"/>
      <c r="N47" s="595"/>
      <c r="O47" s="596"/>
    </row>
    <row r="48" spans="1:15" ht="44" customHeight="1">
      <c r="A48" s="2">
        <v>40</v>
      </c>
      <c r="B48" s="594" t="s">
        <v>389</v>
      </c>
      <c r="C48" s="595"/>
      <c r="D48" s="595"/>
      <c r="E48" s="595"/>
      <c r="F48" s="595"/>
      <c r="G48" s="595"/>
      <c r="H48" s="595"/>
      <c r="I48" s="595"/>
      <c r="J48" s="595"/>
      <c r="K48" s="595"/>
      <c r="L48" s="595"/>
      <c r="M48" s="595"/>
      <c r="N48" s="595"/>
      <c r="O48" s="596"/>
    </row>
    <row r="49" spans="1:15" ht="44" customHeight="1">
      <c r="A49" s="3">
        <v>41</v>
      </c>
      <c r="B49" s="594" t="s">
        <v>390</v>
      </c>
      <c r="C49" s="595"/>
      <c r="D49" s="595"/>
      <c r="E49" s="595"/>
      <c r="F49" s="595"/>
      <c r="G49" s="595"/>
      <c r="H49" s="595"/>
      <c r="I49" s="595"/>
      <c r="J49" s="595"/>
      <c r="K49" s="595"/>
      <c r="L49" s="595"/>
      <c r="M49" s="595"/>
      <c r="N49" s="595"/>
      <c r="O49" s="596"/>
    </row>
    <row r="50" spans="1:15" ht="44" customHeight="1">
      <c r="A50" s="3">
        <v>42</v>
      </c>
      <c r="B50" s="594" t="s">
        <v>391</v>
      </c>
      <c r="C50" s="595"/>
      <c r="D50" s="595"/>
      <c r="E50" s="595"/>
      <c r="F50" s="595"/>
      <c r="G50" s="595"/>
      <c r="H50" s="595"/>
      <c r="I50" s="595"/>
      <c r="J50" s="595"/>
      <c r="K50" s="595"/>
      <c r="L50" s="595"/>
      <c r="M50" s="595"/>
      <c r="N50" s="595"/>
      <c r="O50" s="596"/>
    </row>
    <row r="51" spans="1:15" ht="44" customHeight="1">
      <c r="A51" s="2">
        <v>43</v>
      </c>
      <c r="B51" s="594" t="s">
        <v>345</v>
      </c>
      <c r="C51" s="595"/>
      <c r="D51" s="595"/>
      <c r="E51" s="595"/>
      <c r="F51" s="595"/>
      <c r="G51" s="595"/>
      <c r="H51" s="595"/>
      <c r="I51" s="595"/>
      <c r="J51" s="595"/>
      <c r="K51" s="595"/>
      <c r="L51" s="595"/>
      <c r="M51" s="595"/>
      <c r="N51" s="595"/>
      <c r="O51" s="596"/>
    </row>
    <row r="52" spans="1:15" ht="44" customHeight="1">
      <c r="A52" s="3">
        <v>44</v>
      </c>
      <c r="B52" s="594" t="s">
        <v>392</v>
      </c>
      <c r="C52" s="595"/>
      <c r="D52" s="595"/>
      <c r="E52" s="595"/>
      <c r="F52" s="595"/>
      <c r="G52" s="595"/>
      <c r="H52" s="595"/>
      <c r="I52" s="595"/>
      <c r="J52" s="595"/>
      <c r="K52" s="595"/>
      <c r="L52" s="595"/>
      <c r="M52" s="595"/>
      <c r="N52" s="595"/>
      <c r="O52" s="596"/>
    </row>
    <row r="53" spans="1:15" ht="44" customHeight="1">
      <c r="A53" s="3">
        <v>45</v>
      </c>
      <c r="B53" s="594" t="s">
        <v>393</v>
      </c>
      <c r="C53" s="595"/>
      <c r="D53" s="595"/>
      <c r="E53" s="595"/>
      <c r="F53" s="595"/>
      <c r="G53" s="595"/>
      <c r="H53" s="595"/>
      <c r="I53" s="595"/>
      <c r="J53" s="595"/>
      <c r="K53" s="595"/>
      <c r="L53" s="595"/>
      <c r="M53" s="595"/>
      <c r="N53" s="595"/>
      <c r="O53" s="596"/>
    </row>
    <row r="54" spans="1:15" ht="44" customHeight="1">
      <c r="A54" s="2">
        <v>46</v>
      </c>
      <c r="B54" s="594" t="s">
        <v>394</v>
      </c>
      <c r="C54" s="595"/>
      <c r="D54" s="595"/>
      <c r="E54" s="595"/>
      <c r="F54" s="595"/>
      <c r="G54" s="595"/>
      <c r="H54" s="595"/>
      <c r="I54" s="595"/>
      <c r="J54" s="595"/>
      <c r="K54" s="595"/>
      <c r="L54" s="595"/>
      <c r="M54" s="595"/>
      <c r="N54" s="595"/>
      <c r="O54" s="596"/>
    </row>
    <row r="55" spans="1:15" ht="44" customHeight="1">
      <c r="A55" s="3">
        <v>47</v>
      </c>
      <c r="B55" s="594" t="s">
        <v>395</v>
      </c>
      <c r="C55" s="595"/>
      <c r="D55" s="595"/>
      <c r="E55" s="595"/>
      <c r="F55" s="595"/>
      <c r="G55" s="595"/>
      <c r="H55" s="595"/>
      <c r="I55" s="595"/>
      <c r="J55" s="595"/>
      <c r="K55" s="595"/>
      <c r="L55" s="595"/>
      <c r="M55" s="595"/>
      <c r="N55" s="595"/>
      <c r="O55" s="596"/>
    </row>
    <row r="56" spans="1:15" ht="44" customHeight="1">
      <c r="A56" s="3">
        <v>48</v>
      </c>
      <c r="B56" s="594" t="s">
        <v>396</v>
      </c>
      <c r="C56" s="594"/>
      <c r="D56" s="594"/>
      <c r="E56" s="594"/>
      <c r="F56" s="594"/>
      <c r="G56" s="594"/>
      <c r="H56" s="594"/>
      <c r="I56" s="594"/>
      <c r="J56" s="594"/>
      <c r="K56" s="594"/>
      <c r="L56" s="594"/>
      <c r="M56" s="594"/>
      <c r="N56" s="594"/>
      <c r="O56" s="597"/>
    </row>
    <row r="57" spans="1:15" ht="44" customHeight="1">
      <c r="A57" s="2">
        <v>49</v>
      </c>
      <c r="B57" s="594" t="s">
        <v>397</v>
      </c>
      <c r="C57" s="594"/>
      <c r="D57" s="594"/>
      <c r="E57" s="594"/>
      <c r="F57" s="594"/>
      <c r="G57" s="594"/>
      <c r="H57" s="594"/>
      <c r="I57" s="594"/>
      <c r="J57" s="594"/>
      <c r="K57" s="594"/>
      <c r="L57" s="594"/>
      <c r="M57" s="594"/>
      <c r="N57" s="594"/>
      <c r="O57" s="597"/>
    </row>
    <row r="58" spans="1:15" ht="45.75" customHeight="1">
      <c r="A58" s="3">
        <v>50</v>
      </c>
      <c r="B58" s="594" t="s">
        <v>398</v>
      </c>
      <c r="C58" s="594"/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594"/>
      <c r="O58" s="597"/>
    </row>
    <row r="59" spans="1:15" ht="45.75" customHeight="1">
      <c r="A59" s="3">
        <v>51</v>
      </c>
      <c r="B59" s="594" t="s">
        <v>399</v>
      </c>
      <c r="C59" s="594"/>
      <c r="D59" s="594"/>
      <c r="E59" s="594"/>
      <c r="F59" s="594"/>
      <c r="G59" s="594"/>
      <c r="H59" s="594"/>
      <c r="I59" s="594"/>
      <c r="J59" s="594"/>
      <c r="K59" s="594"/>
      <c r="L59" s="594"/>
      <c r="M59" s="594"/>
      <c r="N59" s="594"/>
      <c r="O59" s="597"/>
    </row>
    <row r="60" spans="1:15" ht="45.75" customHeight="1">
      <c r="A60" s="2">
        <v>52</v>
      </c>
      <c r="B60" s="594" t="s">
        <v>346</v>
      </c>
      <c r="C60" s="594"/>
      <c r="D60" s="594"/>
      <c r="E60" s="594"/>
      <c r="F60" s="594"/>
      <c r="G60" s="594"/>
      <c r="H60" s="594"/>
      <c r="I60" s="594"/>
      <c r="J60" s="594"/>
      <c r="K60" s="594"/>
      <c r="L60" s="594"/>
      <c r="M60" s="594"/>
      <c r="N60" s="594"/>
      <c r="O60" s="597"/>
    </row>
    <row r="61" spans="1:15" ht="38" customHeight="1">
      <c r="A61" s="3">
        <v>53</v>
      </c>
      <c r="B61" s="594" t="s">
        <v>347</v>
      </c>
      <c r="C61" s="594"/>
      <c r="D61" s="594"/>
      <c r="E61" s="594"/>
      <c r="F61" s="594"/>
      <c r="G61" s="594"/>
      <c r="H61" s="594"/>
      <c r="I61" s="594"/>
      <c r="J61" s="594"/>
      <c r="K61" s="594"/>
      <c r="L61" s="594"/>
      <c r="M61" s="594"/>
      <c r="N61" s="594"/>
      <c r="O61" s="597"/>
    </row>
    <row r="62" spans="1:15" ht="38" customHeight="1">
      <c r="A62" s="3">
        <v>54</v>
      </c>
      <c r="B62" s="594" t="s">
        <v>348</v>
      </c>
      <c r="C62" s="594"/>
      <c r="D62" s="594"/>
      <c r="E62" s="594"/>
      <c r="F62" s="594"/>
      <c r="G62" s="594"/>
      <c r="H62" s="594"/>
      <c r="I62" s="594"/>
      <c r="J62" s="594"/>
      <c r="K62" s="594"/>
      <c r="L62" s="594"/>
      <c r="M62" s="594"/>
      <c r="N62" s="594"/>
      <c r="O62" s="597"/>
    </row>
    <row r="63" spans="1:15" ht="38" customHeight="1">
      <c r="A63" s="2">
        <v>55</v>
      </c>
      <c r="B63" s="594" t="s">
        <v>349</v>
      </c>
      <c r="C63" s="594"/>
      <c r="D63" s="594"/>
      <c r="E63" s="594"/>
      <c r="F63" s="594"/>
      <c r="G63" s="594"/>
      <c r="H63" s="594"/>
      <c r="I63" s="594"/>
      <c r="J63" s="594"/>
      <c r="K63" s="594"/>
      <c r="L63" s="594"/>
      <c r="M63" s="594"/>
      <c r="N63" s="594"/>
      <c r="O63" s="597"/>
    </row>
    <row r="64" spans="1:15" ht="38" customHeight="1">
      <c r="A64" s="3">
        <v>56</v>
      </c>
      <c r="B64" s="594" t="s">
        <v>350</v>
      </c>
      <c r="C64" s="594"/>
      <c r="D64" s="594"/>
      <c r="E64" s="594"/>
      <c r="F64" s="594"/>
      <c r="G64" s="594"/>
      <c r="H64" s="594"/>
      <c r="I64" s="594"/>
      <c r="J64" s="594"/>
      <c r="K64" s="594"/>
      <c r="L64" s="594"/>
      <c r="M64" s="594"/>
      <c r="N64" s="594"/>
      <c r="O64" s="597"/>
    </row>
    <row r="65" spans="1:15" ht="38" customHeight="1">
      <c r="A65" s="3">
        <v>57</v>
      </c>
      <c r="B65" s="594" t="s">
        <v>351</v>
      </c>
      <c r="C65" s="594"/>
      <c r="D65" s="594"/>
      <c r="E65" s="594"/>
      <c r="F65" s="594"/>
      <c r="G65" s="594"/>
      <c r="H65" s="594"/>
      <c r="I65" s="594"/>
      <c r="J65" s="594"/>
      <c r="K65" s="594"/>
      <c r="L65" s="594"/>
      <c r="M65" s="594"/>
      <c r="N65" s="594"/>
      <c r="O65" s="597"/>
    </row>
    <row r="66" spans="1:15" ht="38" customHeight="1">
      <c r="A66" s="2">
        <v>58</v>
      </c>
      <c r="B66" s="594" t="s">
        <v>352</v>
      </c>
      <c r="C66" s="594"/>
      <c r="D66" s="594"/>
      <c r="E66" s="594"/>
      <c r="F66" s="594"/>
      <c r="G66" s="594"/>
      <c r="H66" s="594"/>
      <c r="I66" s="594"/>
      <c r="J66" s="594"/>
      <c r="K66" s="594"/>
      <c r="L66" s="594"/>
      <c r="M66" s="594"/>
      <c r="N66" s="594"/>
      <c r="O66" s="597"/>
    </row>
    <row r="67" spans="1:15" ht="38" customHeight="1">
      <c r="A67" s="3">
        <v>59</v>
      </c>
      <c r="B67" s="594" t="s">
        <v>353</v>
      </c>
      <c r="C67" s="594"/>
      <c r="D67" s="594"/>
      <c r="E67" s="594"/>
      <c r="F67" s="594"/>
      <c r="G67" s="594"/>
      <c r="H67" s="594"/>
      <c r="I67" s="594"/>
      <c r="J67" s="594"/>
      <c r="K67" s="594"/>
      <c r="L67" s="594"/>
      <c r="M67" s="594"/>
      <c r="N67" s="594"/>
      <c r="O67" s="597"/>
    </row>
    <row r="68" spans="1:15" ht="38" customHeight="1">
      <c r="A68" s="3">
        <v>60</v>
      </c>
      <c r="B68" s="594" t="s">
        <v>354</v>
      </c>
      <c r="C68" s="594"/>
      <c r="D68" s="594"/>
      <c r="E68" s="594"/>
      <c r="F68" s="594"/>
      <c r="G68" s="594"/>
      <c r="H68" s="594"/>
      <c r="I68" s="594"/>
      <c r="J68" s="594"/>
      <c r="K68" s="594"/>
      <c r="L68" s="594"/>
      <c r="M68" s="594"/>
      <c r="N68" s="594"/>
      <c r="O68" s="597"/>
    </row>
    <row r="69" spans="1:15" ht="38" customHeight="1">
      <c r="A69" s="2">
        <v>61</v>
      </c>
      <c r="B69" s="594" t="s">
        <v>355</v>
      </c>
      <c r="C69" s="594"/>
      <c r="D69" s="594"/>
      <c r="E69" s="594"/>
      <c r="F69" s="594"/>
      <c r="G69" s="594"/>
      <c r="H69" s="594"/>
      <c r="I69" s="594"/>
      <c r="J69" s="594"/>
      <c r="K69" s="594"/>
      <c r="L69" s="594"/>
      <c r="M69" s="594"/>
      <c r="N69" s="594"/>
      <c r="O69" s="597"/>
    </row>
    <row r="70" spans="1:15" ht="38" customHeight="1">
      <c r="A70" s="3">
        <v>62</v>
      </c>
      <c r="B70" s="594" t="s">
        <v>356</v>
      </c>
      <c r="C70" s="594"/>
      <c r="D70" s="594"/>
      <c r="E70" s="594"/>
      <c r="F70" s="594"/>
      <c r="G70" s="594"/>
      <c r="H70" s="594"/>
      <c r="I70" s="594"/>
      <c r="J70" s="594"/>
      <c r="K70" s="594"/>
      <c r="L70" s="594"/>
      <c r="M70" s="594"/>
      <c r="N70" s="594"/>
      <c r="O70" s="597"/>
    </row>
    <row r="71" spans="1:15" ht="38" customHeight="1">
      <c r="A71" s="3">
        <v>63</v>
      </c>
      <c r="B71" s="594" t="s">
        <v>357</v>
      </c>
      <c r="C71" s="594"/>
      <c r="D71" s="594"/>
      <c r="E71" s="594"/>
      <c r="F71" s="594"/>
      <c r="G71" s="594"/>
      <c r="H71" s="594"/>
      <c r="I71" s="594"/>
      <c r="J71" s="594"/>
      <c r="K71" s="594"/>
      <c r="L71" s="594"/>
      <c r="M71" s="594"/>
      <c r="N71" s="594"/>
      <c r="O71" s="597"/>
    </row>
    <row r="72" spans="1:15" ht="38" customHeight="1">
      <c r="A72" s="2">
        <v>64</v>
      </c>
      <c r="B72" s="594" t="s">
        <v>411</v>
      </c>
      <c r="C72" s="594"/>
      <c r="D72" s="594"/>
      <c r="E72" s="594"/>
      <c r="F72" s="594"/>
      <c r="G72" s="594"/>
      <c r="H72" s="594"/>
      <c r="I72" s="594"/>
      <c r="J72" s="594"/>
      <c r="K72" s="594"/>
      <c r="L72" s="594"/>
      <c r="M72" s="594"/>
      <c r="N72" s="594"/>
      <c r="O72" s="597"/>
    </row>
    <row r="73" spans="1:15" ht="38" customHeight="1">
      <c r="A73" s="3">
        <v>65</v>
      </c>
      <c r="B73" s="594" t="s">
        <v>358</v>
      </c>
      <c r="C73" s="594"/>
      <c r="D73" s="594"/>
      <c r="E73" s="594"/>
      <c r="F73" s="594"/>
      <c r="G73" s="594"/>
      <c r="H73" s="594"/>
      <c r="I73" s="594"/>
      <c r="J73" s="594"/>
      <c r="K73" s="594"/>
      <c r="L73" s="594"/>
      <c r="M73" s="594"/>
      <c r="N73" s="594"/>
      <c r="O73" s="597"/>
    </row>
    <row r="74" spans="1:15" ht="38" customHeight="1">
      <c r="A74" s="3">
        <v>66</v>
      </c>
      <c r="B74" s="594" t="s">
        <v>359</v>
      </c>
      <c r="C74" s="594"/>
      <c r="D74" s="594"/>
      <c r="E74" s="594"/>
      <c r="F74" s="594"/>
      <c r="G74" s="594"/>
      <c r="H74" s="594"/>
      <c r="I74" s="594"/>
      <c r="J74" s="594"/>
      <c r="K74" s="594"/>
      <c r="L74" s="594"/>
      <c r="M74" s="594"/>
      <c r="N74" s="594"/>
      <c r="O74" s="597"/>
    </row>
    <row r="75" spans="1:15" ht="38" customHeight="1">
      <c r="A75" s="2">
        <v>67</v>
      </c>
      <c r="B75" s="594" t="s">
        <v>360</v>
      </c>
      <c r="C75" s="594"/>
      <c r="D75" s="594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7"/>
    </row>
    <row r="76" spans="1:15" ht="42.75" customHeight="1">
      <c r="A76" s="2">
        <v>68</v>
      </c>
      <c r="B76" s="594" t="s">
        <v>361</v>
      </c>
      <c r="C76" s="594"/>
      <c r="D76" s="594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7"/>
    </row>
  </sheetData>
  <mergeCells count="71">
    <mergeCell ref="B45:O45"/>
    <mergeCell ref="B39:O39"/>
    <mergeCell ref="B41:O41"/>
    <mergeCell ref="B42:O42"/>
    <mergeCell ref="B44:O44"/>
    <mergeCell ref="A1:O5"/>
    <mergeCell ref="A6:O7"/>
    <mergeCell ref="B22:O22"/>
    <mergeCell ref="B47:O47"/>
    <mergeCell ref="B46:O46"/>
    <mergeCell ref="B26:O26"/>
    <mergeCell ref="B17:O17"/>
    <mergeCell ref="B8:O8"/>
    <mergeCell ref="B10:O10"/>
    <mergeCell ref="B11:O11"/>
    <mergeCell ref="B14:O14"/>
    <mergeCell ref="B20:O20"/>
    <mergeCell ref="B12:O12"/>
    <mergeCell ref="B13:O13"/>
    <mergeCell ref="B21:O21"/>
    <mergeCell ref="B23:O23"/>
    <mergeCell ref="B18:O18"/>
    <mergeCell ref="B15:O15"/>
    <mergeCell ref="B29:O29"/>
    <mergeCell ref="B30:O30"/>
    <mergeCell ref="B31:O31"/>
    <mergeCell ref="B16:O16"/>
    <mergeCell ref="B28:O28"/>
    <mergeCell ref="B27:O27"/>
    <mergeCell ref="B19:O19"/>
    <mergeCell ref="B24:O24"/>
    <mergeCell ref="B25:O25"/>
    <mergeCell ref="B32:O32"/>
    <mergeCell ref="B33:O33"/>
    <mergeCell ref="B34:O34"/>
    <mergeCell ref="B35:O35"/>
    <mergeCell ref="B43:O43"/>
    <mergeCell ref="B40:O40"/>
    <mergeCell ref="B36:O36"/>
    <mergeCell ref="B37:O37"/>
    <mergeCell ref="B38:O38"/>
    <mergeCell ref="B51:O51"/>
    <mergeCell ref="B61:O61"/>
    <mergeCell ref="B60:O60"/>
    <mergeCell ref="B59:O59"/>
    <mergeCell ref="B48:O48"/>
    <mergeCell ref="B49:O49"/>
    <mergeCell ref="B50:O50"/>
    <mergeCell ref="B54:O54"/>
    <mergeCell ref="B55:O55"/>
    <mergeCell ref="B56:O56"/>
    <mergeCell ref="B52:O52"/>
    <mergeCell ref="B53:O53"/>
    <mergeCell ref="B58:O58"/>
    <mergeCell ref="B57:O57"/>
    <mergeCell ref="B9:O9"/>
    <mergeCell ref="B73:O73"/>
    <mergeCell ref="B74:O74"/>
    <mergeCell ref="B75:O75"/>
    <mergeCell ref="B76:O76"/>
    <mergeCell ref="B67:O67"/>
    <mergeCell ref="B68:O68"/>
    <mergeCell ref="B69:O69"/>
    <mergeCell ref="B70:O70"/>
    <mergeCell ref="B71:O71"/>
    <mergeCell ref="B72:O72"/>
    <mergeCell ref="B62:O62"/>
    <mergeCell ref="B63:O63"/>
    <mergeCell ref="B64:O64"/>
    <mergeCell ref="B65:O65"/>
    <mergeCell ref="B66:O66"/>
  </mergeCells>
  <phoneticPr fontId="7" type="noConversion"/>
  <hyperlinks>
    <hyperlink ref="B8" location="'cc1'!A1" display="cc1. ¿Cómo considera usted la situación económica de su hogar comparada con la de hace 12 meses?" xr:uid="{00000000-0004-0000-0000-000000000000}"/>
    <hyperlink ref="C8" location="'cc1'!A1" display="'cc1'!A1" xr:uid="{00000000-0004-0000-0000-000001000000}"/>
    <hyperlink ref="D8" location="'cc1'!A1" display="'cc1'!A1" xr:uid="{00000000-0004-0000-0000-000002000000}"/>
    <hyperlink ref="E8" location="'cc1'!A1" display="'cc1'!A1" xr:uid="{00000000-0004-0000-0000-000003000000}"/>
    <hyperlink ref="F8" location="'cc1'!A1" display="'cc1'!A1" xr:uid="{00000000-0004-0000-0000-000004000000}"/>
    <hyperlink ref="G8" location="'cc1'!A1" display="'cc1'!A1" xr:uid="{00000000-0004-0000-0000-000005000000}"/>
    <hyperlink ref="H8" location="'cc1'!A1" display="'cc1'!A1" xr:uid="{00000000-0004-0000-0000-000006000000}"/>
    <hyperlink ref="I8" location="'cc1'!A1" display="'cc1'!A1" xr:uid="{00000000-0004-0000-0000-000007000000}"/>
    <hyperlink ref="J8" location="'cc1'!A1" display="'cc1'!A1" xr:uid="{00000000-0004-0000-0000-000008000000}"/>
    <hyperlink ref="K8" location="'cc1'!A1" display="'cc1'!A1" xr:uid="{00000000-0004-0000-0000-000009000000}"/>
    <hyperlink ref="L8" location="'cc1'!A1" display="'cc1'!A1" xr:uid="{00000000-0004-0000-0000-00000A000000}"/>
    <hyperlink ref="M8" location="'cc1'!A1" display="'cc1'!A1" xr:uid="{00000000-0004-0000-0000-00000B000000}"/>
    <hyperlink ref="N8" location="'cc1'!A1" display="'cc1'!A1" xr:uid="{00000000-0004-0000-0000-00000C000000}"/>
    <hyperlink ref="O8" location="'cc1'!A1" display="'cc1'!A1" xr:uid="{00000000-0004-0000-0000-00000D000000}"/>
    <hyperlink ref="B10" location="'cc2'!A1" display="cc2. ¿Cómo cree usted que será la situación económica de su hogar dentro de 12 meses comparada con la actual?_x000d_" xr:uid="{00000000-0004-0000-0000-00000E000000}"/>
    <hyperlink ref="C10" location="'cc2'!A1" display="'cc2'!A1" xr:uid="{00000000-0004-0000-0000-00000F000000}"/>
    <hyperlink ref="D10" location="'cc2'!A1" display="'cc2'!A1" xr:uid="{00000000-0004-0000-0000-000010000000}"/>
    <hyperlink ref="E10" location="'cc2'!A1" display="'cc2'!A1" xr:uid="{00000000-0004-0000-0000-000011000000}"/>
    <hyperlink ref="F10" location="'cc2'!A1" display="'cc2'!A1" xr:uid="{00000000-0004-0000-0000-000012000000}"/>
    <hyperlink ref="G10" location="'cc2'!A1" display="'cc2'!A1" xr:uid="{00000000-0004-0000-0000-000013000000}"/>
    <hyperlink ref="H10" location="'cc2'!A1" display="'cc2'!A1" xr:uid="{00000000-0004-0000-0000-000014000000}"/>
    <hyperlink ref="I10" location="'cc2'!A1" display="'cc2'!A1" xr:uid="{00000000-0004-0000-0000-000015000000}"/>
    <hyperlink ref="J10" location="'cc2'!A1" display="'cc2'!A1" xr:uid="{00000000-0004-0000-0000-000016000000}"/>
    <hyperlink ref="K10" location="'cc2'!A1" display="'cc2'!A1" xr:uid="{00000000-0004-0000-0000-000017000000}"/>
    <hyperlink ref="L10" location="'cc2'!A1" display="'cc2'!A1" xr:uid="{00000000-0004-0000-0000-000018000000}"/>
    <hyperlink ref="M10" location="'cc2'!A1" display="'cc2'!A1" xr:uid="{00000000-0004-0000-0000-000019000000}"/>
    <hyperlink ref="N10" location="'cc2'!A1" display="'cc2'!A1" xr:uid="{00000000-0004-0000-0000-00001A000000}"/>
    <hyperlink ref="O10" location="'cc2'!A1" display="'cc2'!A1" xr:uid="{00000000-0004-0000-0000-00001B000000}"/>
    <hyperlink ref="B11" location="'cc3'!A1" display="cc3. ¿Cómo considera hoy la situación económica del país comparada con la de hace 12 meses?" xr:uid="{00000000-0004-0000-0000-00001C000000}"/>
    <hyperlink ref="C11" location="'cc3'!A1" display="'cc3'!A1" xr:uid="{00000000-0004-0000-0000-00001D000000}"/>
    <hyperlink ref="D11" location="'cc3'!A1" display="'cc3'!A1" xr:uid="{00000000-0004-0000-0000-00001E000000}"/>
    <hyperlink ref="E11" location="'cc3'!A1" display="'cc3'!A1" xr:uid="{00000000-0004-0000-0000-00001F000000}"/>
    <hyperlink ref="F11" location="'cc3'!A1" display="'cc3'!A1" xr:uid="{00000000-0004-0000-0000-000020000000}"/>
    <hyperlink ref="G11" location="'cc3'!A1" display="'cc3'!A1" xr:uid="{00000000-0004-0000-0000-000021000000}"/>
    <hyperlink ref="H11" location="'cc3'!A1" display="'cc3'!A1" xr:uid="{00000000-0004-0000-0000-000022000000}"/>
    <hyperlink ref="I11" location="'cc3'!A1" display="'cc3'!A1" xr:uid="{00000000-0004-0000-0000-000023000000}"/>
    <hyperlink ref="J11" location="'cc3'!A1" display="'cc3'!A1" xr:uid="{00000000-0004-0000-0000-000024000000}"/>
    <hyperlink ref="K11" location="'cc3'!A1" display="'cc3'!A1" xr:uid="{00000000-0004-0000-0000-000025000000}"/>
    <hyperlink ref="L11" location="'cc3'!A1" display="'cc3'!A1" xr:uid="{00000000-0004-0000-0000-000026000000}"/>
    <hyperlink ref="M11" location="'cc3'!A1" display="'cc3'!A1" xr:uid="{00000000-0004-0000-0000-000027000000}"/>
    <hyperlink ref="N11" location="'cc3'!A1" display="'cc3'!A1" xr:uid="{00000000-0004-0000-0000-000028000000}"/>
    <hyperlink ref="O11" location="'cc3'!A1" display="'cc3'!A1" xr:uid="{00000000-0004-0000-0000-000029000000}"/>
    <hyperlink ref="B12" location="'cc4'!A1" display="cc4. ¿Cómo considera que será la situación económica del país dentro de 12 meses comparada con la situación actual?" xr:uid="{00000000-0004-0000-0000-00002A000000}"/>
    <hyperlink ref="C12" location="'cc4'!A1" display="'cc4'!A1" xr:uid="{00000000-0004-0000-0000-00002B000000}"/>
    <hyperlink ref="D12" location="'cc4'!A1" display="'cc4'!A1" xr:uid="{00000000-0004-0000-0000-00002C000000}"/>
    <hyperlink ref="E12" location="'cc4'!A1" display="'cc4'!A1" xr:uid="{00000000-0004-0000-0000-00002D000000}"/>
    <hyperlink ref="F12" location="'cc4'!A1" display="'cc4'!A1" xr:uid="{00000000-0004-0000-0000-00002E000000}"/>
    <hyperlink ref="G12" location="'cc4'!A1" display="'cc4'!A1" xr:uid="{00000000-0004-0000-0000-00002F000000}"/>
    <hyperlink ref="H12" location="'cc4'!A1" display="'cc4'!A1" xr:uid="{00000000-0004-0000-0000-000030000000}"/>
    <hyperlink ref="I12" location="'cc4'!A1" display="'cc4'!A1" xr:uid="{00000000-0004-0000-0000-000031000000}"/>
    <hyperlink ref="J12" location="'cc4'!A1" display="'cc4'!A1" xr:uid="{00000000-0004-0000-0000-000032000000}"/>
    <hyperlink ref="K12" location="'cc4'!A1" display="'cc4'!A1" xr:uid="{00000000-0004-0000-0000-000033000000}"/>
    <hyperlink ref="L12" location="'cc4'!A1" display="'cc4'!A1" xr:uid="{00000000-0004-0000-0000-000034000000}"/>
    <hyperlink ref="M12" location="'cc4'!A1" display="'cc4'!A1" xr:uid="{00000000-0004-0000-0000-000035000000}"/>
    <hyperlink ref="N12" location="'cc4'!A1" display="'cc4'!A1" xr:uid="{00000000-0004-0000-0000-000036000000}"/>
    <hyperlink ref="O12" location="'cc4'!A1" display="'cc4'!A1" xr:uid="{00000000-0004-0000-0000-000037000000}"/>
    <hyperlink ref="B13" location="'cc5'!A1" display="cc5. Comparando la situación económica actual con la de hace un año, ¿tiene en este momento mayores posibilidades de comprar ropa, zapatos, alimentos, etc.?_x000d_Totales y porcentajes por sexo, edad, nivel educativo y tamaño del hogar de los jefes de hogar y s" xr:uid="{00000000-0004-0000-0000-000038000000}"/>
    <hyperlink ref="C13" location="'cc5'!A1" display="'cc5'!A1" xr:uid="{00000000-0004-0000-0000-000039000000}"/>
    <hyperlink ref="D13" location="'cc5'!A1" display="'cc5'!A1" xr:uid="{00000000-0004-0000-0000-00003A000000}"/>
    <hyperlink ref="E13" location="'cc5'!A1" display="'cc5'!A1" xr:uid="{00000000-0004-0000-0000-00003B000000}"/>
    <hyperlink ref="F13" location="'cc5'!A1" display="'cc5'!A1" xr:uid="{00000000-0004-0000-0000-00003C000000}"/>
    <hyperlink ref="G13" location="'cc5'!A1" display="'cc5'!A1" xr:uid="{00000000-0004-0000-0000-00003D000000}"/>
    <hyperlink ref="H13" location="'cc5'!A1" display="'cc5'!A1" xr:uid="{00000000-0004-0000-0000-00003E000000}"/>
    <hyperlink ref="I13" location="'cc5'!A1" display="'cc5'!A1" xr:uid="{00000000-0004-0000-0000-00003F000000}"/>
    <hyperlink ref="J13" location="'cc5'!A1" display="'cc5'!A1" xr:uid="{00000000-0004-0000-0000-000040000000}"/>
    <hyperlink ref="K13" location="'cc5'!A1" display="'cc5'!A1" xr:uid="{00000000-0004-0000-0000-000041000000}"/>
    <hyperlink ref="L13" location="'cc5'!A1" display="'cc5'!A1" xr:uid="{00000000-0004-0000-0000-000042000000}"/>
    <hyperlink ref="M13" location="'cc5'!A1" display="'cc5'!A1" xr:uid="{00000000-0004-0000-0000-000043000000}"/>
    <hyperlink ref="N13" location="'cc5'!A1" display="'cc5'!A1" xr:uid="{00000000-0004-0000-0000-000044000000}"/>
    <hyperlink ref="O13" location="'cc5'!A1" display="'cc5'!A1" xr:uid="{00000000-0004-0000-0000-000045000000}"/>
    <hyperlink ref="B14" location="'cc6'!A1" display="cc6. Comparando la situación económica actual con la de hace un año, ¿cómo considera las posibilidades de que usted o alguno de los integrantes de su hogar realicen compras tales como muebles, televisor, lavadora, otros aparatos electrodomésticos, etc.?_x000d_T" xr:uid="{00000000-0004-0000-0000-000046000000}"/>
    <hyperlink ref="C14" location="'cc6'!A1" display="'cc6'!A1" xr:uid="{00000000-0004-0000-0000-000047000000}"/>
    <hyperlink ref="D14" location="'cc6'!A1" display="'cc6'!A1" xr:uid="{00000000-0004-0000-0000-000048000000}"/>
    <hyperlink ref="E14" location="'cc6'!A1" display="'cc6'!A1" xr:uid="{00000000-0004-0000-0000-000049000000}"/>
    <hyperlink ref="F14" location="'cc6'!A1" display="'cc6'!A1" xr:uid="{00000000-0004-0000-0000-00004A000000}"/>
    <hyperlink ref="G14" location="'cc6'!A1" display="'cc6'!A1" xr:uid="{00000000-0004-0000-0000-00004B000000}"/>
    <hyperlink ref="H14" location="'cc6'!A1" display="'cc6'!A1" xr:uid="{00000000-0004-0000-0000-00004C000000}"/>
    <hyperlink ref="I14" location="'cc6'!A1" display="'cc6'!A1" xr:uid="{00000000-0004-0000-0000-00004D000000}"/>
    <hyperlink ref="J14" location="'cc6'!A1" display="'cc6'!A1" xr:uid="{00000000-0004-0000-0000-00004E000000}"/>
    <hyperlink ref="K14" location="'cc6'!A1" display="'cc6'!A1" xr:uid="{00000000-0004-0000-0000-00004F000000}"/>
    <hyperlink ref="L14" location="'cc6'!A1" display="'cc6'!A1" xr:uid="{00000000-0004-0000-0000-000050000000}"/>
    <hyperlink ref="M14" location="'cc6'!A1" display="'cc6'!A1" xr:uid="{00000000-0004-0000-0000-000051000000}"/>
    <hyperlink ref="N14" location="'cc6'!A1" display="'cc6'!A1" xr:uid="{00000000-0004-0000-0000-000052000000}"/>
    <hyperlink ref="O14" location="'cc6'!A1" display="'cc6'!A1" xr:uid="{00000000-0004-0000-0000-000053000000}"/>
    <hyperlink ref="B15" location="'cc7'!A1" display="cc7. ¿Considera que durante los próximos 12 meses usted o alguno de los miembros de su hogar tendrán dinero disponible para salir de vacaciones?_x000d_Totales y porcentajes por sexo, edad, nivel educativo y tamaño del hogar de los jefes de hogar y sus cónyuges_x000d_" xr:uid="{00000000-0004-0000-0000-000054000000}"/>
    <hyperlink ref="C15" location="'cc7'!A1" display="'cc7'!A1" xr:uid="{00000000-0004-0000-0000-000055000000}"/>
    <hyperlink ref="D15" location="'cc7'!A1" display="'cc7'!A1" xr:uid="{00000000-0004-0000-0000-000056000000}"/>
    <hyperlink ref="E15" location="'cc7'!A1" display="'cc7'!A1" xr:uid="{00000000-0004-0000-0000-000057000000}"/>
    <hyperlink ref="F15" location="'cc7'!A1" display="'cc7'!A1" xr:uid="{00000000-0004-0000-0000-000058000000}"/>
    <hyperlink ref="G15" location="'cc7'!A1" display="'cc7'!A1" xr:uid="{00000000-0004-0000-0000-000059000000}"/>
    <hyperlink ref="H15" location="'cc7'!A1" display="'cc7'!A1" xr:uid="{00000000-0004-0000-0000-00005A000000}"/>
    <hyperlink ref="I15" location="'cc7'!A1" display="'cc7'!A1" xr:uid="{00000000-0004-0000-0000-00005B000000}"/>
    <hyperlink ref="J15" location="'cc7'!A1" display="'cc7'!A1" xr:uid="{00000000-0004-0000-0000-00005C000000}"/>
    <hyperlink ref="K15" location="'cc7'!A1" display="'cc7'!A1" xr:uid="{00000000-0004-0000-0000-00005D000000}"/>
    <hyperlink ref="L15" location="'cc7'!A1" display="'cc7'!A1" xr:uid="{00000000-0004-0000-0000-00005E000000}"/>
    <hyperlink ref="M15" location="'cc7'!A1" display="'cc7'!A1" xr:uid="{00000000-0004-0000-0000-00005F000000}"/>
    <hyperlink ref="N15" location="'cc7'!A1" display="'cc7'!A1" xr:uid="{00000000-0004-0000-0000-000060000000}"/>
    <hyperlink ref="O15" location="'cc7'!A1" display="'cc7'!A1" xr:uid="{00000000-0004-0000-0000-000061000000}"/>
    <hyperlink ref="B16" location="'cc8'!A1" display="cc8. ¿Actualmente tiene posibilidades de ahorrar alguna parte de sus ingresos?_x000d_Totales y porcentajes por sexo, edad, nivel educativo y tamaño del hogar de los jefes de hogar y sus cónyuges_x000d_Total 23 ciudades y sus áreas metropolitanas" xr:uid="{00000000-0004-0000-0000-000062000000}"/>
    <hyperlink ref="C16" location="'cc8'!A1" display="'cc8'!A1" xr:uid="{00000000-0004-0000-0000-000063000000}"/>
    <hyperlink ref="D16" location="'cc8'!A1" display="'cc8'!A1" xr:uid="{00000000-0004-0000-0000-000064000000}"/>
    <hyperlink ref="E16" location="'cc8'!A1" display="'cc8'!A1" xr:uid="{00000000-0004-0000-0000-000065000000}"/>
    <hyperlink ref="F16" location="'cc8'!A1" display="'cc8'!A1" xr:uid="{00000000-0004-0000-0000-000066000000}"/>
    <hyperlink ref="G16" location="'cc8'!A1" display="'cc8'!A1" xr:uid="{00000000-0004-0000-0000-000067000000}"/>
    <hyperlink ref="H16" location="'cc8'!A1" display="'cc8'!A1" xr:uid="{00000000-0004-0000-0000-000068000000}"/>
    <hyperlink ref="I16" location="'cc8'!A1" display="'cc8'!A1" xr:uid="{00000000-0004-0000-0000-000069000000}"/>
    <hyperlink ref="J16" location="'cc8'!A1" display="'cc8'!A1" xr:uid="{00000000-0004-0000-0000-00006A000000}"/>
    <hyperlink ref="K16" location="'cc8'!A1" display="'cc8'!A1" xr:uid="{00000000-0004-0000-0000-00006B000000}"/>
    <hyperlink ref="L16" location="'cc8'!A1" display="'cc8'!A1" xr:uid="{00000000-0004-0000-0000-00006C000000}"/>
    <hyperlink ref="M16" location="'cc8'!A1" display="'cc8'!A1" xr:uid="{00000000-0004-0000-0000-00006D000000}"/>
    <hyperlink ref="N16" location="'cc8'!A1" display="'cc8'!A1" xr:uid="{00000000-0004-0000-0000-00006E000000}"/>
    <hyperlink ref="O16" location="'cc8'!A1" display="'cc8'!A1" xr:uid="{00000000-0004-0000-0000-00006F000000}"/>
    <hyperlink ref="B17" location="'cc9'!A1" display="cc9. ¿Cómo considera que serán sus condiciones económicas para ahorrar dentro de 12 meses comparadas con las actuales?_x000d_Totales y porcentajes por sexo, edad, nivel educativo y tamaño del hogar de los jefes de hogar y sus cónyuges_x000d_Total 23 ciudades y sus ár" xr:uid="{00000000-0004-0000-0000-000070000000}"/>
    <hyperlink ref="C17" location="'cc9'!A1" display="'cc9'!A1" xr:uid="{00000000-0004-0000-0000-000071000000}"/>
    <hyperlink ref="D17" location="'cc9'!A1" display="'cc9'!A1" xr:uid="{00000000-0004-0000-0000-000072000000}"/>
    <hyperlink ref="E17" location="'cc9'!A1" display="'cc9'!A1" xr:uid="{00000000-0004-0000-0000-000073000000}"/>
    <hyperlink ref="F17" location="'cc9'!A1" display="'cc9'!A1" xr:uid="{00000000-0004-0000-0000-000074000000}"/>
    <hyperlink ref="G17" location="'cc9'!A1" display="'cc9'!A1" xr:uid="{00000000-0004-0000-0000-000075000000}"/>
    <hyperlink ref="H17" location="'cc9'!A1" display="'cc9'!A1" xr:uid="{00000000-0004-0000-0000-000076000000}"/>
    <hyperlink ref="I17" location="'cc9'!A1" display="'cc9'!A1" xr:uid="{00000000-0004-0000-0000-000077000000}"/>
    <hyperlink ref="J17" location="'cc9'!A1" display="'cc9'!A1" xr:uid="{00000000-0004-0000-0000-000078000000}"/>
    <hyperlink ref="K17" location="'cc9'!A1" display="'cc9'!A1" xr:uid="{00000000-0004-0000-0000-000079000000}"/>
    <hyperlink ref="L17" location="'cc9'!A1" display="'cc9'!A1" xr:uid="{00000000-0004-0000-0000-00007A000000}"/>
    <hyperlink ref="M17" location="'cc9'!A1" display="'cc9'!A1" xr:uid="{00000000-0004-0000-0000-00007B000000}"/>
    <hyperlink ref="N17" location="'cc9'!A1" display="'cc9'!A1" xr:uid="{00000000-0004-0000-0000-00007C000000}"/>
    <hyperlink ref="O17" location="'cc9'!A1" display="'cc9'!A1" xr:uid="{00000000-0004-0000-0000-00007D000000}"/>
    <hyperlink ref="B18" location="'cc10'!A1" display="cc10. Comparando con los 12 meses anteriores, ¿cómo cree usted que se comportarán los precios en el país en los siguientes 12 meses?_x000d_Totales y porcentajes por sexo, edad, nivel educativo y tamaño del hogar de los jefes de hogar y sus cónyuges_x000d_Total 23 ciu" xr:uid="{00000000-0004-0000-0000-00007E000000}"/>
    <hyperlink ref="C18" location="'cc10'!A1" display="'cc10'!A1" xr:uid="{00000000-0004-0000-0000-00007F000000}"/>
    <hyperlink ref="D18" location="'cc10'!A1" display="'cc10'!A1" xr:uid="{00000000-0004-0000-0000-000080000000}"/>
    <hyperlink ref="E18" location="'cc10'!A1" display="'cc10'!A1" xr:uid="{00000000-0004-0000-0000-000081000000}"/>
    <hyperlink ref="F18" location="'cc10'!A1" display="'cc10'!A1" xr:uid="{00000000-0004-0000-0000-000082000000}"/>
    <hyperlink ref="G18" location="'cc10'!A1" display="'cc10'!A1" xr:uid="{00000000-0004-0000-0000-000083000000}"/>
    <hyperlink ref="H18" location="'cc10'!A1" display="'cc10'!A1" xr:uid="{00000000-0004-0000-0000-000084000000}"/>
    <hyperlink ref="I18" location="'cc10'!A1" display="'cc10'!A1" xr:uid="{00000000-0004-0000-0000-000085000000}"/>
    <hyperlink ref="J18" location="'cc10'!A1" display="'cc10'!A1" xr:uid="{00000000-0004-0000-0000-000086000000}"/>
    <hyperlink ref="K18" location="'cc10'!A1" display="'cc10'!A1" xr:uid="{00000000-0004-0000-0000-000087000000}"/>
    <hyperlink ref="L18" location="'cc10'!A1" display="'cc10'!A1" xr:uid="{00000000-0004-0000-0000-000088000000}"/>
    <hyperlink ref="M18" location="'cc10'!A1" display="'cc10'!A1" xr:uid="{00000000-0004-0000-0000-000089000000}"/>
    <hyperlink ref="N18" location="'cc10'!A1" display="'cc10'!A1" xr:uid="{00000000-0004-0000-0000-00008A000000}"/>
    <hyperlink ref="O18" location="'cc10'!A1" display="'cc10'!A1" xr:uid="{00000000-0004-0000-0000-00008B000000}"/>
    <hyperlink ref="B19" location="'cc11'!A1" display="cc11. Cree que el empleo en el país en los próximos 12 meses…_x000d_Totales y porcentajes por sexo, edad, nivel educativo y tamaño del hogar de los jefes de hogar y sus cónyuges_x000d_Total 23 ciudades y sus áreas metropolitanas" xr:uid="{00000000-0004-0000-0000-00008C000000}"/>
    <hyperlink ref="C19" location="'cc11'!A1" display="'cc11'!A1" xr:uid="{00000000-0004-0000-0000-00008D000000}"/>
    <hyperlink ref="D19" location="'cc11'!A1" display="'cc11'!A1" xr:uid="{00000000-0004-0000-0000-00008E000000}"/>
    <hyperlink ref="E19" location="'cc11'!A1" display="'cc11'!A1" xr:uid="{00000000-0004-0000-0000-00008F000000}"/>
    <hyperlink ref="F19" location="'cc11'!A1" display="'cc11'!A1" xr:uid="{00000000-0004-0000-0000-000090000000}"/>
    <hyperlink ref="G19" location="'cc11'!A1" display="'cc11'!A1" xr:uid="{00000000-0004-0000-0000-000091000000}"/>
    <hyperlink ref="H19" location="'cc11'!A1" display="'cc11'!A1" xr:uid="{00000000-0004-0000-0000-000092000000}"/>
    <hyperlink ref="I19" location="'cc11'!A1" display="'cc11'!A1" xr:uid="{00000000-0004-0000-0000-000093000000}"/>
    <hyperlink ref="J19" location="'cc11'!A1" display="'cc11'!A1" xr:uid="{00000000-0004-0000-0000-000094000000}"/>
    <hyperlink ref="K19" location="'cc11'!A1" display="'cc11'!A1" xr:uid="{00000000-0004-0000-0000-000095000000}"/>
    <hyperlink ref="L19" location="'cc11'!A1" display="'cc11'!A1" xr:uid="{00000000-0004-0000-0000-000096000000}"/>
    <hyperlink ref="M19" location="'cc11'!A1" display="'cc11'!A1" xr:uid="{00000000-0004-0000-0000-000097000000}"/>
    <hyperlink ref="N19" location="'cc11'!A1" display="'cc11'!A1" xr:uid="{00000000-0004-0000-0000-000098000000}"/>
    <hyperlink ref="O19" location="'cc11'!A1" display="'cc11'!A1" xr:uid="{00000000-0004-0000-0000-000099000000}"/>
    <hyperlink ref="B20" location="'cc12'!A1" display="cc12. ¿Algún miembro de su hogar o usted está planeando comprar un automóvil nuevo o usado en los próximos 2 años?_x000d_Totales y porcentajes por sexo, edad, nivel educativo y tamaño del hogar de los jefes de hogar y sus cónyuges_x000d_Total 23 ciudades y sus áreas " xr:uid="{00000000-0004-0000-0000-00009A000000}"/>
    <hyperlink ref="C20" location="'cc12'!A1" display="'cc12'!A1" xr:uid="{00000000-0004-0000-0000-00009B000000}"/>
    <hyperlink ref="D20" location="'cc12'!A1" display=" " xr:uid="{00000000-0004-0000-0000-00009C000000}"/>
    <hyperlink ref="E20" location="'cc12'!A1" display="'cc12'!A1" xr:uid="{00000000-0004-0000-0000-00009D000000}"/>
    <hyperlink ref="F20" location="'cc12'!A1" display="'cc12'!A1" xr:uid="{00000000-0004-0000-0000-00009E000000}"/>
    <hyperlink ref="G20" location="'cc12'!A1" display="'cc12'!A1" xr:uid="{00000000-0004-0000-0000-00009F000000}"/>
    <hyperlink ref="H20" location="'cc12'!A1" display="'cc12'!A1" xr:uid="{00000000-0004-0000-0000-0000A0000000}"/>
    <hyperlink ref="I20" location="'cc12'!A1" display="'cc12'!A1" xr:uid="{00000000-0004-0000-0000-0000A1000000}"/>
    <hyperlink ref="J20" location="'cc12'!A1" display="'cc12'!A1" xr:uid="{00000000-0004-0000-0000-0000A2000000}"/>
    <hyperlink ref="K20" location="'cc12'!A1" display="'cc12'!A1" xr:uid="{00000000-0004-0000-0000-0000A3000000}"/>
    <hyperlink ref="L20" location="'cc12'!A1" display="'cc12'!A1" xr:uid="{00000000-0004-0000-0000-0000A4000000}"/>
    <hyperlink ref="M20" location="'cc12'!A1" display="'cc12'!A1" xr:uid="{00000000-0004-0000-0000-0000A5000000}"/>
    <hyperlink ref="N20" location="'cc12'!A1" display="'cc12'!A1" xr:uid="{00000000-0004-0000-0000-0000A6000000}"/>
    <hyperlink ref="O20" location="'cc12'!A1" display="'cc12'!A1" xr:uid="{00000000-0004-0000-0000-0000A7000000}"/>
    <hyperlink ref="B21" location="'cc13'!A1" display="cc13. ¿Algún miembro de su hogar o usted está planeando comprar, construir o remodelar una vivienda en los próximos 2 años?_x000d_Totales y porcentajes por sexo, edad, nivel educativo y tamaño del hogar de los jefes de hogar y sus cónyuges_x000d_Total 23 ciudades y s" xr:uid="{00000000-0004-0000-0000-0000A8000000}"/>
    <hyperlink ref="C21" location="'cc13'!A1" display="'cc13'!A1" xr:uid="{00000000-0004-0000-0000-0000A9000000}"/>
    <hyperlink ref="D21" location="'cc13'!A1" display="'cc13'!A1" xr:uid="{00000000-0004-0000-0000-0000AA000000}"/>
    <hyperlink ref="E21" location="'cc13'!A1" display="'cc13'!A1" xr:uid="{00000000-0004-0000-0000-0000AB000000}"/>
    <hyperlink ref="F21" location="'cc13'!A1" display="'cc13'!A1" xr:uid="{00000000-0004-0000-0000-0000AC000000}"/>
    <hyperlink ref="G21" location="'cc13'!A1" display="'cc13'!A1" xr:uid="{00000000-0004-0000-0000-0000AD000000}"/>
    <hyperlink ref="H21" location="'cc13'!A1" display="'cc13'!A1" xr:uid="{00000000-0004-0000-0000-0000AE000000}"/>
    <hyperlink ref="I21" location="'cc13'!A1" display="'cc13'!A1" xr:uid="{00000000-0004-0000-0000-0000AF000000}"/>
    <hyperlink ref="J21" location="'cc13'!A1" display="'cc13'!A1" xr:uid="{00000000-0004-0000-0000-0000B0000000}"/>
    <hyperlink ref="K21" location="'cc13'!A1" display="'cc13'!A1" xr:uid="{00000000-0004-0000-0000-0000B1000000}"/>
    <hyperlink ref="L21" location="'cc13'!A1" display="'cc13'!A1" xr:uid="{00000000-0004-0000-0000-0000B2000000}"/>
    <hyperlink ref="M21" location="'cc13'!A1" display="'cc13'!A1" xr:uid="{00000000-0004-0000-0000-0000B3000000}"/>
    <hyperlink ref="N21" location="'cc13'!A1" display="'cc13'!A1" xr:uid="{00000000-0004-0000-0000-0000B4000000}"/>
    <hyperlink ref="O21" location="'cc13'!A1" display="'cc13'!A1" xr:uid="{00000000-0004-0000-0000-0000B5000000}"/>
    <hyperlink ref="B22" location="'bs1'!A1" display="bs1. En general su estado de salud hoy en día es…_x000d_Totales y porcentajes por sexo, edad, nivel educativo y tamaño del hogar de los jefes de hogar y sus cónyuges_x000d_Total 23 ciudades y sus áreas metropolitanas" xr:uid="{00000000-0004-0000-0000-0000B6000000}"/>
    <hyperlink ref="C22" location="'bs1'!A1" display="'bs1'!A1" xr:uid="{00000000-0004-0000-0000-0000B7000000}"/>
    <hyperlink ref="D22" location="'bs1'!A1" display="'bs1'!A1" xr:uid="{00000000-0004-0000-0000-0000B8000000}"/>
    <hyperlink ref="E22" location="'bs1'!A1" display="'bs1'!A1" xr:uid="{00000000-0004-0000-0000-0000B9000000}"/>
    <hyperlink ref="F22" location="'bs1'!A1" display="'bs1'!A1" xr:uid="{00000000-0004-0000-0000-0000BA000000}"/>
    <hyperlink ref="G22" location="'bs1'!A1" display="'bs1'!A1" xr:uid="{00000000-0004-0000-0000-0000BB000000}"/>
    <hyperlink ref="H22" location="'bs1'!A1" display="'bs1'!A1" xr:uid="{00000000-0004-0000-0000-0000BC000000}"/>
    <hyperlink ref="I22" location="'bs1'!A1" display="'bs1'!A1" xr:uid="{00000000-0004-0000-0000-0000BD000000}"/>
    <hyperlink ref="J22" location="'bs1'!A1" display="'bs1'!A1" xr:uid="{00000000-0004-0000-0000-0000BE000000}"/>
    <hyperlink ref="K22" location="'bs1'!A1" display="'bs1'!A1" xr:uid="{00000000-0004-0000-0000-0000BF000000}"/>
    <hyperlink ref="L22" location="'bs1'!A1" display="'bs1'!A1" xr:uid="{00000000-0004-0000-0000-0000C0000000}"/>
    <hyperlink ref="M22" location="'bs1'!A1" display="'bs1'!A1" xr:uid="{00000000-0004-0000-0000-0000C1000000}"/>
    <hyperlink ref="N22" location="'bs1'!A1" display="'bs1'!A1" xr:uid="{00000000-0004-0000-0000-0000C2000000}"/>
    <hyperlink ref="O22" location="'bs1'!A1" display="'bs1'!A1" xr:uid="{00000000-0004-0000-0000-0000C3000000}"/>
    <hyperlink ref="B26" location="'bs2'!A1" display="bs2. Y comparado con su estado de salud hace 12 meses, su estado de salud hoy en día es…_x000d_Totales y porcentajes por sexo, edad, nivel educativo y tamaño del hogar de los jefes de hogar y sus cónyuges_x000d_Total 23 ciudades y sus áreas metropolitanas" xr:uid="{00000000-0004-0000-0000-0000C4000000}"/>
    <hyperlink ref="C26" location="'bs2'!A1" display="'bs2'!A1" xr:uid="{00000000-0004-0000-0000-0000C5000000}"/>
    <hyperlink ref="D26" location="'bs2'!A1" display="'bs2'!A1" xr:uid="{00000000-0004-0000-0000-0000C6000000}"/>
    <hyperlink ref="E26" location="'bs2'!A1" display="'bs2'!A1" xr:uid="{00000000-0004-0000-0000-0000C7000000}"/>
    <hyperlink ref="F26" location="'bs2'!A1" display="'bs2'!A1" xr:uid="{00000000-0004-0000-0000-0000C8000000}"/>
    <hyperlink ref="G26" location="'bs2'!A1" display="'bs2'!A1" xr:uid="{00000000-0004-0000-0000-0000C9000000}"/>
    <hyperlink ref="H26" location="'bs2'!A1" display="'bs2'!A1" xr:uid="{00000000-0004-0000-0000-0000CA000000}"/>
    <hyperlink ref="I26" location="'bs2'!A1" display="'bs2'!A1" xr:uid="{00000000-0004-0000-0000-0000CB000000}"/>
    <hyperlink ref="J26" location="'bs2'!A1" display="'bs2'!A1" xr:uid="{00000000-0004-0000-0000-0000CC000000}"/>
    <hyperlink ref="K26" location="'bs2'!A1" display="'bs2'!A1" xr:uid="{00000000-0004-0000-0000-0000CD000000}"/>
    <hyperlink ref="L26" location="'bs2'!A1" display="'bs2'!A1" xr:uid="{00000000-0004-0000-0000-0000CE000000}"/>
    <hyperlink ref="M26" location="'bs2'!A1" display="'bs2'!A1" xr:uid="{00000000-0004-0000-0000-0000CF000000}"/>
    <hyperlink ref="N26" location="'bs2'!A1" display="'bs2'!A1" xr:uid="{00000000-0004-0000-0000-0000D0000000}"/>
    <hyperlink ref="O26" location="'bs2'!A1" display="'bs2'!A1" xr:uid="{00000000-0004-0000-0000-0000D1000000}"/>
    <hyperlink ref="B27" location="'bs4'!A1" display="bs4. ¿Qué tan preocupado(a) se encuentra de contagiarse de coronavirus?_x000d_Totales y porcentajes por sexo, edad, nivel educativo y tamaño del hogar de los jefes de hogar y sus cónyuges_x000d_Total 23 ciudades y sus áreas metropolitanas" xr:uid="{00000000-0004-0000-0000-0000D2000000}"/>
    <hyperlink ref="C27" location="'bs4'!A1" display="'bs4'!A1" xr:uid="{00000000-0004-0000-0000-0000D3000000}"/>
    <hyperlink ref="D27" location="'bs4'!A1" display="'bs4'!A1" xr:uid="{00000000-0004-0000-0000-0000D4000000}"/>
    <hyperlink ref="E27" location="'bs4'!A1" display="'bs4'!A1" xr:uid="{00000000-0004-0000-0000-0000D5000000}"/>
    <hyperlink ref="F27" location="'bs4'!A1" display="'bs4'!A1" xr:uid="{00000000-0004-0000-0000-0000D6000000}"/>
    <hyperlink ref="G27" location="'bs4'!A1" display="'bs4'!A1" xr:uid="{00000000-0004-0000-0000-0000D7000000}"/>
    <hyperlink ref="H27" location="'bs4'!A1" display="'bs4'!A1" xr:uid="{00000000-0004-0000-0000-0000D8000000}"/>
    <hyperlink ref="I27" location="'bs4'!A1" display="'bs4'!A1" xr:uid="{00000000-0004-0000-0000-0000D9000000}"/>
    <hyperlink ref="J27" location="'bs4'!A1" display="'bs4'!A1" xr:uid="{00000000-0004-0000-0000-0000DA000000}"/>
    <hyperlink ref="K27" location="'bs4'!A1" display="'bs4'!A1" xr:uid="{00000000-0004-0000-0000-0000DB000000}"/>
    <hyperlink ref="L27" location="'bs4'!A1" display="'bs4'!A1" xr:uid="{00000000-0004-0000-0000-0000DC000000}"/>
    <hyperlink ref="M27" location="'bs4'!A1" display="'bs4'!A1" xr:uid="{00000000-0004-0000-0000-0000DD000000}"/>
    <hyperlink ref="N27" location="'bs4'!A1" display="'bs4'!A1" xr:uid="{00000000-0004-0000-0000-0000DE000000}"/>
    <hyperlink ref="O27" location="'bs4'!A1" display="'bs4'!A1" xr:uid="{00000000-0004-0000-0000-0000DF000000}"/>
    <hyperlink ref="B28" location="'bs5'!A1" display="bs5. En caso que se encontrara disponible, ¿estaría usted interesado(a) en aplicarse la vacuna en contra del coronavirus?_x000d_Totales y porcentajes por sexo, edad, nivel educativo y tamaño del hogar de los jefes de hogar y sus cónyuges_x000d_Total 23 ciudades y sus" xr:uid="{00000000-0004-0000-0000-0000E0000000}"/>
    <hyperlink ref="C28" location="'bs5'!A1" display="'bs5'!A1" xr:uid="{00000000-0004-0000-0000-0000E1000000}"/>
    <hyperlink ref="D28" location="'bs5'!A1" display="'bs5'!A1" xr:uid="{00000000-0004-0000-0000-0000E2000000}"/>
    <hyperlink ref="E28" location="'bs5'!A1" display="'bs5'!A1" xr:uid="{00000000-0004-0000-0000-0000E3000000}"/>
    <hyperlink ref="F28" location="'bs5'!A1" display="'bs5'!A1" xr:uid="{00000000-0004-0000-0000-0000E4000000}"/>
    <hyperlink ref="G28" location="'bs5'!A1" display="'bs5'!A1" xr:uid="{00000000-0004-0000-0000-0000E5000000}"/>
    <hyperlink ref="H28" location="'bs5'!A1" display="'bs5'!A1" xr:uid="{00000000-0004-0000-0000-0000E6000000}"/>
    <hyperlink ref="I28" location="'bs5'!A1" display="'bs5'!A1" xr:uid="{00000000-0004-0000-0000-0000E7000000}"/>
    <hyperlink ref="J28" location="'bs5'!A1" display="'bs5'!A1" xr:uid="{00000000-0004-0000-0000-0000E8000000}"/>
    <hyperlink ref="K28" location="'bs5'!A1" display="'bs5'!A1" xr:uid="{00000000-0004-0000-0000-0000E9000000}"/>
    <hyperlink ref="L28" location="'bs5'!A1" display="'bs5'!A1" xr:uid="{00000000-0004-0000-0000-0000EA000000}"/>
    <hyperlink ref="M28" location="'bs5'!A1" display="'bs5'!A1" xr:uid="{00000000-0004-0000-0000-0000EB000000}"/>
    <hyperlink ref="N28" location="'bs5'!A1" display="'bs5'!A1" xr:uid="{00000000-0004-0000-0000-0000EC000000}"/>
    <hyperlink ref="O28" location="'bs5'!A1" display="'bs5'!A1" xr:uid="{00000000-0004-0000-0000-0000ED000000}"/>
    <hyperlink ref="B36" location="'bs6'!A1" display="bs6. Durante los últimos 7 días usted ha sentido…_x000d_Totales y porcentajes por sexo, edad, nivel educativo y tamaño del hogar de los jefes de hogar y sus cónyuges_x000d_Total 23 ciudades y sus áreas metropolitanas" xr:uid="{00000000-0004-0000-0000-0000EE000000}"/>
    <hyperlink ref="C36" location="'bs6'!A1" display="'bs6'!A1" xr:uid="{00000000-0004-0000-0000-0000EF000000}"/>
    <hyperlink ref="D36" location="'bs6'!A1" display="'bs6'!A1" xr:uid="{00000000-0004-0000-0000-0000F0000000}"/>
    <hyperlink ref="E36" location="'bs6'!A1" display="'bs6'!A1" xr:uid="{00000000-0004-0000-0000-0000F1000000}"/>
    <hyperlink ref="F36" location="'bs6'!A1" display="'bs6'!A1" xr:uid="{00000000-0004-0000-0000-0000F2000000}"/>
    <hyperlink ref="G36" location="'bs6'!A1" display="'bs6'!A1" xr:uid="{00000000-0004-0000-0000-0000F3000000}"/>
    <hyperlink ref="H36" location="'bs6'!A1" display="'bs6'!A1" xr:uid="{00000000-0004-0000-0000-0000F4000000}"/>
    <hyperlink ref="I36" location="'bs6'!A1" display="'bs6'!A1" xr:uid="{00000000-0004-0000-0000-0000F5000000}"/>
    <hyperlink ref="J36" location="'bs6'!A1" display="'bs6'!A1" xr:uid="{00000000-0004-0000-0000-0000F6000000}"/>
    <hyperlink ref="K36" location="'bs6'!A1" display="'bs6'!A1" xr:uid="{00000000-0004-0000-0000-0000F7000000}"/>
    <hyperlink ref="L36" location="'bs6'!A1" display="'bs6'!A1" xr:uid="{00000000-0004-0000-0000-0000F8000000}"/>
    <hyperlink ref="M36" location="'bs6'!A1" display="'bs6'!A1" xr:uid="{00000000-0004-0000-0000-0000F9000000}"/>
    <hyperlink ref="N36" location="'bs6'!A1" display="'bs6'!A1" xr:uid="{00000000-0004-0000-0000-0000FA000000}"/>
    <hyperlink ref="O36" location="'bs6'!A1" display="'bs6'!A1" xr:uid="{00000000-0004-0000-0000-0000FB000000}"/>
    <hyperlink ref="B37" location="'bs7'!A1" display="bs7. Durante los últimos 7 días, ¿ha realizado alguna de las siguientes actividades para sentirse mejor?_x000d_Totales y porcentajes por sexo, edad, nivel educativo y tamaño del hogar de los jefes de hogar y sus cónyuges_x000d_Total 23 ciudades y sus áreas metropolit" xr:uid="{00000000-0004-0000-0000-0000FC000000}"/>
    <hyperlink ref="C37" location="'bs7'!A1" display="'bs7'!A1" xr:uid="{00000000-0004-0000-0000-0000FD000000}"/>
    <hyperlink ref="D37" location="'bs7'!A1" display="'bs7'!A1" xr:uid="{00000000-0004-0000-0000-0000FE000000}"/>
    <hyperlink ref="E37" location="'bs7'!A1" display="'bs7'!A1" xr:uid="{00000000-0004-0000-0000-0000FF000000}"/>
    <hyperlink ref="F37" location="'bs7'!A1" display="'bs7'!A1" xr:uid="{00000000-0004-0000-0000-000000010000}"/>
    <hyperlink ref="G37" location="'bs7'!A1" display="'bs7'!A1" xr:uid="{00000000-0004-0000-0000-000001010000}"/>
    <hyperlink ref="H37" location="'bs7'!A1" display="'bs7'!A1" xr:uid="{00000000-0004-0000-0000-000002010000}"/>
    <hyperlink ref="I37" location="'bs7'!A1" display="'bs7'!A1" xr:uid="{00000000-0004-0000-0000-000003010000}"/>
    <hyperlink ref="J37" location="'bs7'!A1" display="'bs7'!A1" xr:uid="{00000000-0004-0000-0000-000004010000}"/>
    <hyperlink ref="K37" location="'bs7'!A1" display="'bs7'!A1" xr:uid="{00000000-0004-0000-0000-000005010000}"/>
    <hyperlink ref="L37" location="'bs7'!A1" display="'bs7'!A1" xr:uid="{00000000-0004-0000-0000-000006010000}"/>
    <hyperlink ref="M37" location="'bs7'!A1" display="'bs7'!A1" xr:uid="{00000000-0004-0000-0000-000007010000}"/>
    <hyperlink ref="N37" location="'bs7'!A1" display="'bs7'!A1" xr:uid="{00000000-0004-0000-0000-000008010000}"/>
    <hyperlink ref="O37" location="'bs7'!A1" display="'bs7'!A1" xr:uid="{00000000-0004-0000-0000-000009010000}"/>
    <hyperlink ref="B38" location="bs8_a!A1" display="bs8_a. En una escala de 1 a 5, en donde 1 significa nada y 5 completamente, ¿cuánto confía usted en los siguientes grupos de personas? Vecinos(as)_x000d_Totales y porcentajes por sexo, edad, nivel educativo y tamaño del hogar de los jefes de hogar y sus cónyuge" xr:uid="{00000000-0004-0000-0000-00000A010000}"/>
    <hyperlink ref="C38" location="bs8_a!A1" display="bs8_a!A1" xr:uid="{00000000-0004-0000-0000-00000B010000}"/>
    <hyperlink ref="D38" location="bs8_a!A1" display="bs8_a!A1" xr:uid="{00000000-0004-0000-0000-00000C010000}"/>
    <hyperlink ref="E38" location="bs8_a!A1" display="bs8_a!A1" xr:uid="{00000000-0004-0000-0000-00000D010000}"/>
    <hyperlink ref="F38" location="bs8_a!A1" display="bs8_a!A1" xr:uid="{00000000-0004-0000-0000-00000E010000}"/>
    <hyperlink ref="G38" location="bs8_a!A1" display="bs8_a!A1" xr:uid="{00000000-0004-0000-0000-00000F010000}"/>
    <hyperlink ref="H38" location="bs8_a!A1" display="bs8_a!A1" xr:uid="{00000000-0004-0000-0000-000010010000}"/>
    <hyperlink ref="I38" location="bs8_a!A1" display="bs8_a!A1" xr:uid="{00000000-0004-0000-0000-000011010000}"/>
    <hyperlink ref="J38" location="bs8_a!A1" display="bs8_a!A1" xr:uid="{00000000-0004-0000-0000-000012010000}"/>
    <hyperlink ref="K38" location="bs8_a!A1" display="bs8_a!A1" xr:uid="{00000000-0004-0000-0000-000013010000}"/>
    <hyperlink ref="L38" location="bs8_a!A1" display="bs8_a!A1" xr:uid="{00000000-0004-0000-0000-000014010000}"/>
    <hyperlink ref="M38" location="bs8_a!A1" display="bs8_a!A1" xr:uid="{00000000-0004-0000-0000-000015010000}"/>
    <hyperlink ref="N38" location="bs8_a!A1" display="bs8_a!A1" xr:uid="{00000000-0004-0000-0000-000016010000}"/>
    <hyperlink ref="O38" location="bs8_a!A1" display="bs8_a!A1" xr:uid="{00000000-0004-0000-0000-000017010000}"/>
    <hyperlink ref="B39" location="bs8_b!A1" display="bs8_b. En una escala de 1 a 5, en donde 1 significa nada y 5 completamente, ¿cuánto confía usted en los siguientes grupos de personas? Desconocidos_x000d_Totales y porcentajes por sexo, edad, nivel educativo y tamaño del hogar de los jefes de hogar y sus cónyug" xr:uid="{00000000-0004-0000-0000-000018010000}"/>
    <hyperlink ref="C39" location="bs8_b!A1" display="bs8_b!A1" xr:uid="{00000000-0004-0000-0000-000019010000}"/>
    <hyperlink ref="D39" location="bs8_b!A1" display="bs8_b!A1" xr:uid="{00000000-0004-0000-0000-00001A010000}"/>
    <hyperlink ref="E39" location="bs8_b!A1" display="bs8_b!A1" xr:uid="{00000000-0004-0000-0000-00001B010000}"/>
    <hyperlink ref="F39" location="bs8_b!A1" display="bs8_b!A1" xr:uid="{00000000-0004-0000-0000-00001C010000}"/>
    <hyperlink ref="G39" location="bs8_b!A1" display="bs8_b!A1" xr:uid="{00000000-0004-0000-0000-00001D010000}"/>
    <hyperlink ref="H39" location="bs8_b!A1" display="bs8_b!A1" xr:uid="{00000000-0004-0000-0000-00001E010000}"/>
    <hyperlink ref="I39" location="bs8_b!A1" display="bs8_b!A1" xr:uid="{00000000-0004-0000-0000-00001F010000}"/>
    <hyperlink ref="J39" location="bs8_b!A1" display="bs8_b!A1" xr:uid="{00000000-0004-0000-0000-000020010000}"/>
    <hyperlink ref="K39" location="bs8_b!A1" display="bs8_b!A1" xr:uid="{00000000-0004-0000-0000-000021010000}"/>
    <hyperlink ref="L39" location="bs8_b!A1" display="bs8_b!A1" xr:uid="{00000000-0004-0000-0000-000022010000}"/>
    <hyperlink ref="M39" location="bs8_b!A1" display="bs8_b!A1" xr:uid="{00000000-0004-0000-0000-000023010000}"/>
    <hyperlink ref="N39" location="bs8_b!A1" display="bs8_b!A1" xr:uid="{00000000-0004-0000-0000-000024010000}"/>
    <hyperlink ref="O39" location="bs8_b!A1" display="bs8_b!A1" xr:uid="{00000000-0004-0000-0000-000025010000}"/>
    <hyperlink ref="B40" location="bs8_c!A1" display="bs8_c. En una escala de 1 a 5, en donde 1 significa nada y 5 completamente, ¿cuánto confía usted en los siguientes grupos de personas? Personas de otra nacionalidad_x000d_Totales y porcentajes por sexo, edad, nivel educativo y tamaño del hogar de los jefes de h" xr:uid="{00000000-0004-0000-0000-000026010000}"/>
    <hyperlink ref="C40" location="bs8_c!A1" display="bs8_c!A1" xr:uid="{00000000-0004-0000-0000-000027010000}"/>
    <hyperlink ref="D40" location="bs8_c!A1" display="bs8_c!A1" xr:uid="{00000000-0004-0000-0000-000028010000}"/>
    <hyperlink ref="E40" location="bs8_c!A1" display="bs8_c!A1" xr:uid="{00000000-0004-0000-0000-000029010000}"/>
    <hyperlink ref="F40" location="bs8_c!A1" display="bs8_c!A1" xr:uid="{00000000-0004-0000-0000-00002A010000}"/>
    <hyperlink ref="G40" location="bs8_c!A1" display="bs8_c!A1" xr:uid="{00000000-0004-0000-0000-00002B010000}"/>
    <hyperlink ref="H40" location="bs8_c!A1" display="bs8_c!A1" xr:uid="{00000000-0004-0000-0000-00002C010000}"/>
    <hyperlink ref="I40" location="bs8_c!A1" display="bs8_c!A1" xr:uid="{00000000-0004-0000-0000-00002D010000}"/>
    <hyperlink ref="J40" location="bs8_c!A1" display="bs8_c!A1" xr:uid="{00000000-0004-0000-0000-00002E010000}"/>
    <hyperlink ref="K40" location="bs8_c!A1" display="bs8_c!A1" xr:uid="{00000000-0004-0000-0000-00002F010000}"/>
    <hyperlink ref="L40" location="bs8_c!A1" display="bs8_c!A1" xr:uid="{00000000-0004-0000-0000-000030010000}"/>
    <hyperlink ref="M40" location="bs8_c!A1" display="bs8_c!A1" xr:uid="{00000000-0004-0000-0000-000031010000}"/>
    <hyperlink ref="N40" location="bs8_c!A1" display="bs8_c!A1" xr:uid="{00000000-0004-0000-0000-000032010000}"/>
    <hyperlink ref="O40" location="bs8_c!A1" display="bs8_c!A1" xr:uid="{00000000-0004-0000-0000-000033010000}"/>
    <hyperlink ref="B41" location="bs8_d!A1" display="bs8_d. En una escala de 1 a 5, en donde 1 significa nada y 5 completamente, ¿cuánto confía usted en los siguientes grupos de personas? Científicos en este país_x000d_Totales y porcentajes por sexo, edad, nivel educativo y tamaño del hogar de los jefes de hogar " xr:uid="{00000000-0004-0000-0000-000034010000}"/>
    <hyperlink ref="C41" location="bs8_d!A1" display="bs8_d!A1" xr:uid="{00000000-0004-0000-0000-000035010000}"/>
    <hyperlink ref="D41" location="bs8_d!A1" display="bs8_d!A1" xr:uid="{00000000-0004-0000-0000-000036010000}"/>
    <hyperlink ref="E41" location="bs8_d!A1" display="bs8_d!A1" xr:uid="{00000000-0004-0000-0000-000037010000}"/>
    <hyperlink ref="F41" location="bs8_d!A1" display="bs8_d!A1" xr:uid="{00000000-0004-0000-0000-000038010000}"/>
    <hyperlink ref="G41" location="bs8_d!A1" display="bs8_d!A1" xr:uid="{00000000-0004-0000-0000-000039010000}"/>
    <hyperlink ref="H41" location="bs8_d!A1" display="bs8_d!A1" xr:uid="{00000000-0004-0000-0000-00003A010000}"/>
    <hyperlink ref="I41" location="bs8_d!A1" display="bs8_d!A1" xr:uid="{00000000-0004-0000-0000-00003B010000}"/>
    <hyperlink ref="J41" location="bs8_d!A1" display="bs8_d!A1" xr:uid="{00000000-0004-0000-0000-00003C010000}"/>
    <hyperlink ref="K41" location="bs8_d!A1" display="bs8_d!A1" xr:uid="{00000000-0004-0000-0000-00003D010000}"/>
    <hyperlink ref="L41" location="bs8_d!A1" display="bs8_d!A1" xr:uid="{00000000-0004-0000-0000-00003E010000}"/>
    <hyperlink ref="M41" location="bs8_d!A1" display="bs8_d!A1" xr:uid="{00000000-0004-0000-0000-00003F010000}"/>
    <hyperlink ref="N41" location="bs8_d!A1" display="bs8_d!A1" xr:uid="{00000000-0004-0000-0000-000040010000}"/>
    <hyperlink ref="O41" location="bs8_d!A1" display="bs8_d!A1" xr:uid="{00000000-0004-0000-0000-000041010000}"/>
    <hyperlink ref="B42" location="bs8_e!A1" display="bs8_e. En una escala de 1 a 5, en donde 1 significa nada y 5 completamente, ¿cuánto confía usted en los siguientes grupos de personas? Periodistas en este país_x000d_Totales y porcentajes por sexo, edad, nivel educativo y tamaño del hogar de los jefes de hogar " xr:uid="{00000000-0004-0000-0000-000042010000}"/>
    <hyperlink ref="C42" location="bs8_e!A1" display="bs8_e!A1" xr:uid="{00000000-0004-0000-0000-000043010000}"/>
    <hyperlink ref="D42" location="bs8_e!A1" display="bs8_e!A1" xr:uid="{00000000-0004-0000-0000-000044010000}"/>
    <hyperlink ref="E42" location="bs8_e!A1" display="bs8_e!A1" xr:uid="{00000000-0004-0000-0000-000045010000}"/>
    <hyperlink ref="F42" location="bs8_e!A1" display="bs8_e!A1" xr:uid="{00000000-0004-0000-0000-000046010000}"/>
    <hyperlink ref="G42" location="bs8_e!A1" display="bs8_e!A1" xr:uid="{00000000-0004-0000-0000-000047010000}"/>
    <hyperlink ref="H42" location="bs8_e!A1" display="bs8_e!A1" xr:uid="{00000000-0004-0000-0000-000048010000}"/>
    <hyperlink ref="I42" location="bs8_e!A1" display="bs8_e!A1" xr:uid="{00000000-0004-0000-0000-000049010000}"/>
    <hyperlink ref="J42" location="bs8_e!A1" display="bs8_e!A1" xr:uid="{00000000-0004-0000-0000-00004A010000}"/>
    <hyperlink ref="K42" location="bs8_e!A1" display="bs8_e!A1" xr:uid="{00000000-0004-0000-0000-00004B010000}"/>
    <hyperlink ref="L42" location="bs8_e!A1" display="bs8_e!A1" xr:uid="{00000000-0004-0000-0000-00004C010000}"/>
    <hyperlink ref="M42" location="bs8_e!A1" display="bs8_e!A1" xr:uid="{00000000-0004-0000-0000-00004D010000}"/>
    <hyperlink ref="N42" location="bs8_e!A1" display="bs8_e!A1" xr:uid="{00000000-0004-0000-0000-00004E010000}"/>
    <hyperlink ref="O42" location="bs8_e!A1" display="bs8_e!A1" xr:uid="{00000000-0004-0000-0000-00004F010000}"/>
    <hyperlink ref="B44" location="'bs10'!A1" display="bs10. ¿Usted qué tan seguro/a se siente caminando solo/a en su barrio de noche?_x000d_Totales y porcentajes por sexo, edad, nivel educativo y tamaño del hogar de los jefes de hogar y sus cónyuges_x000d_Total 23 ciudades y sus áreas metropolitanas" xr:uid="{00000000-0004-0000-0000-000050010000}"/>
    <hyperlink ref="C44" location="'bs10'!A1" display="'bs10'!A1" xr:uid="{00000000-0004-0000-0000-000051010000}"/>
    <hyperlink ref="D44" location="'bs10'!A1" display="'bs10'!A1" xr:uid="{00000000-0004-0000-0000-000052010000}"/>
    <hyperlink ref="E44" location="'bs10'!A1" display="'bs10'!A1" xr:uid="{00000000-0004-0000-0000-000053010000}"/>
    <hyperlink ref="F44" location="'bs10'!A1" display="'bs10'!A1" xr:uid="{00000000-0004-0000-0000-000054010000}"/>
    <hyperlink ref="G44" location="'bs10'!A1" display="'bs10'!A1" xr:uid="{00000000-0004-0000-0000-000055010000}"/>
    <hyperlink ref="H44" location="'bs10'!A1" display="'bs10'!A1" xr:uid="{00000000-0004-0000-0000-000056010000}"/>
    <hyperlink ref="I44" location="'bs10'!A1" display="'bs10'!A1" xr:uid="{00000000-0004-0000-0000-000057010000}"/>
    <hyperlink ref="J44" location="'bs10'!A1" display="'bs10'!A1" xr:uid="{00000000-0004-0000-0000-000058010000}"/>
    <hyperlink ref="K44" location="'bs10'!A1" display="'bs10'!A1" xr:uid="{00000000-0004-0000-0000-000059010000}"/>
    <hyperlink ref="L44" location="'bs10'!A1" display="'bs10'!A1" xr:uid="{00000000-0004-0000-0000-00005A010000}"/>
    <hyperlink ref="M44" location="'bs10'!A1" display="'bs10'!A1" xr:uid="{00000000-0004-0000-0000-00005B010000}"/>
    <hyperlink ref="N44" location="'bs10'!A1" display="'bs10'!A1" xr:uid="{00000000-0004-0000-0000-00005C010000}"/>
    <hyperlink ref="O44" location="'bs10'!A1" display="'bs10'!A1" xr:uid="{00000000-0004-0000-0000-00005D010000}"/>
    <hyperlink ref="B45" location="'bs11'!A1" display="bs11. ¿Usted qué tan seguro/a se siente caminando solo/a en su barrio de día?_x000d_Totales y porcentajes por sexo, edad, nivel educativo y tamaño del hogar de los jefes de hogar y sus cónyuges_x000d_Total 23 ciudades y sus áreas metropolitanas" xr:uid="{00000000-0004-0000-0000-00005E010000}"/>
    <hyperlink ref="C45" location="'bs11'!A1" display="'bs11'!A1" xr:uid="{00000000-0004-0000-0000-00005F010000}"/>
    <hyperlink ref="D45" location="'bs11'!A1" display="'bs11'!A1" xr:uid="{00000000-0004-0000-0000-000060010000}"/>
    <hyperlink ref="E45" location="'bs11'!A1" display="'bs11'!A1" xr:uid="{00000000-0004-0000-0000-000061010000}"/>
    <hyperlink ref="F45" location="'bs11'!A1" display="'bs11'!A1" xr:uid="{00000000-0004-0000-0000-000062010000}"/>
    <hyperlink ref="G45" location="'bs11'!A1" display="'bs11'!A1" xr:uid="{00000000-0004-0000-0000-000063010000}"/>
    <hyperlink ref="H45" location="'bs11'!A1" display="'bs11'!A1" xr:uid="{00000000-0004-0000-0000-000064010000}"/>
    <hyperlink ref="I45" location="'bs11'!A1" display="'bs11'!A1" xr:uid="{00000000-0004-0000-0000-000065010000}"/>
    <hyperlink ref="J45" location="'bs11'!A1" display="'bs11'!A1" xr:uid="{00000000-0004-0000-0000-000066010000}"/>
    <hyperlink ref="K45" location="'bs11'!A1" display="'bs11'!A1" xr:uid="{00000000-0004-0000-0000-000067010000}"/>
    <hyperlink ref="L45" location="'bs11'!A1" display="'bs11'!A1" xr:uid="{00000000-0004-0000-0000-000068010000}"/>
    <hyperlink ref="M45" location="'bs11'!A1" display="'bs11'!A1" xr:uid="{00000000-0004-0000-0000-000069010000}"/>
    <hyperlink ref="N45" location="'bs11'!A1" display="'bs11'!A1" xr:uid="{00000000-0004-0000-0000-00006A010000}"/>
    <hyperlink ref="O45" location="'bs11'!A1" display="'bs11'!A1" xr:uid="{00000000-0004-0000-0000-00006B010000}"/>
    <hyperlink ref="B46" location="'bs12'!A1" display="bs12. En relación con el resto de los habitantes del país, ¿usted se ubicaría en el grupo de las personas…?_x000d_Totales y porcentajes por sexo, edad, nivel educativo y tamaño del hogar de los jefes de hogar y sus cónyuges_x000d_Total 23 ciudades y sus áreas metropo" xr:uid="{00000000-0004-0000-0000-00006C010000}"/>
    <hyperlink ref="C46" location="'bs12'!A1" display="'bs12'!A1" xr:uid="{00000000-0004-0000-0000-00006D010000}"/>
    <hyperlink ref="D46" location="'bs12'!A1" display="'bs12'!A1" xr:uid="{00000000-0004-0000-0000-00006E010000}"/>
    <hyperlink ref="E46" location="'bs12'!A1" display="'bs12'!A1" xr:uid="{00000000-0004-0000-0000-00006F010000}"/>
    <hyperlink ref="F46" location="'bs12'!A1" display="'bs12'!A1" xr:uid="{00000000-0004-0000-0000-000070010000}"/>
    <hyperlink ref="G46" location="'bs12'!A1" display="'bs12'!A1" xr:uid="{00000000-0004-0000-0000-000071010000}"/>
    <hyperlink ref="H46" location="'bs12'!A1" display="'bs12'!A1" xr:uid="{00000000-0004-0000-0000-000072010000}"/>
    <hyperlink ref="I46" location="'bs12'!A1" display="'bs12'!A1" xr:uid="{00000000-0004-0000-0000-000073010000}"/>
    <hyperlink ref="J46" location="'bs12'!A1" display="'bs12'!A1" xr:uid="{00000000-0004-0000-0000-000074010000}"/>
    <hyperlink ref="K46" location="'bs12'!A1" display="'bs12'!A1" xr:uid="{00000000-0004-0000-0000-000075010000}"/>
    <hyperlink ref="L46" location="'bs12'!A1" display="'bs12'!A1" xr:uid="{00000000-0004-0000-0000-000076010000}"/>
    <hyperlink ref="M46" location="'bs12'!A1" display="'bs12'!A1" xr:uid="{00000000-0004-0000-0000-000077010000}"/>
    <hyperlink ref="N46" location="'bs12'!A1" display="'bs12'!A1" xr:uid="{00000000-0004-0000-0000-000078010000}"/>
    <hyperlink ref="O46" location="'bs12'!A1" display="'bs12'!A1" xr:uid="{00000000-0004-0000-0000-000079010000}"/>
    <hyperlink ref="B47" location="'rc1'!A1" display="rc1. Durante los últimos 7 días, y en comparación con la rutina diaria antes del inicio de la cuarentena/aislamiento preventivo, ¿Siente que usted está más sobrecargado/a con las tareas laborales?_x000d_Totales y porcentajes por sexo, edad, nivel educativo y ta" xr:uid="{00000000-0004-0000-0000-00007A010000}"/>
    <hyperlink ref="C47" location="'rc1'!A1" display="'rc1'!A1" xr:uid="{00000000-0004-0000-0000-00007B010000}"/>
    <hyperlink ref="D47" location="'rc1'!A1" display="'rc1'!A1" xr:uid="{00000000-0004-0000-0000-00007C010000}"/>
    <hyperlink ref="E47" location="'rc1'!A1" display="'rc1'!A1" xr:uid="{00000000-0004-0000-0000-00007D010000}"/>
    <hyperlink ref="F47" location="'rc1'!A1" display="'rc1'!A1" xr:uid="{00000000-0004-0000-0000-00007E010000}"/>
    <hyperlink ref="G47" location="'rc1'!A1" display="'rc1'!A1" xr:uid="{00000000-0004-0000-0000-00007F010000}"/>
    <hyperlink ref="H47" location="'rc1'!A1" display="'rc1'!A1" xr:uid="{00000000-0004-0000-0000-000080010000}"/>
    <hyperlink ref="I47" location="'rc1'!A1" display="'rc1'!A1" xr:uid="{00000000-0004-0000-0000-000081010000}"/>
    <hyperlink ref="J47" location="'rc1'!A1" display="'rc1'!A1" xr:uid="{00000000-0004-0000-0000-000082010000}"/>
    <hyperlink ref="K47" location="'rc1'!A1" display="'rc1'!A1" xr:uid="{00000000-0004-0000-0000-000083010000}"/>
    <hyperlink ref="L47" location="'rc1'!A1" display="'rc1'!A1" xr:uid="{00000000-0004-0000-0000-000084010000}"/>
    <hyperlink ref="M47" location="'rc1'!A1" display="'rc1'!A1" xr:uid="{00000000-0004-0000-0000-000085010000}"/>
    <hyperlink ref="N47" location="'rc1'!A1" display="'rc1'!A1" xr:uid="{00000000-0004-0000-0000-000086010000}"/>
    <hyperlink ref="O47" location="'rc1'!A1" display="'rc1'!A1" xr:uid="{00000000-0004-0000-0000-000087010000}"/>
    <hyperlink ref="B48" location="'rc3'!A1" display="rc3. Durante los últimos 7 días, y en comparación con la rutina diaria antes del inicio de la cuarentena/aislamiento preventivo, ¿Siente que usted está más sobrecargado/a con las tareas del hogar?_x000d_Totales y porcentajes por sexo, edad, nivel educativo y ta" xr:uid="{00000000-0004-0000-0000-000088010000}"/>
    <hyperlink ref="C48" location="'rc3'!A1" display="'rc3'!A1" xr:uid="{00000000-0004-0000-0000-000089010000}"/>
    <hyperlink ref="D48" location="'rc3'!A1" display="'rc3'!A1" xr:uid="{00000000-0004-0000-0000-00008A010000}"/>
    <hyperlink ref="E48" location="'rc3'!A1" display="'rc3'!A1" xr:uid="{00000000-0004-0000-0000-00008B010000}"/>
    <hyperlink ref="F48" location="'rc3'!A1" display="'rc3'!A1" xr:uid="{00000000-0004-0000-0000-00008C010000}"/>
    <hyperlink ref="G48" location="'rc3'!A1" display="'rc3'!A1" xr:uid="{00000000-0004-0000-0000-00008D010000}"/>
    <hyperlink ref="H48" location="'rc3'!A1" display="'rc3'!A1" xr:uid="{00000000-0004-0000-0000-00008E010000}"/>
    <hyperlink ref="I48" location="'rc3'!A1" display="'rc3'!A1" xr:uid="{00000000-0004-0000-0000-00008F010000}"/>
    <hyperlink ref="J48" location="'rc3'!A1" display="'rc3'!A1" xr:uid="{00000000-0004-0000-0000-000090010000}"/>
    <hyperlink ref="K48" location="'rc3'!A1" display="'rc3'!A1" xr:uid="{00000000-0004-0000-0000-000091010000}"/>
    <hyperlink ref="L48" location="'rc3'!A1" display="'rc3'!A1" xr:uid="{00000000-0004-0000-0000-000092010000}"/>
    <hyperlink ref="M48" location="'rc3'!A1" display="'rc3'!A1" xr:uid="{00000000-0004-0000-0000-000093010000}"/>
    <hyperlink ref="N48" location="'rc3'!A1" display="'rc3'!A1" xr:uid="{00000000-0004-0000-0000-000094010000}"/>
    <hyperlink ref="O48" location="'rc3'!A1" display="'rc3'!A1" xr:uid="{00000000-0004-0000-0000-000095010000}"/>
    <hyperlink ref="B49" location="'rc6'!A1" display="rc6. Durante los últimos 7 días y como consecuencia de la cuarentena, su hogar dejó de acceder o disminuyó el acceso a algunos de los siguientes servicios?_x000d_Totales y porcentajes por sexo, edad, nivel educativo y tamaño del hogar de los jefes de hogar_x000d_Tota" xr:uid="{00000000-0004-0000-0000-000096010000}"/>
    <hyperlink ref="C49" location="'rc6'!A1" display="'rc6'!A1" xr:uid="{00000000-0004-0000-0000-000097010000}"/>
    <hyperlink ref="D49" location="'rc6'!A1" display="'rc6'!A1" xr:uid="{00000000-0004-0000-0000-000098010000}"/>
    <hyperlink ref="E49" location="'rc6'!A1" display="'rc6'!A1" xr:uid="{00000000-0004-0000-0000-000099010000}"/>
    <hyperlink ref="F49" location="'rc6'!A1" display="'rc6'!A1" xr:uid="{00000000-0004-0000-0000-00009A010000}"/>
    <hyperlink ref="G49" location="'rc6'!A1" display="'rc6'!A1" xr:uid="{00000000-0004-0000-0000-00009B010000}"/>
    <hyperlink ref="H49" location="'rc6'!A1" display="'rc6'!A1" xr:uid="{00000000-0004-0000-0000-00009C010000}"/>
    <hyperlink ref="I49" location="'rc6'!A1" display="'rc6'!A1" xr:uid="{00000000-0004-0000-0000-00009D010000}"/>
    <hyperlink ref="J49" location="'rc6'!A1" display="'rc6'!A1" xr:uid="{00000000-0004-0000-0000-00009E010000}"/>
    <hyperlink ref="K49" location="'rc6'!A1" display="'rc6'!A1" xr:uid="{00000000-0004-0000-0000-00009F010000}"/>
    <hyperlink ref="L49" location="'rc6'!A1" display="'rc6'!A1" xr:uid="{00000000-0004-0000-0000-0000A0010000}"/>
    <hyperlink ref="M49" location="'rc6'!A1" display="'rc6'!A1" xr:uid="{00000000-0004-0000-0000-0000A1010000}"/>
    <hyperlink ref="N49" location="'rc6'!A1" display="'rc6'!A1" xr:uid="{00000000-0004-0000-0000-0000A2010000}"/>
    <hyperlink ref="O49" location="'rc6'!A1" display="'rc6'!A1" xr:uid="{00000000-0004-0000-0000-0000A3010000}"/>
    <hyperlink ref="B50" location="'rc7'!A1" display="rc7. Usted diría que durante los últimos 7 días, y como consecuencia de la cuarentena/aislamiento preventivo…_x000d_Totales y porcentajes por sexo, edad, nivel educativo y tamaño del hogar de los jefes de hogar y sus cónyuges_x000d_Total 23 ciudades y sus áreas metro" xr:uid="{00000000-0004-0000-0000-0000A4010000}"/>
    <hyperlink ref="C50" location="'rc7'!A1" display="'rc7'!A1" xr:uid="{00000000-0004-0000-0000-0000A5010000}"/>
    <hyperlink ref="D50" location="'rc7'!A1" display="'rc7'!A1" xr:uid="{00000000-0004-0000-0000-0000A6010000}"/>
    <hyperlink ref="E50" location="'rc7'!A1" display="'rc7'!A1" xr:uid="{00000000-0004-0000-0000-0000A7010000}"/>
    <hyperlink ref="F50" location="'rc7'!A1" display="'rc7'!A1" xr:uid="{00000000-0004-0000-0000-0000A8010000}"/>
    <hyperlink ref="G50" location="'rc7'!A1" display="'rc7'!A1" xr:uid="{00000000-0004-0000-0000-0000A9010000}"/>
    <hyperlink ref="H50" location="'rc7'!A1" display="'rc7'!A1" xr:uid="{00000000-0004-0000-0000-0000AA010000}"/>
    <hyperlink ref="I50" location="'rc7'!A1" display="'rc7'!A1" xr:uid="{00000000-0004-0000-0000-0000AB010000}"/>
    <hyperlink ref="J50" location="'rc7'!A1" display="'rc7'!A1" xr:uid="{00000000-0004-0000-0000-0000AC010000}"/>
    <hyperlink ref="K50" location="'rc7'!A1" display="'rc7'!A1" xr:uid="{00000000-0004-0000-0000-0000AD010000}"/>
    <hyperlink ref="L50" location="'rc7'!A1" display="'rc7'!A1" xr:uid="{00000000-0004-0000-0000-0000AE010000}"/>
    <hyperlink ref="M50" location="'rc7'!A1" display="'rc7'!A1" xr:uid="{00000000-0004-0000-0000-0000AF010000}"/>
    <hyperlink ref="N50" location="'rc7'!A1" display="'rc7'!A1" xr:uid="{00000000-0004-0000-0000-0000B0010000}"/>
    <hyperlink ref="O50" location="'rc7'!A1" display="'rc7'!A1" xr:uid="{00000000-0004-0000-0000-0000B1010000}"/>
    <hyperlink ref="B54" location="'bna1'!A1" display="bna1. ¿Los niños/as de este hogar han continuado las actividades educativas o de aprendizaje desde que cerraron las escuelas/colegios?_x000d_Totales y porcentajes por sexo, edad, nivel educativo y tamaño del hogar de los jefes de hogar_x000d_Total 23 ciudades y sus á" xr:uid="{00000000-0004-0000-0000-0000B2010000}"/>
    <hyperlink ref="C54" location="'bna1'!A1" display="'bna1'!A1" xr:uid="{00000000-0004-0000-0000-0000B3010000}"/>
    <hyperlink ref="D54" location="'bna1'!A1" display="'bna1'!A1" xr:uid="{00000000-0004-0000-0000-0000B4010000}"/>
    <hyperlink ref="E54" location="'bna1'!A1" display="'bna1'!A1" xr:uid="{00000000-0004-0000-0000-0000B5010000}"/>
    <hyperlink ref="F54" location="'bna1'!A1" display="'bna1'!A1" xr:uid="{00000000-0004-0000-0000-0000B6010000}"/>
    <hyperlink ref="G54" location="'bna1'!A1" display="'bna1'!A1" xr:uid="{00000000-0004-0000-0000-0000B7010000}"/>
    <hyperlink ref="H54" location="'bna1'!A1" display="'bna1'!A1" xr:uid="{00000000-0004-0000-0000-0000B8010000}"/>
    <hyperlink ref="I54" location="'bna1'!A1" display="'bna1'!A1" xr:uid="{00000000-0004-0000-0000-0000B9010000}"/>
    <hyperlink ref="J54" location="'bna1'!A1" display="'bna1'!A1" xr:uid="{00000000-0004-0000-0000-0000BA010000}"/>
    <hyperlink ref="K54" location="'bna1'!A1" display="'bna1'!A1" xr:uid="{00000000-0004-0000-0000-0000BB010000}"/>
    <hyperlink ref="L54" location="'bna1'!A1" display="'bna1'!A1" xr:uid="{00000000-0004-0000-0000-0000BC010000}"/>
    <hyperlink ref="M54" location="'bna1'!A1" display="'bna1'!A1" xr:uid="{00000000-0004-0000-0000-0000BD010000}"/>
    <hyperlink ref="N54" location="'bna1'!A1" display="'bna1'!A1" xr:uid="{00000000-0004-0000-0000-0000BE010000}"/>
    <hyperlink ref="O54" location="'bna1'!A1" display="'bna1'!A1" xr:uid="{00000000-0004-0000-0000-0000BF010000}"/>
    <hyperlink ref="B55" location="'bna2'!A1" display="bna2. ¿En qué tipo de actividades educativas o de aprendizaje han participado los niños/as de este hogar desde que cerraron la escuelas/colegios?_x000d_Totales y porcentajes por sexo, edad, nivel educativo y tamaño del hogar de los jefes de hogar_x000d_Total 23 ciuda" xr:uid="{00000000-0004-0000-0000-0000C0010000}"/>
    <hyperlink ref="C55" location="'bna2'!A1" display="'bna2'!A1" xr:uid="{00000000-0004-0000-0000-0000C1010000}"/>
    <hyperlink ref="D55" location="'bna2'!A1" display="'bna2'!A1" xr:uid="{00000000-0004-0000-0000-0000C2010000}"/>
    <hyperlink ref="E55" location="'bna2'!A1" display="'bna2'!A1" xr:uid="{00000000-0004-0000-0000-0000C3010000}"/>
    <hyperlink ref="F55" location="'bna2'!A1" display="'bna2'!A1" xr:uid="{00000000-0004-0000-0000-0000C4010000}"/>
    <hyperlink ref="G55" location="'bna2'!A1" display="'bna2'!A1" xr:uid="{00000000-0004-0000-0000-0000C5010000}"/>
    <hyperlink ref="H55" location="'bna2'!A1" display="'bna2'!A1" xr:uid="{00000000-0004-0000-0000-0000C6010000}"/>
    <hyperlink ref="I55" location="'bna2'!A1" display="'bna2'!A1" xr:uid="{00000000-0004-0000-0000-0000C7010000}"/>
    <hyperlink ref="J55" location="'bna2'!A1" display="'bna2'!A1" xr:uid="{00000000-0004-0000-0000-0000C8010000}"/>
    <hyperlink ref="K55" location="'bna2'!A1" display="'bna2'!A1" xr:uid="{00000000-0004-0000-0000-0000C9010000}"/>
    <hyperlink ref="L55" location="'bna2'!A1" display="'bna2'!A1" xr:uid="{00000000-0004-0000-0000-0000CA010000}"/>
    <hyperlink ref="M55" location="'bna2'!A1" display="'bna2'!A1" xr:uid="{00000000-0004-0000-0000-0000CB010000}"/>
    <hyperlink ref="N55" location="'bna2'!A1" display="'bna2'!A1" xr:uid="{00000000-0004-0000-0000-0000CC010000}"/>
    <hyperlink ref="O55" location="'bna2'!A1" display="'bna2'!A1" xr:uid="{00000000-0004-0000-0000-0000CD010000}"/>
    <hyperlink ref="B56" location="'bna3'!A1" display="bna3. ¿Cuál es la razón por la que los/as niños/as no participaron en actividades educativas o de aprendizaje?_x000d_Totales y porcentajes por sexo, edad, nivel educativo y tamaño del hogar de los jefes de hogar_x000d_Total 23 ciudades y sus áreas metropolitanas" xr:uid="{00000000-0004-0000-0000-0000CE010000}"/>
    <hyperlink ref="C56" location="'bna3'!A1" display="'bna3'!A1" xr:uid="{00000000-0004-0000-0000-0000CF010000}"/>
    <hyperlink ref="D56" location="'bna3'!A1" display="'bna3'!A1" xr:uid="{00000000-0004-0000-0000-0000D0010000}"/>
    <hyperlink ref="E56" location="'bna3'!A1" display="'bna3'!A1" xr:uid="{00000000-0004-0000-0000-0000D1010000}"/>
    <hyperlink ref="F56" location="'bna3'!A1" display="'bna3'!A1" xr:uid="{00000000-0004-0000-0000-0000D2010000}"/>
    <hyperlink ref="G56" location="'bna3'!A1" display="'bna3'!A1" xr:uid="{00000000-0004-0000-0000-0000D3010000}"/>
    <hyperlink ref="H56" location="'bna3'!A1" display="'bna3'!A1" xr:uid="{00000000-0004-0000-0000-0000D4010000}"/>
    <hyperlink ref="I56" location="'bna3'!A1" display="'bna3'!A1" xr:uid="{00000000-0004-0000-0000-0000D5010000}"/>
    <hyperlink ref="J56" location="'bna3'!A1" display="'bna3'!A1" xr:uid="{00000000-0004-0000-0000-0000D6010000}"/>
    <hyperlink ref="K56" location="'bna3'!A1" display="'bna3'!A1" xr:uid="{00000000-0004-0000-0000-0000D7010000}"/>
    <hyperlink ref="L56" location="'bna3'!A1" display="'bna3'!A1" xr:uid="{00000000-0004-0000-0000-0000D8010000}"/>
    <hyperlink ref="M56" location="'bna3'!A1" display="'bna3'!A1" xr:uid="{00000000-0004-0000-0000-0000D9010000}"/>
    <hyperlink ref="N56" location="'bna3'!A1" display="'bna3'!A1" xr:uid="{00000000-0004-0000-0000-0000DA010000}"/>
    <hyperlink ref="O56" location="'bna3'!A1" display="'bna3'!A1" xr:uid="{00000000-0004-0000-0000-0000DB010000}"/>
    <hyperlink ref="B57" location="'bna4'!A1" display="bna4. Antes del inicio de la cuarentena/aislamiento preventivo, ¿en promedio cuántas comidas se consumían en su hogar al día?_x000d_Totales y porcentajes por sexo, edad, nivel educativo y tamaño del hogar de los jefes de hogar_x000d_Total 23 ciudades y sus áreas metr" xr:uid="{00000000-0004-0000-0000-0000DC010000}"/>
    <hyperlink ref="C57" location="'bna4'!A1" display="'bna4'!A1" xr:uid="{00000000-0004-0000-0000-0000DD010000}"/>
    <hyperlink ref="D57" location="'bna4'!A1" display="'bna4'!A1" xr:uid="{00000000-0004-0000-0000-0000DE010000}"/>
    <hyperlink ref="E57" location="'bna4'!A1" display="'bna4'!A1" xr:uid="{00000000-0004-0000-0000-0000DF010000}"/>
    <hyperlink ref="F57" location="'bna4'!A1" display="'bna4'!A1" xr:uid="{00000000-0004-0000-0000-0000E0010000}"/>
    <hyperlink ref="G57" location="'bna4'!A1" display="'bna4'!A1" xr:uid="{00000000-0004-0000-0000-0000E1010000}"/>
    <hyperlink ref="H57" location="'bna4'!A1" display="'bna4'!A1" xr:uid="{00000000-0004-0000-0000-0000E2010000}"/>
    <hyperlink ref="I57" location="'bna4'!A1" display="'bna4'!A1" xr:uid="{00000000-0004-0000-0000-0000E3010000}"/>
    <hyperlink ref="J57" location="'bna4'!A1" display="'bna4'!A1" xr:uid="{00000000-0004-0000-0000-0000E4010000}"/>
    <hyperlink ref="K57" location="'bna4'!A1" display="'bna4'!A1" xr:uid="{00000000-0004-0000-0000-0000E5010000}"/>
    <hyperlink ref="L57" location="'bna4'!A1" display="'bna4'!A1" xr:uid="{00000000-0004-0000-0000-0000E6010000}"/>
    <hyperlink ref="M57" location="'bna4'!A1" display="'bna4'!A1" xr:uid="{00000000-0004-0000-0000-0000E7010000}"/>
    <hyperlink ref="N57" location="'bna4'!A1" display="'bna4'!A1" xr:uid="{00000000-0004-0000-0000-0000E8010000}"/>
    <hyperlink ref="O57" location="'bna4'!A1" display="'bna4'!A1" xr:uid="{00000000-0004-0000-0000-0000E9010000}"/>
    <hyperlink ref="B58" location="'bna5'!A1" display="bna5. Durante los últimos 7 días, ¿en promedio cuántas comidas se consumían en su hogar al día?_x000d_Totales y porcentajes por sexo, edad, nivel educativo y tamaño del hogar de los jefes de hogar_x000d_Total 23 ciudades y sus áreas metropolitanas" xr:uid="{00000000-0004-0000-0000-0000EA010000}"/>
    <hyperlink ref="C58" location="'bna5'!A1" display="'bna5'!A1" xr:uid="{00000000-0004-0000-0000-0000EB010000}"/>
    <hyperlink ref="D58" location="'bna5'!A1" display="'bna5'!A1" xr:uid="{00000000-0004-0000-0000-0000EC010000}"/>
    <hyperlink ref="E58" location="'bna5'!A1" display="'bna5'!A1" xr:uid="{00000000-0004-0000-0000-0000ED010000}"/>
    <hyperlink ref="F58" location="'bna5'!A1" display="'bna5'!A1" xr:uid="{00000000-0004-0000-0000-0000EE010000}"/>
    <hyperlink ref="G58" location="'bna5'!A1" display="'bna5'!A1" xr:uid="{00000000-0004-0000-0000-0000EF010000}"/>
    <hyperlink ref="H58" location="'bna5'!A1" display="'bna5'!A1" xr:uid="{00000000-0004-0000-0000-0000F0010000}"/>
    <hyperlink ref="I58" location="'bna5'!A1" display="'bna5'!A1" xr:uid="{00000000-0004-0000-0000-0000F1010000}"/>
    <hyperlink ref="J58" location="'bna5'!A1" display="'bna5'!A1" xr:uid="{00000000-0004-0000-0000-0000F2010000}"/>
    <hyperlink ref="K58" location="'bna5'!A1" display="'bna5'!A1" xr:uid="{00000000-0004-0000-0000-0000F3010000}"/>
    <hyperlink ref="L58" location="'bna5'!A1" display="'bna5'!A1" xr:uid="{00000000-0004-0000-0000-0000F4010000}"/>
    <hyperlink ref="M58" location="'bna5'!A1" display="'bna5'!A1" xr:uid="{00000000-0004-0000-0000-0000F5010000}"/>
    <hyperlink ref="N58" location="'bna5'!A1" display="'bna5'!A1" xr:uid="{00000000-0004-0000-0000-0000F6010000}"/>
    <hyperlink ref="O58" location="'bna5'!A1" display="'bna5'!A1" xr:uid="{00000000-0004-0000-0000-0000F7010000}"/>
    <hyperlink ref="B59" location="'bna6'!A1" display="Bna6. Desde que se implementó la cuarentena, ¿algún miembro del hogar tuvo que dejar de asistir a...?_x000d_Totales y porcentajes por sexo, edad, nivel educativo y tamaño del hogar de los jefes de hogar_x000d_Total 23 ciudades y sus áreas metropolitanas" xr:uid="{00000000-0004-0000-0000-0000F8010000}"/>
    <hyperlink ref="C59" location="'bna6'!A1" display="'bna6'!A1" xr:uid="{00000000-0004-0000-0000-0000F9010000}"/>
    <hyperlink ref="D59" location="'bna6'!A1" display="'bna6'!A1" xr:uid="{00000000-0004-0000-0000-0000FA010000}"/>
    <hyperlink ref="E59" location="'bna6'!A1" display="'bna6'!A1" xr:uid="{00000000-0004-0000-0000-0000FB010000}"/>
    <hyperlink ref="F59" location="'bna6'!A1" display="'bna6'!A1" xr:uid="{00000000-0004-0000-0000-0000FC010000}"/>
    <hyperlink ref="G59" location="'bna6'!A1" display="'bna6'!A1" xr:uid="{00000000-0004-0000-0000-0000FD010000}"/>
    <hyperlink ref="H59" location="'bna6'!A1" display="'bna6'!A1" xr:uid="{00000000-0004-0000-0000-0000FE010000}"/>
    <hyperlink ref="I59" location="'bna6'!A1" display="'bna6'!A1" xr:uid="{00000000-0004-0000-0000-0000FF010000}"/>
    <hyperlink ref="J59" location="'bna6'!A1" display="'bna6'!A1" xr:uid="{00000000-0004-0000-0000-000000020000}"/>
    <hyperlink ref="K59" location="'bna6'!A1" display="'bna6'!A1" xr:uid="{00000000-0004-0000-0000-000001020000}"/>
    <hyperlink ref="L59" location="'bna6'!A1" display="'bna6'!A1" xr:uid="{00000000-0004-0000-0000-000002020000}"/>
    <hyperlink ref="M59" location="'bna6'!A1" display="'bna6'!A1" xr:uid="{00000000-0004-0000-0000-000003020000}"/>
    <hyperlink ref="N59" location="'bna6'!A1" display="'bna6'!A1" xr:uid="{00000000-0004-0000-0000-000004020000}"/>
    <hyperlink ref="O59" location="'bna6'!A1" display="'bna6'!A1" xr:uid="{00000000-0004-0000-0000-000005020000}"/>
    <hyperlink ref="B52" location="'rc8'!A1" display="rc8. Durante los últimos 7 días, ¿Se sintió presionado/a o maltratado/a verbalmente por...?_x000d_" xr:uid="{00000000-0004-0000-0000-000006020000}"/>
    <hyperlink ref="C52" location="'rc8'!A1" display="'rc8'!A1" xr:uid="{00000000-0004-0000-0000-000007020000}"/>
    <hyperlink ref="D52" location="'rc8'!A1" display="'rc8'!A1" xr:uid="{00000000-0004-0000-0000-000008020000}"/>
    <hyperlink ref="E52" location="'rc8'!A1" display="'rc8'!A1" xr:uid="{00000000-0004-0000-0000-000009020000}"/>
    <hyperlink ref="F52" location="'rc8'!A1" display="'rc8'!A1" xr:uid="{00000000-0004-0000-0000-00000A020000}"/>
    <hyperlink ref="G52" location="'rc8'!A1" display="'rc8'!A1" xr:uid="{00000000-0004-0000-0000-00000B020000}"/>
    <hyperlink ref="H52" location="'rc8'!A1" display="'rc8'!A1" xr:uid="{00000000-0004-0000-0000-00000C020000}"/>
    <hyperlink ref="I52" location="'rc8'!A1" display="'rc8'!A1" xr:uid="{00000000-0004-0000-0000-00000D020000}"/>
    <hyperlink ref="J52" location="'rc8'!A1" display="'rc8'!A1" xr:uid="{00000000-0004-0000-0000-00000E020000}"/>
    <hyperlink ref="K52" location="'rc8'!A1" display="'rc8'!A1" xr:uid="{00000000-0004-0000-0000-00000F020000}"/>
    <hyperlink ref="L52" location="'rc8'!A1" display="'rc8'!A1" xr:uid="{00000000-0004-0000-0000-000010020000}"/>
    <hyperlink ref="M52" location="'rc8'!A1" display="'rc8'!A1" xr:uid="{00000000-0004-0000-0000-000011020000}"/>
    <hyperlink ref="N52" location="'rc8'!A1" display="'rc8'!A1" xr:uid="{00000000-0004-0000-0000-000012020000}"/>
    <hyperlink ref="O52" location="'rc8'!A1" display="'rc8'!A1" xr:uid="{00000000-0004-0000-0000-000013020000}"/>
    <hyperlink ref="B53" location="'rc10'!A1" display="rc10. Durante los últimos 7 días, ¿Se sintió postivamente acompañado/a o apoyado/a por...?_x000d_" xr:uid="{00000000-0004-0000-0000-000014020000}"/>
    <hyperlink ref="C53" location="'rc10'!A1" display="'rc10'!A1" xr:uid="{00000000-0004-0000-0000-000015020000}"/>
    <hyperlink ref="D53" location="'rc10'!A1" display="'rc10'!A1" xr:uid="{00000000-0004-0000-0000-000016020000}"/>
    <hyperlink ref="E53" location="'rc10'!A1" display="'rc10'!A1" xr:uid="{00000000-0004-0000-0000-000017020000}"/>
    <hyperlink ref="F53" location="'rc10'!A1" display="'rc10'!A1" xr:uid="{00000000-0004-0000-0000-000018020000}"/>
    <hyperlink ref="G53" location="'rc10'!A1" display="'rc10'!A1" xr:uid="{00000000-0004-0000-0000-000019020000}"/>
    <hyperlink ref="H53" location="'rc10'!A1" display="'rc10'!A1" xr:uid="{00000000-0004-0000-0000-00001A020000}"/>
    <hyperlink ref="I53" location="'rc10'!A1" display="'rc10'!A1" xr:uid="{00000000-0004-0000-0000-00001B020000}"/>
    <hyperlink ref="J53" location="'rc10'!A1" display="'rc10'!A1" xr:uid="{00000000-0004-0000-0000-00001C020000}"/>
    <hyperlink ref="K53" location="'rc10'!A1" display="'rc10'!A1" xr:uid="{00000000-0004-0000-0000-00001D020000}"/>
    <hyperlink ref="L53" location="'rc10'!A1" display="'rc10'!A1" xr:uid="{00000000-0004-0000-0000-00001E020000}"/>
    <hyperlink ref="M53" location="'rc10'!A1" display="'rc10'!A1" xr:uid="{00000000-0004-0000-0000-00001F020000}"/>
    <hyperlink ref="N53" location="'rc10'!A1" display="'rc10'!A1" xr:uid="{00000000-0004-0000-0000-000020020000}"/>
    <hyperlink ref="O53" location="'rc10'!A1" display="'rc10'!A1" xr:uid="{00000000-0004-0000-0000-000021020000}"/>
    <hyperlink ref="B23:O23" location="bs3a!A1" display="bs3a!A1" xr:uid="{B63DDA48-E494-2544-A5ED-DAB5A51BB5DB}"/>
    <hyperlink ref="B24:O24" location="bs3b!A1" display="bs3b!A1" xr:uid="{C1026834-AE96-B64E-9218-5A0D7518FE2F}"/>
    <hyperlink ref="B25:O25" location="bs3c!A1" display="bs3c!A1" xr:uid="{F97DCB02-C2E4-684A-949A-C9F30CB36A7F}"/>
    <hyperlink ref="B29:O29" location="bs5a1!A1" display="bs5a1!A1" xr:uid="{167859D0-F5CD-F446-9560-54FA099D14E3}"/>
    <hyperlink ref="B30:O30" location="bs5a2!A1" display="bs5a2!A1" xr:uid="{412AC9EF-4652-7F4B-BB16-3A5B4D0B5AF1}"/>
    <hyperlink ref="B31:O31" location="bs5a3!A1" display="bs5a3!A1" xr:uid="{68A965F8-FDF7-094D-8AE9-90C5EC5EC0EA}"/>
    <hyperlink ref="B32:O32" location="bs5a4!A1" display="bs5a4!A1" xr:uid="{7B6C8225-EEA0-BC47-8844-8F7F1C9D494F}"/>
    <hyperlink ref="B33:O33" location="bs5a5!A1" display="bs5a5!A1" xr:uid="{62ABE6B7-5C30-8C49-90A4-9996261C2DF4}"/>
    <hyperlink ref="B34:O34" location="bs5b!A1" display="bs5b!A1" xr:uid="{3D3F8BFB-A4C9-C34D-94C3-41DB3148A70D}"/>
    <hyperlink ref="B35:O35" location="bs5c!A1" display="bs5c!A1" xr:uid="{DEFBB0C9-292B-2841-BAAF-F36DF2536CEC}"/>
    <hyperlink ref="B43:O43" location="bs8_f!A1" display="bs8_f!A1" xr:uid="{5219AD52-D06B-2A4F-8FDC-113D03C4B729}"/>
    <hyperlink ref="B51:O51" location="'rc7a'!A1" display="'rc7a'!A1" xr:uid="{81C8020D-5145-8741-B678-8F683F6D9B62}"/>
    <hyperlink ref="B60:O60" location="'pa1'!A1" display="'pa1'!A1" xr:uid="{94375E0A-157E-9843-8F90-0FE15622181D}"/>
    <hyperlink ref="B61:O61" location="'pa2'!A1" display="'pa2'!A1" xr:uid="{8F489623-645C-B543-9261-AA44D5335D5D}"/>
    <hyperlink ref="B62:O62" location="'pa3'!A1" display="'pa3'!A1" xr:uid="{02073224-266E-294C-86A0-4508B873F765}"/>
    <hyperlink ref="B63:O63" location="'pa4'!A1" display="'pa4'!A1" xr:uid="{6B2767E4-0B50-2D4D-89E2-7AF351E14A23}"/>
    <hyperlink ref="B64:O64" location="'vi1'!A1" display="'vi1'!A1" xr:uid="{77F4D3A6-ED55-1A47-81D3-103D9F2B4045}"/>
    <hyperlink ref="B65:O65" location="'vi2'!A1" display="'vi2'!A1" xr:uid="{DCC17A3C-0FDE-5E41-B915-F90C585B0652}"/>
    <hyperlink ref="B66:O66" location="'vi3'!A1" display="'vi3'!A1" xr:uid="{0A9FA7C4-D547-0746-940F-725F1C366084}"/>
    <hyperlink ref="B67:O67" location="'pm1'!A1" display="'pm1'!A1" xr:uid="{2495CA42-5F31-0546-A586-97CCFBBA7E14}"/>
    <hyperlink ref="B68:O68" location="'pm2'!A1" display="'pm2'!A1" xr:uid="{493DB41B-D9D3-5348-AC6D-E3A749F03875}"/>
    <hyperlink ref="B69:O69" location="'pm3'!A1" display="'pm3'!A1" xr:uid="{EA734757-84AB-574A-BF06-6F69AE7C014C}"/>
    <hyperlink ref="B70:O70" location="'pm4'!A1" display="'pm4'!A1" xr:uid="{AC60A8C3-A2C0-E74C-8298-F77FE137AB18}"/>
    <hyperlink ref="B71:O71" location="'pm5'!A1" display="'pm5'!A1" xr:uid="{F68AD1B7-F3D6-D348-9709-4C37F19178E8}"/>
    <hyperlink ref="B74:O74" location="'pm8'!A1" display="'pm8'!A1" xr:uid="{C3A832A1-6F59-C544-8A37-6EEF052749C0}"/>
    <hyperlink ref="B75:O75" location="'pm9'!A1" display="'pm9'!A1" xr:uid="{D94F6200-F0EC-F342-A20A-C26C13233B3C}"/>
    <hyperlink ref="B76:O76" location="'pm10'!A1" display="'pm10'!A1" xr:uid="{7D73F80D-C086-7C4B-80FC-9863EC2FA7D9}"/>
    <hyperlink ref="B72:O72" location="'pm6'!A1" display="'pm6'!A1" xr:uid="{6DA8B6B2-EC9B-4963-AA01-7FB34B7EBE21}"/>
    <hyperlink ref="B9" location="'cc1'!A1" display="cc1. ¿Cómo considera usted la situación económica de su hogar comparada con la de hace 12 meses?" xr:uid="{8D584640-E619-43B6-8DAA-C175053ECF2F}"/>
    <hyperlink ref="C9" location="'cc1'!A1" display="'cc1'!A1" xr:uid="{F25392C3-15DB-4A1D-9F4D-A6BAA6A4661F}"/>
    <hyperlink ref="D9" location="'cc1'!A1" display="'cc1'!A1" xr:uid="{AC3CAB8C-ADA4-4CEB-805E-AAB2D5BCDF16}"/>
    <hyperlink ref="E9" location="'cc1'!A1" display="'cc1'!A1" xr:uid="{16EC9CC2-C9F3-453E-A323-2E4C1EA701EA}"/>
    <hyperlink ref="F9" location="'cc1'!A1" display="'cc1'!A1" xr:uid="{3858628B-FB10-47BE-9ADE-189F9CB4E6AC}"/>
    <hyperlink ref="G9" location="'cc1'!A1" display="'cc1'!A1" xr:uid="{C3DE1263-17E0-48C2-9A7D-7FB6FAA17BC7}"/>
    <hyperlink ref="H9" location="'cc1'!A1" display="'cc1'!A1" xr:uid="{1F4E45D1-1870-4DBE-A20F-C503349F8B61}"/>
    <hyperlink ref="I9" location="'cc1'!A1" display="'cc1'!A1" xr:uid="{C5E566A3-9A06-4855-A2BD-60482DF7F7DA}"/>
    <hyperlink ref="J9" location="'cc1'!A1" display="'cc1'!A1" xr:uid="{3892DD8C-F441-418D-8C5E-6CF2CBE96053}"/>
    <hyperlink ref="K9" location="'cc1'!A1" display="'cc1'!A1" xr:uid="{35AC4E75-9300-48D3-8A23-4E93AE05E9EE}"/>
    <hyperlink ref="L9" location="'cc1'!A1" display="'cc1'!A1" xr:uid="{CFEE01FA-2D30-43E0-96DB-B23158792593}"/>
    <hyperlink ref="M9" location="'cc1'!A1" display="'cc1'!A1" xr:uid="{42E75211-A9F7-40A9-A7D4-F7D87D10BBEE}"/>
    <hyperlink ref="N9" location="'cc1'!A1" display="'cc1'!A1" xr:uid="{342CCD56-D94A-4A05-BED7-2117F0461465}"/>
    <hyperlink ref="O9" location="'cc1'!A1" display="'cc1'!A1" xr:uid="{E8A86166-1653-4E79-9E3B-E08675A53465}"/>
    <hyperlink ref="B73:O73" location="'pm7'!A1" display="'pm7'!A1" xr:uid="{8CFF25B0-5C14-B84B-99B2-E9541CA29B16}"/>
    <hyperlink ref="B8:O8" location="ICC!A1" display="ICC!A1" xr:uid="{12A1E47B-4DE1-4678-95A7-EBD47DBC288F}"/>
  </hyperlinks>
  <pageMargins left="0.75" right="0.75" top="1" bottom="1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6:O89"/>
  <sheetViews>
    <sheetView showGridLines="0" zoomScale="90" zoomScaleNormal="90" workbookViewId="0">
      <selection activeCell="O30" sqref="O30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7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16384" width="11.5" style="4"/>
  </cols>
  <sheetData>
    <row r="6" spans="1:8" s="6" customFormat="1" ht="16">
      <c r="A6" s="626" t="s">
        <v>1</v>
      </c>
      <c r="B6" s="626"/>
      <c r="C6" s="626"/>
      <c r="D6" s="626"/>
      <c r="E6" s="626"/>
      <c r="F6" s="626"/>
      <c r="G6" s="626"/>
      <c r="H6" s="626"/>
    </row>
    <row r="7" spans="1:8" ht="15" customHeight="1">
      <c r="A7" s="163" t="s">
        <v>50</v>
      </c>
      <c r="B7" s="163"/>
      <c r="C7" s="163"/>
      <c r="D7" s="163"/>
      <c r="E7" s="163"/>
      <c r="F7" s="163"/>
      <c r="G7" s="163"/>
      <c r="H7" s="163"/>
    </row>
    <row r="8" spans="1:8" ht="15" customHeight="1">
      <c r="A8" s="163" t="s">
        <v>327</v>
      </c>
      <c r="B8" s="163"/>
      <c r="C8" s="163"/>
      <c r="D8" s="163"/>
      <c r="E8" s="163"/>
      <c r="F8" s="163"/>
      <c r="G8" s="163"/>
      <c r="H8" s="163"/>
    </row>
    <row r="9" spans="1:8" ht="15" customHeight="1">
      <c r="A9" s="163" t="s">
        <v>3</v>
      </c>
      <c r="B9" s="163"/>
      <c r="C9" s="163"/>
      <c r="D9" s="163"/>
      <c r="E9" s="163"/>
      <c r="F9" s="163"/>
      <c r="G9" s="163"/>
      <c r="H9" s="163"/>
    </row>
    <row r="10" spans="1:8" ht="15" customHeight="1">
      <c r="A10" s="164" t="s">
        <v>250</v>
      </c>
      <c r="B10" s="164"/>
      <c r="C10" s="164"/>
      <c r="D10" s="164"/>
      <c r="E10" s="164"/>
      <c r="F10" s="164"/>
      <c r="G10" s="164"/>
      <c r="H10" s="163"/>
    </row>
    <row r="11" spans="1:8" ht="14">
      <c r="A11" s="627" t="s">
        <v>13</v>
      </c>
      <c r="B11" s="630"/>
      <c r="C11" s="630"/>
      <c r="D11" s="630"/>
      <c r="E11" s="630"/>
      <c r="F11" s="630"/>
      <c r="G11" s="630"/>
      <c r="H11" s="630"/>
    </row>
    <row r="12" spans="1:8" ht="20.25" customHeight="1">
      <c r="A12" s="628"/>
      <c r="B12" s="620" t="s">
        <v>43</v>
      </c>
      <c r="C12" s="621"/>
      <c r="D12" s="620" t="s">
        <v>42</v>
      </c>
      <c r="E12" s="621"/>
      <c r="F12" s="620" t="s">
        <v>49</v>
      </c>
      <c r="G12" s="621"/>
      <c r="H12" s="633" t="s">
        <v>11</v>
      </c>
    </row>
    <row r="13" spans="1:8" ht="17.25" customHeight="1">
      <c r="A13" s="629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634"/>
    </row>
    <row r="14" spans="1:8" ht="28">
      <c r="A14" s="162" t="s">
        <v>3</v>
      </c>
      <c r="B14" s="161">
        <v>833678.6875</v>
      </c>
      <c r="C14" s="160">
        <v>6.8353354930877686E-2</v>
      </c>
      <c r="D14" s="161">
        <v>9507709</v>
      </c>
      <c r="E14" s="160">
        <v>0.77953749895095825</v>
      </c>
      <c r="F14" s="161">
        <v>1855214.375</v>
      </c>
      <c r="G14" s="160">
        <v>0.15210911631584167</v>
      </c>
      <c r="H14" s="159">
        <v>12196602</v>
      </c>
    </row>
    <row r="15" spans="1:8">
      <c r="A15" s="13" t="s">
        <v>4</v>
      </c>
      <c r="B15" s="15">
        <v>382778.78125</v>
      </c>
      <c r="C15" s="98">
        <v>8.3362244069576263E-2</v>
      </c>
      <c r="D15" s="15">
        <v>3668287</v>
      </c>
      <c r="E15" s="98">
        <v>0.79888606071472168</v>
      </c>
      <c r="F15" s="15">
        <v>540686.75</v>
      </c>
      <c r="G15" s="98">
        <v>0.11775171756744385</v>
      </c>
      <c r="H15" s="16">
        <v>4591752.5</v>
      </c>
    </row>
    <row r="16" spans="1:8">
      <c r="A16" s="158" t="s">
        <v>5</v>
      </c>
      <c r="B16" s="157">
        <v>450899.875</v>
      </c>
      <c r="C16" s="156">
        <v>5.9291098266839981E-2</v>
      </c>
      <c r="D16" s="157">
        <v>5839422</v>
      </c>
      <c r="E16" s="156">
        <v>0.76785504817962646</v>
      </c>
      <c r="F16" s="157">
        <v>1314527.625</v>
      </c>
      <c r="G16" s="156">
        <v>0.17285385727882385</v>
      </c>
      <c r="H16" s="155">
        <v>7604849.5</v>
      </c>
    </row>
    <row r="17" spans="1:8">
      <c r="A17" s="4" t="s">
        <v>30</v>
      </c>
      <c r="B17" s="9"/>
      <c r="C17" s="9"/>
      <c r="D17" s="9"/>
      <c r="E17" s="9"/>
      <c r="F17" s="9"/>
      <c r="G17" s="9"/>
    </row>
    <row r="18" spans="1:8">
      <c r="B18" s="9"/>
      <c r="C18" s="9"/>
      <c r="D18" s="9"/>
      <c r="E18" s="9"/>
      <c r="F18" s="9"/>
      <c r="G18" s="9"/>
    </row>
    <row r="19" spans="1:8">
      <c r="A19" s="635" t="s">
        <v>14</v>
      </c>
      <c r="B19" s="620" t="s">
        <v>43</v>
      </c>
      <c r="C19" s="621"/>
      <c r="D19" s="620" t="s">
        <v>42</v>
      </c>
      <c r="E19" s="621"/>
      <c r="F19" s="620" t="s">
        <v>49</v>
      </c>
      <c r="G19" s="621"/>
      <c r="H19" s="632" t="s">
        <v>11</v>
      </c>
    </row>
    <row r="20" spans="1:8">
      <c r="A20" s="635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632"/>
    </row>
    <row r="21" spans="1:8" ht="14">
      <c r="A21" s="154" t="s">
        <v>15</v>
      </c>
      <c r="B21" s="153">
        <v>37350.734375</v>
      </c>
      <c r="C21" s="160">
        <v>6.9496013224124908E-2</v>
      </c>
      <c r="D21" s="153">
        <v>383188.96875</v>
      </c>
      <c r="E21" s="160">
        <v>0.71297413110733032</v>
      </c>
      <c r="F21" s="153">
        <v>116911.7265625</v>
      </c>
      <c r="G21" s="160">
        <v>0.21752984821796417</v>
      </c>
      <c r="H21" s="129">
        <v>537451.4375</v>
      </c>
    </row>
    <row r="22" spans="1:8">
      <c r="A22" s="13" t="s">
        <v>16</v>
      </c>
      <c r="B22" s="15">
        <v>564740.1875</v>
      </c>
      <c r="C22" s="98">
        <v>7.5957171618938446E-2</v>
      </c>
      <c r="D22" s="15">
        <v>5920358.5</v>
      </c>
      <c r="E22" s="98">
        <v>0.79628419876098633</v>
      </c>
      <c r="F22" s="15">
        <v>949883.1875</v>
      </c>
      <c r="G22" s="98">
        <v>0.12775865197181702</v>
      </c>
      <c r="H22" s="16">
        <v>7434981.5</v>
      </c>
    </row>
    <row r="23" spans="1:8">
      <c r="A23" s="158" t="s">
        <v>17</v>
      </c>
      <c r="B23" s="157">
        <v>231587.765625</v>
      </c>
      <c r="C23" s="156">
        <v>5.4871071130037308E-2</v>
      </c>
      <c r="D23" s="157">
        <v>3200573.25</v>
      </c>
      <c r="E23" s="156">
        <v>0.75832539796829224</v>
      </c>
      <c r="F23" s="157">
        <v>788419.4375</v>
      </c>
      <c r="G23" s="156">
        <v>0.18680354952812195</v>
      </c>
      <c r="H23" s="155">
        <v>4220580.5</v>
      </c>
    </row>
    <row r="24" spans="1:8">
      <c r="A24" s="4" t="s">
        <v>30</v>
      </c>
      <c r="F24" s="5"/>
      <c r="G24" s="5"/>
    </row>
    <row r="25" spans="1:8">
      <c r="F25" s="5"/>
      <c r="G25" s="5"/>
    </row>
    <row r="26" spans="1:8">
      <c r="A26" s="635" t="s">
        <v>18</v>
      </c>
      <c r="B26" s="620" t="s">
        <v>43</v>
      </c>
      <c r="C26" s="621"/>
      <c r="D26" s="620" t="s">
        <v>42</v>
      </c>
      <c r="E26" s="621"/>
      <c r="F26" s="620" t="s">
        <v>49</v>
      </c>
      <c r="G26" s="621"/>
      <c r="H26" s="632" t="s">
        <v>11</v>
      </c>
    </row>
    <row r="27" spans="1:8">
      <c r="A27" s="635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632"/>
    </row>
    <row r="28" spans="1:8" ht="14">
      <c r="A28" s="154" t="s">
        <v>19</v>
      </c>
      <c r="B28" s="153">
        <v>12635.7685546875</v>
      </c>
      <c r="C28" s="130">
        <v>1.0293570347130299E-2</v>
      </c>
      <c r="D28" s="153">
        <v>940323.4375</v>
      </c>
      <c r="E28" s="130">
        <v>0.76602268218994141</v>
      </c>
      <c r="F28" s="153">
        <v>274580.75</v>
      </c>
      <c r="G28" s="130">
        <v>0.22368374466896057</v>
      </c>
      <c r="H28" s="166">
        <v>1227540</v>
      </c>
    </row>
    <row r="29" spans="1:8">
      <c r="A29" s="13" t="s">
        <v>20</v>
      </c>
      <c r="B29" s="15">
        <v>75545.8203125</v>
      </c>
      <c r="C29" s="98">
        <v>2.2767346352338791E-2</v>
      </c>
      <c r="D29" s="15">
        <v>2553002.75</v>
      </c>
      <c r="E29" s="98">
        <v>0.7694019079208374</v>
      </c>
      <c r="F29" s="15">
        <v>689616.8125</v>
      </c>
      <c r="G29" s="98">
        <v>0.2078307569026947</v>
      </c>
      <c r="H29" s="23">
        <v>3318165.25</v>
      </c>
    </row>
    <row r="30" spans="1:8">
      <c r="A30" s="152" t="s">
        <v>21</v>
      </c>
      <c r="B30" s="144">
        <v>192310.5</v>
      </c>
      <c r="C30" s="151">
        <v>4.7451354563236237E-2</v>
      </c>
      <c r="D30" s="144">
        <v>3235240</v>
      </c>
      <c r="E30" s="151">
        <v>0.79827427864074707</v>
      </c>
      <c r="F30" s="144">
        <v>625241.9375</v>
      </c>
      <c r="G30" s="151">
        <v>0.1542743444442749</v>
      </c>
      <c r="H30" s="166">
        <v>4052792.5</v>
      </c>
    </row>
    <row r="31" spans="1:8">
      <c r="A31" s="13" t="s">
        <v>22</v>
      </c>
      <c r="B31" s="15">
        <v>109657.234375</v>
      </c>
      <c r="C31" s="98">
        <v>7.6759159564971924E-2</v>
      </c>
      <c r="D31" s="15">
        <v>1212642</v>
      </c>
      <c r="E31" s="98">
        <v>0.84883934259414673</v>
      </c>
      <c r="F31" s="15">
        <v>106289.0859375</v>
      </c>
      <c r="G31" s="98">
        <v>7.4401475489139557E-2</v>
      </c>
      <c r="H31" s="23">
        <v>1428588.375</v>
      </c>
    </row>
    <row r="32" spans="1:8">
      <c r="A32" s="158" t="s">
        <v>23</v>
      </c>
      <c r="B32" s="157">
        <v>440724.5625</v>
      </c>
      <c r="C32" s="156">
        <v>0.2196919322013855</v>
      </c>
      <c r="D32" s="157">
        <v>1421925</v>
      </c>
      <c r="E32" s="156">
        <v>0.70879971981048584</v>
      </c>
      <c r="F32" s="157">
        <v>143453.078125</v>
      </c>
      <c r="G32" s="156">
        <v>7.1508340537548065E-2</v>
      </c>
      <c r="H32" s="155">
        <v>2006102.625</v>
      </c>
    </row>
    <row r="33" spans="1:8">
      <c r="A33" s="4" t="s">
        <v>30</v>
      </c>
      <c r="F33" s="5"/>
      <c r="G33" s="5"/>
    </row>
    <row r="34" spans="1:8">
      <c r="F34" s="5"/>
      <c r="G34" s="5"/>
    </row>
    <row r="35" spans="1:8">
      <c r="A35" s="635" t="s">
        <v>24</v>
      </c>
      <c r="B35" s="620" t="s">
        <v>43</v>
      </c>
      <c r="C35" s="621"/>
      <c r="D35" s="620" t="s">
        <v>42</v>
      </c>
      <c r="E35" s="621"/>
      <c r="F35" s="620" t="s">
        <v>49</v>
      </c>
      <c r="G35" s="621"/>
      <c r="H35" s="632" t="s">
        <v>11</v>
      </c>
    </row>
    <row r="36" spans="1:8">
      <c r="A36" s="635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632"/>
    </row>
    <row r="37" spans="1:8" ht="14">
      <c r="A37" s="154" t="s">
        <v>25</v>
      </c>
      <c r="B37" s="153">
        <v>130374.1171875</v>
      </c>
      <c r="C37" s="130">
        <v>0.11188573390245438</v>
      </c>
      <c r="D37" s="153">
        <v>874162.1875</v>
      </c>
      <c r="E37" s="130">
        <v>0.75019705295562744</v>
      </c>
      <c r="F37" s="153">
        <v>160707.140625</v>
      </c>
      <c r="G37" s="130">
        <v>0.13791722059249878</v>
      </c>
      <c r="H37" s="166">
        <v>1165243.5</v>
      </c>
    </row>
    <row r="38" spans="1:8">
      <c r="A38" s="13" t="s">
        <v>26</v>
      </c>
      <c r="B38" s="15">
        <v>242919.125</v>
      </c>
      <c r="C38" s="98">
        <v>9.5963262021541595E-2</v>
      </c>
      <c r="D38" s="15">
        <v>1897891.5</v>
      </c>
      <c r="E38" s="98">
        <v>0.74974685907363892</v>
      </c>
      <c r="F38" s="15">
        <v>390565.71875</v>
      </c>
      <c r="G38" s="98">
        <v>0.15428987145423889</v>
      </c>
      <c r="H38" s="23">
        <v>2531376.25</v>
      </c>
    </row>
    <row r="39" spans="1:8">
      <c r="A39" s="152" t="s">
        <v>27</v>
      </c>
      <c r="B39" s="144">
        <v>237459.578125</v>
      </c>
      <c r="C39" s="151">
        <v>7.5953230261802673E-2</v>
      </c>
      <c r="D39" s="144">
        <v>2470255</v>
      </c>
      <c r="E39" s="151">
        <v>0.79012966156005859</v>
      </c>
      <c r="F39" s="144">
        <v>418677.40625</v>
      </c>
      <c r="G39" s="151">
        <v>0.13391710817813873</v>
      </c>
      <c r="H39" s="166">
        <v>3126392</v>
      </c>
    </row>
    <row r="40" spans="1:8">
      <c r="A40" s="14" t="s">
        <v>28</v>
      </c>
      <c r="B40" s="19">
        <v>222925.84375</v>
      </c>
      <c r="C40" s="99">
        <v>4.1485458612442017E-2</v>
      </c>
      <c r="D40" s="19">
        <v>4265400</v>
      </c>
      <c r="E40" s="99">
        <v>0.79377102851867676</v>
      </c>
      <c r="F40" s="19">
        <v>885264.0625</v>
      </c>
      <c r="G40" s="99">
        <v>0.16474351286888123</v>
      </c>
      <c r="H40" s="17">
        <v>5373590</v>
      </c>
    </row>
    <row r="41" spans="1:8">
      <c r="A41" s="4" t="s">
        <v>30</v>
      </c>
      <c r="E41" s="4"/>
    </row>
    <row r="42" spans="1:8">
      <c r="E42" s="4"/>
    </row>
    <row r="43" spans="1:8">
      <c r="A43" s="624" t="s">
        <v>219</v>
      </c>
      <c r="B43" s="620" t="s">
        <v>43</v>
      </c>
      <c r="C43" s="621"/>
      <c r="D43" s="620" t="s">
        <v>42</v>
      </c>
      <c r="E43" s="621"/>
      <c r="F43" s="620" t="s">
        <v>49</v>
      </c>
      <c r="G43" s="621"/>
      <c r="H43" s="622" t="s">
        <v>11</v>
      </c>
    </row>
    <row r="44" spans="1:8">
      <c r="A44" s="625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623"/>
    </row>
    <row r="45" spans="1:8" ht="14">
      <c r="A45" s="132" t="s">
        <v>194</v>
      </c>
      <c r="B45" s="131">
        <v>693860.875</v>
      </c>
      <c r="C45" s="130">
        <v>0.11427941918373108</v>
      </c>
      <c r="D45" s="131">
        <v>4679297.5</v>
      </c>
      <c r="E45" s="130">
        <v>0.7706838846206665</v>
      </c>
      <c r="F45" s="131">
        <v>698458.875</v>
      </c>
      <c r="G45" s="130">
        <v>0.11503671109676361</v>
      </c>
      <c r="H45" s="129">
        <v>6071617.5</v>
      </c>
    </row>
    <row r="46" spans="1:8">
      <c r="A46" s="128" t="s">
        <v>211</v>
      </c>
      <c r="B46" s="19">
        <v>139817.78125</v>
      </c>
      <c r="C46" s="99">
        <v>2.2827448323369026E-2</v>
      </c>
      <c r="D46" s="19">
        <v>4828411.5</v>
      </c>
      <c r="E46" s="99">
        <v>0.78831404447555542</v>
      </c>
      <c r="F46" s="19">
        <v>1156755.5</v>
      </c>
      <c r="G46" s="99">
        <v>0.1888585090637207</v>
      </c>
      <c r="H46" s="17">
        <v>6124985</v>
      </c>
    </row>
    <row r="47" spans="1:8">
      <c r="A47" s="4" t="s">
        <v>30</v>
      </c>
    </row>
    <row r="49" spans="1:15">
      <c r="A49" s="624" t="s">
        <v>192</v>
      </c>
      <c r="B49" s="620" t="s">
        <v>43</v>
      </c>
      <c r="C49" s="621"/>
      <c r="D49" s="620" t="s">
        <v>42</v>
      </c>
      <c r="E49" s="621"/>
      <c r="F49" s="620" t="s">
        <v>49</v>
      </c>
      <c r="G49" s="621"/>
      <c r="H49" s="622" t="s">
        <v>11</v>
      </c>
      <c r="K49" s="24"/>
    </row>
    <row r="50" spans="1:15">
      <c r="A50" s="625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623"/>
    </row>
    <row r="51" spans="1:15" ht="14">
      <c r="A51" s="132" t="s">
        <v>173</v>
      </c>
      <c r="B51" s="131">
        <v>25048.951171875</v>
      </c>
      <c r="C51" s="130">
        <v>0.16963618993759155</v>
      </c>
      <c r="D51" s="131">
        <v>117851.5859375</v>
      </c>
      <c r="E51" s="130">
        <v>0.79811298847198486</v>
      </c>
      <c r="F51" s="131">
        <v>4762.2421875</v>
      </c>
      <c r="G51" s="130">
        <v>3.2250795513391495E-2</v>
      </c>
      <c r="H51" s="129">
        <v>147662.78125</v>
      </c>
      <c r="L51" s="21"/>
      <c r="N51" s="21"/>
    </row>
    <row r="52" spans="1:15">
      <c r="A52" s="147" t="s">
        <v>185</v>
      </c>
      <c r="B52" s="146">
        <v>41083.3515625</v>
      </c>
      <c r="C52" s="98">
        <v>5.4082822054624557E-2</v>
      </c>
      <c r="D52" s="146">
        <v>574829.0625</v>
      </c>
      <c r="E52" s="98">
        <v>0.75671476125717163</v>
      </c>
      <c r="F52" s="146">
        <v>143725.296875</v>
      </c>
      <c r="G52" s="98">
        <v>0.18920242786407471</v>
      </c>
      <c r="H52" s="16">
        <v>759637.6875</v>
      </c>
      <c r="L52" s="21"/>
      <c r="M52" s="21"/>
      <c r="N52" s="21"/>
      <c r="O52" s="21"/>
    </row>
    <row r="53" spans="1:15">
      <c r="A53" s="145" t="s">
        <v>216</v>
      </c>
      <c r="B53" s="144">
        <v>314099.84375</v>
      </c>
      <c r="C53" s="143">
        <v>7.4082940816879272E-2</v>
      </c>
      <c r="D53" s="144">
        <v>3340345.25</v>
      </c>
      <c r="E53" s="143">
        <v>0.78784698247909546</v>
      </c>
      <c r="F53" s="144">
        <v>585395.125</v>
      </c>
      <c r="G53" s="143">
        <v>0.13807009160518646</v>
      </c>
      <c r="H53" s="142">
        <v>4239840.5</v>
      </c>
      <c r="L53" s="21"/>
      <c r="N53" s="22"/>
    </row>
    <row r="54" spans="1:15">
      <c r="A54" s="147" t="s">
        <v>184</v>
      </c>
      <c r="B54" s="146">
        <v>20154.548828125</v>
      </c>
      <c r="C54" s="98">
        <v>3.8533702492713928E-2</v>
      </c>
      <c r="D54" s="146">
        <v>469796.75</v>
      </c>
      <c r="E54" s="98">
        <v>0.89820951223373413</v>
      </c>
      <c r="F54" s="146">
        <v>33085.62890625</v>
      </c>
      <c r="G54" s="98">
        <v>6.3256770372390747E-2</v>
      </c>
      <c r="H54" s="16">
        <v>523036.9375</v>
      </c>
      <c r="L54" s="21"/>
      <c r="M54" s="21"/>
      <c r="N54" s="21"/>
      <c r="O54" s="21"/>
    </row>
    <row r="55" spans="1:15" ht="14">
      <c r="A55" s="150" t="s">
        <v>213</v>
      </c>
      <c r="B55" s="149">
        <v>93390.25</v>
      </c>
      <c r="C55" s="143">
        <v>7.3650218546390533E-2</v>
      </c>
      <c r="D55" s="149">
        <v>959898.875</v>
      </c>
      <c r="E55" s="143">
        <v>0.75700366497039795</v>
      </c>
      <c r="F55" s="149">
        <v>214734.921875</v>
      </c>
      <c r="G55" s="143">
        <v>0.16934609413146973</v>
      </c>
      <c r="H55" s="148">
        <v>1268024</v>
      </c>
      <c r="L55" s="21"/>
      <c r="M55" s="21"/>
      <c r="N55" s="21"/>
      <c r="O55" s="21"/>
    </row>
    <row r="56" spans="1:15">
      <c r="A56" s="147" t="s">
        <v>175</v>
      </c>
      <c r="B56" s="146">
        <v>13103.6513671875</v>
      </c>
      <c r="C56" s="98">
        <v>3.0923644080758095E-2</v>
      </c>
      <c r="D56" s="146">
        <v>332506.375</v>
      </c>
      <c r="E56" s="98">
        <v>0.78469032049179077</v>
      </c>
      <c r="F56" s="146">
        <v>78132.1328125</v>
      </c>
      <c r="G56" s="98">
        <v>0.18438602983951569</v>
      </c>
      <c r="H56" s="16">
        <v>423742.15625</v>
      </c>
      <c r="L56" s="21"/>
      <c r="M56" s="21"/>
      <c r="N56" s="21"/>
      <c r="O56" s="21"/>
    </row>
    <row r="57" spans="1:15">
      <c r="A57" s="145" t="s">
        <v>215</v>
      </c>
      <c r="B57" s="144">
        <v>27262.73828125</v>
      </c>
      <c r="C57" s="143">
        <v>7.188057154417038E-2</v>
      </c>
      <c r="D57" s="144">
        <v>317945.78125</v>
      </c>
      <c r="E57" s="143">
        <v>0.83829164505004883</v>
      </c>
      <c r="F57" s="144">
        <v>34069.7265625</v>
      </c>
      <c r="G57" s="143">
        <v>8.9827790856361389E-2</v>
      </c>
      <c r="H57" s="142">
        <v>379278.25</v>
      </c>
      <c r="L57" s="21"/>
      <c r="M57" s="21"/>
      <c r="N57" s="21"/>
      <c r="O57" s="21"/>
    </row>
    <row r="58" spans="1:15">
      <c r="A58" s="147" t="s">
        <v>176</v>
      </c>
      <c r="B58" s="146">
        <v>3723.86376953125</v>
      </c>
      <c r="C58" s="98">
        <v>4.642273485660553E-2</v>
      </c>
      <c r="D58" s="146">
        <v>70344.9453125</v>
      </c>
      <c r="E58" s="98">
        <v>0.87693989276885986</v>
      </c>
      <c r="F58" s="146">
        <v>6147.57080078125</v>
      </c>
      <c r="G58" s="98">
        <v>7.6637350022792816E-2</v>
      </c>
      <c r="H58" s="16">
        <v>80216.3828125</v>
      </c>
      <c r="L58" s="21"/>
      <c r="M58" s="21"/>
      <c r="N58" s="21"/>
      <c r="O58" s="21"/>
    </row>
    <row r="59" spans="1:15" ht="14">
      <c r="A59" s="150" t="s">
        <v>189</v>
      </c>
      <c r="B59" s="149">
        <v>22840.880859375</v>
      </c>
      <c r="C59" s="143">
        <v>8.5440859198570251E-2</v>
      </c>
      <c r="D59" s="149">
        <v>182277.71875</v>
      </c>
      <c r="E59" s="143">
        <v>0.681846022605896</v>
      </c>
      <c r="F59" s="149">
        <v>62211.125</v>
      </c>
      <c r="G59" s="143">
        <v>0.23271308839321136</v>
      </c>
      <c r="H59" s="148">
        <v>267329.71875</v>
      </c>
      <c r="L59" s="21"/>
      <c r="M59" s="21"/>
      <c r="N59" s="21"/>
      <c r="O59" s="21"/>
    </row>
    <row r="60" spans="1:15">
      <c r="A60" s="147" t="s">
        <v>186</v>
      </c>
      <c r="B60" s="146">
        <v>31553.65625</v>
      </c>
      <c r="C60" s="98">
        <v>0.14616215229034424</v>
      </c>
      <c r="D60" s="146">
        <v>159668.25</v>
      </c>
      <c r="E60" s="98">
        <v>0.73961174488067627</v>
      </c>
      <c r="F60" s="146">
        <v>24659.259765625</v>
      </c>
      <c r="G60" s="98">
        <v>0.1142260804772377</v>
      </c>
      <c r="H60" s="16">
        <v>215881.15625</v>
      </c>
      <c r="L60" s="21"/>
      <c r="M60" s="21"/>
      <c r="N60" s="21"/>
      <c r="O60" s="21"/>
    </row>
    <row r="61" spans="1:15">
      <c r="A61" s="145" t="s">
        <v>217</v>
      </c>
      <c r="B61" s="144">
        <v>159293.046875</v>
      </c>
      <c r="C61" s="143">
        <v>8.5368320345878601E-2</v>
      </c>
      <c r="D61" s="144">
        <v>1522265</v>
      </c>
      <c r="E61" s="143">
        <v>0.81581217050552368</v>
      </c>
      <c r="F61" s="144">
        <v>184392.296875</v>
      </c>
      <c r="G61" s="143">
        <v>9.881950169801712E-2</v>
      </c>
      <c r="H61" s="142">
        <v>1865950.375</v>
      </c>
      <c r="L61" s="21"/>
      <c r="M61" s="21"/>
      <c r="N61" s="21"/>
      <c r="O61" s="21"/>
    </row>
    <row r="62" spans="1:15">
      <c r="A62" s="147" t="s">
        <v>188</v>
      </c>
      <c r="B62" s="146">
        <v>9536.7744140625</v>
      </c>
      <c r="C62" s="98">
        <v>6.251169741153717E-2</v>
      </c>
      <c r="D62" s="146">
        <v>102954.8359375</v>
      </c>
      <c r="E62" s="98">
        <v>0.67484891414642334</v>
      </c>
      <c r="F62" s="146">
        <v>40068.2265625</v>
      </c>
      <c r="G62" s="98">
        <v>0.26263940334320068</v>
      </c>
      <c r="H62" s="16">
        <v>152559.84375</v>
      </c>
      <c r="L62" s="21"/>
      <c r="M62" s="21"/>
      <c r="N62" s="21"/>
      <c r="O62" s="21"/>
    </row>
    <row r="63" spans="1:15" ht="14">
      <c r="A63" s="150" t="s">
        <v>177</v>
      </c>
      <c r="B63" s="149">
        <v>11542.708984375</v>
      </c>
      <c r="C63" s="143">
        <v>7.1083836257457733E-2</v>
      </c>
      <c r="D63" s="149">
        <v>118018.3203125</v>
      </c>
      <c r="E63" s="143">
        <v>0.72679603099822998</v>
      </c>
      <c r="F63" s="149">
        <v>32820.59765625</v>
      </c>
      <c r="G63" s="143">
        <v>0.20212014019489288</v>
      </c>
      <c r="H63" s="148">
        <v>162381.625</v>
      </c>
      <c r="L63" s="21"/>
      <c r="M63" s="21"/>
      <c r="N63" s="21"/>
      <c r="O63" s="21"/>
    </row>
    <row r="64" spans="1:15">
      <c r="A64" s="147" t="s">
        <v>178</v>
      </c>
      <c r="B64" s="146">
        <v>13976.0595703125</v>
      </c>
      <c r="C64" s="98">
        <v>7.5764164328575134E-2</v>
      </c>
      <c r="D64" s="146">
        <v>161440.328125</v>
      </c>
      <c r="E64" s="98">
        <v>0.87516742944717407</v>
      </c>
      <c r="F64" s="146">
        <v>9051.5439453125</v>
      </c>
      <c r="G64" s="98">
        <v>4.9068387597799301E-2</v>
      </c>
      <c r="H64" s="16">
        <v>184467.9375</v>
      </c>
      <c r="L64" s="21"/>
      <c r="M64" s="21"/>
      <c r="N64" s="21"/>
      <c r="O64" s="21"/>
    </row>
    <row r="65" spans="1:15">
      <c r="A65" s="145" t="s">
        <v>214</v>
      </c>
      <c r="B65" s="144">
        <v>27441.900390625</v>
      </c>
      <c r="C65" s="143">
        <v>8.7213568389415741E-2</v>
      </c>
      <c r="D65" s="144">
        <v>234665.421875</v>
      </c>
      <c r="E65" s="143">
        <v>0.74579411745071411</v>
      </c>
      <c r="F65" s="144">
        <v>52544.421875</v>
      </c>
      <c r="G65" s="143">
        <v>0.16699232161045074</v>
      </c>
      <c r="H65" s="142">
        <v>314651.75</v>
      </c>
      <c r="L65" s="21"/>
      <c r="M65" s="21"/>
      <c r="N65" s="21"/>
      <c r="O65" s="21"/>
    </row>
    <row r="66" spans="1:15">
      <c r="A66" s="147" t="s">
        <v>171</v>
      </c>
      <c r="B66" s="146">
        <v>4995.0830078125</v>
      </c>
      <c r="C66" s="98">
        <v>4.0748719125986099E-2</v>
      </c>
      <c r="D66" s="146">
        <v>75763.2578125</v>
      </c>
      <c r="E66" s="98">
        <v>0.61805891990661621</v>
      </c>
      <c r="F66" s="146">
        <v>41824.234375</v>
      </c>
      <c r="G66" s="98">
        <v>0.3411923348903656</v>
      </c>
      <c r="H66" s="16">
        <v>122582.5703125</v>
      </c>
      <c r="L66" s="21"/>
      <c r="M66" s="21"/>
      <c r="N66" s="21"/>
      <c r="O66" s="21"/>
    </row>
    <row r="67" spans="1:15" ht="14">
      <c r="A67" s="150" t="s">
        <v>172</v>
      </c>
      <c r="B67" s="149">
        <v>437.0333251953125</v>
      </c>
      <c r="C67" s="143">
        <v>9.9412528797984123E-3</v>
      </c>
      <c r="D67" s="149">
        <v>35840.94140625</v>
      </c>
      <c r="E67" s="143">
        <v>0.81527841091156006</v>
      </c>
      <c r="F67" s="149">
        <v>7683.623046875</v>
      </c>
      <c r="G67" s="143">
        <v>0.17478033900260925</v>
      </c>
      <c r="H67" s="148">
        <v>43961.59765625</v>
      </c>
      <c r="L67" s="21"/>
      <c r="M67" s="21"/>
      <c r="N67" s="21"/>
      <c r="O67" s="22"/>
    </row>
    <row r="68" spans="1:15">
      <c r="A68" s="147" t="s">
        <v>179</v>
      </c>
      <c r="B68" s="146">
        <v>3717.959716796875</v>
      </c>
      <c r="C68" s="98">
        <v>3.5218507051467896E-2</v>
      </c>
      <c r="D68" s="146">
        <v>77986.15625</v>
      </c>
      <c r="E68" s="98">
        <v>0.73872667551040649</v>
      </c>
      <c r="F68" s="146">
        <v>23864.236328125</v>
      </c>
      <c r="G68" s="98">
        <v>0.2260548323392868</v>
      </c>
      <c r="H68" s="16">
        <v>105568.3515625</v>
      </c>
      <c r="L68" s="21"/>
      <c r="M68" s="21"/>
      <c r="N68" s="21"/>
      <c r="O68" s="21"/>
    </row>
    <row r="69" spans="1:15">
      <c r="A69" s="145" t="s">
        <v>187</v>
      </c>
      <c r="B69" s="144">
        <v>8968.4833984375</v>
      </c>
      <c r="C69" s="143">
        <v>4.2978335171937943E-2</v>
      </c>
      <c r="D69" s="144">
        <v>185636.390625</v>
      </c>
      <c r="E69" s="143">
        <v>0.88959783315658569</v>
      </c>
      <c r="F69" s="144">
        <v>14069.63671875</v>
      </c>
      <c r="G69" s="143">
        <v>6.742384284734726E-2</v>
      </c>
      <c r="H69" s="142">
        <v>208674.515625</v>
      </c>
      <c r="L69" s="21"/>
      <c r="M69" s="21"/>
      <c r="N69" s="21"/>
      <c r="O69" s="21"/>
    </row>
    <row r="70" spans="1:15">
      <c r="A70" s="147" t="s">
        <v>180</v>
      </c>
      <c r="B70" s="146">
        <v>3048.215087890625</v>
      </c>
      <c r="C70" s="98">
        <v>2.5823557749390602E-2</v>
      </c>
      <c r="D70" s="146">
        <v>70458.8984375</v>
      </c>
      <c r="E70" s="98">
        <v>0.59690648317337036</v>
      </c>
      <c r="F70" s="146">
        <v>44532.98046875</v>
      </c>
      <c r="G70" s="98">
        <v>0.37726995348930359</v>
      </c>
      <c r="H70" s="16">
        <v>118040.09375</v>
      </c>
      <c r="L70" s="21"/>
      <c r="M70" s="21"/>
      <c r="N70" s="21"/>
      <c r="O70" s="21"/>
    </row>
    <row r="71" spans="1:15" ht="14">
      <c r="A71" s="150" t="s">
        <v>181</v>
      </c>
      <c r="B71" s="149">
        <v>6670.16015625</v>
      </c>
      <c r="C71" s="143">
        <v>6.8240553140640259E-2</v>
      </c>
      <c r="D71" s="149">
        <v>79986.609375</v>
      </c>
      <c r="E71" s="143">
        <v>0.81832075119018555</v>
      </c>
      <c r="F71" s="149">
        <v>11088.044921875</v>
      </c>
      <c r="G71" s="143">
        <v>0.11343870311975479</v>
      </c>
      <c r="H71" s="148">
        <v>97744.8125</v>
      </c>
      <c r="L71" s="21"/>
      <c r="M71" s="21"/>
      <c r="N71" s="21"/>
    </row>
    <row r="72" spans="1:15">
      <c r="A72" s="147" t="s">
        <v>182</v>
      </c>
      <c r="B72" s="146">
        <v>6143.6259765625</v>
      </c>
      <c r="C72" s="98">
        <v>3.3761594444513321E-2</v>
      </c>
      <c r="D72" s="146">
        <v>94551.5546875</v>
      </c>
      <c r="E72" s="98">
        <v>0.51959723234176636</v>
      </c>
      <c r="F72" s="146">
        <v>81275.671875</v>
      </c>
      <c r="G72" s="98">
        <v>0.44664117693901062</v>
      </c>
      <c r="H72" s="16">
        <v>181970.859375</v>
      </c>
      <c r="L72" s="21"/>
      <c r="M72" s="21"/>
      <c r="N72" s="21"/>
      <c r="O72" s="21"/>
    </row>
    <row r="73" spans="1:15">
      <c r="A73" s="145" t="s">
        <v>183</v>
      </c>
      <c r="B73" s="144">
        <v>23698.19140625</v>
      </c>
      <c r="C73" s="143">
        <v>9.4772689044475555E-2</v>
      </c>
      <c r="D73" s="144">
        <v>195197.78125</v>
      </c>
      <c r="E73" s="143">
        <v>0.78062570095062256</v>
      </c>
      <c r="F73" s="144">
        <v>31157.001953125</v>
      </c>
      <c r="G73" s="143">
        <v>0.12460160255432129</v>
      </c>
      <c r="H73" s="142">
        <v>250052.984375</v>
      </c>
      <c r="L73" s="21"/>
      <c r="M73" s="21"/>
      <c r="N73" s="21"/>
      <c r="O73" s="21"/>
    </row>
    <row r="74" spans="1:15">
      <c r="A74" s="173" t="s">
        <v>212</v>
      </c>
      <c r="B74" s="174">
        <v>871731</v>
      </c>
      <c r="C74" s="171">
        <v>7.1965038776397705E-2</v>
      </c>
      <c r="D74" s="174">
        <v>9480230</v>
      </c>
      <c r="E74" s="171">
        <v>0.78263264894485474</v>
      </c>
      <c r="F74" s="174">
        <v>1761295.625</v>
      </c>
      <c r="G74" s="171">
        <v>0.14540231227874756</v>
      </c>
      <c r="H74" s="170">
        <v>12113257</v>
      </c>
      <c r="K74" s="21"/>
      <c r="O74" s="22"/>
    </row>
    <row r="75" spans="1:15">
      <c r="A75" s="4" t="s">
        <v>30</v>
      </c>
    </row>
    <row r="76" spans="1:15">
      <c r="A76" s="4" t="s">
        <v>247</v>
      </c>
    </row>
    <row r="78" spans="1:15">
      <c r="B78" s="4"/>
      <c r="C78" s="4"/>
      <c r="D78" s="4"/>
      <c r="E78" s="4"/>
    </row>
    <row r="79" spans="1:15">
      <c r="B79" s="4"/>
      <c r="C79" s="4"/>
      <c r="D79" s="4"/>
      <c r="E79" s="4"/>
    </row>
    <row r="80" spans="1:15">
      <c r="B80" s="4"/>
      <c r="C80" s="4"/>
      <c r="D80" s="4"/>
      <c r="E80" s="4"/>
    </row>
    <row r="81" spans="2:6">
      <c r="B81" s="4"/>
      <c r="C81" s="4"/>
      <c r="D81" s="4"/>
      <c r="E81" s="4"/>
    </row>
    <row r="82" spans="2:6">
      <c r="B82" s="4"/>
      <c r="C82" s="4"/>
      <c r="D82" s="4"/>
      <c r="E82" s="4"/>
    </row>
    <row r="87" spans="2:6">
      <c r="C87" s="27"/>
      <c r="E87" s="26"/>
    </row>
    <row r="89" spans="2:6">
      <c r="F89" s="22"/>
    </row>
  </sheetData>
  <mergeCells count="32">
    <mergeCell ref="A35:A36"/>
    <mergeCell ref="B43:C43"/>
    <mergeCell ref="H35:H36"/>
    <mergeCell ref="B35:C35"/>
    <mergeCell ref="D35:E35"/>
    <mergeCell ref="A49:A50"/>
    <mergeCell ref="H43:H44"/>
    <mergeCell ref="B49:C49"/>
    <mergeCell ref="A43:A44"/>
    <mergeCell ref="D43:E43"/>
    <mergeCell ref="H26:H27"/>
    <mergeCell ref="D49:E49"/>
    <mergeCell ref="F49:G49"/>
    <mergeCell ref="H49:H50"/>
    <mergeCell ref="F43:G43"/>
    <mergeCell ref="F35:G35"/>
    <mergeCell ref="F12:G12"/>
    <mergeCell ref="H12:H13"/>
    <mergeCell ref="D26:E26"/>
    <mergeCell ref="A6:H6"/>
    <mergeCell ref="A11:A13"/>
    <mergeCell ref="B11:H11"/>
    <mergeCell ref="B12:C12"/>
    <mergeCell ref="D12:E12"/>
    <mergeCell ref="A26:A27"/>
    <mergeCell ref="F19:G19"/>
    <mergeCell ref="H19:H20"/>
    <mergeCell ref="F26:G26"/>
    <mergeCell ref="A19:A20"/>
    <mergeCell ref="D19:E19"/>
    <mergeCell ref="B19:C19"/>
    <mergeCell ref="B26:C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6:U90"/>
  <sheetViews>
    <sheetView showGridLines="0" zoomScale="90" zoomScaleNormal="90" workbookViewId="0">
      <selection activeCell="O30" sqref="O30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626" t="s">
        <v>1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</row>
    <row r="7" spans="1:12" ht="15" customHeight="1">
      <c r="A7" s="163" t="s">
        <v>34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>
      <c r="A8" s="163" t="s">
        <v>327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>
      <c r="A10" s="164" t="s">
        <v>250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">
      <c r="A11" s="627" t="s">
        <v>13</v>
      </c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</row>
    <row r="12" spans="1:12" ht="20.25" customHeight="1">
      <c r="A12" s="628"/>
      <c r="B12" s="620" t="s">
        <v>6</v>
      </c>
      <c r="C12" s="621"/>
      <c r="D12" s="620" t="s">
        <v>7</v>
      </c>
      <c r="E12" s="621"/>
      <c r="F12" s="620" t="s">
        <v>8</v>
      </c>
      <c r="G12" s="621"/>
      <c r="H12" s="620" t="s">
        <v>9</v>
      </c>
      <c r="I12" s="621"/>
      <c r="J12" s="620" t="s">
        <v>10</v>
      </c>
      <c r="K12" s="621"/>
      <c r="L12" s="631" t="s">
        <v>11</v>
      </c>
    </row>
    <row r="13" spans="1:12" ht="17.25" customHeight="1">
      <c r="A13" s="629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623"/>
    </row>
    <row r="14" spans="1:12" ht="28">
      <c r="A14" s="162" t="s">
        <v>3</v>
      </c>
      <c r="B14" s="161">
        <v>81063.640625</v>
      </c>
      <c r="C14" s="160">
        <v>6.6470075398683548E-3</v>
      </c>
      <c r="D14" s="161">
        <v>1218743.875</v>
      </c>
      <c r="E14" s="160">
        <v>9.9933825433254242E-2</v>
      </c>
      <c r="F14" s="161">
        <v>5871185.5</v>
      </c>
      <c r="G14" s="160">
        <v>0.48142191767692566</v>
      </c>
      <c r="H14" s="161">
        <v>4329228</v>
      </c>
      <c r="I14" s="160">
        <v>0.35498541593551636</v>
      </c>
      <c r="J14" s="161">
        <v>695288</v>
      </c>
      <c r="K14" s="160">
        <v>5.7011805474758148E-2</v>
      </c>
      <c r="L14" s="159">
        <v>12195509</v>
      </c>
    </row>
    <row r="15" spans="1:12">
      <c r="A15" s="13" t="s">
        <v>4</v>
      </c>
      <c r="B15" s="15">
        <v>38391.890625</v>
      </c>
      <c r="C15" s="98">
        <v>8.3616068586707115E-3</v>
      </c>
      <c r="D15" s="15">
        <v>482404.15625</v>
      </c>
      <c r="E15" s="98">
        <v>0.10506578534841537</v>
      </c>
      <c r="F15" s="15">
        <v>2178363.75</v>
      </c>
      <c r="G15" s="98">
        <v>0.47443926334381104</v>
      </c>
      <c r="H15" s="15">
        <v>1599609.75</v>
      </c>
      <c r="I15" s="98">
        <v>0.34838888049125671</v>
      </c>
      <c r="J15" s="15">
        <v>292679.375</v>
      </c>
      <c r="K15" s="98">
        <v>6.3744448125362396E-2</v>
      </c>
      <c r="L15" s="16">
        <v>4591449</v>
      </c>
    </row>
    <row r="16" spans="1:12">
      <c r="A16" s="158" t="s">
        <v>5</v>
      </c>
      <c r="B16" s="157">
        <v>42671.75390625</v>
      </c>
      <c r="C16" s="156">
        <v>5.6117060594260693E-3</v>
      </c>
      <c r="D16" s="157">
        <v>736339.75</v>
      </c>
      <c r="E16" s="156">
        <v>9.6835076808929443E-2</v>
      </c>
      <c r="F16" s="157">
        <v>3692822</v>
      </c>
      <c r="G16" s="156">
        <v>0.48563817143440247</v>
      </c>
      <c r="H16" s="157">
        <v>2729618.25</v>
      </c>
      <c r="I16" s="156">
        <v>0.35896852612495422</v>
      </c>
      <c r="J16" s="157">
        <v>402608.625</v>
      </c>
      <c r="K16" s="156">
        <v>5.2946534007787704E-2</v>
      </c>
      <c r="L16" s="155">
        <v>7604060.5</v>
      </c>
    </row>
    <row r="17" spans="1:1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>
      <c r="A19" s="624" t="s">
        <v>14</v>
      </c>
      <c r="B19" s="620" t="s">
        <v>6</v>
      </c>
      <c r="C19" s="621"/>
      <c r="D19" s="620" t="s">
        <v>7</v>
      </c>
      <c r="E19" s="621"/>
      <c r="F19" s="620" t="s">
        <v>8</v>
      </c>
      <c r="G19" s="621"/>
      <c r="H19" s="620" t="s">
        <v>9</v>
      </c>
      <c r="I19" s="621"/>
      <c r="J19" s="620" t="s">
        <v>10</v>
      </c>
      <c r="K19" s="621"/>
      <c r="L19" s="622" t="s">
        <v>11</v>
      </c>
    </row>
    <row r="20" spans="1:12">
      <c r="A20" s="625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623"/>
    </row>
    <row r="21" spans="1:12" ht="14">
      <c r="A21" s="154" t="s">
        <v>15</v>
      </c>
      <c r="B21" s="153">
        <v>4645.25341796875</v>
      </c>
      <c r="C21" s="160">
        <v>8.6454804986715317E-3</v>
      </c>
      <c r="D21" s="153">
        <v>81396.90625</v>
      </c>
      <c r="E21" s="160">
        <v>0.15149128437042236</v>
      </c>
      <c r="F21" s="153">
        <v>251402.671875</v>
      </c>
      <c r="G21" s="160">
        <v>0.46789631247520447</v>
      </c>
      <c r="H21" s="153">
        <v>184814.796875</v>
      </c>
      <c r="I21" s="160">
        <v>0.34396675229072571</v>
      </c>
      <c r="J21" s="153">
        <v>15044.6025390625</v>
      </c>
      <c r="K21" s="160">
        <v>2.8000157326459885E-2</v>
      </c>
      <c r="L21" s="129">
        <v>537304.25</v>
      </c>
    </row>
    <row r="22" spans="1:12">
      <c r="A22" s="13" t="s">
        <v>16</v>
      </c>
      <c r="B22" s="15">
        <v>66411.7578125</v>
      </c>
      <c r="C22" s="98">
        <v>8.9325550943613052E-3</v>
      </c>
      <c r="D22" s="15">
        <v>820424.1875</v>
      </c>
      <c r="E22" s="98">
        <v>0.11034919321537018</v>
      </c>
      <c r="F22" s="15">
        <v>3620759</v>
      </c>
      <c r="G22" s="98">
        <v>0.48700153827667236</v>
      </c>
      <c r="H22" s="15">
        <v>2517890.5</v>
      </c>
      <c r="I22" s="98">
        <v>0.33866283297538757</v>
      </c>
      <c r="J22" s="15">
        <v>409314.71875</v>
      </c>
      <c r="K22" s="98">
        <v>5.5053900927305222E-2</v>
      </c>
      <c r="L22" s="16">
        <v>7434800</v>
      </c>
    </row>
    <row r="23" spans="1:12">
      <c r="A23" s="158" t="s">
        <v>17</v>
      </c>
      <c r="B23" s="157">
        <v>10006.630859375</v>
      </c>
      <c r="C23" s="156">
        <v>2.3713426198810339E-3</v>
      </c>
      <c r="D23" s="157">
        <v>316922.84375</v>
      </c>
      <c r="E23" s="156">
        <v>7.5103461742401123E-2</v>
      </c>
      <c r="F23" s="157">
        <v>1998889.125</v>
      </c>
      <c r="G23" s="156">
        <v>0.47369098663330078</v>
      </c>
      <c r="H23" s="157">
        <v>1626522.875</v>
      </c>
      <c r="I23" s="156">
        <v>0.38544869422912598</v>
      </c>
      <c r="J23" s="157">
        <v>267475.15625</v>
      </c>
      <c r="K23" s="156">
        <v>6.3385486602783203E-2</v>
      </c>
      <c r="L23" s="155">
        <v>4219816.5</v>
      </c>
    </row>
    <row r="24" spans="1:12">
      <c r="A24" s="4" t="s">
        <v>30</v>
      </c>
      <c r="F24" s="5"/>
      <c r="G24" s="5"/>
      <c r="H24" s="5"/>
      <c r="I24" s="5"/>
      <c r="J24" s="5"/>
      <c r="K24" s="5"/>
    </row>
    <row r="25" spans="1:12">
      <c r="F25" s="5"/>
      <c r="G25" s="5"/>
      <c r="H25" s="5"/>
      <c r="I25" s="5"/>
      <c r="J25" s="5"/>
      <c r="K25" s="5"/>
    </row>
    <row r="26" spans="1:12">
      <c r="A26" s="624" t="s">
        <v>18</v>
      </c>
      <c r="B26" s="620" t="s">
        <v>6</v>
      </c>
      <c r="C26" s="621"/>
      <c r="D26" s="620" t="s">
        <v>7</v>
      </c>
      <c r="E26" s="621"/>
      <c r="F26" s="620" t="s">
        <v>8</v>
      </c>
      <c r="G26" s="621"/>
      <c r="H26" s="620" t="s">
        <v>9</v>
      </c>
      <c r="I26" s="621"/>
      <c r="J26" s="620" t="s">
        <v>10</v>
      </c>
      <c r="K26" s="621"/>
      <c r="L26" s="622" t="s">
        <v>11</v>
      </c>
    </row>
    <row r="27" spans="1:12">
      <c r="A27" s="625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623"/>
    </row>
    <row r="28" spans="1:12" ht="14">
      <c r="A28" s="154" t="s">
        <v>19</v>
      </c>
      <c r="B28" s="153">
        <v>8140.16845703125</v>
      </c>
      <c r="C28" s="130">
        <v>6.6329268738627434E-3</v>
      </c>
      <c r="D28" s="153">
        <v>81279.8671875</v>
      </c>
      <c r="E28" s="130">
        <v>6.6230006515979767E-2</v>
      </c>
      <c r="F28" s="153">
        <v>564838</v>
      </c>
      <c r="G28" s="130">
        <v>0.46025204658508301</v>
      </c>
      <c r="H28" s="153">
        <v>487909.15625</v>
      </c>
      <c r="I28" s="130">
        <v>0.39756739139556885</v>
      </c>
      <c r="J28" s="153">
        <v>85069.0859375</v>
      </c>
      <c r="K28" s="130">
        <v>6.9317609071731567E-2</v>
      </c>
      <c r="L28" s="166">
        <v>1227236.375</v>
      </c>
    </row>
    <row r="29" spans="1:12">
      <c r="A29" s="13" t="s">
        <v>20</v>
      </c>
      <c r="B29" s="15">
        <v>9768.4208984375</v>
      </c>
      <c r="C29" s="98">
        <v>2.9443302191793919E-3</v>
      </c>
      <c r="D29" s="15">
        <v>262984.1875</v>
      </c>
      <c r="E29" s="98">
        <v>7.9266883432865143E-2</v>
      </c>
      <c r="F29" s="15">
        <v>1508828.25</v>
      </c>
      <c r="G29" s="98">
        <v>0.45478063821792603</v>
      </c>
      <c r="H29" s="15">
        <v>1330131</v>
      </c>
      <c r="I29" s="98">
        <v>0.40091893076896667</v>
      </c>
      <c r="J29" s="15">
        <v>205993.703125</v>
      </c>
      <c r="K29" s="98">
        <v>6.2089208513498306E-2</v>
      </c>
      <c r="L29" s="23">
        <v>3317705.75</v>
      </c>
    </row>
    <row r="30" spans="1:12">
      <c r="A30" s="152" t="s">
        <v>21</v>
      </c>
      <c r="B30" s="144">
        <v>13745.1298828125</v>
      </c>
      <c r="C30" s="151">
        <v>3.3916439861059189E-3</v>
      </c>
      <c r="D30" s="144">
        <v>429794.625</v>
      </c>
      <c r="E30" s="151">
        <v>0.10605286061763763</v>
      </c>
      <c r="F30" s="144">
        <v>1930976.375</v>
      </c>
      <c r="G30" s="151">
        <v>0.47647306323051453</v>
      </c>
      <c r="H30" s="144">
        <v>1453224.875</v>
      </c>
      <c r="I30" s="151">
        <v>0.35858675837516785</v>
      </c>
      <c r="J30" s="144">
        <v>224904.28125</v>
      </c>
      <c r="K30" s="151">
        <v>5.5495671927928925E-2</v>
      </c>
      <c r="L30" s="166">
        <v>4052645.25</v>
      </c>
    </row>
    <row r="31" spans="1:12">
      <c r="A31" s="13" t="s">
        <v>22</v>
      </c>
      <c r="B31" s="15">
        <v>20474.333984375</v>
      </c>
      <c r="C31" s="98">
        <v>1.4333686791360378E-2</v>
      </c>
      <c r="D31" s="15">
        <v>145644.171875</v>
      </c>
      <c r="E31" s="98">
        <v>0.10196268558502197</v>
      </c>
      <c r="F31" s="15">
        <v>697072.375</v>
      </c>
      <c r="G31" s="98">
        <v>0.48800694942474365</v>
      </c>
      <c r="H31" s="15">
        <v>483953.25</v>
      </c>
      <c r="I31" s="98">
        <v>0.33880636096000671</v>
      </c>
      <c r="J31" s="15">
        <v>81262.4921875</v>
      </c>
      <c r="K31" s="98">
        <v>5.6890305131673813E-2</v>
      </c>
      <c r="L31" s="23">
        <v>1428406.625</v>
      </c>
    </row>
    <row r="32" spans="1:12">
      <c r="A32" s="158" t="s">
        <v>23</v>
      </c>
      <c r="B32" s="157">
        <v>27121.10546875</v>
      </c>
      <c r="C32" s="156">
        <v>1.3519301079213619E-2</v>
      </c>
      <c r="D32" s="157">
        <v>284417.5625</v>
      </c>
      <c r="E32" s="156">
        <v>0.14177617430686951</v>
      </c>
      <c r="F32" s="157">
        <v>1118338</v>
      </c>
      <c r="G32" s="156">
        <v>0.55746793746948242</v>
      </c>
      <c r="H32" s="157">
        <v>498574.78125</v>
      </c>
      <c r="I32" s="156">
        <v>0.24852904677391052</v>
      </c>
      <c r="J32" s="157">
        <v>77651.2421875</v>
      </c>
      <c r="K32" s="156">
        <v>3.8707509636878967E-2</v>
      </c>
      <c r="L32" s="155">
        <v>2006102.625</v>
      </c>
    </row>
    <row r="33" spans="1:12">
      <c r="A33" s="4" t="s">
        <v>30</v>
      </c>
      <c r="F33" s="5"/>
      <c r="G33" s="5"/>
      <c r="H33" s="5"/>
      <c r="I33" s="5"/>
      <c r="J33" s="5"/>
      <c r="K33" s="5"/>
    </row>
    <row r="34" spans="1:12">
      <c r="F34" s="5"/>
      <c r="G34" s="5"/>
      <c r="H34" s="5"/>
      <c r="I34" s="5"/>
      <c r="J34" s="5"/>
      <c r="K34" s="5"/>
    </row>
    <row r="35" spans="1:12">
      <c r="A35" s="624" t="s">
        <v>24</v>
      </c>
      <c r="B35" s="620" t="s">
        <v>6</v>
      </c>
      <c r="C35" s="621"/>
      <c r="D35" s="620" t="s">
        <v>7</v>
      </c>
      <c r="E35" s="621"/>
      <c r="F35" s="620" t="s">
        <v>8</v>
      </c>
      <c r="G35" s="621"/>
      <c r="H35" s="620" t="s">
        <v>9</v>
      </c>
      <c r="I35" s="621"/>
      <c r="J35" s="620" t="s">
        <v>10</v>
      </c>
      <c r="K35" s="621"/>
      <c r="L35" s="622" t="s">
        <v>11</v>
      </c>
    </row>
    <row r="36" spans="1:12">
      <c r="A36" s="625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623"/>
    </row>
    <row r="37" spans="1:12" ht="14">
      <c r="A37" s="154" t="s">
        <v>25</v>
      </c>
      <c r="B37" s="153">
        <v>7972.67138671875</v>
      </c>
      <c r="C37" s="130">
        <v>6.8438481539487839E-3</v>
      </c>
      <c r="D37" s="153">
        <v>118806.921875</v>
      </c>
      <c r="E37" s="130">
        <v>0.10198546200990677</v>
      </c>
      <c r="F37" s="153">
        <v>599405.125</v>
      </c>
      <c r="G37" s="130">
        <v>0.51453739404678345</v>
      </c>
      <c r="H37" s="153">
        <v>357488.84375</v>
      </c>
      <c r="I37" s="130">
        <v>0.30687326192855835</v>
      </c>
      <c r="J37" s="153">
        <v>81266.21875</v>
      </c>
      <c r="K37" s="130">
        <v>6.9760017096996307E-2</v>
      </c>
      <c r="L37" s="166">
        <v>1164939.875</v>
      </c>
    </row>
    <row r="38" spans="1:12">
      <c r="A38" s="13" t="s">
        <v>26</v>
      </c>
      <c r="B38" s="15">
        <v>18358.8125</v>
      </c>
      <c r="C38" s="98">
        <v>7.2525017894804478E-3</v>
      </c>
      <c r="D38" s="15">
        <v>254959.390625</v>
      </c>
      <c r="E38" s="98">
        <v>0.10071967542171478</v>
      </c>
      <c r="F38" s="15">
        <v>1317060.125</v>
      </c>
      <c r="G38" s="98">
        <v>0.52029407024383545</v>
      </c>
      <c r="H38" s="15">
        <v>853370.125</v>
      </c>
      <c r="I38" s="98">
        <v>0.33711704611778259</v>
      </c>
      <c r="J38" s="15">
        <v>87627.953125</v>
      </c>
      <c r="K38" s="98">
        <v>3.4616719931364059E-2</v>
      </c>
      <c r="L38" s="23">
        <v>2531376.5</v>
      </c>
    </row>
    <row r="39" spans="1:12">
      <c r="A39" s="152" t="s">
        <v>27</v>
      </c>
      <c r="B39" s="144">
        <v>14325.693359375</v>
      </c>
      <c r="C39" s="151">
        <v>4.5830709859728813E-3</v>
      </c>
      <c r="D39" s="144">
        <v>307624.0625</v>
      </c>
      <c r="E39" s="151">
        <v>9.8414979875087738E-2</v>
      </c>
      <c r="F39" s="144">
        <v>1599698.75</v>
      </c>
      <c r="G39" s="151">
        <v>0.51177507638931274</v>
      </c>
      <c r="H39" s="144">
        <v>1036374</v>
      </c>
      <c r="I39" s="151">
        <v>0.33155640959739685</v>
      </c>
      <c r="J39" s="144">
        <v>167762.421875</v>
      </c>
      <c r="K39" s="151">
        <v>5.3670492023229599E-2</v>
      </c>
      <c r="L39" s="166">
        <v>3125785</v>
      </c>
    </row>
    <row r="40" spans="1:12">
      <c r="A40" s="14" t="s">
        <v>28</v>
      </c>
      <c r="B40" s="19">
        <v>40406.46875</v>
      </c>
      <c r="C40" s="99">
        <v>7.5197094120085239E-3</v>
      </c>
      <c r="D40" s="19">
        <v>537353.5625</v>
      </c>
      <c r="E40" s="99">
        <v>0.10000236332416534</v>
      </c>
      <c r="F40" s="19">
        <v>2355021.75</v>
      </c>
      <c r="G40" s="99">
        <v>0.43827337026596069</v>
      </c>
      <c r="H40" s="19">
        <v>2081995.125</v>
      </c>
      <c r="I40" s="99">
        <v>0.38746267557144165</v>
      </c>
      <c r="J40" s="19">
        <v>358631.4375</v>
      </c>
      <c r="K40" s="99">
        <v>6.6741891205310822E-2</v>
      </c>
      <c r="L40" s="17">
        <v>5373408.5</v>
      </c>
    </row>
    <row r="41" spans="1:12">
      <c r="A41" s="4" t="s">
        <v>30</v>
      </c>
    </row>
    <row r="43" spans="1:12">
      <c r="A43" s="624" t="s">
        <v>219</v>
      </c>
      <c r="B43" s="620" t="s">
        <v>6</v>
      </c>
      <c r="C43" s="621"/>
      <c r="D43" s="620" t="s">
        <v>7</v>
      </c>
      <c r="E43" s="621"/>
      <c r="F43" s="620" t="s">
        <v>8</v>
      </c>
      <c r="G43" s="621"/>
      <c r="H43" s="620" t="s">
        <v>9</v>
      </c>
      <c r="I43" s="621"/>
      <c r="J43" s="620" t="s">
        <v>10</v>
      </c>
      <c r="K43" s="621"/>
      <c r="L43" s="622" t="s">
        <v>11</v>
      </c>
    </row>
    <row r="44" spans="1:12">
      <c r="A44" s="625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623"/>
    </row>
    <row r="45" spans="1:12" ht="14">
      <c r="A45" s="132" t="s">
        <v>194</v>
      </c>
      <c r="B45" s="131">
        <v>50423.20703125</v>
      </c>
      <c r="C45" s="130">
        <v>8.3062350749969482E-3</v>
      </c>
      <c r="D45" s="131">
        <v>646880.5</v>
      </c>
      <c r="E45" s="130">
        <v>0.10656087845563889</v>
      </c>
      <c r="F45" s="131">
        <v>3115354</v>
      </c>
      <c r="G45" s="130">
        <v>0.51319354772567749</v>
      </c>
      <c r="H45" s="131">
        <v>2002063.75</v>
      </c>
      <c r="I45" s="130">
        <v>0.32980075478553772</v>
      </c>
      <c r="J45" s="131">
        <v>255803.3125</v>
      </c>
      <c r="K45" s="130">
        <v>4.2138583958148956E-2</v>
      </c>
      <c r="L45" s="129">
        <v>6070525</v>
      </c>
    </row>
    <row r="46" spans="1:12">
      <c r="A46" s="128" t="s">
        <v>211</v>
      </c>
      <c r="B46" s="19">
        <v>30640.4375</v>
      </c>
      <c r="C46" s="99">
        <v>5.0025330856442451E-3</v>
      </c>
      <c r="D46" s="19">
        <v>571863.4375</v>
      </c>
      <c r="E46" s="99">
        <v>9.3365699052810669E-2</v>
      </c>
      <c r="F46" s="19">
        <v>2755831.5</v>
      </c>
      <c r="G46" s="99">
        <v>0.44993281364440918</v>
      </c>
      <c r="H46" s="19">
        <v>2327164.5</v>
      </c>
      <c r="I46" s="99">
        <v>0.37994617223739624</v>
      </c>
      <c r="J46" s="19">
        <v>439484.6875</v>
      </c>
      <c r="K46" s="99">
        <v>7.1752786636352539E-2</v>
      </c>
      <c r="L46" s="17">
        <v>6124984.5</v>
      </c>
    </row>
    <row r="47" spans="1:12">
      <c r="A47" s="4" t="s">
        <v>30</v>
      </c>
    </row>
    <row r="49" spans="1:21">
      <c r="A49" s="624" t="s">
        <v>192</v>
      </c>
      <c r="B49" s="620" t="s">
        <v>6</v>
      </c>
      <c r="C49" s="621"/>
      <c r="D49" s="620" t="s">
        <v>7</v>
      </c>
      <c r="E49" s="621"/>
      <c r="F49" s="620" t="s">
        <v>8</v>
      </c>
      <c r="G49" s="621"/>
      <c r="H49" s="620" t="s">
        <v>9</v>
      </c>
      <c r="I49" s="621"/>
      <c r="J49" s="620" t="s">
        <v>10</v>
      </c>
      <c r="K49" s="621"/>
      <c r="L49" s="622" t="s">
        <v>11</v>
      </c>
    </row>
    <row r="50" spans="1:21">
      <c r="A50" s="625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623"/>
      <c r="P50" s="21"/>
      <c r="Q50" s="21"/>
      <c r="R50" s="21"/>
      <c r="S50" s="22"/>
      <c r="T50" s="21"/>
    </row>
    <row r="51" spans="1:21" ht="14">
      <c r="A51" s="132" t="s">
        <v>173</v>
      </c>
      <c r="B51" s="131">
        <v>131.75450134277344</v>
      </c>
      <c r="C51" s="130">
        <v>8.922661654651165E-4</v>
      </c>
      <c r="D51" s="131">
        <v>11155.244140625</v>
      </c>
      <c r="E51" s="130">
        <v>7.5545407831668854E-2</v>
      </c>
      <c r="F51" s="131">
        <v>73646.0703125</v>
      </c>
      <c r="G51" s="130">
        <v>0.49874496459960938</v>
      </c>
      <c r="H51" s="131">
        <v>61539.47265625</v>
      </c>
      <c r="I51" s="130">
        <v>0.41675683856010437</v>
      </c>
      <c r="J51" s="131">
        <v>1190.23876953125</v>
      </c>
      <c r="K51" s="130">
        <v>8.0605195835232735E-3</v>
      </c>
      <c r="L51" s="129">
        <v>147662.78125</v>
      </c>
      <c r="P51" s="21"/>
      <c r="Q51" s="21"/>
      <c r="R51" s="22"/>
      <c r="S51" s="21"/>
      <c r="T51" s="21"/>
      <c r="U51" s="21"/>
    </row>
    <row r="52" spans="1:21">
      <c r="A52" s="147" t="s">
        <v>185</v>
      </c>
      <c r="B52" s="146">
        <v>12274.1611328125</v>
      </c>
      <c r="C52" s="98">
        <v>1.6157913953065872E-2</v>
      </c>
      <c r="D52" s="146">
        <v>134514.453125</v>
      </c>
      <c r="E52" s="98">
        <v>0.17707711458206177</v>
      </c>
      <c r="F52" s="146">
        <v>360391.8125</v>
      </c>
      <c r="G52" s="98">
        <v>0.47442588210105896</v>
      </c>
      <c r="H52" s="146">
        <v>235926.59375</v>
      </c>
      <c r="I52" s="98">
        <v>0.31057778000831604</v>
      </c>
      <c r="J52" s="146">
        <v>16530.70703125</v>
      </c>
      <c r="K52" s="98">
        <v>2.1761305630207062E-2</v>
      </c>
      <c r="L52" s="16">
        <v>759637.6875</v>
      </c>
      <c r="P52" s="21"/>
      <c r="S52" s="21"/>
      <c r="T52" s="21"/>
    </row>
    <row r="53" spans="1:21">
      <c r="A53" s="145" t="s">
        <v>216</v>
      </c>
      <c r="B53" s="144">
        <v>36001.41796875</v>
      </c>
      <c r="C53" s="143">
        <v>8.5054449737071991E-3</v>
      </c>
      <c r="D53" s="144">
        <v>459194.84375</v>
      </c>
      <c r="E53" s="143">
        <v>0.10848617553710938</v>
      </c>
      <c r="F53" s="144">
        <v>1909711.5</v>
      </c>
      <c r="G53" s="143">
        <v>0.45117515325546265</v>
      </c>
      <c r="H53" s="144">
        <v>1486414.875</v>
      </c>
      <c r="I53" s="143">
        <v>0.35117003321647644</v>
      </c>
      <c r="J53" s="144">
        <v>341427.1875</v>
      </c>
      <c r="K53" s="143">
        <v>8.0663211643695831E-2</v>
      </c>
      <c r="L53" s="142">
        <v>4232750</v>
      </c>
      <c r="P53" s="21"/>
      <c r="Q53" s="21"/>
      <c r="R53" s="21"/>
      <c r="S53" s="21"/>
      <c r="T53" s="21"/>
      <c r="U53" s="21"/>
    </row>
    <row r="54" spans="1:21">
      <c r="A54" s="147" t="s">
        <v>184</v>
      </c>
      <c r="B54" s="146">
        <v>395.75955200195312</v>
      </c>
      <c r="C54" s="98">
        <v>7.5665698386728764E-4</v>
      </c>
      <c r="D54" s="146">
        <v>53108.125</v>
      </c>
      <c r="E54" s="98">
        <v>0.10153800249099731</v>
      </c>
      <c r="F54" s="146">
        <v>281418.09375</v>
      </c>
      <c r="G54" s="98">
        <v>0.53804630041122437</v>
      </c>
      <c r="H54" s="146">
        <v>183742.28125</v>
      </c>
      <c r="I54" s="98">
        <v>0.35129886865615845</v>
      </c>
      <c r="J54" s="146">
        <v>4372.67919921875</v>
      </c>
      <c r="K54" s="98">
        <v>8.3601735532283783E-3</v>
      </c>
      <c r="L54" s="16">
        <v>523036.9375</v>
      </c>
      <c r="Q54" s="21"/>
      <c r="R54" s="21"/>
      <c r="S54" s="21"/>
      <c r="U54" s="21"/>
    </row>
    <row r="55" spans="1:21" ht="14">
      <c r="A55" s="150" t="s">
        <v>213</v>
      </c>
      <c r="B55" s="149">
        <v>7552.79296875</v>
      </c>
      <c r="C55" s="143">
        <v>5.9695583768188953E-3</v>
      </c>
      <c r="D55" s="149">
        <v>113125.75</v>
      </c>
      <c r="E55" s="143">
        <v>8.9412055909633636E-2</v>
      </c>
      <c r="F55" s="149">
        <v>572352</v>
      </c>
      <c r="G55" s="143">
        <v>0.45237419009208679</v>
      </c>
      <c r="H55" s="149">
        <v>442776.875</v>
      </c>
      <c r="I55" s="143">
        <v>0.34996089339256287</v>
      </c>
      <c r="J55" s="149">
        <v>129410.671875</v>
      </c>
      <c r="K55" s="143">
        <v>0.1022832915186882</v>
      </c>
      <c r="L55" s="148">
        <v>1265218.125</v>
      </c>
      <c r="P55" s="21"/>
      <c r="Q55" s="21"/>
      <c r="R55" s="21"/>
      <c r="S55" s="21"/>
      <c r="T55" s="21"/>
      <c r="U55" s="21"/>
    </row>
    <row r="56" spans="1:21">
      <c r="A56" s="147" t="s">
        <v>175</v>
      </c>
      <c r="B56" s="146">
        <v>0</v>
      </c>
      <c r="C56" s="98">
        <v>0</v>
      </c>
      <c r="D56" s="146">
        <v>115445.3671875</v>
      </c>
      <c r="E56" s="98">
        <v>0.27244248986244202</v>
      </c>
      <c r="F56" s="146">
        <v>99462.7109375</v>
      </c>
      <c r="G56" s="98">
        <v>0.23472459614276886</v>
      </c>
      <c r="H56" s="146">
        <v>147919.078125</v>
      </c>
      <c r="I56" s="98">
        <v>0.34907802939414978</v>
      </c>
      <c r="J56" s="146">
        <v>60915.00390625</v>
      </c>
      <c r="K56" s="98">
        <v>0.14375488460063934</v>
      </c>
      <c r="L56" s="16">
        <v>423742.15625</v>
      </c>
      <c r="Q56" s="21"/>
      <c r="R56" s="21"/>
      <c r="S56" s="21"/>
      <c r="T56" s="21"/>
      <c r="U56" s="21"/>
    </row>
    <row r="57" spans="1:21">
      <c r="A57" s="145" t="s">
        <v>215</v>
      </c>
      <c r="B57" s="144">
        <v>920.5955810546875</v>
      </c>
      <c r="C57" s="143">
        <v>2.4272301234304905E-3</v>
      </c>
      <c r="D57" s="144">
        <v>88762.5</v>
      </c>
      <c r="E57" s="143">
        <v>0.23403002321720123</v>
      </c>
      <c r="F57" s="144">
        <v>242017.6875</v>
      </c>
      <c r="G57" s="143">
        <v>0.63810062408447266</v>
      </c>
      <c r="H57" s="144">
        <v>46960.84765625</v>
      </c>
      <c r="I57" s="143">
        <v>0.1238163486123085</v>
      </c>
      <c r="J57" s="144">
        <v>616.6318359375</v>
      </c>
      <c r="K57" s="143">
        <v>1.6258031828328967E-3</v>
      </c>
      <c r="L57" s="142">
        <v>379278.25</v>
      </c>
      <c r="P57" s="21"/>
      <c r="Q57" s="21"/>
      <c r="R57" s="21"/>
      <c r="S57" s="21"/>
      <c r="T57" s="21"/>
      <c r="U57" s="21"/>
    </row>
    <row r="58" spans="1:21">
      <c r="A58" s="147" t="s">
        <v>176</v>
      </c>
      <c r="B58" s="146">
        <v>0</v>
      </c>
      <c r="C58" s="98">
        <v>0</v>
      </c>
      <c r="D58" s="146">
        <v>2001.193603515625</v>
      </c>
      <c r="E58" s="98">
        <v>2.5034770369529724E-2</v>
      </c>
      <c r="F58" s="146">
        <v>48712.01953125</v>
      </c>
      <c r="G58" s="98">
        <v>0.60938346385955811</v>
      </c>
      <c r="H58" s="146">
        <v>28910.619140625</v>
      </c>
      <c r="I58" s="98">
        <v>0.36166951060295105</v>
      </c>
      <c r="J58" s="146">
        <v>312.73403930664062</v>
      </c>
      <c r="K58" s="98">
        <v>3.9122775197029114E-3</v>
      </c>
      <c r="L58" s="16">
        <v>79936.5703125</v>
      </c>
      <c r="Q58" s="21"/>
      <c r="R58" s="21"/>
      <c r="S58" s="21"/>
      <c r="U58" s="21"/>
    </row>
    <row r="59" spans="1:21" ht="14">
      <c r="A59" s="150" t="s">
        <v>189</v>
      </c>
      <c r="B59" s="149">
        <v>1002.2210693359375</v>
      </c>
      <c r="C59" s="143">
        <v>3.7490073591470718E-3</v>
      </c>
      <c r="D59" s="149">
        <v>43507.5234375</v>
      </c>
      <c r="E59" s="143">
        <v>0.1627485454082489</v>
      </c>
      <c r="F59" s="149">
        <v>205493.796875</v>
      </c>
      <c r="G59" s="143">
        <v>0.76869046688079834</v>
      </c>
      <c r="H59" s="149">
        <v>17228.052734375</v>
      </c>
      <c r="I59" s="143">
        <v>6.4444959163665771E-2</v>
      </c>
      <c r="J59" s="149">
        <v>98.121284484863281</v>
      </c>
      <c r="K59" s="143">
        <v>3.6704217200167477E-4</v>
      </c>
      <c r="L59" s="148">
        <v>267329.71875</v>
      </c>
      <c r="Q59" s="21"/>
      <c r="R59" s="21"/>
      <c r="S59" s="21"/>
      <c r="T59" s="21"/>
      <c r="U59" s="21"/>
    </row>
    <row r="60" spans="1:21">
      <c r="A60" s="147" t="s">
        <v>186</v>
      </c>
      <c r="B60" s="146">
        <v>1617.2022705078125</v>
      </c>
      <c r="C60" s="98">
        <v>7.4954312294721603E-3</v>
      </c>
      <c r="D60" s="146">
        <v>11606.8359375</v>
      </c>
      <c r="E60" s="98">
        <v>5.3795520216226578E-2</v>
      </c>
      <c r="F60" s="146">
        <v>137217.109375</v>
      </c>
      <c r="G60" s="98">
        <v>0.63597565889358521</v>
      </c>
      <c r="H60" s="146">
        <v>54658.6953125</v>
      </c>
      <c r="I60" s="98">
        <v>0.25333285331726074</v>
      </c>
      <c r="J60" s="146">
        <v>10658.5771484375</v>
      </c>
      <c r="K60" s="98">
        <v>4.9400515854358673E-2</v>
      </c>
      <c r="L60" s="16">
        <v>215758.40625</v>
      </c>
      <c r="Q60" s="21"/>
      <c r="R60" s="21"/>
      <c r="S60" s="21"/>
      <c r="T60" s="21"/>
      <c r="U60" s="21"/>
    </row>
    <row r="61" spans="1:21">
      <c r="A61" s="145" t="s">
        <v>217</v>
      </c>
      <c r="B61" s="144">
        <v>822.57061767578125</v>
      </c>
      <c r="C61" s="143">
        <v>4.4083199463784695E-4</v>
      </c>
      <c r="D61" s="144">
        <v>138115.96875</v>
      </c>
      <c r="E61" s="143">
        <v>7.4019096791744232E-2</v>
      </c>
      <c r="F61" s="144">
        <v>1082954.875</v>
      </c>
      <c r="G61" s="143">
        <v>0.58037710189819336</v>
      </c>
      <c r="H61" s="144">
        <v>603338.4375</v>
      </c>
      <c r="I61" s="143">
        <v>0.32334110140800476</v>
      </c>
      <c r="J61" s="144">
        <v>40718.54296875</v>
      </c>
      <c r="K61" s="143">
        <v>2.1821878850460052E-2</v>
      </c>
      <c r="L61" s="142">
        <v>1865950.375</v>
      </c>
      <c r="Q61" s="21"/>
      <c r="R61" s="21"/>
      <c r="S61" s="21"/>
      <c r="T61" s="21"/>
      <c r="U61" s="21"/>
    </row>
    <row r="62" spans="1:21">
      <c r="A62" s="147" t="s">
        <v>188</v>
      </c>
      <c r="B62" s="146">
        <v>261.57443237304688</v>
      </c>
      <c r="C62" s="98">
        <v>1.7145694000646472E-3</v>
      </c>
      <c r="D62" s="146">
        <v>25851.017578125</v>
      </c>
      <c r="E62" s="98">
        <v>0.1694483757019043</v>
      </c>
      <c r="F62" s="146">
        <v>84668.5859375</v>
      </c>
      <c r="G62" s="98">
        <v>0.55498605966567993</v>
      </c>
      <c r="H62" s="146">
        <v>39471.5625</v>
      </c>
      <c r="I62" s="98">
        <v>0.25872841477394104</v>
      </c>
      <c r="J62" s="146">
        <v>2307.09912109375</v>
      </c>
      <c r="K62" s="98">
        <v>1.5122584998607635E-2</v>
      </c>
      <c r="L62" s="16">
        <v>152559.84375</v>
      </c>
      <c r="P62" s="21"/>
      <c r="Q62" s="21"/>
      <c r="R62" s="21"/>
      <c r="S62" s="21"/>
      <c r="T62" s="21"/>
      <c r="U62" s="21"/>
    </row>
    <row r="63" spans="1:21" ht="14">
      <c r="A63" s="150" t="s">
        <v>177</v>
      </c>
      <c r="B63" s="149">
        <v>1366.1387939453125</v>
      </c>
      <c r="C63" s="143">
        <v>8.4131369367241859E-3</v>
      </c>
      <c r="D63" s="149">
        <v>27445.173828125</v>
      </c>
      <c r="E63" s="143">
        <v>0.16901649534702301</v>
      </c>
      <c r="F63" s="149">
        <v>101340.0390625</v>
      </c>
      <c r="G63" s="143">
        <v>0.62408560514450073</v>
      </c>
      <c r="H63" s="149">
        <v>28498.6015625</v>
      </c>
      <c r="I63" s="143">
        <v>0.17550386488437653</v>
      </c>
      <c r="J63" s="149">
        <v>3731.67431640625</v>
      </c>
      <c r="K63" s="143">
        <v>2.2980889305472374E-2</v>
      </c>
      <c r="L63" s="148">
        <v>162381.625</v>
      </c>
      <c r="Q63" s="21"/>
      <c r="R63" s="21"/>
      <c r="S63" s="21"/>
      <c r="T63" s="21"/>
      <c r="U63" s="21"/>
    </row>
    <row r="64" spans="1:21">
      <c r="A64" s="147" t="s">
        <v>178</v>
      </c>
      <c r="B64" s="146">
        <v>0</v>
      </c>
      <c r="C64" s="98">
        <v>0</v>
      </c>
      <c r="D64" s="146">
        <v>31560.474609375</v>
      </c>
      <c r="E64" s="98">
        <v>0.17108921706676483</v>
      </c>
      <c r="F64" s="146">
        <v>143715</v>
      </c>
      <c r="G64" s="98">
        <v>0.77907848358154297</v>
      </c>
      <c r="H64" s="146">
        <v>8497.4267578125</v>
      </c>
      <c r="I64" s="98">
        <v>4.6064518392086029E-2</v>
      </c>
      <c r="J64" s="146">
        <v>695.033203125</v>
      </c>
      <c r="K64" s="98">
        <v>3.7677723448723555E-3</v>
      </c>
      <c r="L64" s="16">
        <v>184467.9375</v>
      </c>
      <c r="Q64" s="21"/>
      <c r="R64" s="21"/>
      <c r="S64" s="21"/>
      <c r="T64" s="21"/>
      <c r="U64" s="21"/>
    </row>
    <row r="65" spans="1:21">
      <c r="A65" s="145" t="s">
        <v>214</v>
      </c>
      <c r="B65" s="144">
        <v>711.04022216796875</v>
      </c>
      <c r="C65" s="143">
        <v>2.262066351249814E-3</v>
      </c>
      <c r="D65" s="144">
        <v>82752.109375</v>
      </c>
      <c r="E65" s="143">
        <v>0.26326325535774231</v>
      </c>
      <c r="F65" s="144">
        <v>165260.28125</v>
      </c>
      <c r="G65" s="143">
        <v>0.52575045824050903</v>
      </c>
      <c r="H65" s="144">
        <v>62527.37109375</v>
      </c>
      <c r="I65" s="143">
        <v>0.1989213228225708</v>
      </c>
      <c r="J65" s="144">
        <v>3081.36328125</v>
      </c>
      <c r="K65" s="143">
        <v>9.8028890788555145E-3</v>
      </c>
      <c r="L65" s="142">
        <v>314332.15625</v>
      </c>
      <c r="Q65" s="21"/>
      <c r="R65" s="21"/>
      <c r="S65" s="21"/>
      <c r="T65" s="21"/>
      <c r="U65" s="21"/>
    </row>
    <row r="66" spans="1:21">
      <c r="A66" s="147" t="s">
        <v>171</v>
      </c>
      <c r="B66" s="146">
        <v>971.2327880859375</v>
      </c>
      <c r="C66" s="98">
        <v>7.9230908304452896E-3</v>
      </c>
      <c r="D66" s="146">
        <v>16429.162109375</v>
      </c>
      <c r="E66" s="98">
        <v>0.13402527570724487</v>
      </c>
      <c r="F66" s="146">
        <v>60132.40234375</v>
      </c>
      <c r="G66" s="98">
        <v>0.49054610729217529</v>
      </c>
      <c r="H66" s="146">
        <v>36604.0234375</v>
      </c>
      <c r="I66" s="98">
        <v>0.29860708117485046</v>
      </c>
      <c r="J66" s="146">
        <v>8445.7470703125</v>
      </c>
      <c r="K66" s="98">
        <v>6.8898431956768036E-2</v>
      </c>
      <c r="L66" s="16">
        <v>122582.5703125</v>
      </c>
      <c r="P66" s="21"/>
      <c r="Q66" s="21"/>
      <c r="R66" s="21"/>
      <c r="S66" s="21"/>
      <c r="T66" s="21"/>
      <c r="U66" s="22"/>
    </row>
    <row r="67" spans="1:21" ht="14">
      <c r="A67" s="150" t="s">
        <v>172</v>
      </c>
      <c r="B67" s="149">
        <v>311.52322387695312</v>
      </c>
      <c r="C67" s="143">
        <v>7.086257915943861E-3</v>
      </c>
      <c r="D67" s="149">
        <v>834.70538330078125</v>
      </c>
      <c r="E67" s="143">
        <v>1.8987149000167847E-2</v>
      </c>
      <c r="F67" s="149">
        <v>12953.318359375</v>
      </c>
      <c r="G67" s="143">
        <v>0.29465076327323914</v>
      </c>
      <c r="H67" s="149">
        <v>23300.154296875</v>
      </c>
      <c r="I67" s="143">
        <v>0.53001153469085693</v>
      </c>
      <c r="J67" s="149">
        <v>6561.89697265625</v>
      </c>
      <c r="K67" s="143">
        <v>0.14926430583000183</v>
      </c>
      <c r="L67" s="148">
        <v>43961.59765625</v>
      </c>
      <c r="P67" s="21"/>
      <c r="Q67" s="21"/>
      <c r="R67" s="21"/>
      <c r="S67" s="21"/>
      <c r="T67" s="21"/>
      <c r="U67" s="21"/>
    </row>
    <row r="68" spans="1:21">
      <c r="A68" s="147" t="s">
        <v>179</v>
      </c>
      <c r="B68" s="146">
        <v>0</v>
      </c>
      <c r="C68" s="98">
        <v>0</v>
      </c>
      <c r="D68" s="146">
        <v>2840.0859375</v>
      </c>
      <c r="E68" s="98">
        <v>2.6915326714515686E-2</v>
      </c>
      <c r="F68" s="146">
        <v>32050.544921875</v>
      </c>
      <c r="G68" s="98">
        <v>0.30374112725257874</v>
      </c>
      <c r="H68" s="146">
        <v>55659.8515625</v>
      </c>
      <c r="I68" s="98">
        <v>0.52748513221740723</v>
      </c>
      <c r="J68" s="146">
        <v>14968.80078125</v>
      </c>
      <c r="K68" s="98">
        <v>0.14185844361782074</v>
      </c>
      <c r="L68" s="16">
        <v>105519.28125</v>
      </c>
      <c r="P68" s="21"/>
      <c r="Q68" s="21"/>
      <c r="R68" s="21"/>
      <c r="S68" s="21"/>
      <c r="U68" s="21"/>
    </row>
    <row r="69" spans="1:21">
      <c r="A69" s="145" t="s">
        <v>187</v>
      </c>
      <c r="B69" s="144">
        <v>203.90599060058594</v>
      </c>
      <c r="C69" s="143">
        <v>9.7714853473007679E-4</v>
      </c>
      <c r="D69" s="144">
        <v>19418.021484375</v>
      </c>
      <c r="E69" s="143">
        <v>9.3054108321666718E-2</v>
      </c>
      <c r="F69" s="144">
        <v>91762.0078125</v>
      </c>
      <c r="G69" s="143">
        <v>0.43973749876022339</v>
      </c>
      <c r="H69" s="144">
        <v>94140.125</v>
      </c>
      <c r="I69" s="143">
        <v>0.45113378763198853</v>
      </c>
      <c r="J69" s="144">
        <v>3150.455322265625</v>
      </c>
      <c r="K69" s="143">
        <v>1.5097460709512234E-2</v>
      </c>
      <c r="L69" s="142">
        <v>208674.515625</v>
      </c>
      <c r="P69" s="21"/>
      <c r="Q69" s="21"/>
      <c r="R69" s="21"/>
      <c r="S69" s="21"/>
      <c r="T69" s="21"/>
      <c r="U69" s="21"/>
    </row>
    <row r="70" spans="1:21">
      <c r="A70" s="147" t="s">
        <v>180</v>
      </c>
      <c r="B70" s="146">
        <v>15291.75</v>
      </c>
      <c r="C70" s="98">
        <v>0.12954708933830261</v>
      </c>
      <c r="D70" s="146">
        <v>38542.6015625</v>
      </c>
      <c r="E70" s="98">
        <v>0.32652127742767334</v>
      </c>
      <c r="F70" s="146">
        <v>33362.25390625</v>
      </c>
      <c r="G70" s="98">
        <v>0.28263494372367859</v>
      </c>
      <c r="H70" s="146">
        <v>30843.486328125</v>
      </c>
      <c r="I70" s="98">
        <v>0.26129668951034546</v>
      </c>
      <c r="J70" s="146">
        <v>0</v>
      </c>
      <c r="K70" s="98">
        <v>0</v>
      </c>
      <c r="L70" s="16">
        <v>118040.09375</v>
      </c>
      <c r="O70" s="21"/>
      <c r="P70" s="21"/>
      <c r="Q70" s="21"/>
      <c r="R70" s="21"/>
      <c r="S70" s="21"/>
      <c r="T70" s="21"/>
    </row>
    <row r="71" spans="1:21" ht="14">
      <c r="A71" s="150" t="s">
        <v>181</v>
      </c>
      <c r="B71" s="149">
        <v>188.14418029785156</v>
      </c>
      <c r="C71" s="143">
        <v>1.9248508615419269E-3</v>
      </c>
      <c r="D71" s="149">
        <v>2082.878173828125</v>
      </c>
      <c r="E71" s="143">
        <v>2.1309345960617065E-2</v>
      </c>
      <c r="F71" s="149">
        <v>81406.4609375</v>
      </c>
      <c r="G71" s="143">
        <v>0.83284682035446167</v>
      </c>
      <c r="H71" s="149">
        <v>12946.7373046875</v>
      </c>
      <c r="I71" s="143">
        <v>0.13245446979999542</v>
      </c>
      <c r="J71" s="149">
        <v>1120.5946044921875</v>
      </c>
      <c r="K71" s="143">
        <v>1.1464492417871952E-2</v>
      </c>
      <c r="L71" s="148">
        <v>97744.8125</v>
      </c>
      <c r="P71" s="21"/>
      <c r="Q71" s="21"/>
      <c r="R71" s="22"/>
      <c r="S71" s="21"/>
      <c r="T71" s="21"/>
      <c r="U71" s="21"/>
    </row>
    <row r="72" spans="1:21">
      <c r="A72" s="147" t="s">
        <v>182</v>
      </c>
      <c r="B72" s="146">
        <v>800.9285888671875</v>
      </c>
      <c r="C72" s="98">
        <v>4.4014113955199718E-3</v>
      </c>
      <c r="D72" s="146">
        <v>11806.3154296875</v>
      </c>
      <c r="E72" s="98">
        <v>6.4880259335041046E-2</v>
      </c>
      <c r="F72" s="146">
        <v>110371.328125</v>
      </c>
      <c r="G72" s="98">
        <v>0.6065329909324646</v>
      </c>
      <c r="H72" s="146">
        <v>32558.099609375</v>
      </c>
      <c r="I72" s="98">
        <v>0.17891930043697357</v>
      </c>
      <c r="J72" s="146">
        <v>26434.18359375</v>
      </c>
      <c r="K72" s="98">
        <v>0.14526602625846863</v>
      </c>
      <c r="L72" s="16">
        <v>181970.859375</v>
      </c>
      <c r="P72" s="21"/>
      <c r="Q72" s="21"/>
      <c r="R72" s="21"/>
      <c r="S72" s="21"/>
      <c r="T72" s="21"/>
      <c r="U72" s="21"/>
    </row>
    <row r="73" spans="1:21">
      <c r="A73" s="145" t="s">
        <v>183</v>
      </c>
      <c r="B73" s="144">
        <v>5806.4306640625</v>
      </c>
      <c r="C73" s="143">
        <v>2.3235049098730087E-2</v>
      </c>
      <c r="D73" s="144">
        <v>44000.23046875</v>
      </c>
      <c r="E73" s="143">
        <v>0.17607159912586212</v>
      </c>
      <c r="F73" s="144">
        <v>123060.078125</v>
      </c>
      <c r="G73" s="143">
        <v>0.49243798851966858</v>
      </c>
      <c r="H73" s="144">
        <v>56317.88671875</v>
      </c>
      <c r="I73" s="143">
        <v>0.22536200284957886</v>
      </c>
      <c r="J73" s="144">
        <v>20715.025390625</v>
      </c>
      <c r="K73" s="143">
        <v>8.2893379032611847E-2</v>
      </c>
      <c r="L73" s="142">
        <v>249899.65625</v>
      </c>
      <c r="O73" s="21"/>
      <c r="P73" s="21"/>
      <c r="R73" s="22"/>
      <c r="T73" s="21"/>
      <c r="U73" s="22"/>
    </row>
    <row r="74" spans="1:21">
      <c r="A74" s="139" t="s">
        <v>212</v>
      </c>
      <c r="B74" s="138">
        <v>86631.1484375</v>
      </c>
      <c r="C74" s="137">
        <v>7.1581578813493252E-3</v>
      </c>
      <c r="D74" s="138">
        <v>1474100.625</v>
      </c>
      <c r="E74" s="137">
        <v>0.12180197238922119</v>
      </c>
      <c r="F74" s="138">
        <v>6053460</v>
      </c>
      <c r="G74" s="137">
        <v>0.50018525123596191</v>
      </c>
      <c r="H74" s="138">
        <v>3790781</v>
      </c>
      <c r="I74" s="137">
        <v>0.31322464346885681</v>
      </c>
      <c r="J74" s="138">
        <v>697462.9375</v>
      </c>
      <c r="K74" s="137">
        <v>5.7629965245723724E-2</v>
      </c>
      <c r="L74" s="136">
        <v>12102436</v>
      </c>
    </row>
    <row r="75" spans="1:21">
      <c r="A75" s="4" t="s">
        <v>30</v>
      </c>
    </row>
    <row r="76" spans="1:21">
      <c r="A76" s="4" t="s">
        <v>247</v>
      </c>
    </row>
    <row r="78" spans="1:21">
      <c r="B78" s="4"/>
      <c r="C78" s="4"/>
      <c r="D78" s="4"/>
      <c r="E78" s="4"/>
    </row>
    <row r="79" spans="1:21">
      <c r="B79" s="4"/>
      <c r="C79" s="4"/>
      <c r="D79" s="4"/>
      <c r="E79" s="4"/>
    </row>
    <row r="80" spans="1:21">
      <c r="B80" s="4"/>
      <c r="C80" s="4"/>
      <c r="D80" s="4"/>
      <c r="E80" s="4"/>
    </row>
    <row r="81" spans="2:8">
      <c r="B81" s="4"/>
      <c r="C81" s="4"/>
      <c r="D81" s="4"/>
      <c r="E81" s="4"/>
    </row>
    <row r="82" spans="2:8">
      <c r="B82" s="4"/>
      <c r="C82" s="4"/>
      <c r="D82" s="4"/>
      <c r="E82" s="4"/>
    </row>
    <row r="87" spans="2:8">
      <c r="C87" s="26"/>
      <c r="G87" s="21"/>
    </row>
    <row r="88" spans="2:8">
      <c r="C88" s="26"/>
      <c r="D88" s="26"/>
      <c r="E88" s="27"/>
      <c r="F88" s="21"/>
      <c r="G88" s="21"/>
    </row>
    <row r="90" spans="2:8">
      <c r="C90" s="26"/>
      <c r="G90" s="21"/>
      <c r="H90" s="22"/>
    </row>
  </sheetData>
  <mergeCells count="44">
    <mergeCell ref="L49:L50"/>
    <mergeCell ref="L43:L44"/>
    <mergeCell ref="J43:K43"/>
    <mergeCell ref="J35:K35"/>
    <mergeCell ref="L35:L36"/>
    <mergeCell ref="J49:K49"/>
    <mergeCell ref="H43:I43"/>
    <mergeCell ref="F43:G43"/>
    <mergeCell ref="B35:C35"/>
    <mergeCell ref="H49:I49"/>
    <mergeCell ref="H35:I35"/>
    <mergeCell ref="B49:C49"/>
    <mergeCell ref="D49:E49"/>
    <mergeCell ref="A49:A50"/>
    <mergeCell ref="A43:A44"/>
    <mergeCell ref="B43:C43"/>
    <mergeCell ref="D43:E43"/>
    <mergeCell ref="F49:G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6:X89"/>
  <sheetViews>
    <sheetView showGridLines="0" zoomScale="90" zoomScaleNormal="90" workbookViewId="0">
      <selection activeCell="O30" sqref="O30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8.664062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4" s="6" customFormat="1" ht="16">
      <c r="A6" s="626" t="s">
        <v>1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</row>
    <row r="7" spans="1:14" ht="15" customHeight="1">
      <c r="A7" s="163" t="s">
        <v>55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14" ht="15" customHeight="1">
      <c r="A8" s="163" t="s">
        <v>327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</row>
    <row r="9" spans="1:14" ht="15" customHeight="1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</row>
    <row r="10" spans="1:14" ht="15" customHeight="1">
      <c r="A10" s="164" t="s">
        <v>250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  <c r="M10" s="163"/>
      <c r="N10" s="163"/>
    </row>
    <row r="11" spans="1:14" ht="14">
      <c r="A11" s="627" t="s">
        <v>13</v>
      </c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  <c r="M11" s="630"/>
      <c r="N11" s="630"/>
    </row>
    <row r="12" spans="1:14" ht="20.25" customHeight="1">
      <c r="A12" s="628"/>
      <c r="B12" s="620" t="s">
        <v>56</v>
      </c>
      <c r="C12" s="621"/>
      <c r="D12" s="620" t="s">
        <v>57</v>
      </c>
      <c r="E12" s="621"/>
      <c r="F12" s="620" t="s">
        <v>37</v>
      </c>
      <c r="G12" s="621"/>
      <c r="H12" s="620" t="s">
        <v>58</v>
      </c>
      <c r="I12" s="621"/>
      <c r="J12" s="620" t="s">
        <v>59</v>
      </c>
      <c r="K12" s="621"/>
      <c r="L12" s="620" t="s">
        <v>60</v>
      </c>
      <c r="M12" s="621"/>
      <c r="N12" s="631" t="s">
        <v>11</v>
      </c>
    </row>
    <row r="13" spans="1:14" ht="17.25" customHeight="1">
      <c r="A13" s="629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11" t="s">
        <v>29</v>
      </c>
      <c r="M13" s="12" t="s">
        <v>12</v>
      </c>
      <c r="N13" s="623"/>
    </row>
    <row r="14" spans="1:14" ht="28">
      <c r="A14" s="162" t="s">
        <v>3</v>
      </c>
      <c r="B14" s="161">
        <v>86149.828125</v>
      </c>
      <c r="C14" s="160">
        <v>7.062647957354784E-3</v>
      </c>
      <c r="D14" s="161">
        <v>252570.46875</v>
      </c>
      <c r="E14" s="160">
        <v>2.0705975592136383E-2</v>
      </c>
      <c r="F14" s="161">
        <v>668603.3125</v>
      </c>
      <c r="G14" s="160">
        <v>5.4812759160995483E-2</v>
      </c>
      <c r="H14" s="161">
        <v>1462785.875</v>
      </c>
      <c r="I14" s="160">
        <v>0.11992061883211136</v>
      </c>
      <c r="J14" s="161">
        <v>2971111.75</v>
      </c>
      <c r="K14" s="160">
        <v>0.24357467889785767</v>
      </c>
      <c r="L14" s="161">
        <v>6756729.5</v>
      </c>
      <c r="M14" s="160">
        <v>0.55392330884933472</v>
      </c>
      <c r="N14" s="230">
        <v>12197951</v>
      </c>
    </row>
    <row r="15" spans="1:14">
      <c r="A15" s="13" t="s">
        <v>4</v>
      </c>
      <c r="B15" s="15">
        <v>44440.47265625</v>
      </c>
      <c r="C15" s="98">
        <v>9.6764927729964256E-3</v>
      </c>
      <c r="D15" s="15">
        <v>109165.5078125</v>
      </c>
      <c r="E15" s="98">
        <v>2.376975491642952E-2</v>
      </c>
      <c r="F15" s="15">
        <v>255201.8125</v>
      </c>
      <c r="G15" s="98">
        <v>5.5567782372236252E-2</v>
      </c>
      <c r="H15" s="15">
        <v>576786.75</v>
      </c>
      <c r="I15" s="98">
        <v>0.12558984756469727</v>
      </c>
      <c r="J15" s="15">
        <v>1106343</v>
      </c>
      <c r="K15" s="98">
        <v>0.24089573323726654</v>
      </c>
      <c r="L15" s="15">
        <v>2500684.5</v>
      </c>
      <c r="M15" s="98">
        <v>0.54450041055679321</v>
      </c>
      <c r="N15" s="16">
        <v>4592622</v>
      </c>
    </row>
    <row r="16" spans="1:14">
      <c r="A16" s="158" t="s">
        <v>5</v>
      </c>
      <c r="B16" s="157">
        <v>41709.359375</v>
      </c>
      <c r="C16" s="156">
        <v>5.4842284880578518E-3</v>
      </c>
      <c r="D16" s="157">
        <v>143404.96875</v>
      </c>
      <c r="E16" s="156">
        <v>1.8855854868888855E-2</v>
      </c>
      <c r="F16" s="157">
        <v>413401.5</v>
      </c>
      <c r="G16" s="156">
        <v>5.435682088136673E-2</v>
      </c>
      <c r="H16" s="157">
        <v>885999.0625</v>
      </c>
      <c r="I16" s="156">
        <v>0.11649715155363083</v>
      </c>
      <c r="J16" s="157">
        <v>1864768.75</v>
      </c>
      <c r="K16" s="156">
        <v>0.24519239366054535</v>
      </c>
      <c r="L16" s="157">
        <v>4256045</v>
      </c>
      <c r="M16" s="156">
        <v>0.55961352586746216</v>
      </c>
      <c r="N16" s="155">
        <v>7605328.5</v>
      </c>
    </row>
    <row r="17" spans="1:14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4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4">
      <c r="A19" s="624" t="s">
        <v>14</v>
      </c>
      <c r="B19" s="620" t="s">
        <v>56</v>
      </c>
      <c r="C19" s="621"/>
      <c r="D19" s="620" t="s">
        <v>57</v>
      </c>
      <c r="E19" s="621"/>
      <c r="F19" s="620" t="s">
        <v>37</v>
      </c>
      <c r="G19" s="621"/>
      <c r="H19" s="620" t="s">
        <v>58</v>
      </c>
      <c r="I19" s="621"/>
      <c r="J19" s="620" t="s">
        <v>59</v>
      </c>
      <c r="K19" s="621"/>
      <c r="L19" s="620" t="s">
        <v>60</v>
      </c>
      <c r="M19" s="621"/>
      <c r="N19" s="622" t="s">
        <v>11</v>
      </c>
    </row>
    <row r="20" spans="1:14">
      <c r="A20" s="625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11" t="s">
        <v>29</v>
      </c>
      <c r="M20" s="12" t="s">
        <v>12</v>
      </c>
      <c r="N20" s="623"/>
    </row>
    <row r="21" spans="1:14" ht="14">
      <c r="A21" s="154" t="s">
        <v>15</v>
      </c>
      <c r="B21" s="153">
        <v>1763.9761962890625</v>
      </c>
      <c r="C21" s="160">
        <v>3.2808710820972919E-3</v>
      </c>
      <c r="D21" s="153">
        <v>11857.146484375</v>
      </c>
      <c r="E21" s="160">
        <v>2.205345407128334E-2</v>
      </c>
      <c r="F21" s="153">
        <v>33077.9296875</v>
      </c>
      <c r="G21" s="160">
        <v>6.1522610485553741E-2</v>
      </c>
      <c r="H21" s="153">
        <v>89232.015625</v>
      </c>
      <c r="I21" s="160">
        <v>0.1659652441740036</v>
      </c>
      <c r="J21" s="153">
        <v>127978.3046875</v>
      </c>
      <c r="K21" s="160">
        <v>0.23803059756755829</v>
      </c>
      <c r="L21" s="153">
        <v>273745.46875</v>
      </c>
      <c r="M21" s="160">
        <v>0.50914722681045532</v>
      </c>
      <c r="N21" s="129">
        <v>537654.875</v>
      </c>
    </row>
    <row r="22" spans="1:14">
      <c r="A22" s="13" t="s">
        <v>16</v>
      </c>
      <c r="B22" s="15">
        <v>45487.19140625</v>
      </c>
      <c r="C22" s="98">
        <v>6.1171394772827625E-3</v>
      </c>
      <c r="D22" s="15">
        <v>188686.375</v>
      </c>
      <c r="E22" s="98">
        <v>2.5374634191393852E-2</v>
      </c>
      <c r="F22" s="15">
        <v>427235.40625</v>
      </c>
      <c r="G22" s="98">
        <v>5.7454824447631836E-2</v>
      </c>
      <c r="H22" s="15">
        <v>960610.5</v>
      </c>
      <c r="I22" s="98">
        <v>0.12918336689472198</v>
      </c>
      <c r="J22" s="15">
        <v>1802906.625</v>
      </c>
      <c r="K22" s="98">
        <v>0.24245575070381165</v>
      </c>
      <c r="L22" s="15">
        <v>4011097.25</v>
      </c>
      <c r="M22" s="98">
        <v>0.53941428661346436</v>
      </c>
      <c r="N22" s="16">
        <v>7436023</v>
      </c>
    </row>
    <row r="23" spans="1:14">
      <c r="A23" s="158" t="s">
        <v>17</v>
      </c>
      <c r="B23" s="157">
        <v>38898.6640625</v>
      </c>
      <c r="C23" s="156">
        <v>9.2161986976861954E-3</v>
      </c>
      <c r="D23" s="157">
        <v>52026.94921875</v>
      </c>
      <c r="E23" s="156">
        <v>1.2326663359999657E-2</v>
      </c>
      <c r="F23" s="157">
        <v>208289.96875</v>
      </c>
      <c r="G23" s="156">
        <v>4.9349814653396606E-2</v>
      </c>
      <c r="H23" s="157">
        <v>412808.5</v>
      </c>
      <c r="I23" s="156">
        <v>9.7806066274642944E-2</v>
      </c>
      <c r="J23" s="157">
        <v>1040226.8125</v>
      </c>
      <c r="K23" s="156">
        <v>0.24645930528640747</v>
      </c>
      <c r="L23" s="157">
        <v>2468433</v>
      </c>
      <c r="M23" s="156">
        <v>0.58484196662902832</v>
      </c>
      <c r="N23" s="155">
        <v>4220684</v>
      </c>
    </row>
    <row r="24" spans="1:14">
      <c r="A24" s="4" t="s">
        <v>30</v>
      </c>
      <c r="F24" s="5"/>
      <c r="G24" s="5"/>
      <c r="H24" s="5"/>
      <c r="I24" s="5"/>
      <c r="J24" s="5"/>
      <c r="K24" s="5"/>
      <c r="L24" s="5"/>
      <c r="M24" s="5"/>
    </row>
    <row r="25" spans="1:14">
      <c r="F25" s="5"/>
      <c r="G25" s="5"/>
      <c r="H25" s="5"/>
      <c r="I25" s="5"/>
      <c r="J25" s="5"/>
      <c r="K25" s="5"/>
      <c r="L25" s="5"/>
      <c r="M25" s="5"/>
    </row>
    <row r="26" spans="1:14">
      <c r="A26" s="624" t="s">
        <v>18</v>
      </c>
      <c r="B26" s="620" t="s">
        <v>56</v>
      </c>
      <c r="C26" s="621"/>
      <c r="D26" s="620" t="s">
        <v>57</v>
      </c>
      <c r="E26" s="621"/>
      <c r="F26" s="620" t="s">
        <v>37</v>
      </c>
      <c r="G26" s="621"/>
      <c r="H26" s="620" t="s">
        <v>58</v>
      </c>
      <c r="I26" s="621"/>
      <c r="J26" s="620" t="s">
        <v>59</v>
      </c>
      <c r="K26" s="621"/>
      <c r="L26" s="620" t="s">
        <v>60</v>
      </c>
      <c r="M26" s="621"/>
      <c r="N26" s="622" t="s">
        <v>11</v>
      </c>
    </row>
    <row r="27" spans="1:14">
      <c r="A27" s="625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11" t="s">
        <v>29</v>
      </c>
      <c r="M27" s="12" t="s">
        <v>12</v>
      </c>
      <c r="N27" s="623"/>
    </row>
    <row r="28" spans="1:14" ht="14">
      <c r="A28" s="154" t="s">
        <v>19</v>
      </c>
      <c r="B28" s="153">
        <v>3372.155517578125</v>
      </c>
      <c r="C28" s="130">
        <v>2.7470840141177177E-3</v>
      </c>
      <c r="D28" s="153">
        <v>16570.611328125</v>
      </c>
      <c r="E28" s="130">
        <v>1.3499040156602859E-2</v>
      </c>
      <c r="F28" s="153">
        <v>62001.93359375</v>
      </c>
      <c r="G28" s="130">
        <v>5.0509095191955566E-2</v>
      </c>
      <c r="H28" s="153">
        <v>119827.5234375</v>
      </c>
      <c r="I28" s="130">
        <v>9.7615987062454224E-2</v>
      </c>
      <c r="J28" s="153">
        <v>286168.4375</v>
      </c>
      <c r="K28" s="130">
        <v>0.2331235259771347</v>
      </c>
      <c r="L28" s="153">
        <v>739599.3125</v>
      </c>
      <c r="M28" s="130">
        <v>0.60250526666641235</v>
      </c>
      <c r="N28" s="166">
        <v>1227540</v>
      </c>
    </row>
    <row r="29" spans="1:14">
      <c r="A29" s="13" t="s">
        <v>20</v>
      </c>
      <c r="B29" s="15">
        <v>8594.6298828125</v>
      </c>
      <c r="C29" s="98">
        <v>2.589257201179862E-3</v>
      </c>
      <c r="D29" s="15">
        <v>86674.421875</v>
      </c>
      <c r="E29" s="98">
        <v>2.611192874610424E-2</v>
      </c>
      <c r="F29" s="15">
        <v>156398.65625</v>
      </c>
      <c r="G29" s="98">
        <v>4.7117367386817932E-2</v>
      </c>
      <c r="H29" s="15">
        <v>356640.25</v>
      </c>
      <c r="I29" s="98">
        <v>0.10744305700063705</v>
      </c>
      <c r="J29" s="15">
        <v>774691.875</v>
      </c>
      <c r="K29" s="98">
        <v>0.23338717222213745</v>
      </c>
      <c r="L29" s="15">
        <v>1936342.25</v>
      </c>
      <c r="M29" s="98">
        <v>0.58335119485855103</v>
      </c>
      <c r="N29" s="23">
        <v>3319342</v>
      </c>
    </row>
    <row r="30" spans="1:14">
      <c r="A30" s="152" t="s">
        <v>21</v>
      </c>
      <c r="B30" s="144">
        <v>47467.72265625</v>
      </c>
      <c r="C30" s="151">
        <v>1.1712349019944668E-2</v>
      </c>
      <c r="D30" s="144">
        <v>73201.6171875</v>
      </c>
      <c r="E30" s="151">
        <v>1.8062019720673561E-2</v>
      </c>
      <c r="F30" s="144">
        <v>211795.578125</v>
      </c>
      <c r="G30" s="151">
        <v>5.22591732442379E-2</v>
      </c>
      <c r="H30" s="144">
        <v>481499.375</v>
      </c>
      <c r="I30" s="151">
        <v>0.11880681663751602</v>
      </c>
      <c r="J30" s="144">
        <v>1034849.625</v>
      </c>
      <c r="K30" s="151">
        <v>0.25534236431121826</v>
      </c>
      <c r="L30" s="144">
        <v>2203978.5</v>
      </c>
      <c r="M30" s="151">
        <v>0.54381728172302246</v>
      </c>
      <c r="N30" s="166">
        <v>4052792.5</v>
      </c>
    </row>
    <row r="31" spans="1:14">
      <c r="A31" s="13" t="s">
        <v>22</v>
      </c>
      <c r="B31" s="15">
        <v>12017.2548828125</v>
      </c>
      <c r="C31" s="98">
        <v>8.4119783714413643E-3</v>
      </c>
      <c r="D31" s="15">
        <v>19605.060546875</v>
      </c>
      <c r="E31" s="98">
        <v>1.372337993234396E-2</v>
      </c>
      <c r="F31" s="15">
        <v>76634.6640625</v>
      </c>
      <c r="G31" s="98">
        <v>5.3643632680177689E-2</v>
      </c>
      <c r="H31" s="15">
        <v>201643.890625</v>
      </c>
      <c r="I31" s="98">
        <v>0.14114904403686523</v>
      </c>
      <c r="J31" s="15">
        <v>313365.0625</v>
      </c>
      <c r="K31" s="98">
        <v>0.21935294568538666</v>
      </c>
      <c r="L31" s="15">
        <v>805322.4375</v>
      </c>
      <c r="M31" s="98">
        <v>0.56371903419494629</v>
      </c>
      <c r="N31" s="23">
        <v>1428588.375</v>
      </c>
    </row>
    <row r="32" spans="1:14">
      <c r="A32" s="158" t="s">
        <v>23</v>
      </c>
      <c r="B32" s="157">
        <v>14698.0703125</v>
      </c>
      <c r="C32" s="156">
        <v>7.3260506615042686E-3</v>
      </c>
      <c r="D32" s="157">
        <v>55184.72265625</v>
      </c>
      <c r="E32" s="156">
        <v>2.7506064623594284E-2</v>
      </c>
      <c r="F32" s="157">
        <v>153139.640625</v>
      </c>
      <c r="G32" s="156">
        <v>7.633034884929657E-2</v>
      </c>
      <c r="H32" s="157">
        <v>291304.90625</v>
      </c>
      <c r="I32" s="156">
        <v>0.14519691467285156</v>
      </c>
      <c r="J32" s="157">
        <v>496278.90625</v>
      </c>
      <c r="K32" s="156">
        <v>0.2473633736371994</v>
      </c>
      <c r="L32" s="157">
        <v>995668.5</v>
      </c>
      <c r="M32" s="156">
        <v>0.49627724289894104</v>
      </c>
      <c r="N32" s="155">
        <v>2006274.75</v>
      </c>
    </row>
    <row r="33" spans="1:14">
      <c r="A33" s="4" t="s">
        <v>30</v>
      </c>
      <c r="F33" s="5"/>
      <c r="G33" s="5"/>
      <c r="H33" s="5"/>
      <c r="I33" s="5"/>
      <c r="J33" s="5"/>
      <c r="K33" s="5"/>
      <c r="L33" s="5"/>
      <c r="M33" s="5"/>
    </row>
    <row r="34" spans="1:14">
      <c r="F34" s="5"/>
      <c r="G34" s="5"/>
      <c r="H34" s="5"/>
      <c r="I34" s="5"/>
      <c r="J34" s="5"/>
      <c r="K34" s="5"/>
      <c r="L34" s="5"/>
      <c r="M34" s="5"/>
    </row>
    <row r="35" spans="1:14">
      <c r="A35" s="624" t="s">
        <v>24</v>
      </c>
      <c r="B35" s="620" t="s">
        <v>56</v>
      </c>
      <c r="C35" s="621"/>
      <c r="D35" s="620" t="s">
        <v>57</v>
      </c>
      <c r="E35" s="621"/>
      <c r="F35" s="620" t="s">
        <v>37</v>
      </c>
      <c r="G35" s="621"/>
      <c r="H35" s="620" t="s">
        <v>58</v>
      </c>
      <c r="I35" s="621"/>
      <c r="J35" s="620" t="s">
        <v>59</v>
      </c>
      <c r="K35" s="621"/>
      <c r="L35" s="620" t="s">
        <v>60</v>
      </c>
      <c r="M35" s="621"/>
      <c r="N35" s="622" t="s">
        <v>11</v>
      </c>
    </row>
    <row r="36" spans="1:14">
      <c r="A36" s="625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11" t="s">
        <v>29</v>
      </c>
      <c r="M36" s="12" t="s">
        <v>12</v>
      </c>
      <c r="N36" s="623"/>
    </row>
    <row r="37" spans="1:14" ht="14">
      <c r="A37" s="154" t="s">
        <v>25</v>
      </c>
      <c r="B37" s="153">
        <v>2656.958984375</v>
      </c>
      <c r="C37" s="130">
        <v>2.2801747545599937E-3</v>
      </c>
      <c r="D37" s="153">
        <v>29513.52734375</v>
      </c>
      <c r="E37" s="130">
        <v>2.5328205898404121E-2</v>
      </c>
      <c r="F37" s="153">
        <v>100566.203125</v>
      </c>
      <c r="G37" s="130">
        <v>8.6304880678653717E-2</v>
      </c>
      <c r="H37" s="153">
        <v>173147.75</v>
      </c>
      <c r="I37" s="130">
        <v>0.14859363436698914</v>
      </c>
      <c r="J37" s="153">
        <v>279604.1875</v>
      </c>
      <c r="K37" s="130">
        <v>0.23995344340801239</v>
      </c>
      <c r="L37" s="153">
        <v>579754.8125</v>
      </c>
      <c r="M37" s="130">
        <v>0.49753966927528381</v>
      </c>
      <c r="N37" s="166">
        <v>1165243.5</v>
      </c>
    </row>
    <row r="38" spans="1:14">
      <c r="A38" s="13" t="s">
        <v>26</v>
      </c>
      <c r="B38" s="15">
        <v>11956.4521484375</v>
      </c>
      <c r="C38" s="98">
        <v>4.7231805510818958E-3</v>
      </c>
      <c r="D38" s="15">
        <v>46564.9765625</v>
      </c>
      <c r="E38" s="98">
        <v>1.8394654616713524E-2</v>
      </c>
      <c r="F38" s="15">
        <v>106966.2890625</v>
      </c>
      <c r="G38" s="98">
        <v>4.2255103588104248E-2</v>
      </c>
      <c r="H38" s="15">
        <v>273182.96875</v>
      </c>
      <c r="I38" s="98">
        <v>0.10791599750518799</v>
      </c>
      <c r="J38" s="15">
        <v>648789.3125</v>
      </c>
      <c r="K38" s="98">
        <v>0.25629252195358276</v>
      </c>
      <c r="L38" s="15">
        <v>1443980.75</v>
      </c>
      <c r="M38" s="98">
        <v>0.57041853666305542</v>
      </c>
      <c r="N38" s="23">
        <v>2531440.75</v>
      </c>
    </row>
    <row r="39" spans="1:14">
      <c r="A39" s="152" t="s">
        <v>27</v>
      </c>
      <c r="B39" s="144">
        <v>17931.728515625</v>
      </c>
      <c r="C39" s="151">
        <v>5.7334331795573235E-3</v>
      </c>
      <c r="D39" s="144">
        <v>51331.09765625</v>
      </c>
      <c r="E39" s="151">
        <v>1.6412438824772835E-2</v>
      </c>
      <c r="F39" s="144">
        <v>169317.375</v>
      </c>
      <c r="G39" s="151">
        <v>5.4136995226144791E-2</v>
      </c>
      <c r="H39" s="144">
        <v>443164.375</v>
      </c>
      <c r="I39" s="151">
        <v>0.14169594645500183</v>
      </c>
      <c r="J39" s="144">
        <v>803413.125</v>
      </c>
      <c r="K39" s="151">
        <v>0.25688073039054871</v>
      </c>
      <c r="L39" s="144">
        <v>1642414.875</v>
      </c>
      <c r="M39" s="151">
        <v>0.52514046430587769</v>
      </c>
      <c r="N39" s="166">
        <v>3127572.5</v>
      </c>
    </row>
    <row r="40" spans="1:14">
      <c r="A40" s="14" t="s">
        <v>28</v>
      </c>
      <c r="B40" s="19">
        <v>53604.69140625</v>
      </c>
      <c r="C40" s="99">
        <v>9.9753905087709427E-3</v>
      </c>
      <c r="D40" s="19">
        <v>125160.875</v>
      </c>
      <c r="E40" s="99">
        <v>2.3291405290365219E-2</v>
      </c>
      <c r="F40" s="19">
        <v>291753.4375</v>
      </c>
      <c r="G40" s="99">
        <v>5.4292906075716019E-2</v>
      </c>
      <c r="H40" s="19">
        <v>573290.6875</v>
      </c>
      <c r="I40" s="99">
        <v>0.10668466240167618</v>
      </c>
      <c r="J40" s="19">
        <v>1239305.125</v>
      </c>
      <c r="K40" s="99">
        <v>0.23062445223331451</v>
      </c>
      <c r="L40" s="19">
        <v>3090578.75</v>
      </c>
      <c r="M40" s="99">
        <v>0.57513117790222168</v>
      </c>
      <c r="N40" s="17">
        <v>5373693.5</v>
      </c>
    </row>
    <row r="41" spans="1:14">
      <c r="A41" s="4" t="s">
        <v>30</v>
      </c>
    </row>
    <row r="43" spans="1:14">
      <c r="A43" s="624" t="s">
        <v>219</v>
      </c>
      <c r="B43" s="620" t="s">
        <v>56</v>
      </c>
      <c r="C43" s="621"/>
      <c r="D43" s="620" t="s">
        <v>57</v>
      </c>
      <c r="E43" s="621"/>
      <c r="F43" s="620" t="s">
        <v>37</v>
      </c>
      <c r="G43" s="621"/>
      <c r="H43" s="620" t="s">
        <v>58</v>
      </c>
      <c r="I43" s="621"/>
      <c r="J43" s="620" t="s">
        <v>59</v>
      </c>
      <c r="K43" s="621"/>
      <c r="L43" s="620" t="s">
        <v>60</v>
      </c>
      <c r="M43" s="621"/>
      <c r="N43" s="622" t="s">
        <v>11</v>
      </c>
    </row>
    <row r="44" spans="1:14">
      <c r="A44" s="625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134" t="s">
        <v>29</v>
      </c>
      <c r="M44" s="133" t="s">
        <v>12</v>
      </c>
      <c r="N44" s="623"/>
    </row>
    <row r="45" spans="1:14" ht="14">
      <c r="A45" s="132" t="s">
        <v>194</v>
      </c>
      <c r="B45" s="131">
        <v>47123.015625</v>
      </c>
      <c r="C45" s="130">
        <v>7.7597331255674362E-3</v>
      </c>
      <c r="D45" s="131">
        <v>154293.171875</v>
      </c>
      <c r="E45" s="130">
        <v>2.540740929543972E-2</v>
      </c>
      <c r="F45" s="131">
        <v>361761.15625</v>
      </c>
      <c r="G45" s="130">
        <v>5.9571102261543274E-2</v>
      </c>
      <c r="H45" s="131">
        <v>733291.75</v>
      </c>
      <c r="I45" s="130">
        <v>0.12075092643499374</v>
      </c>
      <c r="J45" s="131">
        <v>1476888.875</v>
      </c>
      <c r="K45" s="130">
        <v>0.24319885671138763</v>
      </c>
      <c r="L45" s="131">
        <v>3299404.75</v>
      </c>
      <c r="M45" s="130">
        <v>0.5433119535446167</v>
      </c>
      <c r="N45" s="129">
        <v>6072763</v>
      </c>
    </row>
    <row r="46" spans="1:14">
      <c r="A46" s="128" t="s">
        <v>211</v>
      </c>
      <c r="B46" s="19">
        <v>39026.81640625</v>
      </c>
      <c r="C46" s="99">
        <v>6.3715293072164059E-3</v>
      </c>
      <c r="D46" s="19">
        <v>98277.3046875</v>
      </c>
      <c r="E46" s="99">
        <v>1.6044782474637032E-2</v>
      </c>
      <c r="F46" s="19">
        <v>306842.15625</v>
      </c>
      <c r="G46" s="99">
        <v>5.0095140933990479E-2</v>
      </c>
      <c r="H46" s="19">
        <v>729494.0625</v>
      </c>
      <c r="I46" s="99">
        <v>0.11909741908311844</v>
      </c>
      <c r="J46" s="19">
        <v>1494222.875</v>
      </c>
      <c r="K46" s="99">
        <v>0.24394728243350983</v>
      </c>
      <c r="L46" s="19">
        <v>3457324.75</v>
      </c>
      <c r="M46" s="99">
        <v>0.56444382667541504</v>
      </c>
      <c r="N46" s="17">
        <v>6125188</v>
      </c>
    </row>
    <row r="47" spans="1:14">
      <c r="A47" s="4" t="s">
        <v>30</v>
      </c>
    </row>
    <row r="49" spans="1:24">
      <c r="A49" s="624" t="s">
        <v>192</v>
      </c>
      <c r="B49" s="620" t="s">
        <v>56</v>
      </c>
      <c r="C49" s="621"/>
      <c r="D49" s="620" t="s">
        <v>57</v>
      </c>
      <c r="E49" s="621"/>
      <c r="F49" s="620" t="s">
        <v>37</v>
      </c>
      <c r="G49" s="621"/>
      <c r="H49" s="620" t="s">
        <v>58</v>
      </c>
      <c r="I49" s="621"/>
      <c r="J49" s="620" t="s">
        <v>59</v>
      </c>
      <c r="K49" s="621"/>
      <c r="L49" s="620" t="s">
        <v>60</v>
      </c>
      <c r="M49" s="621"/>
      <c r="N49" s="622" t="s">
        <v>11</v>
      </c>
    </row>
    <row r="50" spans="1:24">
      <c r="A50" s="625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134" t="s">
        <v>29</v>
      </c>
      <c r="M50" s="133" t="s">
        <v>12</v>
      </c>
      <c r="N50" s="623"/>
      <c r="R50" s="21"/>
      <c r="S50" s="21"/>
      <c r="T50" s="21"/>
      <c r="U50" s="21"/>
      <c r="V50" s="21"/>
      <c r="W50" s="21"/>
    </row>
    <row r="51" spans="1:24" ht="14">
      <c r="A51" s="132" t="s">
        <v>173</v>
      </c>
      <c r="B51" s="131">
        <v>176.50607299804688</v>
      </c>
      <c r="C51" s="130">
        <v>1.195332151837647E-3</v>
      </c>
      <c r="D51" s="131">
        <v>5012.27392578125</v>
      </c>
      <c r="E51" s="130">
        <v>3.3944059163331985E-2</v>
      </c>
      <c r="F51" s="131">
        <v>7421.66455078125</v>
      </c>
      <c r="G51" s="130">
        <v>5.026090145111084E-2</v>
      </c>
      <c r="H51" s="131">
        <v>10909.9443359375</v>
      </c>
      <c r="I51" s="130">
        <v>7.3884181678295135E-2</v>
      </c>
      <c r="J51" s="131">
        <v>31384.271484375</v>
      </c>
      <c r="K51" s="130">
        <v>0.2125401645898819</v>
      </c>
      <c r="L51" s="131">
        <v>92758.1171875</v>
      </c>
      <c r="M51" s="130">
        <v>0.62817537784576416</v>
      </c>
      <c r="N51" s="129">
        <v>147662.78125</v>
      </c>
      <c r="R51" s="21"/>
      <c r="S51" s="21"/>
      <c r="T51" s="21"/>
      <c r="U51" s="21"/>
      <c r="V51" s="21"/>
      <c r="W51" s="21"/>
      <c r="X51" s="21"/>
    </row>
    <row r="52" spans="1:24">
      <c r="A52" s="147" t="s">
        <v>185</v>
      </c>
      <c r="B52" s="146">
        <v>8033.44873046875</v>
      </c>
      <c r="C52" s="98">
        <v>1.0575368069112301E-2</v>
      </c>
      <c r="D52" s="146">
        <v>8257.2939453125</v>
      </c>
      <c r="E52" s="98">
        <v>1.0870042257010937E-2</v>
      </c>
      <c r="F52" s="146">
        <v>27292.7890625</v>
      </c>
      <c r="G52" s="98">
        <v>3.5928688943386078E-2</v>
      </c>
      <c r="H52" s="146">
        <v>27528.654296875</v>
      </c>
      <c r="I52" s="98">
        <v>3.623918816447258E-2</v>
      </c>
      <c r="J52" s="146">
        <v>106613.296875</v>
      </c>
      <c r="K52" s="98">
        <v>0.14034755527973175</v>
      </c>
      <c r="L52" s="146">
        <v>581912.25</v>
      </c>
      <c r="M52" s="98">
        <v>0.76603913307189941</v>
      </c>
      <c r="N52" s="16">
        <v>759637.6875</v>
      </c>
      <c r="R52" s="21"/>
      <c r="S52" s="21"/>
      <c r="T52" s="21"/>
      <c r="U52" s="21"/>
      <c r="V52" s="21"/>
    </row>
    <row r="53" spans="1:24">
      <c r="A53" s="145" t="s">
        <v>216</v>
      </c>
      <c r="B53" s="144">
        <v>34945.21484375</v>
      </c>
      <c r="C53" s="143">
        <v>8.2390708848834038E-3</v>
      </c>
      <c r="D53" s="144">
        <v>85290.515625</v>
      </c>
      <c r="E53" s="143">
        <v>2.0109036937355995E-2</v>
      </c>
      <c r="F53" s="144">
        <v>349326.96875</v>
      </c>
      <c r="G53" s="143">
        <v>8.2361198961734772E-2</v>
      </c>
      <c r="H53" s="144">
        <v>578991.75</v>
      </c>
      <c r="I53" s="143">
        <v>0.13650950789451599</v>
      </c>
      <c r="J53" s="144">
        <v>669764</v>
      </c>
      <c r="K53" s="143">
        <v>0.15791098773479462</v>
      </c>
      <c r="L53" s="144">
        <v>2523083.75</v>
      </c>
      <c r="M53" s="143">
        <v>0.59487020969390869</v>
      </c>
      <c r="N53" s="142">
        <v>4241402</v>
      </c>
      <c r="S53" s="21"/>
      <c r="T53" s="21"/>
      <c r="U53" s="21"/>
      <c r="V53" s="21"/>
      <c r="W53" s="21"/>
      <c r="X53" s="21"/>
    </row>
    <row r="54" spans="1:24">
      <c r="A54" s="147" t="s">
        <v>184</v>
      </c>
      <c r="B54" s="146">
        <v>1385.765869140625</v>
      </c>
      <c r="C54" s="98">
        <v>2.6457218918949366E-3</v>
      </c>
      <c r="D54" s="146">
        <v>6523.97607421875</v>
      </c>
      <c r="E54" s="98">
        <v>1.2455658987164497E-2</v>
      </c>
      <c r="F54" s="146">
        <v>28466.52734375</v>
      </c>
      <c r="G54" s="98">
        <v>5.43486587703228E-2</v>
      </c>
      <c r="H54" s="146">
        <v>80390.25</v>
      </c>
      <c r="I54" s="98">
        <v>0.1534820944070816</v>
      </c>
      <c r="J54" s="146">
        <v>171520.0625</v>
      </c>
      <c r="K54" s="98">
        <v>0.32746830582618713</v>
      </c>
      <c r="L54" s="146">
        <v>235489.5</v>
      </c>
      <c r="M54" s="98">
        <v>0.44959956407546997</v>
      </c>
      <c r="N54" s="16">
        <v>523776.0625</v>
      </c>
      <c r="T54" s="21"/>
      <c r="U54" s="21"/>
      <c r="V54" s="21"/>
      <c r="W54" s="21"/>
      <c r="X54" s="21"/>
    </row>
    <row r="55" spans="1:24" ht="14">
      <c r="A55" s="150" t="s">
        <v>213</v>
      </c>
      <c r="B55" s="149">
        <v>17004.880859375</v>
      </c>
      <c r="C55" s="143">
        <v>1.3410534709692001E-2</v>
      </c>
      <c r="D55" s="149">
        <v>20851.82421875</v>
      </c>
      <c r="E55" s="143">
        <v>1.6444344073534012E-2</v>
      </c>
      <c r="F55" s="149">
        <v>105111.078125</v>
      </c>
      <c r="G55" s="143">
        <v>8.2893602550029755E-2</v>
      </c>
      <c r="H55" s="149">
        <v>268855.28125</v>
      </c>
      <c r="I55" s="143">
        <v>0.21202695369720459</v>
      </c>
      <c r="J55" s="149">
        <v>270554.0625</v>
      </c>
      <c r="K55" s="143">
        <v>0.21336665749549866</v>
      </c>
      <c r="L55" s="149">
        <v>585646.9375</v>
      </c>
      <c r="M55" s="143">
        <v>0.46185791492462158</v>
      </c>
      <c r="N55" s="148">
        <v>1268024</v>
      </c>
      <c r="S55" s="21"/>
      <c r="T55" s="21"/>
      <c r="U55" s="21"/>
      <c r="V55" s="21"/>
      <c r="W55" s="21"/>
      <c r="X55" s="21"/>
    </row>
    <row r="56" spans="1:24">
      <c r="A56" s="147" t="s">
        <v>175</v>
      </c>
      <c r="B56" s="146">
        <v>0</v>
      </c>
      <c r="C56" s="98">
        <v>0</v>
      </c>
      <c r="D56" s="146">
        <v>6316.1728515625</v>
      </c>
      <c r="E56" s="98">
        <v>1.4905698597431183E-2</v>
      </c>
      <c r="F56" s="146">
        <v>33931.52734375</v>
      </c>
      <c r="G56" s="98">
        <v>8.0075882375240326E-2</v>
      </c>
      <c r="H56" s="146">
        <v>32871.79296875</v>
      </c>
      <c r="I56" s="98">
        <v>7.7574990689754486E-2</v>
      </c>
      <c r="J56" s="146">
        <v>208472.296875</v>
      </c>
      <c r="K56" s="98">
        <v>0.49197915196418762</v>
      </c>
      <c r="L56" s="146">
        <v>142150.359375</v>
      </c>
      <c r="M56" s="98">
        <v>0.33546429872512817</v>
      </c>
      <c r="N56" s="16">
        <v>423742.15625</v>
      </c>
      <c r="S56" s="21"/>
      <c r="T56" s="21"/>
      <c r="U56" s="21"/>
      <c r="V56" s="21"/>
      <c r="W56" s="21"/>
      <c r="X56" s="21"/>
    </row>
    <row r="57" spans="1:24">
      <c r="A57" s="145" t="s">
        <v>215</v>
      </c>
      <c r="B57" s="144">
        <v>653.38330078125</v>
      </c>
      <c r="C57" s="143">
        <v>1.7227017087861896E-3</v>
      </c>
      <c r="D57" s="144">
        <v>0</v>
      </c>
      <c r="E57" s="143">
        <v>0</v>
      </c>
      <c r="F57" s="144">
        <v>7450.25537109375</v>
      </c>
      <c r="G57" s="143">
        <v>1.9643243402242661E-2</v>
      </c>
      <c r="H57" s="144">
        <v>54514.2265625</v>
      </c>
      <c r="I57" s="143">
        <v>0.143731489777565</v>
      </c>
      <c r="J57" s="144">
        <v>121255.96875</v>
      </c>
      <c r="K57" s="143">
        <v>0.31970188021659851</v>
      </c>
      <c r="L57" s="144">
        <v>195404.421875</v>
      </c>
      <c r="M57" s="143">
        <v>0.51520067453384399</v>
      </c>
      <c r="N57" s="142">
        <v>379278.25</v>
      </c>
      <c r="S57" s="21"/>
      <c r="T57" s="21"/>
      <c r="U57" s="21"/>
      <c r="V57" s="21"/>
      <c r="W57" s="21"/>
      <c r="X57" s="21"/>
    </row>
    <row r="58" spans="1:24">
      <c r="A58" s="147" t="s">
        <v>176</v>
      </c>
      <c r="B58" s="146">
        <v>0</v>
      </c>
      <c r="C58" s="98">
        <v>0</v>
      </c>
      <c r="D58" s="146">
        <v>951.407958984375</v>
      </c>
      <c r="E58" s="98">
        <v>1.1836952529847622E-2</v>
      </c>
      <c r="F58" s="146">
        <v>5981.923828125</v>
      </c>
      <c r="G58" s="98">
        <v>7.4424169957637787E-2</v>
      </c>
      <c r="H58" s="146">
        <v>3943.42578125</v>
      </c>
      <c r="I58" s="98">
        <v>4.9062173813581467E-2</v>
      </c>
      <c r="J58" s="146">
        <v>6479.12939453125</v>
      </c>
      <c r="K58" s="98">
        <v>8.0610163509845734E-2</v>
      </c>
      <c r="L58" s="146">
        <v>63020.203125</v>
      </c>
      <c r="M58" s="98">
        <v>0.78406655788421631</v>
      </c>
      <c r="N58" s="16">
        <v>80376.09375</v>
      </c>
      <c r="T58" s="21"/>
      <c r="U58" s="21"/>
      <c r="V58" s="21"/>
      <c r="W58" s="21"/>
      <c r="X58" s="21"/>
    </row>
    <row r="59" spans="1:24" ht="14">
      <c r="A59" s="150" t="s">
        <v>189</v>
      </c>
      <c r="B59" s="149">
        <v>337.971435546875</v>
      </c>
      <c r="C59" s="143">
        <v>1.259851036593318E-3</v>
      </c>
      <c r="D59" s="149">
        <v>9115.8818359375</v>
      </c>
      <c r="E59" s="143">
        <v>3.3981133252382278E-2</v>
      </c>
      <c r="F59" s="149">
        <v>20432.12890625</v>
      </c>
      <c r="G59" s="143">
        <v>7.616453617811203E-2</v>
      </c>
      <c r="H59" s="149">
        <v>57581.8359375</v>
      </c>
      <c r="I59" s="143">
        <v>0.21464693546295166</v>
      </c>
      <c r="J59" s="149">
        <v>48142.62109375</v>
      </c>
      <c r="K59" s="143">
        <v>0.17946051061153412</v>
      </c>
      <c r="L59" s="149">
        <v>132652.59375</v>
      </c>
      <c r="M59" s="143">
        <v>0.49448704719543457</v>
      </c>
      <c r="N59" s="148">
        <v>268263.03125</v>
      </c>
      <c r="S59" s="21"/>
      <c r="T59" s="21"/>
      <c r="U59" s="21"/>
      <c r="V59" s="21"/>
      <c r="W59" s="21"/>
      <c r="X59" s="21"/>
    </row>
    <row r="60" spans="1:24">
      <c r="A60" s="147" t="s">
        <v>186</v>
      </c>
      <c r="B60" s="146">
        <v>732.24322509765625</v>
      </c>
      <c r="C60" s="98">
        <v>3.3918810077011585E-3</v>
      </c>
      <c r="D60" s="146">
        <v>1821.4432373046875</v>
      </c>
      <c r="E60" s="98">
        <v>8.4372498095035553E-3</v>
      </c>
      <c r="F60" s="146">
        <v>11632.291015625</v>
      </c>
      <c r="G60" s="98">
        <v>5.3882844746112823E-2</v>
      </c>
      <c r="H60" s="146">
        <v>9567.25</v>
      </c>
      <c r="I60" s="98">
        <v>4.4317208230495453E-2</v>
      </c>
      <c r="J60" s="146">
        <v>17373.63671875</v>
      </c>
      <c r="K60" s="98">
        <v>8.0477781593799591E-2</v>
      </c>
      <c r="L60" s="146">
        <v>174754.296875</v>
      </c>
      <c r="M60" s="98">
        <v>0.80949306488037109</v>
      </c>
      <c r="N60" s="16">
        <v>215881.15625</v>
      </c>
      <c r="S60" s="21"/>
      <c r="T60" s="21"/>
      <c r="U60" s="21"/>
      <c r="V60" s="21"/>
      <c r="W60" s="21"/>
      <c r="X60" s="21"/>
    </row>
    <row r="61" spans="1:24">
      <c r="A61" s="145" t="s">
        <v>217</v>
      </c>
      <c r="B61" s="144">
        <v>0</v>
      </c>
      <c r="C61" s="143">
        <v>0</v>
      </c>
      <c r="D61" s="144">
        <v>4366.23583984375</v>
      </c>
      <c r="E61" s="143">
        <v>2.3378909099847078E-3</v>
      </c>
      <c r="F61" s="144">
        <v>87209.0078125</v>
      </c>
      <c r="G61" s="143">
        <v>4.6695861965417862E-2</v>
      </c>
      <c r="H61" s="144">
        <v>445455</v>
      </c>
      <c r="I61" s="143">
        <v>0.23851786553859711</v>
      </c>
      <c r="J61" s="144">
        <v>478838.78125</v>
      </c>
      <c r="K61" s="143">
        <v>0.25639313459396362</v>
      </c>
      <c r="L61" s="144">
        <v>851726.9375</v>
      </c>
      <c r="M61" s="143">
        <v>0.45605525374412537</v>
      </c>
      <c r="N61" s="142">
        <v>1867596</v>
      </c>
      <c r="S61" s="21"/>
      <c r="T61" s="21"/>
      <c r="U61" s="21"/>
      <c r="V61" s="21"/>
      <c r="W61" s="21"/>
      <c r="X61" s="21"/>
    </row>
    <row r="62" spans="1:24">
      <c r="A62" s="147" t="s">
        <v>188</v>
      </c>
      <c r="B62" s="146">
        <v>880.635009765625</v>
      </c>
      <c r="C62" s="98">
        <v>5.7723908685147762E-3</v>
      </c>
      <c r="D62" s="146">
        <v>3042.529541015625</v>
      </c>
      <c r="E62" s="98">
        <v>1.994318887591362E-2</v>
      </c>
      <c r="F62" s="146">
        <v>17095.240234375</v>
      </c>
      <c r="G62" s="98">
        <v>0.11205596476793289</v>
      </c>
      <c r="H62" s="146">
        <v>61264.203125</v>
      </c>
      <c r="I62" s="98">
        <v>0.40157487988471985</v>
      </c>
      <c r="J62" s="146">
        <v>8979.306640625</v>
      </c>
      <c r="K62" s="98">
        <v>5.885760486125946E-2</v>
      </c>
      <c r="L62" s="146">
        <v>61297.92578125</v>
      </c>
      <c r="M62" s="98">
        <v>0.40179595351219177</v>
      </c>
      <c r="N62" s="16">
        <v>152559.84375</v>
      </c>
      <c r="R62" s="21"/>
      <c r="S62" s="21"/>
      <c r="T62" s="21"/>
      <c r="U62" s="21"/>
      <c r="V62" s="21"/>
      <c r="W62" s="21"/>
      <c r="X62" s="21"/>
    </row>
    <row r="63" spans="1:24" ht="14">
      <c r="A63" s="150" t="s">
        <v>177</v>
      </c>
      <c r="B63" s="149">
        <v>675.8128662109375</v>
      </c>
      <c r="C63" s="143">
        <v>4.1618803516030312E-3</v>
      </c>
      <c r="D63" s="149">
        <v>2927.15869140625</v>
      </c>
      <c r="E63" s="143">
        <v>1.8026415258646011E-2</v>
      </c>
      <c r="F63" s="149">
        <v>8417.54296875</v>
      </c>
      <c r="G63" s="143">
        <v>5.1838025450706482E-2</v>
      </c>
      <c r="H63" s="149">
        <v>10308.794921875</v>
      </c>
      <c r="I63" s="143">
        <v>6.3484981656074524E-2</v>
      </c>
      <c r="J63" s="149">
        <v>23357.3671875</v>
      </c>
      <c r="K63" s="143">
        <v>0.1438424289226532</v>
      </c>
      <c r="L63" s="149">
        <v>116694.9453125</v>
      </c>
      <c r="M63" s="143">
        <v>0.71864628791809082</v>
      </c>
      <c r="N63" s="148">
        <v>162381.625</v>
      </c>
      <c r="R63" s="21"/>
      <c r="S63" s="21"/>
      <c r="T63" s="21"/>
      <c r="U63" s="21"/>
      <c r="V63" s="21"/>
      <c r="W63" s="21"/>
      <c r="X63" s="21"/>
    </row>
    <row r="64" spans="1:24">
      <c r="A64" s="147" t="s">
        <v>178</v>
      </c>
      <c r="B64" s="146">
        <v>156.77578735351562</v>
      </c>
      <c r="C64" s="98">
        <v>8.4988097660243511E-4</v>
      </c>
      <c r="D64" s="146">
        <v>1792.3863525390625</v>
      </c>
      <c r="E64" s="98">
        <v>9.7165191546082497E-3</v>
      </c>
      <c r="F64" s="146">
        <v>13440.443359375</v>
      </c>
      <c r="G64" s="98">
        <v>7.2860591113567352E-2</v>
      </c>
      <c r="H64" s="146">
        <v>15856.54296875</v>
      </c>
      <c r="I64" s="98">
        <v>8.595825731754303E-2</v>
      </c>
      <c r="J64" s="146">
        <v>69819.59375</v>
      </c>
      <c r="K64" s="98">
        <v>0.37849175930023193</v>
      </c>
      <c r="L64" s="146">
        <v>83402.1953125</v>
      </c>
      <c r="M64" s="98">
        <v>0.45212298631668091</v>
      </c>
      <c r="N64" s="16">
        <v>184467.9375</v>
      </c>
      <c r="S64" s="21"/>
      <c r="T64" s="21"/>
      <c r="U64" s="21"/>
      <c r="V64" s="21"/>
      <c r="W64" s="21"/>
      <c r="X64" s="21"/>
    </row>
    <row r="65" spans="1:24">
      <c r="A65" s="145" t="s">
        <v>214</v>
      </c>
      <c r="B65" s="144">
        <v>407.95477294921875</v>
      </c>
      <c r="C65" s="143">
        <v>1.2940377928316593E-3</v>
      </c>
      <c r="D65" s="144">
        <v>3462.711181640625</v>
      </c>
      <c r="E65" s="143">
        <v>1.0983764193952084E-2</v>
      </c>
      <c r="F65" s="144">
        <v>19788.279296875</v>
      </c>
      <c r="G65" s="143">
        <v>6.276867538690567E-2</v>
      </c>
      <c r="H65" s="144">
        <v>34554.6953125</v>
      </c>
      <c r="I65" s="143">
        <v>0.10960793495178223</v>
      </c>
      <c r="J65" s="144">
        <v>36406.39453125</v>
      </c>
      <c r="K65" s="143">
        <v>0.11548154801130295</v>
      </c>
      <c r="L65" s="144">
        <v>220637.203125</v>
      </c>
      <c r="M65" s="143">
        <v>0.69986402988433838</v>
      </c>
      <c r="N65" s="142">
        <v>315257.25</v>
      </c>
      <c r="S65" s="21"/>
      <c r="T65" s="21"/>
      <c r="U65" s="21"/>
      <c r="V65" s="21"/>
      <c r="W65" s="21"/>
      <c r="X65" s="21"/>
    </row>
    <row r="66" spans="1:24">
      <c r="A66" s="147" t="s">
        <v>171</v>
      </c>
      <c r="B66" s="146">
        <v>0</v>
      </c>
      <c r="C66" s="98">
        <v>0</v>
      </c>
      <c r="D66" s="146">
        <v>795.16546630859375</v>
      </c>
      <c r="E66" s="98">
        <v>6.4867744222283363E-3</v>
      </c>
      <c r="F66" s="146">
        <v>3749.466796875</v>
      </c>
      <c r="G66" s="98">
        <v>3.0587276443839073E-2</v>
      </c>
      <c r="H66" s="146">
        <v>12223.705078125</v>
      </c>
      <c r="I66" s="98">
        <v>9.9718131124973297E-2</v>
      </c>
      <c r="J66" s="146">
        <v>3994.3271484375</v>
      </c>
      <c r="K66" s="98">
        <v>3.2584790140390396E-2</v>
      </c>
      <c r="L66" s="146">
        <v>101819.90625</v>
      </c>
      <c r="M66" s="98">
        <v>0.83062303066253662</v>
      </c>
      <c r="N66" s="16">
        <v>122582.5703125</v>
      </c>
      <c r="R66" s="21"/>
      <c r="S66" s="21"/>
      <c r="T66" s="21"/>
      <c r="U66" s="21"/>
      <c r="V66" s="21"/>
      <c r="W66" s="21"/>
      <c r="X66" s="21"/>
    </row>
    <row r="67" spans="1:24" ht="14">
      <c r="A67" s="150" t="s">
        <v>172</v>
      </c>
      <c r="B67" s="149">
        <v>303.11175537109375</v>
      </c>
      <c r="C67" s="143">
        <v>6.8949209526181221E-3</v>
      </c>
      <c r="D67" s="149">
        <v>837.14019775390625</v>
      </c>
      <c r="E67" s="143">
        <v>1.904253289103508E-2</v>
      </c>
      <c r="F67" s="149">
        <v>1045.7952880859375</v>
      </c>
      <c r="G67" s="143">
        <v>2.3788837715983391E-2</v>
      </c>
      <c r="H67" s="149">
        <v>2966.659423828125</v>
      </c>
      <c r="I67" s="143">
        <v>6.7482978105545044E-2</v>
      </c>
      <c r="J67" s="149">
        <v>3699.552734375</v>
      </c>
      <c r="K67" s="143">
        <v>8.4154196083545685E-2</v>
      </c>
      <c r="L67" s="149">
        <v>35109.33984375</v>
      </c>
      <c r="M67" s="143">
        <v>0.79863655567169189</v>
      </c>
      <c r="N67" s="148">
        <v>43961.59765625</v>
      </c>
      <c r="S67" s="21"/>
      <c r="T67" s="21"/>
      <c r="U67" s="21"/>
      <c r="V67" s="21"/>
      <c r="W67" s="21"/>
      <c r="X67" s="21"/>
    </row>
    <row r="68" spans="1:24">
      <c r="A68" s="147" t="s">
        <v>179</v>
      </c>
      <c r="B68" s="146">
        <v>0</v>
      </c>
      <c r="C68" s="98">
        <v>0</v>
      </c>
      <c r="D68" s="146">
        <v>208.53485107421875</v>
      </c>
      <c r="E68" s="98">
        <v>1.9747910555452108E-3</v>
      </c>
      <c r="F68" s="146">
        <v>4996.41943359375</v>
      </c>
      <c r="G68" s="98">
        <v>4.7315280884504318E-2</v>
      </c>
      <c r="H68" s="146">
        <v>4326.70703125</v>
      </c>
      <c r="I68" s="98">
        <v>4.0973212569952011E-2</v>
      </c>
      <c r="J68" s="146">
        <v>36513.66796875</v>
      </c>
      <c r="K68" s="98">
        <v>0.34577849507331848</v>
      </c>
      <c r="L68" s="146">
        <v>59553.10546875</v>
      </c>
      <c r="M68" s="98">
        <v>0.56395822763442993</v>
      </c>
      <c r="N68" s="16">
        <v>105598.4375</v>
      </c>
      <c r="R68" s="21"/>
      <c r="S68" s="21"/>
      <c r="T68" s="21"/>
      <c r="U68" s="21"/>
      <c r="V68" s="21"/>
      <c r="W68" s="21"/>
      <c r="X68" s="21"/>
    </row>
    <row r="69" spans="1:24">
      <c r="A69" s="145" t="s">
        <v>187</v>
      </c>
      <c r="B69" s="144">
        <v>46.860469818115234</v>
      </c>
      <c r="C69" s="143">
        <v>2.2456249280367047E-4</v>
      </c>
      <c r="D69" s="144">
        <v>2775.913818359375</v>
      </c>
      <c r="E69" s="143">
        <v>1.330260094255209E-2</v>
      </c>
      <c r="F69" s="144">
        <v>7130.15869140625</v>
      </c>
      <c r="G69" s="143">
        <v>3.4168805927038193E-2</v>
      </c>
      <c r="H69" s="144">
        <v>13761.2373046875</v>
      </c>
      <c r="I69" s="143">
        <v>6.5945938229560852E-2</v>
      </c>
      <c r="J69" s="144">
        <v>45958.9765625</v>
      </c>
      <c r="K69" s="143">
        <v>0.22024239599704742</v>
      </c>
      <c r="L69" s="144">
        <v>139001.375</v>
      </c>
      <c r="M69" s="143">
        <v>0.66611570119857788</v>
      </c>
      <c r="N69" s="142">
        <v>208674.515625</v>
      </c>
      <c r="R69" s="21"/>
      <c r="S69" s="21"/>
      <c r="T69" s="21"/>
      <c r="U69" s="21"/>
      <c r="V69" s="21"/>
      <c r="W69" s="21"/>
      <c r="X69" s="21"/>
    </row>
    <row r="70" spans="1:24">
      <c r="A70" s="147" t="s">
        <v>180</v>
      </c>
      <c r="B70" s="146">
        <v>550.9683837890625</v>
      </c>
      <c r="C70" s="98">
        <v>4.6676378697156906E-3</v>
      </c>
      <c r="D70" s="146">
        <v>4011.9833984375</v>
      </c>
      <c r="E70" s="98">
        <v>3.3988311886787415E-2</v>
      </c>
      <c r="F70" s="146">
        <v>20925.169921875</v>
      </c>
      <c r="G70" s="98">
        <v>0.17727172374725342</v>
      </c>
      <c r="H70" s="146">
        <v>24052.419921875</v>
      </c>
      <c r="I70" s="98">
        <v>0.20376484096050262</v>
      </c>
      <c r="J70" s="146">
        <v>16417.255859375</v>
      </c>
      <c r="K70" s="98">
        <v>0.13908202946186066</v>
      </c>
      <c r="L70" s="146">
        <v>52082.29296875</v>
      </c>
      <c r="M70" s="98">
        <v>0.44122546911239624</v>
      </c>
      <c r="N70" s="16">
        <v>118040.09375</v>
      </c>
      <c r="R70" s="21"/>
      <c r="S70" s="21"/>
      <c r="T70" s="21"/>
      <c r="U70" s="22"/>
      <c r="V70" s="21"/>
      <c r="W70" s="21"/>
    </row>
    <row r="71" spans="1:24" ht="14">
      <c r="A71" s="150" t="s">
        <v>181</v>
      </c>
      <c r="B71" s="149">
        <v>318.02877807617188</v>
      </c>
      <c r="C71" s="143">
        <v>3.2536641228944063E-3</v>
      </c>
      <c r="D71" s="149">
        <v>637.03662109375</v>
      </c>
      <c r="E71" s="143">
        <v>6.5173446200788021E-3</v>
      </c>
      <c r="F71" s="149">
        <v>2456.1865234375</v>
      </c>
      <c r="G71" s="143">
        <v>2.51285620033741E-2</v>
      </c>
      <c r="H71" s="149">
        <v>6077.42724609375</v>
      </c>
      <c r="I71" s="143">
        <v>6.217646598815918E-2</v>
      </c>
      <c r="J71" s="149">
        <v>9141.853515625</v>
      </c>
      <c r="K71" s="143">
        <v>9.3527764081954956E-2</v>
      </c>
      <c r="L71" s="149">
        <v>79114.28125</v>
      </c>
      <c r="M71" s="143">
        <v>0.80939620733261108</v>
      </c>
      <c r="N71" s="148">
        <v>97744.8125</v>
      </c>
      <c r="R71" s="21"/>
      <c r="S71" s="21"/>
      <c r="T71" s="21"/>
      <c r="U71" s="21"/>
      <c r="V71" s="21"/>
      <c r="W71" s="21"/>
      <c r="X71" s="21"/>
    </row>
    <row r="72" spans="1:24">
      <c r="A72" s="147" t="s">
        <v>182</v>
      </c>
      <c r="B72" s="146">
        <v>337.33303833007812</v>
      </c>
      <c r="C72" s="98">
        <v>1.8537751166149974E-3</v>
      </c>
      <c r="D72" s="146">
        <v>170.11589050292969</v>
      </c>
      <c r="E72" s="98">
        <v>9.3485240358859301E-4</v>
      </c>
      <c r="F72" s="146">
        <v>12114.2314453125</v>
      </c>
      <c r="G72" s="98">
        <v>6.6572368144989014E-2</v>
      </c>
      <c r="H72" s="146">
        <v>10377.5029296875</v>
      </c>
      <c r="I72" s="98">
        <v>5.7028379291296005E-2</v>
      </c>
      <c r="J72" s="146">
        <v>19847.009765625</v>
      </c>
      <c r="K72" s="98">
        <v>0.10906697064638138</v>
      </c>
      <c r="L72" s="146">
        <v>139124.65625</v>
      </c>
      <c r="M72" s="98">
        <v>0.76454365253448486</v>
      </c>
      <c r="N72" s="16">
        <v>181970.859375</v>
      </c>
      <c r="S72" s="21"/>
      <c r="T72" s="21"/>
      <c r="U72" s="21"/>
      <c r="V72" s="21"/>
      <c r="W72" s="21"/>
      <c r="X72" s="21"/>
    </row>
    <row r="73" spans="1:24">
      <c r="A73" s="145" t="s">
        <v>183</v>
      </c>
      <c r="B73" s="144">
        <v>708.745361328125</v>
      </c>
      <c r="C73" s="143">
        <v>2.8343808371573687E-3</v>
      </c>
      <c r="D73" s="144">
        <v>7215.73486328125</v>
      </c>
      <c r="E73" s="143">
        <v>2.8856825083494186E-2</v>
      </c>
      <c r="F73" s="144">
        <v>16736.76171875</v>
      </c>
      <c r="G73" s="143">
        <v>6.6932864487171173E-2</v>
      </c>
      <c r="H73" s="144">
        <v>41088.56640625</v>
      </c>
      <c r="I73" s="143">
        <v>0.16431945562362671</v>
      </c>
      <c r="J73" s="144">
        <v>28366.423828125</v>
      </c>
      <c r="K73" s="143">
        <v>0.11344165354967117</v>
      </c>
      <c r="L73" s="144">
        <v>155936.75</v>
      </c>
      <c r="M73" s="143">
        <v>0.6236148476600647</v>
      </c>
      <c r="N73" s="142">
        <v>250052.984375</v>
      </c>
      <c r="R73" s="21"/>
      <c r="S73" s="21"/>
      <c r="X73" s="22"/>
    </row>
    <row r="74" spans="1:24">
      <c r="A74" s="139" t="s">
        <v>212</v>
      </c>
      <c r="B74" s="138">
        <v>67655.640625</v>
      </c>
      <c r="C74" s="137">
        <v>5.5826404131948948E-3</v>
      </c>
      <c r="D74" s="138">
        <v>176383.4375</v>
      </c>
      <c r="E74" s="137">
        <v>1.4554371125996113E-2</v>
      </c>
      <c r="F74" s="138">
        <v>812151.875</v>
      </c>
      <c r="G74" s="137">
        <v>6.7015133798122406E-2</v>
      </c>
      <c r="H74" s="138">
        <v>1807467.875</v>
      </c>
      <c r="I74" s="137">
        <v>0.14914415776729584</v>
      </c>
      <c r="J74" s="138">
        <v>2432899.75</v>
      </c>
      <c r="K74" s="137">
        <v>0.20075200498104095</v>
      </c>
      <c r="L74" s="138">
        <v>6822373.5</v>
      </c>
      <c r="M74" s="137">
        <v>0.56295168399810791</v>
      </c>
      <c r="N74" s="136">
        <v>12118932</v>
      </c>
    </row>
    <row r="75" spans="1:24">
      <c r="A75" s="4" t="s">
        <v>30</v>
      </c>
    </row>
    <row r="76" spans="1:24">
      <c r="A76" s="4" t="s">
        <v>247</v>
      </c>
    </row>
    <row r="78" spans="1:24">
      <c r="B78" s="4"/>
      <c r="C78" s="4"/>
      <c r="D78" s="4"/>
      <c r="E78" s="4"/>
    </row>
    <row r="79" spans="1:24">
      <c r="B79" s="4"/>
      <c r="C79" s="4"/>
      <c r="D79" s="4"/>
      <c r="E79" s="4"/>
    </row>
    <row r="80" spans="1:24">
      <c r="B80" s="4"/>
      <c r="C80" s="4"/>
      <c r="D80" s="4"/>
      <c r="E80" s="4"/>
    </row>
    <row r="81" spans="2:10">
      <c r="B81" s="4"/>
      <c r="C81" s="4"/>
      <c r="D81" s="4"/>
      <c r="E81" s="4"/>
    </row>
    <row r="82" spans="2:10">
      <c r="B82" s="4"/>
      <c r="C82" s="4"/>
      <c r="D82" s="4"/>
      <c r="E82" s="4"/>
    </row>
    <row r="84" spans="2:10">
      <c r="C84" s="175"/>
    </row>
    <row r="85" spans="2:10">
      <c r="C85" s="26"/>
      <c r="D85" s="26"/>
    </row>
    <row r="86" spans="2:10">
      <c r="C86" s="26"/>
      <c r="D86" s="26"/>
      <c r="E86" s="27"/>
      <c r="F86" s="22"/>
      <c r="G86" s="21"/>
      <c r="I86" s="22"/>
      <c r="J86" s="22"/>
    </row>
    <row r="87" spans="2:10">
      <c r="D87" s="26"/>
      <c r="E87" s="26"/>
      <c r="F87" s="22"/>
      <c r="G87" s="22"/>
      <c r="H87" s="21"/>
    </row>
    <row r="88" spans="2:10">
      <c r="C88" s="26"/>
      <c r="D88" s="27"/>
      <c r="I88" s="22"/>
    </row>
    <row r="89" spans="2:10">
      <c r="D89" s="26"/>
      <c r="E89" s="27"/>
      <c r="J89" s="22"/>
    </row>
  </sheetData>
  <mergeCells count="50">
    <mergeCell ref="A49:A50"/>
    <mergeCell ref="B49:C49"/>
    <mergeCell ref="D49:E49"/>
    <mergeCell ref="A35:A36"/>
    <mergeCell ref="B35:C35"/>
    <mergeCell ref="A43:A44"/>
    <mergeCell ref="B43:C43"/>
    <mergeCell ref="D43:E43"/>
    <mergeCell ref="D35:E35"/>
    <mergeCell ref="J35:K35"/>
    <mergeCell ref="A26:A27"/>
    <mergeCell ref="B19:C19"/>
    <mergeCell ref="D19:E19"/>
    <mergeCell ref="D26:E26"/>
    <mergeCell ref="B26:C26"/>
    <mergeCell ref="A19:A20"/>
    <mergeCell ref="A6:N6"/>
    <mergeCell ref="A11:A13"/>
    <mergeCell ref="B11:N11"/>
    <mergeCell ref="B12:C12"/>
    <mergeCell ref="D12:E12"/>
    <mergeCell ref="N12:N13"/>
    <mergeCell ref="J12:K12"/>
    <mergeCell ref="F12:G12"/>
    <mergeCell ref="H12:I12"/>
    <mergeCell ref="L12:M12"/>
    <mergeCell ref="N49:N50"/>
    <mergeCell ref="L49:M49"/>
    <mergeCell ref="J49:K49"/>
    <mergeCell ref="F26:G26"/>
    <mergeCell ref="L35:M35"/>
    <mergeCell ref="L26:M26"/>
    <mergeCell ref="F35:G35"/>
    <mergeCell ref="H35:I35"/>
    <mergeCell ref="N43:N44"/>
    <mergeCell ref="N35:N36"/>
    <mergeCell ref="H43:I43"/>
    <mergeCell ref="J43:K43"/>
    <mergeCell ref="L43:M43"/>
    <mergeCell ref="F49:G49"/>
    <mergeCell ref="H49:I49"/>
    <mergeCell ref="F43:G43"/>
    <mergeCell ref="N19:N20"/>
    <mergeCell ref="N26:N27"/>
    <mergeCell ref="F19:G19"/>
    <mergeCell ref="H19:I19"/>
    <mergeCell ref="H26:I26"/>
    <mergeCell ref="L19:M19"/>
    <mergeCell ref="J19:K19"/>
    <mergeCell ref="J26:K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6:T90"/>
  <sheetViews>
    <sheetView showGridLines="0" zoomScale="90" zoomScaleNormal="90" workbookViewId="0">
      <selection activeCell="O30" sqref="O30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3.164062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626" t="s">
        <v>1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</row>
    <row r="7" spans="1:12" ht="15" customHeight="1">
      <c r="A7" s="163" t="s">
        <v>158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>
      <c r="A8" s="163" t="s">
        <v>327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>
      <c r="A10" s="164" t="s">
        <v>250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">
      <c r="A11" s="627" t="s">
        <v>13</v>
      </c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</row>
    <row r="12" spans="1:12" ht="20.25" customHeight="1">
      <c r="A12" s="628"/>
      <c r="B12" s="620" t="s">
        <v>35</v>
      </c>
      <c r="C12" s="621"/>
      <c r="D12" s="620" t="s">
        <v>36</v>
      </c>
      <c r="E12" s="621"/>
      <c r="F12" s="620" t="s">
        <v>40</v>
      </c>
      <c r="G12" s="621"/>
      <c r="H12" s="620" t="s">
        <v>38</v>
      </c>
      <c r="I12" s="621"/>
      <c r="J12" s="620" t="s">
        <v>39</v>
      </c>
      <c r="K12" s="621"/>
      <c r="L12" s="631" t="s">
        <v>11</v>
      </c>
    </row>
    <row r="13" spans="1:12" ht="17.25" customHeight="1">
      <c r="A13" s="629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623"/>
    </row>
    <row r="14" spans="1:12" ht="28">
      <c r="A14" s="162" t="s">
        <v>3</v>
      </c>
      <c r="B14" s="161">
        <v>154991.1875</v>
      </c>
      <c r="C14" s="160">
        <v>1.2706330046057701E-2</v>
      </c>
      <c r="D14" s="161">
        <v>1275355.5</v>
      </c>
      <c r="E14" s="160">
        <v>0.10455489903688431</v>
      </c>
      <c r="F14" s="161">
        <v>2529872.75</v>
      </c>
      <c r="G14" s="160">
        <v>0.20740145444869995</v>
      </c>
      <c r="H14" s="161">
        <v>2492846.5</v>
      </c>
      <c r="I14" s="160">
        <v>0.20436601340770721</v>
      </c>
      <c r="J14" s="161">
        <v>5744884.5</v>
      </c>
      <c r="K14" s="160">
        <v>0.47097131609916687</v>
      </c>
      <c r="L14" s="159">
        <v>12197951</v>
      </c>
    </row>
    <row r="15" spans="1:12">
      <c r="A15" s="13" t="s">
        <v>4</v>
      </c>
      <c r="B15" s="15">
        <v>57006.6015625</v>
      </c>
      <c r="C15" s="98">
        <v>1.2412647716701031E-2</v>
      </c>
      <c r="D15" s="15">
        <v>490573.34375</v>
      </c>
      <c r="E15" s="98">
        <v>0.10681769996881485</v>
      </c>
      <c r="F15" s="15">
        <v>929379.25</v>
      </c>
      <c r="G15" s="98">
        <v>0.20236353576183319</v>
      </c>
      <c r="H15" s="15">
        <v>1048747.5</v>
      </c>
      <c r="I15" s="98">
        <v>0.22835484147071838</v>
      </c>
      <c r="J15" s="15">
        <v>2066915.375</v>
      </c>
      <c r="K15" s="98">
        <v>0.45005127787590027</v>
      </c>
      <c r="L15" s="16">
        <v>4592622</v>
      </c>
    </row>
    <row r="16" spans="1:12">
      <c r="A16" s="158" t="s">
        <v>5</v>
      </c>
      <c r="B16" s="157">
        <v>97984.5859375</v>
      </c>
      <c r="C16" s="156">
        <v>1.2883676216006279E-2</v>
      </c>
      <c r="D16" s="157">
        <v>784782.125</v>
      </c>
      <c r="E16" s="156">
        <v>0.10318846255540848</v>
      </c>
      <c r="F16" s="157">
        <v>1600493.5</v>
      </c>
      <c r="G16" s="156">
        <v>0.21044370532035828</v>
      </c>
      <c r="H16" s="157">
        <v>1444099</v>
      </c>
      <c r="I16" s="156">
        <v>0.1898798942565918</v>
      </c>
      <c r="J16" s="157">
        <v>3677969.25</v>
      </c>
      <c r="K16" s="156">
        <v>0.48360425233840942</v>
      </c>
      <c r="L16" s="155">
        <v>7605328.5</v>
      </c>
    </row>
    <row r="17" spans="1:1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>
      <c r="A19" s="624" t="s">
        <v>14</v>
      </c>
      <c r="B19" s="620" t="s">
        <v>35</v>
      </c>
      <c r="C19" s="621"/>
      <c r="D19" s="620" t="s">
        <v>36</v>
      </c>
      <c r="E19" s="621"/>
      <c r="F19" s="620" t="s">
        <v>40</v>
      </c>
      <c r="G19" s="621"/>
      <c r="H19" s="620" t="s">
        <v>38</v>
      </c>
      <c r="I19" s="621"/>
      <c r="J19" s="620" t="s">
        <v>39</v>
      </c>
      <c r="K19" s="621"/>
      <c r="L19" s="622" t="s">
        <v>11</v>
      </c>
    </row>
    <row r="20" spans="1:12">
      <c r="A20" s="625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623"/>
    </row>
    <row r="21" spans="1:12" ht="14">
      <c r="A21" s="154" t="s">
        <v>15</v>
      </c>
      <c r="B21" s="153">
        <v>705.60284423828125</v>
      </c>
      <c r="C21" s="160">
        <v>1.3123713433742523E-3</v>
      </c>
      <c r="D21" s="153">
        <v>59775.72265625</v>
      </c>
      <c r="E21" s="160">
        <v>0.11117862164974213</v>
      </c>
      <c r="F21" s="153">
        <v>136702.40625</v>
      </c>
      <c r="G21" s="160">
        <v>0.25425681471824646</v>
      </c>
      <c r="H21" s="153">
        <v>110105.2578125</v>
      </c>
      <c r="I21" s="160">
        <v>0.20478799939155579</v>
      </c>
      <c r="J21" s="153">
        <v>230365.84375</v>
      </c>
      <c r="K21" s="160">
        <v>0.42846420407295227</v>
      </c>
      <c r="L21" s="129">
        <v>537654.875</v>
      </c>
    </row>
    <row r="22" spans="1:12">
      <c r="A22" s="13" t="s">
        <v>16</v>
      </c>
      <c r="B22" s="15">
        <v>111704.4140625</v>
      </c>
      <c r="C22" s="98">
        <v>1.5022063627839088E-2</v>
      </c>
      <c r="D22" s="15">
        <v>836385</v>
      </c>
      <c r="E22" s="98">
        <v>0.11247745156288147</v>
      </c>
      <c r="F22" s="15">
        <v>1636787.25</v>
      </c>
      <c r="G22" s="98">
        <v>0.22011594474315643</v>
      </c>
      <c r="H22" s="15">
        <v>1469351.125</v>
      </c>
      <c r="I22" s="98">
        <v>0.19759903848171234</v>
      </c>
      <c r="J22" s="15">
        <v>3381795.5</v>
      </c>
      <c r="K22" s="98">
        <v>0.45478549599647522</v>
      </c>
      <c r="L22" s="16">
        <v>7436023.5</v>
      </c>
    </row>
    <row r="23" spans="1:12">
      <c r="A23" s="158" t="s">
        <v>17</v>
      </c>
      <c r="B23" s="157">
        <v>42581.171875</v>
      </c>
      <c r="C23" s="156">
        <v>1.0088689625263214E-2</v>
      </c>
      <c r="D23" s="157">
        <v>379194.78125</v>
      </c>
      <c r="E23" s="156">
        <v>8.9842021465301514E-2</v>
      </c>
      <c r="F23" s="157">
        <v>756383.0625</v>
      </c>
      <c r="G23" s="156">
        <v>0.17920863628387451</v>
      </c>
      <c r="H23" s="157">
        <v>909801.8125</v>
      </c>
      <c r="I23" s="156">
        <v>0.21555790305137634</v>
      </c>
      <c r="J23" s="157">
        <v>2132723.25</v>
      </c>
      <c r="K23" s="156">
        <v>0.50530272722244263</v>
      </c>
      <c r="L23" s="155">
        <v>4220684</v>
      </c>
    </row>
    <row r="24" spans="1:12">
      <c r="A24" s="4" t="s">
        <v>30</v>
      </c>
      <c r="F24" s="5"/>
      <c r="G24" s="5"/>
      <c r="H24" s="5"/>
      <c r="I24" s="5"/>
      <c r="J24" s="5"/>
      <c r="K24" s="5"/>
    </row>
    <row r="25" spans="1:12">
      <c r="F25" s="5"/>
      <c r="G25" s="5"/>
      <c r="H25" s="5"/>
      <c r="I25" s="5"/>
      <c r="J25" s="5"/>
      <c r="K25" s="5"/>
    </row>
    <row r="26" spans="1:12">
      <c r="A26" s="624" t="s">
        <v>18</v>
      </c>
      <c r="B26" s="620" t="s">
        <v>35</v>
      </c>
      <c r="C26" s="621"/>
      <c r="D26" s="620" t="s">
        <v>36</v>
      </c>
      <c r="E26" s="621"/>
      <c r="F26" s="620" t="s">
        <v>40</v>
      </c>
      <c r="G26" s="621"/>
      <c r="H26" s="620" t="s">
        <v>38</v>
      </c>
      <c r="I26" s="621"/>
      <c r="J26" s="620" t="s">
        <v>39</v>
      </c>
      <c r="K26" s="621"/>
      <c r="L26" s="622" t="s">
        <v>11</v>
      </c>
    </row>
    <row r="27" spans="1:12">
      <c r="A27" s="625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623"/>
    </row>
    <row r="28" spans="1:12" ht="14">
      <c r="A28" s="154" t="s">
        <v>19</v>
      </c>
      <c r="B28" s="153">
        <v>21299.548828125</v>
      </c>
      <c r="C28" s="130">
        <v>1.7351409420371056E-2</v>
      </c>
      <c r="D28" s="153">
        <v>78933.390625</v>
      </c>
      <c r="E28" s="130">
        <v>6.4302094280719757E-2</v>
      </c>
      <c r="F28" s="153">
        <v>220214.875</v>
      </c>
      <c r="G28" s="130">
        <v>0.17939527332782745</v>
      </c>
      <c r="H28" s="153">
        <v>268064.53125</v>
      </c>
      <c r="I28" s="130">
        <v>0.21837539970874786</v>
      </c>
      <c r="J28" s="153">
        <v>639027.625</v>
      </c>
      <c r="K28" s="130">
        <v>0.52057582139968872</v>
      </c>
      <c r="L28" s="166">
        <v>1227540</v>
      </c>
    </row>
    <row r="29" spans="1:12">
      <c r="A29" s="13" t="s">
        <v>20</v>
      </c>
      <c r="B29" s="15">
        <v>20224.59375</v>
      </c>
      <c r="C29" s="98">
        <v>6.0929525643587112E-3</v>
      </c>
      <c r="D29" s="15">
        <v>302536.09375</v>
      </c>
      <c r="E29" s="98">
        <v>9.1143392026424408E-2</v>
      </c>
      <c r="F29" s="15">
        <v>660001.1875</v>
      </c>
      <c r="G29" s="98">
        <v>0.19883492588996887</v>
      </c>
      <c r="H29" s="15">
        <v>718729.875</v>
      </c>
      <c r="I29" s="98">
        <v>0.21652781963348389</v>
      </c>
      <c r="J29" s="15">
        <v>1617850.375</v>
      </c>
      <c r="K29" s="98">
        <v>0.48740091919898987</v>
      </c>
      <c r="L29" s="23">
        <v>3319342</v>
      </c>
    </row>
    <row r="30" spans="1:12">
      <c r="A30" s="152" t="s">
        <v>21</v>
      </c>
      <c r="B30" s="144">
        <v>43264.9375</v>
      </c>
      <c r="C30" s="151">
        <v>1.067533902823925E-2</v>
      </c>
      <c r="D30" s="144">
        <v>405130.5625</v>
      </c>
      <c r="E30" s="151">
        <v>9.9963314831256866E-2</v>
      </c>
      <c r="F30" s="144">
        <v>913196.375</v>
      </c>
      <c r="G30" s="151">
        <v>0.22532521188259125</v>
      </c>
      <c r="H30" s="144">
        <v>845117.6875</v>
      </c>
      <c r="I30" s="151">
        <v>0.20852725207805634</v>
      </c>
      <c r="J30" s="144">
        <v>1846083</v>
      </c>
      <c r="K30" s="151">
        <v>0.45550888776779175</v>
      </c>
      <c r="L30" s="166">
        <v>4052792.5</v>
      </c>
    </row>
    <row r="31" spans="1:12">
      <c r="A31" s="13" t="s">
        <v>22</v>
      </c>
      <c r="B31" s="15">
        <v>33221.3828125</v>
      </c>
      <c r="C31" s="98">
        <v>2.3254692554473877E-2</v>
      </c>
      <c r="D31" s="15">
        <v>163797.8125</v>
      </c>
      <c r="E31" s="98">
        <v>0.11465711891651154</v>
      </c>
      <c r="F31" s="15">
        <v>291506.53125</v>
      </c>
      <c r="G31" s="98">
        <v>0.2040521502494812</v>
      </c>
      <c r="H31" s="15">
        <v>240676.421875</v>
      </c>
      <c r="I31" s="98">
        <v>0.16847150027751923</v>
      </c>
      <c r="J31" s="15">
        <v>699386.1875</v>
      </c>
      <c r="K31" s="98">
        <v>0.48956453800201416</v>
      </c>
      <c r="L31" s="23">
        <v>1428588.25</v>
      </c>
    </row>
    <row r="32" spans="1:12">
      <c r="A32" s="158" t="s">
        <v>23</v>
      </c>
      <c r="B32" s="157">
        <v>36980.73046875</v>
      </c>
      <c r="C32" s="156">
        <v>1.8432535231113434E-2</v>
      </c>
      <c r="D32" s="157">
        <v>310345.9375</v>
      </c>
      <c r="E32" s="156">
        <v>0.15468765795230865</v>
      </c>
      <c r="F32" s="157">
        <v>421123.125</v>
      </c>
      <c r="G32" s="156">
        <v>0.20990303158760071</v>
      </c>
      <c r="H32" s="157">
        <v>397949.28125</v>
      </c>
      <c r="I32" s="156">
        <v>0.19835233688354492</v>
      </c>
      <c r="J32" s="157">
        <v>839875.625</v>
      </c>
      <c r="K32" s="156">
        <v>0.41862443089485168</v>
      </c>
      <c r="L32" s="155">
        <v>2006274.625</v>
      </c>
    </row>
    <row r="33" spans="1:12">
      <c r="A33" s="4" t="s">
        <v>30</v>
      </c>
      <c r="F33" s="5"/>
      <c r="G33" s="5"/>
      <c r="H33" s="5"/>
      <c r="I33" s="5"/>
      <c r="J33" s="5"/>
      <c r="K33" s="5"/>
    </row>
    <row r="34" spans="1:12">
      <c r="F34" s="5"/>
      <c r="G34" s="5"/>
      <c r="H34" s="5"/>
      <c r="I34" s="5"/>
      <c r="J34" s="5"/>
      <c r="K34" s="5"/>
    </row>
    <row r="35" spans="1:12">
      <c r="A35" s="624" t="s">
        <v>24</v>
      </c>
      <c r="B35" s="620" t="s">
        <v>35</v>
      </c>
      <c r="C35" s="621"/>
      <c r="D35" s="620" t="s">
        <v>36</v>
      </c>
      <c r="E35" s="621"/>
      <c r="F35" s="620" t="s">
        <v>40</v>
      </c>
      <c r="G35" s="621"/>
      <c r="H35" s="620" t="s">
        <v>38</v>
      </c>
      <c r="I35" s="621"/>
      <c r="J35" s="620" t="s">
        <v>39</v>
      </c>
      <c r="K35" s="621"/>
      <c r="L35" s="622" t="s">
        <v>11</v>
      </c>
    </row>
    <row r="36" spans="1:12">
      <c r="A36" s="625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623"/>
    </row>
    <row r="37" spans="1:12" ht="14">
      <c r="A37" s="154" t="s">
        <v>25</v>
      </c>
      <c r="B37" s="153">
        <v>18831.2578125</v>
      </c>
      <c r="C37" s="130">
        <v>1.6160791739821434E-2</v>
      </c>
      <c r="D37" s="153">
        <v>145226.984375</v>
      </c>
      <c r="E37" s="130">
        <v>0.12463230639696121</v>
      </c>
      <c r="F37" s="153">
        <v>252493.671875</v>
      </c>
      <c r="G37" s="130">
        <v>0.21668748557567596</v>
      </c>
      <c r="H37" s="153">
        <v>265859.75</v>
      </c>
      <c r="I37" s="130">
        <v>0.22815811634063721</v>
      </c>
      <c r="J37" s="153">
        <v>482831.8125</v>
      </c>
      <c r="K37" s="130">
        <v>0.41436129808425903</v>
      </c>
      <c r="L37" s="166">
        <v>1165243.5</v>
      </c>
    </row>
    <row r="38" spans="1:12">
      <c r="A38" s="13" t="s">
        <v>26</v>
      </c>
      <c r="B38" s="15">
        <v>42065.73828125</v>
      </c>
      <c r="C38" s="98">
        <v>1.6617311164736748E-2</v>
      </c>
      <c r="D38" s="15">
        <v>270068.3125</v>
      </c>
      <c r="E38" s="98">
        <v>0.10668561607599258</v>
      </c>
      <c r="F38" s="15">
        <v>465885.9375</v>
      </c>
      <c r="G38" s="98">
        <v>0.18403983116149902</v>
      </c>
      <c r="H38" s="15">
        <v>488956.3125</v>
      </c>
      <c r="I38" s="98">
        <v>0.19315336644649506</v>
      </c>
      <c r="J38" s="15">
        <v>1264464.5</v>
      </c>
      <c r="K38" s="98">
        <v>0.49950388073921204</v>
      </c>
      <c r="L38" s="23">
        <v>2531440.75</v>
      </c>
    </row>
    <row r="39" spans="1:12">
      <c r="A39" s="152" t="s">
        <v>27</v>
      </c>
      <c r="B39" s="144">
        <v>20323.443359375</v>
      </c>
      <c r="C39" s="151">
        <v>6.4981523901224136E-3</v>
      </c>
      <c r="D39" s="144">
        <v>317576.53125</v>
      </c>
      <c r="E39" s="151">
        <v>0.10154089331626892</v>
      </c>
      <c r="F39" s="144">
        <v>631724.3125</v>
      </c>
      <c r="G39" s="151">
        <v>0.20198549330234528</v>
      </c>
      <c r="H39" s="144">
        <v>748538.75</v>
      </c>
      <c r="I39" s="151">
        <v>0.23933537304401398</v>
      </c>
      <c r="J39" s="144">
        <v>1409409.625</v>
      </c>
      <c r="K39" s="151">
        <v>0.45064008235931396</v>
      </c>
      <c r="L39" s="166">
        <v>3127572.5</v>
      </c>
    </row>
    <row r="40" spans="1:12">
      <c r="A40" s="14" t="s">
        <v>28</v>
      </c>
      <c r="B40" s="19">
        <v>73770.75</v>
      </c>
      <c r="C40" s="99">
        <v>1.372812781482935E-2</v>
      </c>
      <c r="D40" s="19">
        <v>542483.6875</v>
      </c>
      <c r="E40" s="99">
        <v>0.10095172375440598</v>
      </c>
      <c r="F40" s="19">
        <v>1179768.875</v>
      </c>
      <c r="G40" s="99">
        <v>0.21954523026943207</v>
      </c>
      <c r="H40" s="19">
        <v>989491.625</v>
      </c>
      <c r="I40" s="99">
        <v>0.18413622677326202</v>
      </c>
      <c r="J40" s="19">
        <v>2588178.75</v>
      </c>
      <c r="K40" s="99">
        <v>0.48163869976997375</v>
      </c>
      <c r="L40" s="17">
        <v>5373694</v>
      </c>
    </row>
    <row r="41" spans="1:12">
      <c r="A41" s="4" t="s">
        <v>30</v>
      </c>
    </row>
    <row r="43" spans="1:12">
      <c r="A43" s="624" t="s">
        <v>219</v>
      </c>
      <c r="B43" s="620" t="s">
        <v>35</v>
      </c>
      <c r="C43" s="621"/>
      <c r="D43" s="620" t="s">
        <v>36</v>
      </c>
      <c r="E43" s="621"/>
      <c r="F43" s="620" t="s">
        <v>40</v>
      </c>
      <c r="G43" s="621"/>
      <c r="H43" s="620" t="s">
        <v>38</v>
      </c>
      <c r="I43" s="621"/>
      <c r="J43" s="620" t="s">
        <v>39</v>
      </c>
      <c r="K43" s="621"/>
      <c r="L43" s="622" t="s">
        <v>11</v>
      </c>
    </row>
    <row r="44" spans="1:12">
      <c r="A44" s="625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623"/>
    </row>
    <row r="45" spans="1:12" ht="14">
      <c r="A45" s="132" t="s">
        <v>194</v>
      </c>
      <c r="B45" s="131">
        <v>79941.265625</v>
      </c>
      <c r="C45" s="130">
        <v>1.3163904659450054E-2</v>
      </c>
      <c r="D45" s="131">
        <v>678671.5625</v>
      </c>
      <c r="E45" s="130">
        <v>0.11175663769245148</v>
      </c>
      <c r="F45" s="131">
        <v>1285574.5</v>
      </c>
      <c r="G45" s="130">
        <v>0.21169516444206238</v>
      </c>
      <c r="H45" s="131">
        <v>1208449.75</v>
      </c>
      <c r="I45" s="130">
        <v>0.19899505376815796</v>
      </c>
      <c r="J45" s="131">
        <v>2820125.5</v>
      </c>
      <c r="K45" s="130">
        <v>0.46438923478126526</v>
      </c>
      <c r="L45" s="129">
        <v>6072762.5</v>
      </c>
    </row>
    <row r="46" spans="1:12">
      <c r="A46" s="128" t="s">
        <v>211</v>
      </c>
      <c r="B46" s="19">
        <v>75049.921875</v>
      </c>
      <c r="C46" s="99">
        <v>1.2252672575414181E-2</v>
      </c>
      <c r="D46" s="19">
        <v>596683.9375</v>
      </c>
      <c r="E46" s="99">
        <v>9.7414791584014893E-2</v>
      </c>
      <c r="F46" s="19">
        <v>1244298.25</v>
      </c>
      <c r="G46" s="99">
        <v>0.20314450562000275</v>
      </c>
      <c r="H46" s="19">
        <v>1284396.75</v>
      </c>
      <c r="I46" s="99">
        <v>0.20969098806381226</v>
      </c>
      <c r="J46" s="19">
        <v>2924759</v>
      </c>
      <c r="K46" s="99">
        <v>0.47749704122543335</v>
      </c>
      <c r="L46" s="17">
        <v>6125188</v>
      </c>
    </row>
    <row r="47" spans="1:12">
      <c r="A47" s="4" t="s">
        <v>30</v>
      </c>
    </row>
    <row r="49" spans="1:20">
      <c r="A49" s="624" t="s">
        <v>192</v>
      </c>
      <c r="B49" s="620" t="s">
        <v>35</v>
      </c>
      <c r="C49" s="621"/>
      <c r="D49" s="620" t="s">
        <v>36</v>
      </c>
      <c r="E49" s="621"/>
      <c r="F49" s="620" t="s">
        <v>40</v>
      </c>
      <c r="G49" s="621"/>
      <c r="H49" s="620" t="s">
        <v>38</v>
      </c>
      <c r="I49" s="621"/>
      <c r="J49" s="620" t="s">
        <v>39</v>
      </c>
      <c r="K49" s="621"/>
      <c r="L49" s="622" t="s">
        <v>11</v>
      </c>
    </row>
    <row r="50" spans="1:20">
      <c r="A50" s="625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623"/>
    </row>
    <row r="51" spans="1:20" ht="14">
      <c r="A51" s="132" t="s">
        <v>173</v>
      </c>
      <c r="B51" s="131">
        <v>1733.497802734375</v>
      </c>
      <c r="C51" s="130">
        <v>1.1739572510123253E-2</v>
      </c>
      <c r="D51" s="131">
        <v>17238.349609375</v>
      </c>
      <c r="E51" s="130">
        <v>0.11674132943153381</v>
      </c>
      <c r="F51" s="131">
        <v>36760.40234375</v>
      </c>
      <c r="G51" s="130">
        <v>0.24894833564758301</v>
      </c>
      <c r="H51" s="131">
        <v>37465.70703125</v>
      </c>
      <c r="I51" s="130">
        <v>0.25372478365898132</v>
      </c>
      <c r="J51" s="131">
        <v>54464.82421875</v>
      </c>
      <c r="K51" s="130">
        <v>0.36884599924087524</v>
      </c>
      <c r="L51" s="129">
        <v>147662.78125</v>
      </c>
      <c r="O51" s="21"/>
      <c r="P51" s="21"/>
      <c r="Q51" s="21"/>
      <c r="R51" s="22"/>
      <c r="S51" s="21"/>
    </row>
    <row r="52" spans="1:20">
      <c r="A52" s="147" t="s">
        <v>185</v>
      </c>
      <c r="B52" s="146">
        <v>22747.96484375</v>
      </c>
      <c r="C52" s="98">
        <v>2.994580939412117E-2</v>
      </c>
      <c r="D52" s="146">
        <v>77016.734375</v>
      </c>
      <c r="E52" s="98">
        <v>0.10138613730669022</v>
      </c>
      <c r="F52" s="146">
        <v>103385.8046875</v>
      </c>
      <c r="G52" s="98">
        <v>0.13609883189201355</v>
      </c>
      <c r="H52" s="146">
        <v>77262.0078125</v>
      </c>
      <c r="I52" s="98">
        <v>0.1017090231180191</v>
      </c>
      <c r="J52" s="146">
        <v>479225.21875</v>
      </c>
      <c r="K52" s="98">
        <v>0.63086020946502686</v>
      </c>
      <c r="L52" s="16">
        <v>759637.6875</v>
      </c>
      <c r="O52" s="21"/>
      <c r="P52" s="21"/>
      <c r="Q52" s="21"/>
      <c r="R52" s="21"/>
      <c r="S52" s="21"/>
      <c r="T52" s="21"/>
    </row>
    <row r="53" spans="1:20">
      <c r="A53" s="145" t="s">
        <v>216</v>
      </c>
      <c r="B53" s="144">
        <v>110728.7421875</v>
      </c>
      <c r="C53" s="143">
        <v>2.6106636971235275E-2</v>
      </c>
      <c r="D53" s="144">
        <v>564178.5625</v>
      </c>
      <c r="E53" s="143">
        <v>0.13301698863506317</v>
      </c>
      <c r="F53" s="144">
        <v>1296236.75</v>
      </c>
      <c r="G53" s="143">
        <v>0.30561515688896179</v>
      </c>
      <c r="H53" s="144">
        <v>765300.375</v>
      </c>
      <c r="I53" s="143">
        <v>0.18043570220470428</v>
      </c>
      <c r="J53" s="144">
        <v>1504957.75</v>
      </c>
      <c r="K53" s="143">
        <v>0.35482552647590637</v>
      </c>
      <c r="L53" s="142">
        <v>4241402</v>
      </c>
      <c r="O53" s="22"/>
      <c r="P53" s="21"/>
      <c r="Q53" s="21"/>
    </row>
    <row r="54" spans="1:20">
      <c r="A54" s="147" t="s">
        <v>184</v>
      </c>
      <c r="B54" s="146">
        <v>12385.0107421875</v>
      </c>
      <c r="C54" s="98">
        <v>2.3645620793104172E-2</v>
      </c>
      <c r="D54" s="146">
        <v>66542.1875</v>
      </c>
      <c r="E54" s="98">
        <v>0.12704320251941681</v>
      </c>
      <c r="F54" s="146">
        <v>123270.5</v>
      </c>
      <c r="G54" s="98">
        <v>0.2353496253490448</v>
      </c>
      <c r="H54" s="146">
        <v>203115.8125</v>
      </c>
      <c r="I54" s="98">
        <v>0.38779130578041077</v>
      </c>
      <c r="J54" s="146">
        <v>118462.5625</v>
      </c>
      <c r="K54" s="98">
        <v>0.22617024183273315</v>
      </c>
      <c r="L54" s="16">
        <v>523776.0625</v>
      </c>
      <c r="O54" s="21"/>
      <c r="P54" s="21"/>
      <c r="Q54" s="22"/>
      <c r="R54" s="21"/>
      <c r="S54" s="21"/>
      <c r="T54" s="21"/>
    </row>
    <row r="55" spans="1:20" ht="14">
      <c r="A55" s="150" t="s">
        <v>213</v>
      </c>
      <c r="B55" s="149">
        <v>20200.4453125</v>
      </c>
      <c r="C55" s="143">
        <v>1.5930648893117905E-2</v>
      </c>
      <c r="D55" s="149">
        <v>164551.484375</v>
      </c>
      <c r="E55" s="143">
        <v>0.12976999580860138</v>
      </c>
      <c r="F55" s="149">
        <v>327565.71875</v>
      </c>
      <c r="G55" s="143">
        <v>0.25832769274711609</v>
      </c>
      <c r="H55" s="149">
        <v>344372.21875</v>
      </c>
      <c r="I55" s="143">
        <v>0.27158176898956299</v>
      </c>
      <c r="J55" s="149">
        <v>411334.1875</v>
      </c>
      <c r="K55" s="143">
        <v>0.32438987493515015</v>
      </c>
      <c r="L55" s="148">
        <v>1268024</v>
      </c>
      <c r="P55" s="21"/>
      <c r="Q55" s="21"/>
      <c r="R55" s="21"/>
      <c r="S55" s="21"/>
      <c r="T55" s="21"/>
    </row>
    <row r="56" spans="1:20">
      <c r="A56" s="147" t="s">
        <v>175</v>
      </c>
      <c r="B56" s="146">
        <v>1164.857177734375</v>
      </c>
      <c r="C56" s="98">
        <v>2.7489762287586927E-3</v>
      </c>
      <c r="D56" s="146">
        <v>63481.5546875</v>
      </c>
      <c r="E56" s="98">
        <v>0.1498117595911026</v>
      </c>
      <c r="F56" s="146">
        <v>67054.0625</v>
      </c>
      <c r="G56" s="98">
        <v>0.1582426130771637</v>
      </c>
      <c r="H56" s="146">
        <v>129759.96875</v>
      </c>
      <c r="I56" s="98">
        <v>0.30622389912605286</v>
      </c>
      <c r="J56" s="146">
        <v>162281.703125</v>
      </c>
      <c r="K56" s="98">
        <v>0.38297277688980103</v>
      </c>
      <c r="L56" s="16">
        <v>423742.15625</v>
      </c>
      <c r="O56" s="21"/>
      <c r="P56" s="21"/>
      <c r="Q56" s="21"/>
      <c r="R56" s="21"/>
      <c r="S56" s="21"/>
      <c r="T56" s="21"/>
    </row>
    <row r="57" spans="1:20">
      <c r="A57" s="145" t="s">
        <v>215</v>
      </c>
      <c r="B57" s="144">
        <v>614.00634765625</v>
      </c>
      <c r="C57" s="143">
        <v>1.6188810113817453E-3</v>
      </c>
      <c r="D57" s="144">
        <v>91644.453125</v>
      </c>
      <c r="E57" s="143">
        <v>0.24162854254245758</v>
      </c>
      <c r="F57" s="144">
        <v>138691.890625</v>
      </c>
      <c r="G57" s="143">
        <v>0.36567318439483643</v>
      </c>
      <c r="H57" s="144">
        <v>48780.08984375</v>
      </c>
      <c r="I57" s="143">
        <v>0.1286129355430603</v>
      </c>
      <c r="J57" s="144">
        <v>99547.8203125</v>
      </c>
      <c r="K57" s="143">
        <v>0.26246646046638489</v>
      </c>
      <c r="L57" s="142">
        <v>379278.25</v>
      </c>
      <c r="P57" s="21"/>
      <c r="Q57" s="21"/>
      <c r="R57" s="21"/>
      <c r="S57" s="21"/>
      <c r="T57" s="21"/>
    </row>
    <row r="58" spans="1:20">
      <c r="A58" s="147" t="s">
        <v>176</v>
      </c>
      <c r="B58" s="146">
        <v>59.238868713378906</v>
      </c>
      <c r="C58" s="98">
        <v>7.370210369117558E-4</v>
      </c>
      <c r="D58" s="146">
        <v>4225.12353515625</v>
      </c>
      <c r="E58" s="98">
        <v>5.256691575050354E-2</v>
      </c>
      <c r="F58" s="146">
        <v>24263.55859375</v>
      </c>
      <c r="G58" s="98">
        <v>0.30187535285949707</v>
      </c>
      <c r="H58" s="146">
        <v>13052.57421875</v>
      </c>
      <c r="I58" s="98">
        <v>0.16239374876022339</v>
      </c>
      <c r="J58" s="146">
        <v>38775.59375</v>
      </c>
      <c r="K58" s="98">
        <v>0.4824269711971283</v>
      </c>
      <c r="L58" s="16">
        <v>80376.09375</v>
      </c>
      <c r="O58" s="21"/>
      <c r="P58" s="21"/>
      <c r="Q58" s="21"/>
      <c r="R58" s="21"/>
      <c r="S58" s="21"/>
      <c r="T58" s="21"/>
    </row>
    <row r="59" spans="1:20" ht="14">
      <c r="A59" s="150" t="s">
        <v>189</v>
      </c>
      <c r="B59" s="149">
        <v>4813.4990234375</v>
      </c>
      <c r="C59" s="143">
        <v>1.7943207174539566E-2</v>
      </c>
      <c r="D59" s="149">
        <v>55222.55859375</v>
      </c>
      <c r="E59" s="143">
        <v>0.20585228502750397</v>
      </c>
      <c r="F59" s="149">
        <v>73719.2109375</v>
      </c>
      <c r="G59" s="143">
        <v>0.27480196952819824</v>
      </c>
      <c r="H59" s="149">
        <v>78156.15625</v>
      </c>
      <c r="I59" s="143">
        <v>0.29134154319763184</v>
      </c>
      <c r="J59" s="149">
        <v>56351.59765625</v>
      </c>
      <c r="K59" s="143">
        <v>0.21006099879741669</v>
      </c>
      <c r="L59" s="148">
        <v>268263.03125</v>
      </c>
      <c r="P59" s="21"/>
      <c r="Q59" s="21"/>
      <c r="R59" s="21"/>
      <c r="S59" s="21"/>
      <c r="T59" s="21"/>
    </row>
    <row r="60" spans="1:20">
      <c r="A60" s="147" t="s">
        <v>186</v>
      </c>
      <c r="B60" s="146">
        <v>2818.768310546875</v>
      </c>
      <c r="C60" s="98">
        <v>1.3057037256658077E-2</v>
      </c>
      <c r="D60" s="146">
        <v>11489.583984375</v>
      </c>
      <c r="E60" s="98">
        <v>5.3221799433231354E-2</v>
      </c>
      <c r="F60" s="146">
        <v>44639.02734375</v>
      </c>
      <c r="G60" s="98">
        <v>0.20677591860294342</v>
      </c>
      <c r="H60" s="146">
        <v>16218.09765625</v>
      </c>
      <c r="I60" s="98">
        <v>7.5125120580196381E-2</v>
      </c>
      <c r="J60" s="146">
        <v>140715.6875</v>
      </c>
      <c r="K60" s="98">
        <v>0.65182012319564819</v>
      </c>
      <c r="L60" s="16">
        <v>215881.15625</v>
      </c>
      <c r="O60" s="21"/>
      <c r="P60" s="21"/>
      <c r="Q60" s="21"/>
      <c r="R60" s="21"/>
      <c r="S60" s="21"/>
      <c r="T60" s="21"/>
    </row>
    <row r="61" spans="1:20">
      <c r="A61" s="145" t="s">
        <v>217</v>
      </c>
      <c r="B61" s="144">
        <v>7172.43505859375</v>
      </c>
      <c r="C61" s="143">
        <v>3.8404639344662428E-3</v>
      </c>
      <c r="D61" s="144">
        <v>239312.0625</v>
      </c>
      <c r="E61" s="143">
        <v>0.12813909351825714</v>
      </c>
      <c r="F61" s="144">
        <v>242918.828125</v>
      </c>
      <c r="G61" s="143">
        <v>0.13007032871246338</v>
      </c>
      <c r="H61" s="144">
        <v>752067.0625</v>
      </c>
      <c r="I61" s="143">
        <v>0.40269261598587036</v>
      </c>
      <c r="J61" s="144">
        <v>626125.5625</v>
      </c>
      <c r="K61" s="143">
        <v>0.33525750041007996</v>
      </c>
      <c r="L61" s="142">
        <v>1867596</v>
      </c>
      <c r="O61" s="21"/>
      <c r="P61" s="21"/>
      <c r="Q61" s="21"/>
      <c r="R61" s="21"/>
      <c r="S61" s="21"/>
      <c r="T61" s="21"/>
    </row>
    <row r="62" spans="1:20">
      <c r="A62" s="147" t="s">
        <v>188</v>
      </c>
      <c r="B62" s="146">
        <v>2543.4765625</v>
      </c>
      <c r="C62" s="98">
        <v>1.6671992838382721E-2</v>
      </c>
      <c r="D62" s="146">
        <v>25964.6171875</v>
      </c>
      <c r="E62" s="98">
        <v>0.17019300162792206</v>
      </c>
      <c r="F62" s="146">
        <v>72944.0078125</v>
      </c>
      <c r="G62" s="98">
        <v>0.47813376784324646</v>
      </c>
      <c r="H62" s="146">
        <v>21467.583984375</v>
      </c>
      <c r="I62" s="98">
        <v>0.1407158225774765</v>
      </c>
      <c r="J62" s="146">
        <v>29640.150390625</v>
      </c>
      <c r="K62" s="98">
        <v>0.19428540766239166</v>
      </c>
      <c r="L62" s="16">
        <v>152559.84375</v>
      </c>
      <c r="O62" s="21"/>
      <c r="P62" s="21"/>
      <c r="Q62" s="21"/>
      <c r="R62" s="21"/>
      <c r="S62" s="21"/>
      <c r="T62" s="21"/>
    </row>
    <row r="63" spans="1:20" ht="14">
      <c r="A63" s="150" t="s">
        <v>177</v>
      </c>
      <c r="B63" s="149">
        <v>2497.55322265625</v>
      </c>
      <c r="C63" s="143">
        <v>1.5380763448774815E-2</v>
      </c>
      <c r="D63" s="149">
        <v>24245.880859375</v>
      </c>
      <c r="E63" s="143">
        <v>0.14931419491767883</v>
      </c>
      <c r="F63" s="149">
        <v>45784.71875</v>
      </c>
      <c r="G63" s="143">
        <v>0.28195750713348389</v>
      </c>
      <c r="H63" s="149">
        <v>14557.83984375</v>
      </c>
      <c r="I63" s="143">
        <v>8.9652016758918762E-2</v>
      </c>
      <c r="J63" s="149">
        <v>75295.6328125</v>
      </c>
      <c r="K63" s="143">
        <v>0.46369549632072449</v>
      </c>
      <c r="L63" s="148">
        <v>162381.625</v>
      </c>
      <c r="O63" s="21"/>
      <c r="P63" s="21"/>
      <c r="Q63" s="21"/>
      <c r="R63" s="21"/>
      <c r="S63" s="21"/>
      <c r="T63" s="21"/>
    </row>
    <row r="64" spans="1:20">
      <c r="A64" s="147" t="s">
        <v>178</v>
      </c>
      <c r="B64" s="146">
        <v>425.43521118164062</v>
      </c>
      <c r="C64" s="98">
        <v>2.3062827531248331E-3</v>
      </c>
      <c r="D64" s="146">
        <v>15183.4140625</v>
      </c>
      <c r="E64" s="98">
        <v>8.2309231162071228E-2</v>
      </c>
      <c r="F64" s="146">
        <v>46237.14453125</v>
      </c>
      <c r="G64" s="98">
        <v>0.25065138936042786</v>
      </c>
      <c r="H64" s="146">
        <v>56018.2265625</v>
      </c>
      <c r="I64" s="98">
        <v>0.30367457866668701</v>
      </c>
      <c r="J64" s="146">
        <v>66603.71875</v>
      </c>
      <c r="K64" s="98">
        <v>0.36105853319168091</v>
      </c>
      <c r="L64" s="16">
        <v>184467.9375</v>
      </c>
      <c r="O64" s="21"/>
      <c r="P64" s="21"/>
      <c r="Q64" s="21"/>
      <c r="R64" s="21"/>
      <c r="S64" s="21"/>
      <c r="T64" s="21"/>
    </row>
    <row r="65" spans="1:20">
      <c r="A65" s="145" t="s">
        <v>214</v>
      </c>
      <c r="B65" s="144">
        <v>6775.12109375</v>
      </c>
      <c r="C65" s="143">
        <v>2.149076946079731E-2</v>
      </c>
      <c r="D65" s="144">
        <v>56584.875</v>
      </c>
      <c r="E65" s="143">
        <v>0.17948794364929199</v>
      </c>
      <c r="F65" s="144">
        <v>58164.28515625</v>
      </c>
      <c r="G65" s="143">
        <v>0.18449786305427551</v>
      </c>
      <c r="H65" s="144">
        <v>71556.6015625</v>
      </c>
      <c r="I65" s="143">
        <v>0.22697846591472626</v>
      </c>
      <c r="J65" s="144">
        <v>122176.359375</v>
      </c>
      <c r="K65" s="143">
        <v>0.38754495978355408</v>
      </c>
      <c r="L65" s="142">
        <v>315257.25</v>
      </c>
      <c r="O65" s="21"/>
      <c r="P65" s="21"/>
      <c r="Q65" s="21"/>
      <c r="R65" s="21"/>
      <c r="S65" s="21"/>
      <c r="T65" s="21"/>
    </row>
    <row r="66" spans="1:20">
      <c r="A66" s="147" t="s">
        <v>171</v>
      </c>
      <c r="B66" s="146">
        <v>631.7200927734375</v>
      </c>
      <c r="C66" s="98">
        <v>5.1534250378608704E-3</v>
      </c>
      <c r="D66" s="146">
        <v>11040.525390625</v>
      </c>
      <c r="E66" s="98">
        <v>9.0066023170948029E-2</v>
      </c>
      <c r="F66" s="146">
        <v>15911.55859375</v>
      </c>
      <c r="G66" s="98">
        <v>0.12980277836322784</v>
      </c>
      <c r="H66" s="146">
        <v>12086.7041015625</v>
      </c>
      <c r="I66" s="98">
        <v>9.8600514233112335E-2</v>
      </c>
      <c r="J66" s="146">
        <v>82912.0625</v>
      </c>
      <c r="K66" s="98">
        <v>0.67637723684310913</v>
      </c>
      <c r="L66" s="16">
        <v>122582.5703125</v>
      </c>
      <c r="O66" s="21"/>
      <c r="P66" s="21"/>
      <c r="Q66" s="21"/>
      <c r="R66" s="21"/>
      <c r="S66" s="21"/>
      <c r="T66" s="21"/>
    </row>
    <row r="67" spans="1:20" ht="14">
      <c r="A67" s="150" t="s">
        <v>172</v>
      </c>
      <c r="B67" s="149">
        <v>1215.1536865234375</v>
      </c>
      <c r="C67" s="143">
        <v>2.7641253545880318E-2</v>
      </c>
      <c r="D67" s="149">
        <v>957.2769775390625</v>
      </c>
      <c r="E67" s="143">
        <v>2.1775299683213234E-2</v>
      </c>
      <c r="F67" s="149">
        <v>2521.514892578125</v>
      </c>
      <c r="G67" s="143">
        <v>5.7357218116521835E-2</v>
      </c>
      <c r="H67" s="149">
        <v>4507.70166015625</v>
      </c>
      <c r="I67" s="143">
        <v>0.10253725945949554</v>
      </c>
      <c r="J67" s="149">
        <v>34759.94921875</v>
      </c>
      <c r="K67" s="143">
        <v>0.79068899154663086</v>
      </c>
      <c r="L67" s="148">
        <v>43961.59765625</v>
      </c>
      <c r="O67" s="21"/>
      <c r="P67" s="21"/>
      <c r="Q67" s="21"/>
      <c r="R67" s="21"/>
      <c r="S67" s="21"/>
      <c r="T67" s="22"/>
    </row>
    <row r="68" spans="1:20">
      <c r="A68" s="147" t="s">
        <v>179</v>
      </c>
      <c r="B68" s="146">
        <v>184.40202331542969</v>
      </c>
      <c r="C68" s="98">
        <v>1.7462571850046515E-3</v>
      </c>
      <c r="D68" s="146">
        <v>2569.17822265625</v>
      </c>
      <c r="E68" s="98">
        <v>2.4329699575901031E-2</v>
      </c>
      <c r="F68" s="146">
        <v>36933.1015625</v>
      </c>
      <c r="G68" s="98">
        <v>0.34975045919418335</v>
      </c>
      <c r="H68" s="146">
        <v>25786.783203125</v>
      </c>
      <c r="I68" s="98">
        <v>0.24419663846492767</v>
      </c>
      <c r="J68" s="146">
        <v>40124.96875</v>
      </c>
      <c r="K68" s="98">
        <v>0.37997692823410034</v>
      </c>
      <c r="L68" s="16">
        <v>105598.4375</v>
      </c>
      <c r="P68" s="21"/>
      <c r="Q68" s="21"/>
      <c r="R68" s="21"/>
      <c r="S68" s="21"/>
      <c r="T68" s="21"/>
    </row>
    <row r="69" spans="1:20">
      <c r="A69" s="145" t="s">
        <v>187</v>
      </c>
      <c r="B69" s="144">
        <v>1616.4930419921875</v>
      </c>
      <c r="C69" s="143">
        <v>7.7464799396693707E-3</v>
      </c>
      <c r="D69" s="144">
        <v>14469.96875</v>
      </c>
      <c r="E69" s="143">
        <v>6.9342292845249176E-2</v>
      </c>
      <c r="F69" s="144">
        <v>57109.51171875</v>
      </c>
      <c r="G69" s="143">
        <v>0.27367746829986572</v>
      </c>
      <c r="H69" s="144">
        <v>47987.64453125</v>
      </c>
      <c r="I69" s="143">
        <v>0.22996409237384796</v>
      </c>
      <c r="J69" s="144">
        <v>87490.8984375</v>
      </c>
      <c r="K69" s="143">
        <v>0.41926968097686768</v>
      </c>
      <c r="L69" s="142">
        <v>208674.515625</v>
      </c>
      <c r="O69" s="21"/>
      <c r="P69" s="21"/>
      <c r="Q69" s="21"/>
      <c r="R69" s="21"/>
      <c r="S69" s="21"/>
      <c r="T69" s="21"/>
    </row>
    <row r="70" spans="1:20">
      <c r="A70" s="147" t="s">
        <v>180</v>
      </c>
      <c r="B70" s="146">
        <v>1508.9482421875</v>
      </c>
      <c r="C70" s="98">
        <v>1.27833541482687E-2</v>
      </c>
      <c r="D70" s="146">
        <v>13651.703125</v>
      </c>
      <c r="E70" s="98">
        <v>0.11565310508012772</v>
      </c>
      <c r="F70" s="146">
        <v>46258.0234375</v>
      </c>
      <c r="G70" s="98">
        <v>0.39188399910926819</v>
      </c>
      <c r="H70" s="146">
        <v>19373.767578125</v>
      </c>
      <c r="I70" s="98">
        <v>0.16412870585918427</v>
      </c>
      <c r="J70" s="146">
        <v>37247.65234375</v>
      </c>
      <c r="K70" s="98">
        <v>0.31555083394050598</v>
      </c>
      <c r="L70" s="16">
        <v>118040.09375</v>
      </c>
      <c r="O70" s="21"/>
      <c r="P70" s="21"/>
      <c r="Q70" s="21"/>
      <c r="R70" s="21"/>
      <c r="S70" s="21"/>
      <c r="T70" s="21"/>
    </row>
    <row r="71" spans="1:20" ht="14">
      <c r="A71" s="150" t="s">
        <v>181</v>
      </c>
      <c r="B71" s="149">
        <v>1382.93310546875</v>
      </c>
      <c r="C71" s="143">
        <v>1.4148404821753502E-2</v>
      </c>
      <c r="D71" s="149">
        <v>14379.5361328125</v>
      </c>
      <c r="E71" s="143">
        <v>0.14711304008960724</v>
      </c>
      <c r="F71" s="149">
        <v>46360.80078125</v>
      </c>
      <c r="G71" s="143">
        <v>0.47430449724197388</v>
      </c>
      <c r="H71" s="149">
        <v>7874.4326171875</v>
      </c>
      <c r="I71" s="143">
        <v>8.0561131238937378E-2</v>
      </c>
      <c r="J71" s="149">
        <v>27747.107421875</v>
      </c>
      <c r="K71" s="143">
        <v>0.28387293219566345</v>
      </c>
      <c r="L71" s="148">
        <v>97744.8125</v>
      </c>
      <c r="O71" s="21"/>
      <c r="P71" s="21"/>
      <c r="Q71" s="21"/>
      <c r="R71" s="21"/>
      <c r="S71" s="21"/>
    </row>
    <row r="72" spans="1:20">
      <c r="A72" s="147" t="s">
        <v>182</v>
      </c>
      <c r="B72" s="146">
        <v>2564.53955078125</v>
      </c>
      <c r="C72" s="98">
        <v>1.4093133620917797E-2</v>
      </c>
      <c r="D72" s="146">
        <v>5445.8642578125</v>
      </c>
      <c r="E72" s="98">
        <v>2.9927123337984085E-2</v>
      </c>
      <c r="F72" s="146">
        <v>43925.02734375</v>
      </c>
      <c r="G72" s="98">
        <v>0.24138495326042175</v>
      </c>
      <c r="H72" s="146">
        <v>26007.33203125</v>
      </c>
      <c r="I72" s="98">
        <v>0.14292031526565552</v>
      </c>
      <c r="J72" s="146">
        <v>104028.09375</v>
      </c>
      <c r="K72" s="98">
        <v>0.57167446613311768</v>
      </c>
      <c r="L72" s="16">
        <v>181970.859375</v>
      </c>
      <c r="O72" s="21"/>
      <c r="P72" s="21"/>
      <c r="Q72" s="21"/>
      <c r="R72" s="21"/>
      <c r="S72" s="21"/>
      <c r="T72" s="21"/>
    </row>
    <row r="73" spans="1:20">
      <c r="A73" s="145" t="s">
        <v>183</v>
      </c>
      <c r="B73" s="144">
        <v>1937.2452392578125</v>
      </c>
      <c r="C73" s="143">
        <v>7.7473390847444534E-3</v>
      </c>
      <c r="D73" s="144">
        <v>19443.2734375</v>
      </c>
      <c r="E73" s="143">
        <v>7.7756620943546295E-2</v>
      </c>
      <c r="F73" s="144">
        <v>57222.31640625</v>
      </c>
      <c r="G73" s="143">
        <v>0.22884076833724976</v>
      </c>
      <c r="H73" s="144">
        <v>55257.82421875</v>
      </c>
      <c r="I73" s="143">
        <v>0.22098445892333984</v>
      </c>
      <c r="J73" s="144">
        <v>116192.3203125</v>
      </c>
      <c r="K73" s="143">
        <v>0.4646708071231842</v>
      </c>
      <c r="L73" s="142">
        <v>250052.984375</v>
      </c>
      <c r="O73" s="21"/>
      <c r="P73" s="21"/>
      <c r="Q73" s="21"/>
      <c r="R73" s="21"/>
      <c r="S73" s="21"/>
      <c r="T73" s="21"/>
    </row>
    <row r="74" spans="1:20">
      <c r="A74" s="139" t="s">
        <v>212</v>
      </c>
      <c r="B74" s="138">
        <v>207721.484375</v>
      </c>
      <c r="C74" s="137">
        <v>1.714024692773819E-2</v>
      </c>
      <c r="D74" s="138">
        <v>1558838.75</v>
      </c>
      <c r="E74" s="137">
        <v>0.12862838804721832</v>
      </c>
      <c r="F74" s="138">
        <v>3007877.75</v>
      </c>
      <c r="G74" s="137">
        <v>0.24819660186767578</v>
      </c>
      <c r="H74" s="138">
        <v>2828032.5</v>
      </c>
      <c r="I74" s="137">
        <v>0.23335658013820648</v>
      </c>
      <c r="J74" s="138">
        <v>4516461.5</v>
      </c>
      <c r="K74" s="137">
        <v>0.37267816066741943</v>
      </c>
      <c r="L74" s="136">
        <v>12118932</v>
      </c>
      <c r="O74" s="21"/>
      <c r="R74" s="22"/>
      <c r="T74" s="22"/>
    </row>
    <row r="75" spans="1:20">
      <c r="A75" s="4" t="s">
        <v>30</v>
      </c>
    </row>
    <row r="76" spans="1:20">
      <c r="A76" s="4" t="s">
        <v>247</v>
      </c>
    </row>
    <row r="78" spans="1:20">
      <c r="B78" s="4"/>
      <c r="C78" s="4"/>
      <c r="D78" s="4"/>
      <c r="E78" s="4"/>
    </row>
    <row r="79" spans="1:20">
      <c r="B79" s="4"/>
      <c r="C79" s="4"/>
      <c r="D79" s="4"/>
      <c r="E79" s="4"/>
    </row>
    <row r="80" spans="1:20">
      <c r="B80" s="4"/>
      <c r="C80" s="4"/>
      <c r="D80" s="4"/>
      <c r="E80" s="4"/>
    </row>
    <row r="81" spans="2:8">
      <c r="B81" s="4"/>
      <c r="C81" s="4"/>
      <c r="D81" s="4"/>
      <c r="E81" s="4"/>
    </row>
    <row r="82" spans="2:8">
      <c r="B82" s="4"/>
      <c r="C82" s="4"/>
      <c r="D82" s="4"/>
      <c r="E82" s="4"/>
    </row>
    <row r="87" spans="2:8">
      <c r="C87" s="27"/>
      <c r="D87" s="27"/>
      <c r="G87" s="22"/>
    </row>
    <row r="88" spans="2:8">
      <c r="C88" s="26"/>
      <c r="D88" s="26"/>
      <c r="E88" s="26"/>
      <c r="F88" s="21"/>
      <c r="G88" s="21"/>
      <c r="H88" s="22"/>
    </row>
    <row r="90" spans="2:8">
      <c r="C90" s="26"/>
      <c r="H90" s="22"/>
    </row>
  </sheetData>
  <mergeCells count="44">
    <mergeCell ref="L49:L50"/>
    <mergeCell ref="L43:L44"/>
    <mergeCell ref="J43:K43"/>
    <mergeCell ref="J35:K35"/>
    <mergeCell ref="L35:L36"/>
    <mergeCell ref="J49:K49"/>
    <mergeCell ref="H43:I43"/>
    <mergeCell ref="F43:G43"/>
    <mergeCell ref="B35:C35"/>
    <mergeCell ref="H49:I49"/>
    <mergeCell ref="H35:I35"/>
    <mergeCell ref="B49:C49"/>
    <mergeCell ref="D49:E49"/>
    <mergeCell ref="A49:A50"/>
    <mergeCell ref="A43:A44"/>
    <mergeCell ref="B43:C43"/>
    <mergeCell ref="D43:E43"/>
    <mergeCell ref="F49:G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6:N89"/>
  <sheetViews>
    <sheetView showGridLines="0" zoomScale="90" zoomScaleNormal="90" workbookViewId="0">
      <selection activeCell="O30" sqref="O30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2.3320312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16384" width="11.5" style="4"/>
  </cols>
  <sheetData>
    <row r="6" spans="1:8" s="6" customFormat="1" ht="16">
      <c r="A6" s="626" t="s">
        <v>1</v>
      </c>
      <c r="B6" s="626"/>
      <c r="C6" s="626"/>
      <c r="D6" s="626"/>
      <c r="E6" s="626"/>
      <c r="F6" s="626"/>
      <c r="G6" s="626"/>
      <c r="H6" s="626"/>
    </row>
    <row r="7" spans="1:8" ht="15" customHeight="1">
      <c r="A7" s="163" t="s">
        <v>52</v>
      </c>
      <c r="B7" s="163"/>
      <c r="C7" s="163"/>
      <c r="D7" s="163"/>
      <c r="E7" s="163"/>
      <c r="F7" s="163"/>
      <c r="G7" s="163"/>
      <c r="H7" s="163"/>
    </row>
    <row r="8" spans="1:8" ht="15" customHeight="1">
      <c r="A8" s="163" t="s">
        <v>327</v>
      </c>
      <c r="B8" s="163"/>
      <c r="C8" s="163"/>
      <c r="D8" s="163"/>
      <c r="E8" s="163"/>
      <c r="F8" s="163"/>
      <c r="G8" s="163"/>
      <c r="H8" s="163"/>
    </row>
    <row r="9" spans="1:8" ht="15" customHeight="1">
      <c r="A9" s="163" t="s">
        <v>3</v>
      </c>
      <c r="B9" s="163"/>
      <c r="C9" s="163"/>
      <c r="D9" s="163"/>
      <c r="E9" s="163"/>
      <c r="F9" s="163"/>
      <c r="G9" s="163"/>
      <c r="H9" s="163"/>
    </row>
    <row r="10" spans="1:8" ht="15" customHeight="1">
      <c r="A10" s="164" t="s">
        <v>250</v>
      </c>
      <c r="B10" s="164"/>
      <c r="C10" s="164"/>
      <c r="D10" s="164"/>
      <c r="E10" s="164"/>
      <c r="F10" s="164"/>
      <c r="G10" s="164"/>
      <c r="H10" s="163"/>
    </row>
    <row r="11" spans="1:8" ht="14">
      <c r="A11" s="627" t="s">
        <v>13</v>
      </c>
      <c r="B11" s="630"/>
      <c r="C11" s="630"/>
      <c r="D11" s="630"/>
      <c r="E11" s="630"/>
      <c r="F11" s="630"/>
      <c r="G11" s="630"/>
      <c r="H11" s="630"/>
    </row>
    <row r="12" spans="1:8" ht="20.25" customHeight="1">
      <c r="A12" s="628"/>
      <c r="B12" s="620" t="s">
        <v>43</v>
      </c>
      <c r="C12" s="621"/>
      <c r="D12" s="620" t="s">
        <v>51</v>
      </c>
      <c r="E12" s="621"/>
      <c r="F12" s="620" t="s">
        <v>42</v>
      </c>
      <c r="G12" s="621"/>
      <c r="H12" s="631" t="s">
        <v>11</v>
      </c>
    </row>
    <row r="13" spans="1:8" ht="17.25" customHeight="1">
      <c r="A13" s="629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623"/>
    </row>
    <row r="14" spans="1:8" ht="28">
      <c r="A14" s="162" t="s">
        <v>3</v>
      </c>
      <c r="B14" s="161">
        <v>96231.0625</v>
      </c>
      <c r="C14" s="160">
        <v>7.8891171142458916E-3</v>
      </c>
      <c r="D14" s="161">
        <v>268481.65625</v>
      </c>
      <c r="E14" s="160">
        <v>2.201039157807827E-2</v>
      </c>
      <c r="F14" s="161">
        <v>11833238</v>
      </c>
      <c r="G14" s="160">
        <v>0.97010046243667603</v>
      </c>
      <c r="H14" s="159">
        <v>12197951</v>
      </c>
    </row>
    <row r="15" spans="1:8">
      <c r="A15" s="13" t="s">
        <v>4</v>
      </c>
      <c r="B15" s="15">
        <v>63672.46484375</v>
      </c>
      <c r="C15" s="98">
        <v>1.3864076696336269E-2</v>
      </c>
      <c r="D15" s="15">
        <v>140969.296875</v>
      </c>
      <c r="E15" s="98">
        <v>3.0694732442498207E-2</v>
      </c>
      <c r="F15" s="15">
        <v>4387980.5</v>
      </c>
      <c r="G15" s="98">
        <v>0.9554411768913269</v>
      </c>
      <c r="H15" s="16">
        <v>4592622</v>
      </c>
    </row>
    <row r="16" spans="1:8">
      <c r="A16" s="158" t="s">
        <v>5</v>
      </c>
      <c r="B16" s="157">
        <v>32558.59375</v>
      </c>
      <c r="C16" s="156">
        <v>4.281023982912302E-3</v>
      </c>
      <c r="D16" s="157">
        <v>127512.3671875</v>
      </c>
      <c r="E16" s="156">
        <v>1.676618680357933E-2</v>
      </c>
      <c r="F16" s="157">
        <v>7445257.5</v>
      </c>
      <c r="G16" s="156">
        <v>0.97895276546478271</v>
      </c>
      <c r="H16" s="155">
        <v>7605328.5</v>
      </c>
    </row>
    <row r="17" spans="1:8">
      <c r="A17" s="4" t="s">
        <v>30</v>
      </c>
      <c r="B17" s="9"/>
      <c r="C17" s="9"/>
      <c r="D17" s="9"/>
      <c r="E17" s="9"/>
      <c r="F17" s="9"/>
      <c r="G17" s="9"/>
    </row>
    <row r="18" spans="1:8">
      <c r="B18" s="9"/>
      <c r="C18" s="9"/>
      <c r="D18" s="9"/>
      <c r="E18" s="9"/>
      <c r="F18" s="9"/>
      <c r="G18" s="9"/>
    </row>
    <row r="19" spans="1:8">
      <c r="A19" s="624" t="s">
        <v>14</v>
      </c>
      <c r="B19" s="620" t="s">
        <v>43</v>
      </c>
      <c r="C19" s="621"/>
      <c r="D19" s="620" t="s">
        <v>51</v>
      </c>
      <c r="E19" s="621"/>
      <c r="F19" s="620" t="s">
        <v>42</v>
      </c>
      <c r="G19" s="621"/>
      <c r="H19" s="622" t="s">
        <v>11</v>
      </c>
    </row>
    <row r="20" spans="1:8">
      <c r="A20" s="625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623"/>
    </row>
    <row r="21" spans="1:8" ht="14">
      <c r="A21" s="154" t="s">
        <v>15</v>
      </c>
      <c r="B21" s="153">
        <v>14336.65234375</v>
      </c>
      <c r="C21" s="160">
        <v>2.6665160432457924E-2</v>
      </c>
      <c r="D21" s="153">
        <v>20900.1640625</v>
      </c>
      <c r="E21" s="160">
        <v>3.8872826844453812E-2</v>
      </c>
      <c r="F21" s="153">
        <v>502418.03125</v>
      </c>
      <c r="G21" s="160">
        <v>0.93446201086044312</v>
      </c>
      <c r="H21" s="129">
        <v>537654.875</v>
      </c>
    </row>
    <row r="22" spans="1:8">
      <c r="A22" s="13" t="s">
        <v>16</v>
      </c>
      <c r="B22" s="15">
        <v>58911.515625</v>
      </c>
      <c r="C22" s="98">
        <v>7.9224491491913795E-3</v>
      </c>
      <c r="D22" s="15">
        <v>192483.328125</v>
      </c>
      <c r="E22" s="98">
        <v>2.5885250419378281E-2</v>
      </c>
      <c r="F22" s="15">
        <v>7184628.5</v>
      </c>
      <c r="G22" s="98">
        <v>0.96619230508804321</v>
      </c>
      <c r="H22" s="16">
        <v>7436023.5</v>
      </c>
    </row>
    <row r="23" spans="1:8">
      <c r="A23" s="158" t="s">
        <v>17</v>
      </c>
      <c r="B23" s="157">
        <v>22982.890625</v>
      </c>
      <c r="C23" s="156">
        <v>5.4453001357614994E-3</v>
      </c>
      <c r="D23" s="157">
        <v>55098.1796875</v>
      </c>
      <c r="E23" s="156">
        <v>1.3054324313998222E-2</v>
      </c>
      <c r="F23" s="157">
        <v>4142603</v>
      </c>
      <c r="G23" s="156">
        <v>0.98150038719177246</v>
      </c>
      <c r="H23" s="155">
        <v>4220684</v>
      </c>
    </row>
    <row r="24" spans="1:8">
      <c r="A24" s="4" t="s">
        <v>30</v>
      </c>
      <c r="F24" s="5"/>
      <c r="G24" s="5"/>
    </row>
    <row r="25" spans="1:8">
      <c r="F25" s="5"/>
      <c r="G25" s="5"/>
    </row>
    <row r="26" spans="1:8">
      <c r="A26" s="624" t="s">
        <v>18</v>
      </c>
      <c r="B26" s="620" t="s">
        <v>43</v>
      </c>
      <c r="C26" s="621"/>
      <c r="D26" s="620" t="s">
        <v>51</v>
      </c>
      <c r="E26" s="621"/>
      <c r="F26" s="620" t="s">
        <v>42</v>
      </c>
      <c r="G26" s="621"/>
      <c r="H26" s="622" t="s">
        <v>11</v>
      </c>
    </row>
    <row r="27" spans="1:8">
      <c r="A27" s="625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623"/>
    </row>
    <row r="28" spans="1:8" ht="14">
      <c r="A28" s="154" t="s">
        <v>19</v>
      </c>
      <c r="B28" s="153">
        <v>1323.8848876953125</v>
      </c>
      <c r="C28" s="130">
        <v>1.0784860933199525E-3</v>
      </c>
      <c r="D28" s="153">
        <v>686.2630615234375</v>
      </c>
      <c r="E28" s="130">
        <v>5.5905559565871954E-4</v>
      </c>
      <c r="F28" s="153">
        <v>1225529.875</v>
      </c>
      <c r="G28" s="130">
        <v>0.99836248159408569</v>
      </c>
      <c r="H28" s="166">
        <v>1227540</v>
      </c>
    </row>
    <row r="29" spans="1:8">
      <c r="A29" s="13" t="s">
        <v>20</v>
      </c>
      <c r="B29" s="15">
        <v>2589.052734375</v>
      </c>
      <c r="C29" s="98">
        <v>7.7998969936743379E-4</v>
      </c>
      <c r="D29" s="15">
        <v>42488.31640625</v>
      </c>
      <c r="E29" s="98">
        <v>1.2800222262740135E-2</v>
      </c>
      <c r="F29" s="15">
        <v>3274264.75</v>
      </c>
      <c r="G29" s="98">
        <v>0.98641979694366455</v>
      </c>
      <c r="H29" s="23">
        <v>3319342</v>
      </c>
    </row>
    <row r="30" spans="1:8">
      <c r="A30" s="152" t="s">
        <v>21</v>
      </c>
      <c r="B30" s="144">
        <v>39325.7109375</v>
      </c>
      <c r="C30" s="151">
        <v>9.7033623605966568E-3</v>
      </c>
      <c r="D30" s="144">
        <v>71488.3828125</v>
      </c>
      <c r="E30" s="151">
        <v>1.7639290541410446E-2</v>
      </c>
      <c r="F30" s="144">
        <v>3941978.5</v>
      </c>
      <c r="G30" s="151">
        <v>0.97265732288360596</v>
      </c>
      <c r="H30" s="166">
        <v>4052792.5</v>
      </c>
    </row>
    <row r="31" spans="1:8">
      <c r="A31" s="13" t="s">
        <v>22</v>
      </c>
      <c r="B31" s="15">
        <v>16375.439453125</v>
      </c>
      <c r="C31" s="98">
        <v>1.1462671682238579E-2</v>
      </c>
      <c r="D31" s="15">
        <v>33568.71484375</v>
      </c>
      <c r="E31" s="98">
        <v>2.3497821763157845E-2</v>
      </c>
      <c r="F31" s="15">
        <v>1378644.125</v>
      </c>
      <c r="G31" s="98">
        <v>0.96503949165344238</v>
      </c>
      <c r="H31" s="23">
        <v>1428588.25</v>
      </c>
    </row>
    <row r="32" spans="1:8">
      <c r="A32" s="158" t="s">
        <v>23</v>
      </c>
      <c r="B32" s="157">
        <v>36331.828125</v>
      </c>
      <c r="C32" s="156">
        <v>1.8109099939465523E-2</v>
      </c>
      <c r="D32" s="157">
        <v>119346.8203125</v>
      </c>
      <c r="E32" s="156">
        <v>5.9486780315637589E-2</v>
      </c>
      <c r="F32" s="157">
        <v>1850596.125</v>
      </c>
      <c r="G32" s="156">
        <v>0.92240411043167114</v>
      </c>
      <c r="H32" s="155">
        <v>2006274.75</v>
      </c>
    </row>
    <row r="33" spans="1:8">
      <c r="A33" s="4" t="s">
        <v>30</v>
      </c>
      <c r="F33" s="5"/>
      <c r="G33" s="5"/>
    </row>
    <row r="34" spans="1:8">
      <c r="F34" s="5"/>
      <c r="G34" s="5"/>
    </row>
    <row r="35" spans="1:8">
      <c r="A35" s="624" t="s">
        <v>24</v>
      </c>
      <c r="B35" s="620" t="s">
        <v>43</v>
      </c>
      <c r="C35" s="621"/>
      <c r="D35" s="620" t="s">
        <v>51</v>
      </c>
      <c r="E35" s="621"/>
      <c r="F35" s="620" t="s">
        <v>42</v>
      </c>
      <c r="G35" s="621"/>
      <c r="H35" s="622" t="s">
        <v>11</v>
      </c>
    </row>
    <row r="36" spans="1:8">
      <c r="A36" s="625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623"/>
    </row>
    <row r="37" spans="1:8" ht="14">
      <c r="A37" s="154" t="s">
        <v>25</v>
      </c>
      <c r="B37" s="153">
        <v>12652.759765625</v>
      </c>
      <c r="C37" s="130">
        <v>1.085846871137619E-2</v>
      </c>
      <c r="D37" s="153">
        <v>28681.150390625</v>
      </c>
      <c r="E37" s="130">
        <v>2.4613870307803154E-2</v>
      </c>
      <c r="F37" s="153">
        <v>1123909.625</v>
      </c>
      <c r="G37" s="130">
        <v>0.9645276665687561</v>
      </c>
      <c r="H37" s="166">
        <v>1165243.5</v>
      </c>
    </row>
    <row r="38" spans="1:8">
      <c r="A38" s="13" t="s">
        <v>26</v>
      </c>
      <c r="B38" s="15">
        <v>20357.13671875</v>
      </c>
      <c r="C38" s="98">
        <v>8.0417199060320854E-3</v>
      </c>
      <c r="D38" s="15">
        <v>45795.98046875</v>
      </c>
      <c r="E38" s="98">
        <v>1.8090875819325447E-2</v>
      </c>
      <c r="F38" s="15">
        <v>2465287.75</v>
      </c>
      <c r="G38" s="98">
        <v>0.97386741638183594</v>
      </c>
      <c r="H38" s="23">
        <v>2531440.75</v>
      </c>
    </row>
    <row r="39" spans="1:8">
      <c r="A39" s="152" t="s">
        <v>27</v>
      </c>
      <c r="B39" s="144">
        <v>39296.10546875</v>
      </c>
      <c r="C39" s="151">
        <v>1.2564410455524921E-2</v>
      </c>
      <c r="D39" s="144">
        <v>69981.1875</v>
      </c>
      <c r="E39" s="151">
        <v>2.2375559434294701E-2</v>
      </c>
      <c r="F39" s="144">
        <v>3018295.25</v>
      </c>
      <c r="G39" s="151">
        <v>0.96506005525588989</v>
      </c>
      <c r="H39" s="166">
        <v>3127572.5</v>
      </c>
    </row>
    <row r="40" spans="1:8">
      <c r="A40" s="14" t="s">
        <v>28</v>
      </c>
      <c r="B40" s="19">
        <v>23925.056640625</v>
      </c>
      <c r="C40" s="99">
        <v>4.452255554497242E-3</v>
      </c>
      <c r="D40" s="19">
        <v>124023.34375</v>
      </c>
      <c r="E40" s="99">
        <v>2.3079719394445419E-2</v>
      </c>
      <c r="F40" s="19">
        <v>5225745.5</v>
      </c>
      <c r="G40" s="99">
        <v>0.97246801853179932</v>
      </c>
      <c r="H40" s="17">
        <v>5373694</v>
      </c>
    </row>
    <row r="41" spans="1:8">
      <c r="A41" s="4" t="s">
        <v>30</v>
      </c>
    </row>
    <row r="43" spans="1:8">
      <c r="A43" s="624" t="s">
        <v>219</v>
      </c>
      <c r="B43" s="620" t="s">
        <v>43</v>
      </c>
      <c r="C43" s="621"/>
      <c r="D43" s="620" t="s">
        <v>51</v>
      </c>
      <c r="E43" s="621"/>
      <c r="F43" s="620" t="s">
        <v>42</v>
      </c>
      <c r="G43" s="621"/>
      <c r="H43" s="622" t="s">
        <v>11</v>
      </c>
    </row>
    <row r="44" spans="1:8">
      <c r="A44" s="625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623"/>
    </row>
    <row r="45" spans="1:8" ht="14">
      <c r="A45" s="132" t="s">
        <v>194</v>
      </c>
      <c r="B45" s="131">
        <v>58094.6328125</v>
      </c>
      <c r="C45" s="130">
        <v>9.5664262771606445E-3</v>
      </c>
      <c r="D45" s="131">
        <v>171199.34375</v>
      </c>
      <c r="E45" s="130">
        <v>2.8191344812512398E-2</v>
      </c>
      <c r="F45" s="131">
        <v>5843468.5</v>
      </c>
      <c r="G45" s="130">
        <v>0.9622422456741333</v>
      </c>
      <c r="H45" s="129">
        <v>6072762.5</v>
      </c>
    </row>
    <row r="46" spans="1:8">
      <c r="A46" s="128" t="s">
        <v>211</v>
      </c>
      <c r="B46" s="19">
        <v>38136.42578125</v>
      </c>
      <c r="C46" s="99">
        <v>6.2261642888188362E-3</v>
      </c>
      <c r="D46" s="19">
        <v>97282.3203125</v>
      </c>
      <c r="E46" s="99">
        <v>1.58823411911726E-2</v>
      </c>
      <c r="F46" s="19">
        <v>5989769</v>
      </c>
      <c r="G46" s="99">
        <v>0.97789150476455688</v>
      </c>
      <c r="H46" s="17">
        <v>6125188</v>
      </c>
    </row>
    <row r="47" spans="1:8">
      <c r="A47" s="4" t="s">
        <v>30</v>
      </c>
    </row>
    <row r="49" spans="1:14">
      <c r="A49" s="624" t="s">
        <v>192</v>
      </c>
      <c r="B49" s="620" t="s">
        <v>43</v>
      </c>
      <c r="C49" s="621"/>
      <c r="D49" s="620" t="s">
        <v>51</v>
      </c>
      <c r="E49" s="621"/>
      <c r="F49" s="620" t="s">
        <v>42</v>
      </c>
      <c r="G49" s="621"/>
      <c r="H49" s="622" t="s">
        <v>11</v>
      </c>
    </row>
    <row r="50" spans="1:14">
      <c r="A50" s="625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623"/>
      <c r="K50" s="21"/>
      <c r="L50" s="21"/>
    </row>
    <row r="51" spans="1:14" ht="14">
      <c r="A51" s="132" t="s">
        <v>173</v>
      </c>
      <c r="B51" s="131">
        <v>2309.851318359375</v>
      </c>
      <c r="C51" s="130">
        <v>1.5642745420336723E-2</v>
      </c>
      <c r="D51" s="131">
        <v>1248.0242919921875</v>
      </c>
      <c r="E51" s="130">
        <v>8.4518548101186752E-3</v>
      </c>
      <c r="F51" s="131">
        <v>144104.90625</v>
      </c>
      <c r="G51" s="130">
        <v>0.97590541839599609</v>
      </c>
      <c r="H51" s="129">
        <v>147662.78125</v>
      </c>
      <c r="K51" s="21"/>
      <c r="L51" s="21"/>
      <c r="M51" s="21"/>
      <c r="N51" s="21"/>
    </row>
    <row r="52" spans="1:14">
      <c r="A52" s="147" t="s">
        <v>185</v>
      </c>
      <c r="B52" s="146">
        <v>7964.48974609375</v>
      </c>
      <c r="C52" s="98">
        <v>1.0484590195119381E-2</v>
      </c>
      <c r="D52" s="146">
        <v>34234.59375</v>
      </c>
      <c r="E52" s="98">
        <v>4.5066997408866882E-2</v>
      </c>
      <c r="F52" s="146">
        <v>717438.625</v>
      </c>
      <c r="G52" s="98">
        <v>0.94444841146469116</v>
      </c>
      <c r="H52" s="16">
        <v>759637.6875</v>
      </c>
      <c r="K52" s="21"/>
      <c r="L52" s="22"/>
    </row>
    <row r="53" spans="1:14">
      <c r="A53" s="145" t="s">
        <v>216</v>
      </c>
      <c r="B53" s="144">
        <v>61897.03515625</v>
      </c>
      <c r="C53" s="143">
        <v>1.4593531377613544E-2</v>
      </c>
      <c r="D53" s="144">
        <v>95995.3515625</v>
      </c>
      <c r="E53" s="143">
        <v>2.2632928565144539E-2</v>
      </c>
      <c r="F53" s="144">
        <v>4083509.75</v>
      </c>
      <c r="G53" s="143">
        <v>0.96277356147766113</v>
      </c>
      <c r="H53" s="142">
        <v>4241402</v>
      </c>
      <c r="K53" s="21"/>
      <c r="L53" s="21"/>
      <c r="M53" s="21"/>
      <c r="N53" s="21"/>
    </row>
    <row r="54" spans="1:14">
      <c r="A54" s="147" t="s">
        <v>184</v>
      </c>
      <c r="B54" s="146">
        <v>1205.220947265625</v>
      </c>
      <c r="C54" s="98">
        <v>2.3010233417153358E-3</v>
      </c>
      <c r="D54" s="146">
        <v>10255.2138671875</v>
      </c>
      <c r="E54" s="98">
        <v>1.9579386338591576E-2</v>
      </c>
      <c r="F54" s="146">
        <v>512315.65625</v>
      </c>
      <c r="G54" s="98">
        <v>0.9781196117401123</v>
      </c>
      <c r="H54" s="16">
        <v>523776.0625</v>
      </c>
      <c r="M54" s="21"/>
      <c r="N54" s="21"/>
    </row>
    <row r="55" spans="1:14" ht="14">
      <c r="A55" s="150" t="s">
        <v>213</v>
      </c>
      <c r="B55" s="149">
        <v>16412.171875</v>
      </c>
      <c r="C55" s="143">
        <v>1.2943107634782791E-2</v>
      </c>
      <c r="D55" s="149">
        <v>48179.39453125</v>
      </c>
      <c r="E55" s="143">
        <v>3.7995647639036179E-2</v>
      </c>
      <c r="F55" s="149">
        <v>1203432.5</v>
      </c>
      <c r="G55" s="143">
        <v>0.94906127452850342</v>
      </c>
      <c r="H55" s="148">
        <v>1268024</v>
      </c>
      <c r="K55" s="21"/>
      <c r="L55" s="21"/>
      <c r="M55" s="21"/>
      <c r="N55" s="21"/>
    </row>
    <row r="56" spans="1:14">
      <c r="A56" s="147" t="s">
        <v>175</v>
      </c>
      <c r="B56" s="146">
        <v>1872.614013671875</v>
      </c>
      <c r="C56" s="98">
        <v>4.4192299246788025E-3</v>
      </c>
      <c r="D56" s="146">
        <v>6920.705078125</v>
      </c>
      <c r="E56" s="98">
        <v>1.6332348808646202E-2</v>
      </c>
      <c r="F56" s="146">
        <v>414948.84375</v>
      </c>
      <c r="G56" s="98">
        <v>0.97924840450286865</v>
      </c>
      <c r="H56" s="16">
        <v>423742.15625</v>
      </c>
      <c r="K56" s="21"/>
      <c r="L56" s="21"/>
      <c r="M56" s="21"/>
      <c r="N56" s="21"/>
    </row>
    <row r="57" spans="1:14">
      <c r="A57" s="145" t="s">
        <v>215</v>
      </c>
      <c r="B57" s="144">
        <v>1626.07177734375</v>
      </c>
      <c r="C57" s="143">
        <v>4.2872792109847069E-3</v>
      </c>
      <c r="D57" s="144">
        <v>6392.57666015625</v>
      </c>
      <c r="E57" s="143">
        <v>1.6854582354426384E-2</v>
      </c>
      <c r="F57" s="144">
        <v>371259.59375</v>
      </c>
      <c r="G57" s="143">
        <v>0.97885811328887939</v>
      </c>
      <c r="H57" s="142">
        <v>379278.25</v>
      </c>
      <c r="K57" s="21"/>
      <c r="L57" s="21"/>
      <c r="M57" s="21"/>
      <c r="N57" s="21"/>
    </row>
    <row r="58" spans="1:14">
      <c r="A58" s="147" t="s">
        <v>176</v>
      </c>
      <c r="B58" s="146">
        <v>132.56640625</v>
      </c>
      <c r="C58" s="98">
        <v>1.6493262955918908E-3</v>
      </c>
      <c r="D58" s="146">
        <v>725.54998779296875</v>
      </c>
      <c r="E58" s="98">
        <v>9.0269381180405617E-3</v>
      </c>
      <c r="F58" s="146">
        <v>79517.9765625</v>
      </c>
      <c r="G58" s="98">
        <v>0.98932373523712158</v>
      </c>
      <c r="H58" s="16">
        <v>80376.09375</v>
      </c>
      <c r="M58" s="21"/>
      <c r="N58" s="21"/>
    </row>
    <row r="59" spans="1:14" ht="14">
      <c r="A59" s="150" t="s">
        <v>189</v>
      </c>
      <c r="B59" s="149">
        <v>4766.4013671875</v>
      </c>
      <c r="C59" s="143">
        <v>1.7767641693353653E-2</v>
      </c>
      <c r="D59" s="149">
        <v>10510.3427734375</v>
      </c>
      <c r="E59" s="143">
        <v>3.9179246872663498E-2</v>
      </c>
      <c r="F59" s="149">
        <v>252986.28125</v>
      </c>
      <c r="G59" s="143">
        <v>0.94305312633514404</v>
      </c>
      <c r="H59" s="148">
        <v>268263.03125</v>
      </c>
      <c r="L59" s="21"/>
      <c r="M59" s="21"/>
      <c r="N59" s="21"/>
    </row>
    <row r="60" spans="1:14">
      <c r="A60" s="147" t="s">
        <v>186</v>
      </c>
      <c r="B60" s="146">
        <v>3864.029296875</v>
      </c>
      <c r="C60" s="98">
        <v>1.7898872494697571E-2</v>
      </c>
      <c r="D60" s="146">
        <v>7918.61181640625</v>
      </c>
      <c r="E60" s="98">
        <v>3.6680418998003006E-2</v>
      </c>
      <c r="F60" s="146">
        <v>204098.515625</v>
      </c>
      <c r="G60" s="98">
        <v>0.94542068243026733</v>
      </c>
      <c r="H60" s="16">
        <v>215881.15625</v>
      </c>
      <c r="K60" s="21"/>
      <c r="L60" s="21"/>
      <c r="M60" s="21"/>
      <c r="N60" s="21"/>
    </row>
    <row r="61" spans="1:14">
      <c r="A61" s="145" t="s">
        <v>217</v>
      </c>
      <c r="B61" s="144">
        <v>20385.49609375</v>
      </c>
      <c r="C61" s="143">
        <v>1.0915367864072323E-2</v>
      </c>
      <c r="D61" s="144">
        <v>15248.43359375</v>
      </c>
      <c r="E61" s="143">
        <v>8.1647392362356186E-3</v>
      </c>
      <c r="F61" s="144">
        <v>1831962</v>
      </c>
      <c r="G61" s="143">
        <v>0.98091989755630493</v>
      </c>
      <c r="H61" s="142">
        <v>1867596</v>
      </c>
      <c r="K61" s="21"/>
      <c r="L61" s="21"/>
      <c r="M61" s="21"/>
      <c r="N61" s="21"/>
    </row>
    <row r="62" spans="1:14">
      <c r="A62" s="147" t="s">
        <v>188</v>
      </c>
      <c r="B62" s="146">
        <v>365.15420532226562</v>
      </c>
      <c r="C62" s="98">
        <v>2.3935146164149046E-3</v>
      </c>
      <c r="D62" s="146">
        <v>1072.585693359375</v>
      </c>
      <c r="E62" s="98">
        <v>7.03058997169137E-3</v>
      </c>
      <c r="F62" s="146">
        <v>151122.09375</v>
      </c>
      <c r="G62" s="98">
        <v>0.99057590961456299</v>
      </c>
      <c r="H62" s="16">
        <v>152559.84375</v>
      </c>
      <c r="K62" s="21"/>
      <c r="L62" s="21"/>
      <c r="M62" s="21"/>
      <c r="N62" s="21"/>
    </row>
    <row r="63" spans="1:14" ht="14">
      <c r="A63" s="150" t="s">
        <v>177</v>
      </c>
      <c r="B63" s="149">
        <v>2821.359130859375</v>
      </c>
      <c r="C63" s="143">
        <v>1.7374865710735321E-2</v>
      </c>
      <c r="D63" s="149">
        <v>4881.52587890625</v>
      </c>
      <c r="E63" s="143">
        <v>3.0062058940529823E-2</v>
      </c>
      <c r="F63" s="149">
        <v>154678.734375</v>
      </c>
      <c r="G63" s="143">
        <v>0.95256304740905762</v>
      </c>
      <c r="H63" s="148">
        <v>162381.625</v>
      </c>
      <c r="K63" s="21"/>
      <c r="L63" s="21"/>
      <c r="M63" s="22"/>
      <c r="N63" s="21"/>
    </row>
    <row r="64" spans="1:14">
      <c r="A64" s="147" t="s">
        <v>178</v>
      </c>
      <c r="B64" s="146">
        <v>975.78253173828125</v>
      </c>
      <c r="C64" s="98">
        <v>5.2897133864462376E-3</v>
      </c>
      <c r="D64" s="146">
        <v>7287.11474609375</v>
      </c>
      <c r="E64" s="98">
        <v>3.9503421634435654E-2</v>
      </c>
      <c r="F64" s="146">
        <v>176205.046875</v>
      </c>
      <c r="G64" s="98">
        <v>0.95520687103271484</v>
      </c>
      <c r="H64" s="16">
        <v>184467.9375</v>
      </c>
      <c r="K64" s="21"/>
      <c r="L64" s="21"/>
      <c r="M64" s="21"/>
      <c r="N64" s="21"/>
    </row>
    <row r="65" spans="1:14">
      <c r="A65" s="145" t="s">
        <v>214</v>
      </c>
      <c r="B65" s="144">
        <v>5127.154296875</v>
      </c>
      <c r="C65" s="143">
        <v>1.6263397410511971E-2</v>
      </c>
      <c r="D65" s="144">
        <v>3853.79443359375</v>
      </c>
      <c r="E65" s="143">
        <v>1.2224284932017326E-2</v>
      </c>
      <c r="F65" s="144">
        <v>306276.28125</v>
      </c>
      <c r="G65" s="143">
        <v>0.9715123176574707</v>
      </c>
      <c r="H65" s="142">
        <v>315257.25</v>
      </c>
      <c r="K65" s="21"/>
      <c r="L65" s="21"/>
      <c r="M65" s="22"/>
      <c r="N65" s="21"/>
    </row>
    <row r="66" spans="1:14">
      <c r="A66" s="147" t="s">
        <v>171</v>
      </c>
      <c r="B66" s="146">
        <v>499.2384033203125</v>
      </c>
      <c r="C66" s="98">
        <v>4.0726703591644764E-3</v>
      </c>
      <c r="D66" s="146">
        <v>515.03802490234375</v>
      </c>
      <c r="E66" s="98">
        <v>4.2015598155558109E-3</v>
      </c>
      <c r="F66" s="146">
        <v>121568.296875</v>
      </c>
      <c r="G66" s="98">
        <v>0.99172574281692505</v>
      </c>
      <c r="H66" s="16">
        <v>122582.5703125</v>
      </c>
      <c r="K66" s="21"/>
      <c r="L66" s="21"/>
      <c r="M66" s="21"/>
      <c r="N66" s="22"/>
    </row>
    <row r="67" spans="1:14" ht="14">
      <c r="A67" s="150" t="s">
        <v>172</v>
      </c>
      <c r="B67" s="149">
        <v>117.99417114257812</v>
      </c>
      <c r="C67" s="143">
        <v>2.6840283535420895E-3</v>
      </c>
      <c r="D67" s="149">
        <v>918.12408447265625</v>
      </c>
      <c r="E67" s="143">
        <v>2.0884685218334198E-2</v>
      </c>
      <c r="F67" s="149">
        <v>42925.48046875</v>
      </c>
      <c r="G67" s="143">
        <v>0.97643131017684937</v>
      </c>
      <c r="H67" s="148">
        <v>43961.59765625</v>
      </c>
      <c r="L67" s="21"/>
      <c r="M67" s="21"/>
      <c r="N67" s="21"/>
    </row>
    <row r="68" spans="1:14">
      <c r="A68" s="147" t="s">
        <v>179</v>
      </c>
      <c r="B68" s="146">
        <v>196.31231689453125</v>
      </c>
      <c r="C68" s="98">
        <v>1.85904570389539E-3</v>
      </c>
      <c r="D68" s="146">
        <v>555.3558349609375</v>
      </c>
      <c r="E68" s="98">
        <v>5.2591296844184399E-3</v>
      </c>
      <c r="F68" s="146">
        <v>104846.765625</v>
      </c>
      <c r="G68" s="98">
        <v>0.99288183450698853</v>
      </c>
      <c r="H68" s="16">
        <v>105598.4375</v>
      </c>
      <c r="K68" s="21"/>
      <c r="M68" s="21"/>
      <c r="N68" s="21"/>
    </row>
    <row r="69" spans="1:14">
      <c r="A69" s="145" t="s">
        <v>187</v>
      </c>
      <c r="B69" s="144">
        <v>636.54669189453125</v>
      </c>
      <c r="C69" s="143">
        <v>3.0504283495247364E-3</v>
      </c>
      <c r="D69" s="144">
        <v>7587.681640625</v>
      </c>
      <c r="E69" s="143">
        <v>3.6361325532197952E-2</v>
      </c>
      <c r="F69" s="144">
        <v>200450.28125</v>
      </c>
      <c r="G69" s="143">
        <v>0.96058827638626099</v>
      </c>
      <c r="H69" s="142">
        <v>208674.515625</v>
      </c>
      <c r="K69" s="21"/>
      <c r="L69" s="21"/>
      <c r="M69" s="22"/>
      <c r="N69" s="21"/>
    </row>
    <row r="70" spans="1:14">
      <c r="A70" s="147" t="s">
        <v>180</v>
      </c>
      <c r="B70" s="146">
        <v>1419.509765625</v>
      </c>
      <c r="C70" s="98">
        <v>1.2025658041238785E-2</v>
      </c>
      <c r="D70" s="146">
        <v>691.2646484375</v>
      </c>
      <c r="E70" s="98">
        <v>5.8561856858432293E-3</v>
      </c>
      <c r="F70" s="146">
        <v>115929.3203125</v>
      </c>
      <c r="G70" s="98">
        <v>0.98211812973022461</v>
      </c>
      <c r="H70" s="16">
        <v>118040.09375</v>
      </c>
      <c r="K70" s="21"/>
      <c r="L70" s="21"/>
    </row>
    <row r="71" spans="1:14" ht="14">
      <c r="A71" s="150" t="s">
        <v>181</v>
      </c>
      <c r="B71" s="149">
        <v>1405.634521484375</v>
      </c>
      <c r="C71" s="143">
        <v>1.4380656182765961E-2</v>
      </c>
      <c r="D71" s="149">
        <v>548.98846435546875</v>
      </c>
      <c r="E71" s="143">
        <v>5.6165484711527824E-3</v>
      </c>
      <c r="F71" s="149">
        <v>95790.1875</v>
      </c>
      <c r="G71" s="143">
        <v>0.98000282049179077</v>
      </c>
      <c r="H71" s="148">
        <v>97744.8125</v>
      </c>
      <c r="K71" s="21"/>
      <c r="L71" s="21"/>
      <c r="M71" s="21"/>
      <c r="N71" s="21"/>
    </row>
    <row r="72" spans="1:14">
      <c r="A72" s="147" t="s">
        <v>182</v>
      </c>
      <c r="B72" s="146">
        <v>830.6270751953125</v>
      </c>
      <c r="C72" s="98">
        <v>4.564615897834301E-3</v>
      </c>
      <c r="D72" s="146">
        <v>1174.135009765625</v>
      </c>
      <c r="E72" s="98">
        <v>6.4523248001933098E-3</v>
      </c>
      <c r="F72" s="146">
        <v>179966.09375</v>
      </c>
      <c r="G72" s="98">
        <v>0.98898303508758545</v>
      </c>
      <c r="H72" s="16">
        <v>181970.859375</v>
      </c>
      <c r="K72" s="21"/>
      <c r="L72" s="21"/>
      <c r="M72" s="21"/>
      <c r="N72" s="21"/>
    </row>
    <row r="73" spans="1:14">
      <c r="A73" s="145" t="s">
        <v>183</v>
      </c>
      <c r="B73" s="144">
        <v>4323.37158203125</v>
      </c>
      <c r="C73" s="143">
        <v>1.7296714708209038E-2</v>
      </c>
      <c r="D73" s="144">
        <v>13040.5595703125</v>
      </c>
      <c r="E73" s="143">
        <v>5.21719790995121E-2</v>
      </c>
      <c r="F73" s="144">
        <v>232589.390625</v>
      </c>
      <c r="G73" s="143">
        <v>0.93053132295608521</v>
      </c>
      <c r="H73" s="142">
        <v>249953.328125</v>
      </c>
      <c r="K73" s="21"/>
      <c r="L73" s="21"/>
      <c r="M73" s="22"/>
      <c r="N73" s="22"/>
    </row>
    <row r="74" spans="1:14">
      <c r="A74" s="173" t="s">
        <v>212</v>
      </c>
      <c r="B74" s="174">
        <v>141154.625</v>
      </c>
      <c r="C74" s="171">
        <v>1.1647543869912624E-2</v>
      </c>
      <c r="D74" s="174">
        <v>279754.96875</v>
      </c>
      <c r="E74" s="171">
        <v>2.3084316402673721E-2</v>
      </c>
      <c r="F74" s="174">
        <v>11697923</v>
      </c>
      <c r="G74" s="171">
        <v>0.96526813507080078</v>
      </c>
      <c r="H74" s="170">
        <v>12118832</v>
      </c>
    </row>
    <row r="75" spans="1:14">
      <c r="A75" s="4" t="s">
        <v>30</v>
      </c>
    </row>
    <row r="76" spans="1:14">
      <c r="A76" s="4" t="s">
        <v>247</v>
      </c>
    </row>
    <row r="78" spans="1:14">
      <c r="B78" s="4"/>
      <c r="C78" s="4"/>
      <c r="D78" s="4"/>
      <c r="E78" s="4"/>
    </row>
    <row r="79" spans="1:14">
      <c r="B79" s="4"/>
      <c r="C79" s="4"/>
      <c r="D79" s="4"/>
      <c r="E79" s="4"/>
    </row>
    <row r="80" spans="1:14">
      <c r="B80" s="4"/>
      <c r="C80" s="4"/>
      <c r="D80" s="4"/>
      <c r="E80" s="4"/>
    </row>
    <row r="81" spans="2:6">
      <c r="B81" s="4"/>
      <c r="C81" s="4"/>
      <c r="D81" s="4"/>
      <c r="E81" s="4"/>
    </row>
    <row r="82" spans="2:6">
      <c r="B82" s="4"/>
      <c r="C82" s="4"/>
      <c r="D82" s="4"/>
      <c r="E82" s="4"/>
    </row>
    <row r="86" spans="2:6">
      <c r="C86" s="26"/>
      <c r="D86" s="26"/>
    </row>
    <row r="87" spans="2:6">
      <c r="C87" s="26"/>
      <c r="D87" s="27"/>
      <c r="F87" s="22"/>
    </row>
    <row r="89" spans="2:6">
      <c r="C89" s="26"/>
      <c r="D89" s="26"/>
      <c r="E89" s="27"/>
      <c r="F89" s="22"/>
    </row>
  </sheetData>
  <mergeCells count="32">
    <mergeCell ref="A35:A36"/>
    <mergeCell ref="B43:C43"/>
    <mergeCell ref="H35:H36"/>
    <mergeCell ref="B35:C35"/>
    <mergeCell ref="D35:E35"/>
    <mergeCell ref="A49:A50"/>
    <mergeCell ref="H43:H44"/>
    <mergeCell ref="B49:C49"/>
    <mergeCell ref="A43:A44"/>
    <mergeCell ref="D43:E43"/>
    <mergeCell ref="H26:H27"/>
    <mergeCell ref="D49:E49"/>
    <mergeCell ref="F49:G49"/>
    <mergeCell ref="H49:H50"/>
    <mergeCell ref="F43:G43"/>
    <mergeCell ref="F35:G35"/>
    <mergeCell ref="F12:G12"/>
    <mergeCell ref="H12:H13"/>
    <mergeCell ref="D26:E26"/>
    <mergeCell ref="A6:H6"/>
    <mergeCell ref="A11:A13"/>
    <mergeCell ref="B11:H11"/>
    <mergeCell ref="B12:C12"/>
    <mergeCell ref="D12:E12"/>
    <mergeCell ref="A26:A27"/>
    <mergeCell ref="F19:G19"/>
    <mergeCell ref="H19:H20"/>
    <mergeCell ref="F26:G26"/>
    <mergeCell ref="A19:A20"/>
    <mergeCell ref="D19:E19"/>
    <mergeCell ref="B19:C19"/>
    <mergeCell ref="B26:C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6:N89"/>
  <sheetViews>
    <sheetView showGridLines="0" zoomScale="90" zoomScaleNormal="90" workbookViewId="0">
      <selection activeCell="O30" sqref="O30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9.664062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16384" width="11.5" style="4"/>
  </cols>
  <sheetData>
    <row r="6" spans="1:8" s="6" customFormat="1" ht="16">
      <c r="A6" s="626" t="s">
        <v>1</v>
      </c>
      <c r="B6" s="626"/>
      <c r="C6" s="626"/>
      <c r="D6" s="626"/>
      <c r="E6" s="626"/>
      <c r="F6" s="626"/>
      <c r="G6" s="626"/>
      <c r="H6" s="626"/>
    </row>
    <row r="7" spans="1:8" ht="15" customHeight="1">
      <c r="A7" s="163" t="s">
        <v>53</v>
      </c>
      <c r="B7" s="163"/>
      <c r="C7" s="163"/>
      <c r="D7" s="163"/>
      <c r="E7" s="163"/>
      <c r="F7" s="163"/>
      <c r="G7" s="163"/>
      <c r="H7" s="163"/>
    </row>
    <row r="8" spans="1:8" ht="15" customHeight="1">
      <c r="A8" s="163" t="s">
        <v>327</v>
      </c>
      <c r="B8" s="163"/>
      <c r="C8" s="163"/>
      <c r="D8" s="163"/>
      <c r="E8" s="163"/>
      <c r="F8" s="163"/>
      <c r="G8" s="163"/>
      <c r="H8" s="163"/>
    </row>
    <row r="9" spans="1:8" ht="15" customHeight="1">
      <c r="A9" s="163" t="s">
        <v>3</v>
      </c>
      <c r="B9" s="163"/>
      <c r="C9" s="163"/>
      <c r="D9" s="163"/>
      <c r="E9" s="163"/>
      <c r="F9" s="163"/>
      <c r="G9" s="163"/>
      <c r="H9" s="163"/>
    </row>
    <row r="10" spans="1:8" ht="15" customHeight="1">
      <c r="A10" s="164" t="s">
        <v>250</v>
      </c>
      <c r="B10" s="164"/>
      <c r="C10" s="164"/>
      <c r="D10" s="164"/>
      <c r="E10" s="164"/>
      <c r="F10" s="164"/>
      <c r="G10" s="164"/>
      <c r="H10" s="163"/>
    </row>
    <row r="11" spans="1:8" ht="14">
      <c r="A11" s="627" t="s">
        <v>13</v>
      </c>
      <c r="B11" s="630"/>
      <c r="C11" s="630"/>
      <c r="D11" s="630"/>
      <c r="E11" s="630"/>
      <c r="F11" s="630"/>
      <c r="G11" s="630"/>
      <c r="H11" s="630"/>
    </row>
    <row r="12" spans="1:8" ht="20.25" customHeight="1">
      <c r="A12" s="628"/>
      <c r="B12" s="620" t="s">
        <v>43</v>
      </c>
      <c r="C12" s="621"/>
      <c r="D12" s="620" t="s">
        <v>51</v>
      </c>
      <c r="E12" s="621"/>
      <c r="F12" s="620" t="s">
        <v>42</v>
      </c>
      <c r="G12" s="621"/>
      <c r="H12" s="631" t="s">
        <v>11</v>
      </c>
    </row>
    <row r="13" spans="1:8" ht="17.25" customHeight="1">
      <c r="A13" s="629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623"/>
    </row>
    <row r="14" spans="1:8" ht="28">
      <c r="A14" s="162" t="s">
        <v>3</v>
      </c>
      <c r="B14" s="161">
        <v>297237.71875</v>
      </c>
      <c r="C14" s="160">
        <v>2.4367840960621834E-2</v>
      </c>
      <c r="D14" s="161">
        <v>933265.25</v>
      </c>
      <c r="E14" s="160">
        <v>7.6510004699230194E-2</v>
      </c>
      <c r="F14" s="161">
        <v>10967448</v>
      </c>
      <c r="G14" s="160">
        <v>0.89912217855453491</v>
      </c>
      <c r="H14" s="159">
        <v>12197951</v>
      </c>
    </row>
    <row r="15" spans="1:8">
      <c r="A15" s="13" t="s">
        <v>4</v>
      </c>
      <c r="B15" s="15">
        <v>148354.078125</v>
      </c>
      <c r="C15" s="98">
        <v>3.2302696257829666E-2</v>
      </c>
      <c r="D15" s="15">
        <v>401259.09375</v>
      </c>
      <c r="E15" s="98">
        <v>8.73703733086586E-2</v>
      </c>
      <c r="F15" s="15">
        <v>4043008.75</v>
      </c>
      <c r="G15" s="98">
        <v>0.88032692670822144</v>
      </c>
      <c r="H15" s="16">
        <v>4592622</v>
      </c>
    </row>
    <row r="16" spans="1:8">
      <c r="A16" s="158" t="s">
        <v>5</v>
      </c>
      <c r="B16" s="157">
        <v>148883.640625</v>
      </c>
      <c r="C16" s="156">
        <v>1.957622729241848E-2</v>
      </c>
      <c r="D16" s="157">
        <v>532006.1875</v>
      </c>
      <c r="E16" s="156">
        <v>6.9951765239238739E-2</v>
      </c>
      <c r="F16" s="157">
        <v>6924438.5</v>
      </c>
      <c r="G16" s="156">
        <v>0.91047197580337524</v>
      </c>
      <c r="H16" s="155">
        <v>7605328.5</v>
      </c>
    </row>
    <row r="17" spans="1:8">
      <c r="A17" s="4" t="s">
        <v>30</v>
      </c>
      <c r="B17" s="9"/>
      <c r="C17" s="9"/>
      <c r="D17" s="9"/>
      <c r="E17" s="9"/>
      <c r="F17" s="9"/>
      <c r="G17" s="9"/>
    </row>
    <row r="18" spans="1:8">
      <c r="B18" s="9"/>
      <c r="C18" s="9"/>
      <c r="D18" s="9"/>
      <c r="E18" s="9"/>
      <c r="F18" s="9"/>
      <c r="G18" s="9"/>
    </row>
    <row r="19" spans="1:8">
      <c r="A19" s="624" t="s">
        <v>14</v>
      </c>
      <c r="B19" s="620" t="s">
        <v>43</v>
      </c>
      <c r="C19" s="621"/>
      <c r="D19" s="620" t="s">
        <v>51</v>
      </c>
      <c r="E19" s="621"/>
      <c r="F19" s="620" t="s">
        <v>42</v>
      </c>
      <c r="G19" s="621"/>
      <c r="H19" s="622" t="s">
        <v>11</v>
      </c>
    </row>
    <row r="20" spans="1:8">
      <c r="A20" s="625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623"/>
    </row>
    <row r="21" spans="1:8" ht="14">
      <c r="A21" s="154" t="s">
        <v>15</v>
      </c>
      <c r="B21" s="153">
        <v>14058.3515625</v>
      </c>
      <c r="C21" s="160">
        <v>2.6147538796067238E-2</v>
      </c>
      <c r="D21" s="153">
        <v>75172.1171875</v>
      </c>
      <c r="E21" s="160">
        <v>0.1398148238658905</v>
      </c>
      <c r="F21" s="153">
        <v>448424.375</v>
      </c>
      <c r="G21" s="160">
        <v>0.8340376615524292</v>
      </c>
      <c r="H21" s="129">
        <v>537654.875</v>
      </c>
    </row>
    <row r="22" spans="1:8">
      <c r="A22" s="13" t="s">
        <v>16</v>
      </c>
      <c r="B22" s="15">
        <v>212077.546875</v>
      </c>
      <c r="C22" s="98">
        <v>2.8520291671156883E-2</v>
      </c>
      <c r="D22" s="15">
        <v>666586.3125</v>
      </c>
      <c r="E22" s="98">
        <v>8.9642845094203949E-2</v>
      </c>
      <c r="F22" s="15">
        <v>6557359.5</v>
      </c>
      <c r="G22" s="98">
        <v>0.88183683156967163</v>
      </c>
      <c r="H22" s="16">
        <v>7436023.5</v>
      </c>
    </row>
    <row r="23" spans="1:8">
      <c r="A23" s="158" t="s">
        <v>17</v>
      </c>
      <c r="B23" s="157">
        <v>71101.8203125</v>
      </c>
      <c r="C23" s="156">
        <v>1.684604212641716E-2</v>
      </c>
      <c r="D23" s="157">
        <v>191372.03125</v>
      </c>
      <c r="E23" s="156">
        <v>4.5341473072767258E-2</v>
      </c>
      <c r="F23" s="157">
        <v>3958210.25</v>
      </c>
      <c r="G23" s="156">
        <v>0.93781250715255737</v>
      </c>
      <c r="H23" s="155">
        <v>4220684</v>
      </c>
    </row>
    <row r="24" spans="1:8">
      <c r="A24" s="4" t="s">
        <v>30</v>
      </c>
      <c r="F24" s="5"/>
      <c r="G24" s="5"/>
    </row>
    <row r="25" spans="1:8">
      <c r="F25" s="5"/>
      <c r="G25" s="5"/>
    </row>
    <row r="26" spans="1:8">
      <c r="A26" s="624" t="s">
        <v>18</v>
      </c>
      <c r="B26" s="620" t="s">
        <v>43</v>
      </c>
      <c r="C26" s="621"/>
      <c r="D26" s="620" t="s">
        <v>51</v>
      </c>
      <c r="E26" s="621"/>
      <c r="F26" s="620" t="s">
        <v>42</v>
      </c>
      <c r="G26" s="621"/>
      <c r="H26" s="622" t="s">
        <v>11</v>
      </c>
    </row>
    <row r="27" spans="1:8">
      <c r="A27" s="625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623"/>
    </row>
    <row r="28" spans="1:8" ht="14">
      <c r="A28" s="154" t="s">
        <v>19</v>
      </c>
      <c r="B28" s="153">
        <v>14744.7275390625</v>
      </c>
      <c r="C28" s="130">
        <v>1.2011607177555561E-2</v>
      </c>
      <c r="D28" s="153">
        <v>41864.12109375</v>
      </c>
      <c r="E28" s="130">
        <v>3.4104079008102417E-2</v>
      </c>
      <c r="F28" s="153">
        <v>1170931.125</v>
      </c>
      <c r="G28" s="130">
        <v>0.9538843035697937</v>
      </c>
      <c r="H28" s="166">
        <v>1227540</v>
      </c>
    </row>
    <row r="29" spans="1:8">
      <c r="A29" s="13" t="s">
        <v>20</v>
      </c>
      <c r="B29" s="15">
        <v>34760.59765625</v>
      </c>
      <c r="C29" s="98">
        <v>1.0472134687006474E-2</v>
      </c>
      <c r="D29" s="15">
        <v>238520.171875</v>
      </c>
      <c r="E29" s="98">
        <v>7.1857668459415436E-2</v>
      </c>
      <c r="F29" s="15">
        <v>3046061.25</v>
      </c>
      <c r="G29" s="98">
        <v>0.91767019033432007</v>
      </c>
      <c r="H29" s="23">
        <v>3319342</v>
      </c>
    </row>
    <row r="30" spans="1:8">
      <c r="A30" s="152" t="s">
        <v>21</v>
      </c>
      <c r="B30" s="144">
        <v>112089.9375</v>
      </c>
      <c r="C30" s="151">
        <v>2.7657456696033478E-2</v>
      </c>
      <c r="D30" s="144">
        <v>369544.96875</v>
      </c>
      <c r="E30" s="151">
        <v>9.1182798147201538E-2</v>
      </c>
      <c r="F30" s="144">
        <v>3571157.5</v>
      </c>
      <c r="G30" s="151">
        <v>0.88115972280502319</v>
      </c>
      <c r="H30" s="166">
        <v>4052792.5</v>
      </c>
    </row>
    <row r="31" spans="1:8">
      <c r="A31" s="13" t="s">
        <v>22</v>
      </c>
      <c r="B31" s="15">
        <v>20979.62890625</v>
      </c>
      <c r="C31" s="98">
        <v>1.4685565605759621E-2</v>
      </c>
      <c r="D31" s="15">
        <v>108024.046875</v>
      </c>
      <c r="E31" s="98">
        <v>7.5615935027599335E-2</v>
      </c>
      <c r="F31" s="15">
        <v>1299584.625</v>
      </c>
      <c r="G31" s="98">
        <v>0.909698486328125</v>
      </c>
      <c r="H31" s="23">
        <v>1428588.25</v>
      </c>
    </row>
    <row r="32" spans="1:8">
      <c r="A32" s="158" t="s">
        <v>23</v>
      </c>
      <c r="B32" s="157">
        <v>110092.6796875</v>
      </c>
      <c r="C32" s="156">
        <v>5.4874178022146225E-2</v>
      </c>
      <c r="D32" s="157">
        <v>164598.375</v>
      </c>
      <c r="E32" s="156">
        <v>8.2041792571544647E-2</v>
      </c>
      <c r="F32" s="157">
        <v>1731583.625</v>
      </c>
      <c r="G32" s="156">
        <v>0.86308401823043823</v>
      </c>
      <c r="H32" s="155">
        <v>2006274.75</v>
      </c>
    </row>
    <row r="33" spans="1:8">
      <c r="A33" s="4" t="s">
        <v>30</v>
      </c>
      <c r="F33" s="5"/>
      <c r="G33" s="5"/>
    </row>
    <row r="34" spans="1:8">
      <c r="F34" s="5"/>
      <c r="G34" s="5"/>
    </row>
    <row r="35" spans="1:8">
      <c r="A35" s="624" t="s">
        <v>24</v>
      </c>
      <c r="B35" s="620" t="s">
        <v>43</v>
      </c>
      <c r="C35" s="621"/>
      <c r="D35" s="620" t="s">
        <v>51</v>
      </c>
      <c r="E35" s="621"/>
      <c r="F35" s="620" t="s">
        <v>42</v>
      </c>
      <c r="G35" s="621"/>
      <c r="H35" s="622" t="s">
        <v>11</v>
      </c>
    </row>
    <row r="36" spans="1:8">
      <c r="A36" s="625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623"/>
    </row>
    <row r="37" spans="1:8" ht="14">
      <c r="A37" s="154" t="s">
        <v>25</v>
      </c>
      <c r="B37" s="153">
        <v>29305.345703125</v>
      </c>
      <c r="C37" s="130">
        <v>2.5149546563625336E-2</v>
      </c>
      <c r="D37" s="153">
        <v>88400.5625</v>
      </c>
      <c r="E37" s="130">
        <v>7.5864456593990326E-2</v>
      </c>
      <c r="F37" s="153">
        <v>1047537.5625</v>
      </c>
      <c r="G37" s="130">
        <v>0.89898598194122314</v>
      </c>
      <c r="H37" s="166">
        <v>1165243.5</v>
      </c>
    </row>
    <row r="38" spans="1:8">
      <c r="A38" s="13" t="s">
        <v>26</v>
      </c>
      <c r="B38" s="15">
        <v>79738.671875</v>
      </c>
      <c r="C38" s="98">
        <v>3.1499322503805161E-2</v>
      </c>
      <c r="D38" s="15">
        <v>156194.5</v>
      </c>
      <c r="E38" s="98">
        <v>6.170181930065155E-2</v>
      </c>
      <c r="F38" s="15">
        <v>2295507.5</v>
      </c>
      <c r="G38" s="98">
        <v>0.9067988395690918</v>
      </c>
      <c r="H38" s="23">
        <v>2531440.75</v>
      </c>
    </row>
    <row r="39" spans="1:8">
      <c r="A39" s="152" t="s">
        <v>27</v>
      </c>
      <c r="B39" s="144">
        <v>74285.4375</v>
      </c>
      <c r="C39" s="151">
        <v>2.3751787841320038E-2</v>
      </c>
      <c r="D39" s="144">
        <v>236579.6875</v>
      </c>
      <c r="E39" s="151">
        <v>7.5643226504325867E-2</v>
      </c>
      <c r="F39" s="144">
        <v>2816707.5</v>
      </c>
      <c r="G39" s="151">
        <v>0.9006049633026123</v>
      </c>
      <c r="H39" s="166">
        <v>3127572.5</v>
      </c>
    </row>
    <row r="40" spans="1:8">
      <c r="A40" s="14" t="s">
        <v>28</v>
      </c>
      <c r="B40" s="19">
        <v>113908.265625</v>
      </c>
      <c r="C40" s="99">
        <v>2.1197386085987091E-2</v>
      </c>
      <c r="D40" s="19">
        <v>452090.53125</v>
      </c>
      <c r="E40" s="99">
        <v>8.4130309522151947E-2</v>
      </c>
      <c r="F40" s="19">
        <v>4807695</v>
      </c>
      <c r="G40" s="99">
        <v>0.89467227458953857</v>
      </c>
      <c r="H40" s="17">
        <v>5373694</v>
      </c>
    </row>
    <row r="41" spans="1:8">
      <c r="A41" s="4" t="s">
        <v>30</v>
      </c>
    </row>
    <row r="43" spans="1:8">
      <c r="A43" s="624" t="s">
        <v>219</v>
      </c>
      <c r="B43" s="620" t="s">
        <v>43</v>
      </c>
      <c r="C43" s="621"/>
      <c r="D43" s="620" t="s">
        <v>51</v>
      </c>
      <c r="E43" s="621"/>
      <c r="F43" s="620" t="s">
        <v>42</v>
      </c>
      <c r="G43" s="621"/>
      <c r="H43" s="622" t="s">
        <v>11</v>
      </c>
    </row>
    <row r="44" spans="1:8">
      <c r="A44" s="625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623"/>
    </row>
    <row r="45" spans="1:8" ht="14">
      <c r="A45" s="132" t="s">
        <v>194</v>
      </c>
      <c r="B45" s="131">
        <v>204673.578125</v>
      </c>
      <c r="C45" s="130">
        <v>3.3703535795211792E-2</v>
      </c>
      <c r="D45" s="131">
        <v>446574.09375</v>
      </c>
      <c r="E45" s="130">
        <v>7.3537223041057587E-2</v>
      </c>
      <c r="F45" s="131">
        <v>5421515</v>
      </c>
      <c r="G45" s="130">
        <v>0.89275926351547241</v>
      </c>
      <c r="H45" s="129">
        <v>6072762.5</v>
      </c>
    </row>
    <row r="46" spans="1:8">
      <c r="A46" s="128" t="s">
        <v>211</v>
      </c>
      <c r="B46" s="19">
        <v>92564.15625</v>
      </c>
      <c r="C46" s="99">
        <v>1.511205080896616E-2</v>
      </c>
      <c r="D46" s="19">
        <v>486691.1875</v>
      </c>
      <c r="E46" s="99">
        <v>7.9457350075244904E-2</v>
      </c>
      <c r="F46" s="19">
        <v>5545932.5</v>
      </c>
      <c r="G46" s="99">
        <v>0.90543061494827271</v>
      </c>
      <c r="H46" s="17">
        <v>6125188</v>
      </c>
    </row>
    <row r="47" spans="1:8">
      <c r="A47" s="4" t="s">
        <v>30</v>
      </c>
    </row>
    <row r="49" spans="1:14">
      <c r="A49" s="624" t="s">
        <v>192</v>
      </c>
      <c r="B49" s="620" t="s">
        <v>43</v>
      </c>
      <c r="C49" s="621"/>
      <c r="D49" s="620" t="s">
        <v>51</v>
      </c>
      <c r="E49" s="621"/>
      <c r="F49" s="620" t="s">
        <v>42</v>
      </c>
      <c r="G49" s="621"/>
      <c r="H49" s="622" t="s">
        <v>11</v>
      </c>
    </row>
    <row r="50" spans="1:14">
      <c r="A50" s="625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623"/>
    </row>
    <row r="51" spans="1:14" ht="14">
      <c r="A51" s="132" t="s">
        <v>173</v>
      </c>
      <c r="B51" s="131">
        <v>6959.494140625</v>
      </c>
      <c r="C51" s="130">
        <v>4.7130998224020004E-2</v>
      </c>
      <c r="D51" s="131">
        <v>5144.64111328125</v>
      </c>
      <c r="E51" s="130">
        <v>3.4840472042560577E-2</v>
      </c>
      <c r="F51" s="131">
        <v>135558.640625</v>
      </c>
      <c r="G51" s="130">
        <v>0.91802853345870972</v>
      </c>
      <c r="H51" s="129">
        <v>147662.78125</v>
      </c>
      <c r="K51" s="21"/>
      <c r="L51" s="21"/>
    </row>
    <row r="52" spans="1:14">
      <c r="A52" s="147" t="s">
        <v>185</v>
      </c>
      <c r="B52" s="146">
        <v>26957.916015625</v>
      </c>
      <c r="C52" s="98">
        <v>3.5487856715917587E-2</v>
      </c>
      <c r="D52" s="146">
        <v>82303.3125</v>
      </c>
      <c r="E52" s="98">
        <v>0.10834547877311707</v>
      </c>
      <c r="F52" s="146">
        <v>650376.5</v>
      </c>
      <c r="G52" s="98">
        <v>0.85616666078567505</v>
      </c>
      <c r="H52" s="16">
        <v>759637.6875</v>
      </c>
      <c r="K52" s="21"/>
      <c r="L52" s="21"/>
      <c r="M52" s="21"/>
      <c r="N52" s="21"/>
    </row>
    <row r="53" spans="1:14">
      <c r="A53" s="145" t="s">
        <v>216</v>
      </c>
      <c r="B53" s="144">
        <v>159671.90625</v>
      </c>
      <c r="C53" s="143">
        <v>3.7646017968654633E-2</v>
      </c>
      <c r="D53" s="144">
        <v>235175.875</v>
      </c>
      <c r="E53" s="143">
        <v>5.5447671562433243E-2</v>
      </c>
      <c r="F53" s="144">
        <v>3846554.25</v>
      </c>
      <c r="G53" s="143">
        <v>0.90690630674362183</v>
      </c>
      <c r="H53" s="142">
        <v>4241402</v>
      </c>
      <c r="K53" s="21"/>
      <c r="L53" s="22"/>
    </row>
    <row r="54" spans="1:14">
      <c r="A54" s="147" t="s">
        <v>184</v>
      </c>
      <c r="B54" s="146">
        <v>2456.15087890625</v>
      </c>
      <c r="C54" s="98">
        <v>4.6893148683011532E-3</v>
      </c>
      <c r="D54" s="146">
        <v>6167.8271484375</v>
      </c>
      <c r="E54" s="98">
        <v>1.1775694787502289E-2</v>
      </c>
      <c r="F54" s="146">
        <v>515152.09375</v>
      </c>
      <c r="G54" s="98">
        <v>0.98353499174118042</v>
      </c>
      <c r="H54" s="16">
        <v>523776.0625</v>
      </c>
      <c r="K54" s="21"/>
      <c r="L54" s="21"/>
      <c r="M54" s="21"/>
      <c r="N54" s="21"/>
    </row>
    <row r="55" spans="1:14" ht="14">
      <c r="A55" s="150" t="s">
        <v>213</v>
      </c>
      <c r="B55" s="149">
        <v>26040.296875</v>
      </c>
      <c r="C55" s="143">
        <v>2.0536122843623161E-2</v>
      </c>
      <c r="D55" s="149">
        <v>145854.34375</v>
      </c>
      <c r="E55" s="143">
        <v>0.11502489447593689</v>
      </c>
      <c r="F55" s="149">
        <v>1096129.375</v>
      </c>
      <c r="G55" s="143">
        <v>0.86443895101547241</v>
      </c>
      <c r="H55" s="148">
        <v>1268024</v>
      </c>
      <c r="L55" s="21"/>
      <c r="M55" s="21"/>
      <c r="N55" s="21"/>
    </row>
    <row r="56" spans="1:14">
      <c r="A56" s="147" t="s">
        <v>175</v>
      </c>
      <c r="B56" s="146">
        <v>17166.82421875</v>
      </c>
      <c r="C56" s="98">
        <v>4.0512431412935257E-2</v>
      </c>
      <c r="D56" s="146">
        <v>45693.44140625</v>
      </c>
      <c r="E56" s="98">
        <v>0.107833132147789</v>
      </c>
      <c r="F56" s="146">
        <v>360881.875</v>
      </c>
      <c r="G56" s="98">
        <v>0.85165441036224365</v>
      </c>
      <c r="H56" s="16">
        <v>423742.15625</v>
      </c>
      <c r="K56" s="21"/>
      <c r="L56" s="21"/>
      <c r="M56" s="21"/>
      <c r="N56" s="21"/>
    </row>
    <row r="57" spans="1:14">
      <c r="A57" s="145" t="s">
        <v>215</v>
      </c>
      <c r="B57" s="144">
        <v>1789.13818359375</v>
      </c>
      <c r="C57" s="143">
        <v>4.7172177582979202E-3</v>
      </c>
      <c r="D57" s="144">
        <v>47399.76171875</v>
      </c>
      <c r="E57" s="143">
        <v>0.12497358769178391</v>
      </c>
      <c r="F57" s="144">
        <v>330089.34375</v>
      </c>
      <c r="G57" s="143">
        <v>0.87030917406082153</v>
      </c>
      <c r="H57" s="142">
        <v>379278.25</v>
      </c>
      <c r="K57" s="21"/>
      <c r="L57" s="21"/>
      <c r="M57" s="21"/>
      <c r="N57" s="21"/>
    </row>
    <row r="58" spans="1:14">
      <c r="A58" s="147" t="s">
        <v>176</v>
      </c>
      <c r="B58" s="146">
        <v>519.06640625</v>
      </c>
      <c r="C58" s="98">
        <v>6.4579709433019161E-3</v>
      </c>
      <c r="D58" s="146">
        <v>1711.941162109375</v>
      </c>
      <c r="E58" s="98">
        <v>2.1299133077263832E-2</v>
      </c>
      <c r="F58" s="146">
        <v>78145.0859375</v>
      </c>
      <c r="G58" s="98">
        <v>0.97224289178848267</v>
      </c>
      <c r="H58" s="16">
        <v>80376.09375</v>
      </c>
      <c r="K58" s="21"/>
      <c r="L58" s="21"/>
      <c r="M58" s="21"/>
      <c r="N58" s="21"/>
    </row>
    <row r="59" spans="1:14" ht="14">
      <c r="A59" s="150" t="s">
        <v>189</v>
      </c>
      <c r="B59" s="149">
        <v>6264.9443359375</v>
      </c>
      <c r="C59" s="143">
        <v>2.3353738710284233E-2</v>
      </c>
      <c r="D59" s="149">
        <v>20716.5</v>
      </c>
      <c r="E59" s="143">
        <v>7.7224582433700562E-2</v>
      </c>
      <c r="F59" s="149">
        <v>241281.578125</v>
      </c>
      <c r="G59" s="143">
        <v>0.89942169189453125</v>
      </c>
      <c r="H59" s="148">
        <v>268263.03125</v>
      </c>
      <c r="L59" s="21"/>
      <c r="M59" s="21"/>
      <c r="N59" s="21"/>
    </row>
    <row r="60" spans="1:14">
      <c r="A60" s="147" t="s">
        <v>186</v>
      </c>
      <c r="B60" s="146">
        <v>8223.142578125</v>
      </c>
      <c r="C60" s="98">
        <v>3.8091059774160385E-2</v>
      </c>
      <c r="D60" s="146">
        <v>15415.876953125</v>
      </c>
      <c r="E60" s="98">
        <v>7.1409091353416443E-2</v>
      </c>
      <c r="F60" s="146">
        <v>192242.140625</v>
      </c>
      <c r="G60" s="98">
        <v>0.89049983024597168</v>
      </c>
      <c r="H60" s="16">
        <v>215881.15625</v>
      </c>
      <c r="K60" s="21"/>
      <c r="L60" s="21"/>
      <c r="M60" s="21"/>
      <c r="N60" s="21"/>
    </row>
    <row r="61" spans="1:14">
      <c r="A61" s="145" t="s">
        <v>217</v>
      </c>
      <c r="B61" s="144">
        <v>66248.375</v>
      </c>
      <c r="C61" s="143">
        <v>3.547254204750061E-2</v>
      </c>
      <c r="D61" s="144">
        <v>53174.68359375</v>
      </c>
      <c r="E61" s="143">
        <v>2.8472261503338814E-2</v>
      </c>
      <c r="F61" s="144">
        <v>1748172.875</v>
      </c>
      <c r="G61" s="143">
        <v>0.93605518341064453</v>
      </c>
      <c r="H61" s="142">
        <v>1867596</v>
      </c>
      <c r="K61" s="21"/>
      <c r="L61" s="21"/>
      <c r="M61" s="21"/>
      <c r="N61" s="21"/>
    </row>
    <row r="62" spans="1:14">
      <c r="A62" s="147" t="s">
        <v>188</v>
      </c>
      <c r="B62" s="146">
        <v>1086.7193603515625</v>
      </c>
      <c r="C62" s="98">
        <v>7.123233750462532E-3</v>
      </c>
      <c r="D62" s="146">
        <v>4923.32373046875</v>
      </c>
      <c r="E62" s="98">
        <v>3.2271429896354675E-2</v>
      </c>
      <c r="F62" s="146">
        <v>146549.796875</v>
      </c>
      <c r="G62" s="98">
        <v>0.96060532331466675</v>
      </c>
      <c r="H62" s="16">
        <v>152559.84375</v>
      </c>
      <c r="K62" s="21"/>
      <c r="L62" s="21"/>
      <c r="M62" s="21"/>
      <c r="N62" s="21"/>
    </row>
    <row r="63" spans="1:14" ht="14">
      <c r="A63" s="150" t="s">
        <v>177</v>
      </c>
      <c r="B63" s="149">
        <v>8827.8486328125</v>
      </c>
      <c r="C63" s="143">
        <v>5.4364826530218124E-2</v>
      </c>
      <c r="D63" s="149">
        <v>12335.400390625</v>
      </c>
      <c r="E63" s="143">
        <v>7.596549391746521E-2</v>
      </c>
      <c r="F63" s="149">
        <v>141218.375</v>
      </c>
      <c r="G63" s="143">
        <v>0.86966967582702637</v>
      </c>
      <c r="H63" s="148">
        <v>162381.625</v>
      </c>
      <c r="K63" s="21"/>
      <c r="L63" s="21"/>
      <c r="M63" s="21"/>
      <c r="N63" s="21"/>
    </row>
    <row r="64" spans="1:14">
      <c r="A64" s="147" t="s">
        <v>178</v>
      </c>
      <c r="B64" s="146">
        <v>2455.8232421875</v>
      </c>
      <c r="C64" s="98">
        <v>1.3313008472323418E-2</v>
      </c>
      <c r="D64" s="146">
        <v>19377.09375</v>
      </c>
      <c r="E64" s="98">
        <v>0.10504315048456192</v>
      </c>
      <c r="F64" s="146">
        <v>162635.015625</v>
      </c>
      <c r="G64" s="98">
        <v>0.88164383172988892</v>
      </c>
      <c r="H64" s="16">
        <v>184467.9375</v>
      </c>
      <c r="K64" s="21"/>
      <c r="L64" s="21"/>
      <c r="M64" s="21"/>
      <c r="N64" s="21"/>
    </row>
    <row r="65" spans="1:14">
      <c r="A65" s="145" t="s">
        <v>214</v>
      </c>
      <c r="B65" s="144">
        <v>12884.953125</v>
      </c>
      <c r="C65" s="143">
        <v>4.0871236473321915E-2</v>
      </c>
      <c r="D65" s="144">
        <v>13880.373046875</v>
      </c>
      <c r="E65" s="143">
        <v>4.4028718024492264E-2</v>
      </c>
      <c r="F65" s="144">
        <v>288491.90625</v>
      </c>
      <c r="G65" s="143">
        <v>0.91510003805160522</v>
      </c>
      <c r="H65" s="142">
        <v>315257.25</v>
      </c>
      <c r="K65" s="21"/>
      <c r="L65" s="21"/>
      <c r="M65" s="21"/>
      <c r="N65" s="21"/>
    </row>
    <row r="66" spans="1:14">
      <c r="A66" s="147" t="s">
        <v>171</v>
      </c>
      <c r="B66" s="146">
        <v>2519.476318359375</v>
      </c>
      <c r="C66" s="98">
        <v>2.0553300157189369E-2</v>
      </c>
      <c r="D66" s="146">
        <v>4168.69189453125</v>
      </c>
      <c r="E66" s="98">
        <v>3.400721400976181E-2</v>
      </c>
      <c r="F66" s="146">
        <v>115894.40625</v>
      </c>
      <c r="G66" s="98">
        <v>0.94543945789337158</v>
      </c>
      <c r="H66" s="16">
        <v>122582.5703125</v>
      </c>
      <c r="K66" s="21"/>
      <c r="L66" s="21"/>
      <c r="M66" s="21"/>
      <c r="N66" s="21"/>
    </row>
    <row r="67" spans="1:14" ht="14">
      <c r="A67" s="150" t="s">
        <v>172</v>
      </c>
      <c r="B67" s="149">
        <v>470.22918701171875</v>
      </c>
      <c r="C67" s="143">
        <v>1.069636270403862E-2</v>
      </c>
      <c r="D67" s="149">
        <v>789.37811279296875</v>
      </c>
      <c r="E67" s="143">
        <v>1.79560836404562E-2</v>
      </c>
      <c r="F67" s="149">
        <v>42701.98828125</v>
      </c>
      <c r="G67" s="143">
        <v>0.97134757041931152</v>
      </c>
      <c r="H67" s="148">
        <v>43961.59765625</v>
      </c>
      <c r="K67" s="21"/>
      <c r="L67" s="21"/>
      <c r="M67" s="21"/>
      <c r="N67" s="22"/>
    </row>
    <row r="68" spans="1:14">
      <c r="A68" s="147" t="s">
        <v>179</v>
      </c>
      <c r="B68" s="146">
        <v>532.40093994140625</v>
      </c>
      <c r="C68" s="98">
        <v>5.0417501479387283E-3</v>
      </c>
      <c r="D68" s="146">
        <v>5081.50634765625</v>
      </c>
      <c r="E68" s="98">
        <v>4.8121035099029541E-2</v>
      </c>
      <c r="F68" s="146">
        <v>99984.53125</v>
      </c>
      <c r="G68" s="98">
        <v>0.94683718681335449</v>
      </c>
      <c r="H68" s="16">
        <v>105598.4375</v>
      </c>
      <c r="K68" s="21"/>
      <c r="L68" s="21"/>
      <c r="M68" s="21"/>
      <c r="N68" s="21"/>
    </row>
    <row r="69" spans="1:14">
      <c r="A69" s="145" t="s">
        <v>187</v>
      </c>
      <c r="B69" s="144">
        <v>6234.11474609375</v>
      </c>
      <c r="C69" s="143">
        <v>2.9874825850129128E-2</v>
      </c>
      <c r="D69" s="144">
        <v>35608.75390625</v>
      </c>
      <c r="E69" s="143">
        <v>0.17064256966114044</v>
      </c>
      <c r="F69" s="144">
        <v>166831.640625</v>
      </c>
      <c r="G69" s="143">
        <v>0.79948258399963379</v>
      </c>
      <c r="H69" s="142">
        <v>208674.515625</v>
      </c>
      <c r="K69" s="21"/>
      <c r="L69" s="21"/>
      <c r="M69" s="21"/>
      <c r="N69" s="21"/>
    </row>
    <row r="70" spans="1:14">
      <c r="A70" s="147" t="s">
        <v>180</v>
      </c>
      <c r="B70" s="146">
        <v>4938.64013671875</v>
      </c>
      <c r="C70" s="98">
        <v>4.1838668286800385E-2</v>
      </c>
      <c r="D70" s="146">
        <v>9096.021484375</v>
      </c>
      <c r="E70" s="98">
        <v>7.7058747410774231E-2</v>
      </c>
      <c r="F70" s="146">
        <v>104005.4296875</v>
      </c>
      <c r="G70" s="98">
        <v>0.88110256195068359</v>
      </c>
      <c r="H70" s="16">
        <v>118040.09375</v>
      </c>
      <c r="K70" s="21"/>
      <c r="L70" s="21"/>
      <c r="M70" s="21"/>
      <c r="N70" s="21"/>
    </row>
    <row r="71" spans="1:14" ht="14">
      <c r="A71" s="150" t="s">
        <v>181</v>
      </c>
      <c r="B71" s="149">
        <v>3997.887451171875</v>
      </c>
      <c r="C71" s="143">
        <v>4.0901277214288712E-2</v>
      </c>
      <c r="D71" s="149">
        <v>1384.8828125</v>
      </c>
      <c r="E71" s="143">
        <v>1.4168350957334042E-2</v>
      </c>
      <c r="F71" s="149">
        <v>92362.0390625</v>
      </c>
      <c r="G71" s="143">
        <v>0.94493037462234497</v>
      </c>
      <c r="H71" s="148">
        <v>97744.8125</v>
      </c>
      <c r="K71" s="21"/>
      <c r="L71" s="21"/>
      <c r="M71" s="22"/>
    </row>
    <row r="72" spans="1:14">
      <c r="A72" s="147" t="s">
        <v>182</v>
      </c>
      <c r="B72" s="146">
        <v>1783.550537109375</v>
      </c>
      <c r="C72" s="98">
        <v>9.8012974485754967E-3</v>
      </c>
      <c r="D72" s="146">
        <v>3335.5830078125</v>
      </c>
      <c r="E72" s="98">
        <v>1.8330313265323639E-2</v>
      </c>
      <c r="F72" s="146">
        <v>176851.71875</v>
      </c>
      <c r="G72" s="98">
        <v>0.97186839580535889</v>
      </c>
      <c r="H72" s="16">
        <v>181970.859375</v>
      </c>
      <c r="K72" s="21"/>
      <c r="L72" s="21"/>
      <c r="M72" s="21"/>
      <c r="N72" s="21"/>
    </row>
    <row r="73" spans="1:14">
      <c r="A73" s="145" t="s">
        <v>183</v>
      </c>
      <c r="B73" s="144">
        <v>12844.279296875</v>
      </c>
      <c r="C73" s="143">
        <v>5.138671025633812E-2</v>
      </c>
      <c r="D73" s="144">
        <v>24409.595703125</v>
      </c>
      <c r="E73" s="143">
        <v>9.7656615078449249E-2</v>
      </c>
      <c r="F73" s="144">
        <v>212699.453125</v>
      </c>
      <c r="G73" s="143">
        <v>0.85095667839050293</v>
      </c>
      <c r="H73" s="142">
        <v>249953.328125</v>
      </c>
      <c r="K73" s="21"/>
      <c r="L73" s="21"/>
      <c r="M73" s="21"/>
      <c r="N73" s="21"/>
    </row>
    <row r="74" spans="1:14">
      <c r="A74" s="173" t="s">
        <v>212</v>
      </c>
      <c r="B74" s="174">
        <v>380873.1875</v>
      </c>
      <c r="C74" s="171">
        <v>3.1428206712007523E-2</v>
      </c>
      <c r="D74" s="174">
        <v>793148.8125</v>
      </c>
      <c r="E74" s="171">
        <v>6.5447628498077393E-2</v>
      </c>
      <c r="F74" s="174">
        <v>10944810</v>
      </c>
      <c r="G74" s="171">
        <v>0.90312415361404419</v>
      </c>
      <c r="H74" s="170">
        <v>12118832</v>
      </c>
      <c r="K74" s="21"/>
      <c r="M74" s="22"/>
      <c r="N74" s="22"/>
    </row>
    <row r="75" spans="1:14">
      <c r="A75" s="4" t="s">
        <v>30</v>
      </c>
    </row>
    <row r="76" spans="1:14">
      <c r="A76" s="4" t="s">
        <v>247</v>
      </c>
    </row>
    <row r="78" spans="1:14">
      <c r="B78" s="4"/>
      <c r="C78" s="4"/>
      <c r="D78" s="4"/>
      <c r="E78" s="4"/>
    </row>
    <row r="79" spans="1:14">
      <c r="B79" s="4"/>
      <c r="C79" s="4"/>
      <c r="D79" s="4"/>
      <c r="E79" s="4"/>
    </row>
    <row r="80" spans="1:14">
      <c r="B80" s="4"/>
      <c r="C80" s="4"/>
      <c r="D80" s="4"/>
      <c r="E80" s="4"/>
    </row>
    <row r="81" spans="2:6">
      <c r="B81" s="4"/>
      <c r="C81" s="4"/>
      <c r="D81" s="4"/>
      <c r="E81" s="4"/>
    </row>
    <row r="82" spans="2:6">
      <c r="B82" s="4"/>
      <c r="C82" s="4"/>
      <c r="D82" s="4"/>
      <c r="E82" s="4"/>
    </row>
    <row r="86" spans="2:6">
      <c r="C86" s="26"/>
    </row>
    <row r="87" spans="2:6">
      <c r="C87" s="26"/>
      <c r="D87" s="26"/>
      <c r="F87" s="22"/>
    </row>
    <row r="89" spans="2:6">
      <c r="C89" s="26"/>
      <c r="F89" s="22"/>
    </row>
  </sheetData>
  <mergeCells count="32">
    <mergeCell ref="A35:A36"/>
    <mergeCell ref="B43:C43"/>
    <mergeCell ref="H35:H36"/>
    <mergeCell ref="B35:C35"/>
    <mergeCell ref="D35:E35"/>
    <mergeCell ref="A49:A50"/>
    <mergeCell ref="H43:H44"/>
    <mergeCell ref="B49:C49"/>
    <mergeCell ref="A43:A44"/>
    <mergeCell ref="D43:E43"/>
    <mergeCell ref="H26:H27"/>
    <mergeCell ref="D49:E49"/>
    <mergeCell ref="F49:G49"/>
    <mergeCell ref="H49:H50"/>
    <mergeCell ref="F43:G43"/>
    <mergeCell ref="F35:G35"/>
    <mergeCell ref="F12:G12"/>
    <mergeCell ref="H12:H13"/>
    <mergeCell ref="D26:E26"/>
    <mergeCell ref="A6:H6"/>
    <mergeCell ref="A11:A13"/>
    <mergeCell ref="B11:H11"/>
    <mergeCell ref="B12:C12"/>
    <mergeCell ref="D12:E12"/>
    <mergeCell ref="A26:A27"/>
    <mergeCell ref="F19:G19"/>
    <mergeCell ref="H19:H20"/>
    <mergeCell ref="F26:G26"/>
    <mergeCell ref="A19:A20"/>
    <mergeCell ref="D19:E19"/>
    <mergeCell ref="B19:C19"/>
    <mergeCell ref="B26:C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6:T89"/>
  <sheetViews>
    <sheetView showGridLines="0" zoomScale="90" zoomScaleNormal="90" workbookViewId="0">
      <selection activeCell="O30" sqref="O30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2.664062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626" t="s">
        <v>1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</row>
    <row r="7" spans="1:12" ht="15" customHeight="1">
      <c r="A7" s="163" t="s">
        <v>66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>
      <c r="A8" s="163" t="s">
        <v>327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>
      <c r="A10" s="164" t="s">
        <v>250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">
      <c r="A11" s="627" t="s">
        <v>13</v>
      </c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</row>
    <row r="12" spans="1:12" ht="20.25" customHeight="1">
      <c r="A12" s="628"/>
      <c r="B12" s="620" t="s">
        <v>61</v>
      </c>
      <c r="C12" s="621"/>
      <c r="D12" s="620" t="s">
        <v>62</v>
      </c>
      <c r="E12" s="621"/>
      <c r="F12" s="620" t="s">
        <v>63</v>
      </c>
      <c r="G12" s="621"/>
      <c r="H12" s="620" t="s">
        <v>64</v>
      </c>
      <c r="I12" s="621"/>
      <c r="J12" s="620" t="s">
        <v>65</v>
      </c>
      <c r="K12" s="621"/>
      <c r="L12" s="631" t="s">
        <v>11</v>
      </c>
    </row>
    <row r="13" spans="1:12" ht="17.25" customHeight="1">
      <c r="A13" s="629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623"/>
    </row>
    <row r="14" spans="1:12" ht="28">
      <c r="A14" s="162" t="s">
        <v>3</v>
      </c>
      <c r="B14" s="161">
        <v>1379214</v>
      </c>
      <c r="C14" s="160">
        <v>0.1130693182349205</v>
      </c>
      <c r="D14" s="161">
        <v>7570133.5</v>
      </c>
      <c r="E14" s="160">
        <v>0.62060701847076416</v>
      </c>
      <c r="F14" s="161">
        <v>2937480.25</v>
      </c>
      <c r="G14" s="160">
        <v>0.24081753194332123</v>
      </c>
      <c r="H14" s="161">
        <v>253486.765625</v>
      </c>
      <c r="I14" s="160">
        <v>2.0781094208359718E-2</v>
      </c>
      <c r="J14" s="161">
        <v>57635.875</v>
      </c>
      <c r="K14" s="160">
        <v>4.7250459901988506E-3</v>
      </c>
      <c r="L14" s="159">
        <v>12197951</v>
      </c>
    </row>
    <row r="15" spans="1:12">
      <c r="A15" s="13" t="s">
        <v>4</v>
      </c>
      <c r="B15" s="15">
        <v>621589.1875</v>
      </c>
      <c r="C15" s="98">
        <v>0.13534516096115112</v>
      </c>
      <c r="D15" s="15">
        <v>3022592.5</v>
      </c>
      <c r="E15" s="98">
        <v>0.65814095735549927</v>
      </c>
      <c r="F15" s="15">
        <v>849435.25</v>
      </c>
      <c r="G15" s="98">
        <v>0.18495649099349976</v>
      </c>
      <c r="H15" s="15">
        <v>84107.6328125</v>
      </c>
      <c r="I15" s="98">
        <v>1.8313640728592873E-2</v>
      </c>
      <c r="J15" s="15">
        <v>14897.3662109375</v>
      </c>
      <c r="K15" s="98">
        <v>3.243760671466589E-3</v>
      </c>
      <c r="L15" s="16">
        <v>4592622</v>
      </c>
    </row>
    <row r="16" spans="1:12">
      <c r="A16" s="158" t="s">
        <v>5</v>
      </c>
      <c r="B16" s="157">
        <v>757624.75</v>
      </c>
      <c r="C16" s="156">
        <v>9.9617630243301392E-2</v>
      </c>
      <c r="D16" s="157">
        <v>4547541</v>
      </c>
      <c r="E16" s="156">
        <v>0.59794145822525024</v>
      </c>
      <c r="F16" s="157">
        <v>2088045.125</v>
      </c>
      <c r="G16" s="156">
        <v>0.27455028891563416</v>
      </c>
      <c r="H16" s="157">
        <v>169379.125</v>
      </c>
      <c r="I16" s="156">
        <v>2.2271113470196724E-2</v>
      </c>
      <c r="J16" s="157">
        <v>42738.5078125</v>
      </c>
      <c r="K16" s="156">
        <v>5.6195482611656189E-3</v>
      </c>
      <c r="L16" s="155">
        <v>7605328.5</v>
      </c>
    </row>
    <row r="17" spans="1:1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>
      <c r="A19" s="624" t="s">
        <v>14</v>
      </c>
      <c r="B19" s="620" t="s">
        <v>61</v>
      </c>
      <c r="C19" s="621"/>
      <c r="D19" s="620" t="s">
        <v>62</v>
      </c>
      <c r="E19" s="621"/>
      <c r="F19" s="620" t="s">
        <v>63</v>
      </c>
      <c r="G19" s="621"/>
      <c r="H19" s="620" t="s">
        <v>64</v>
      </c>
      <c r="I19" s="621"/>
      <c r="J19" s="620" t="s">
        <v>65</v>
      </c>
      <c r="K19" s="621"/>
      <c r="L19" s="622" t="s">
        <v>11</v>
      </c>
    </row>
    <row r="20" spans="1:12">
      <c r="A20" s="625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623"/>
    </row>
    <row r="21" spans="1:12" ht="14">
      <c r="A21" s="154" t="s">
        <v>15</v>
      </c>
      <c r="B21" s="153">
        <v>108109.2734375</v>
      </c>
      <c r="C21" s="160">
        <v>0.20107561349868774</v>
      </c>
      <c r="D21" s="153">
        <v>358229.625</v>
      </c>
      <c r="E21" s="160">
        <v>0.66628181934356689</v>
      </c>
      <c r="F21" s="153">
        <v>63598.22265625</v>
      </c>
      <c r="G21" s="160">
        <v>0.11828820407390594</v>
      </c>
      <c r="H21" s="153">
        <v>7717.703125</v>
      </c>
      <c r="I21" s="160">
        <v>1.4354381710290909E-2</v>
      </c>
      <c r="J21" s="153">
        <v>0</v>
      </c>
      <c r="K21" s="160">
        <v>0</v>
      </c>
      <c r="L21" s="129">
        <v>537654.8125</v>
      </c>
    </row>
    <row r="22" spans="1:12">
      <c r="A22" s="13" t="s">
        <v>16</v>
      </c>
      <c r="B22" s="15">
        <v>986643.125</v>
      </c>
      <c r="C22" s="98">
        <v>0.13268424570560455</v>
      </c>
      <c r="D22" s="15">
        <v>4893495.5</v>
      </c>
      <c r="E22" s="98">
        <v>0.65807962417602539</v>
      </c>
      <c r="F22" s="15">
        <v>1441630.25</v>
      </c>
      <c r="G22" s="98">
        <v>0.19387112557888031</v>
      </c>
      <c r="H22" s="15">
        <v>102285.3046875</v>
      </c>
      <c r="I22" s="98">
        <v>1.3755377382040024E-2</v>
      </c>
      <c r="J22" s="15">
        <v>11969.2392578125</v>
      </c>
      <c r="K22" s="98">
        <v>1.6096290200948715E-3</v>
      </c>
      <c r="L22" s="16">
        <v>7436023.5</v>
      </c>
    </row>
    <row r="23" spans="1:12">
      <c r="A23" s="158" t="s">
        <v>17</v>
      </c>
      <c r="B23" s="157">
        <v>284326.75</v>
      </c>
      <c r="C23" s="156">
        <v>6.7365087568759918E-2</v>
      </c>
      <c r="D23" s="157">
        <v>2314955</v>
      </c>
      <c r="E23" s="156">
        <v>0.54847860336303711</v>
      </c>
      <c r="F23" s="157">
        <v>1432251.875</v>
      </c>
      <c r="G23" s="156">
        <v>0.33934116363525391</v>
      </c>
      <c r="H23" s="157">
        <v>143483.75</v>
      </c>
      <c r="I23" s="156">
        <v>3.3995378762483597E-2</v>
      </c>
      <c r="J23" s="157">
        <v>45666.63671875</v>
      </c>
      <c r="K23" s="156">
        <v>1.0819723829627037E-2</v>
      </c>
      <c r="L23" s="155">
        <v>4220684</v>
      </c>
    </row>
    <row r="24" spans="1:12">
      <c r="A24" s="4" t="s">
        <v>30</v>
      </c>
      <c r="F24" s="5"/>
      <c r="G24" s="5"/>
      <c r="H24" s="5"/>
      <c r="I24" s="5"/>
      <c r="J24" s="5"/>
      <c r="K24" s="5"/>
    </row>
    <row r="25" spans="1:12">
      <c r="F25" s="5"/>
      <c r="G25" s="5"/>
      <c r="H25" s="5"/>
      <c r="I25" s="5"/>
      <c r="J25" s="5"/>
      <c r="K25" s="5"/>
    </row>
    <row r="26" spans="1:12">
      <c r="A26" s="624" t="s">
        <v>18</v>
      </c>
      <c r="B26" s="620" t="s">
        <v>61</v>
      </c>
      <c r="C26" s="621"/>
      <c r="D26" s="620" t="s">
        <v>62</v>
      </c>
      <c r="E26" s="621"/>
      <c r="F26" s="620" t="s">
        <v>63</v>
      </c>
      <c r="G26" s="621"/>
      <c r="H26" s="620" t="s">
        <v>64</v>
      </c>
      <c r="I26" s="621"/>
      <c r="J26" s="620" t="s">
        <v>65</v>
      </c>
      <c r="K26" s="621"/>
      <c r="L26" s="622" t="s">
        <v>11</v>
      </c>
    </row>
    <row r="27" spans="1:12">
      <c r="A27" s="625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623"/>
    </row>
    <row r="28" spans="1:12" ht="14">
      <c r="A28" s="154" t="s">
        <v>19</v>
      </c>
      <c r="B28" s="153">
        <v>54601.66015625</v>
      </c>
      <c r="C28" s="130">
        <v>4.4480554759502411E-2</v>
      </c>
      <c r="D28" s="153">
        <v>625177.75</v>
      </c>
      <c r="E28" s="130">
        <v>0.50929319858551025</v>
      </c>
      <c r="F28" s="153">
        <v>476161.3125</v>
      </c>
      <c r="G28" s="130">
        <v>0.38789880275726318</v>
      </c>
      <c r="H28" s="153">
        <v>59058.01171875</v>
      </c>
      <c r="I28" s="130">
        <v>4.8110868781805038E-2</v>
      </c>
      <c r="J28" s="153">
        <v>12541.2373046875</v>
      </c>
      <c r="K28" s="130">
        <v>1.0216561146080494E-2</v>
      </c>
      <c r="L28" s="166">
        <v>1227540</v>
      </c>
    </row>
    <row r="29" spans="1:12">
      <c r="A29" s="13" t="s">
        <v>20</v>
      </c>
      <c r="B29" s="15">
        <v>261106.171875</v>
      </c>
      <c r="C29" s="98">
        <v>7.8662022948265076E-2</v>
      </c>
      <c r="D29" s="15">
        <v>1918715</v>
      </c>
      <c r="E29" s="98">
        <v>0.57804077863693237</v>
      </c>
      <c r="F29" s="15">
        <v>1038636.6875</v>
      </c>
      <c r="G29" s="98">
        <v>0.31290438771247864</v>
      </c>
      <c r="H29" s="15">
        <v>81500.9375</v>
      </c>
      <c r="I29" s="98">
        <v>2.4553339928388596E-2</v>
      </c>
      <c r="J29" s="15">
        <v>19383.29296875</v>
      </c>
      <c r="K29" s="98">
        <v>5.8394982479512691E-3</v>
      </c>
      <c r="L29" s="23">
        <v>3319342.25</v>
      </c>
    </row>
    <row r="30" spans="1:12">
      <c r="A30" s="152" t="s">
        <v>21</v>
      </c>
      <c r="B30" s="144">
        <v>495452.46875</v>
      </c>
      <c r="C30" s="151">
        <v>0.12224964797496796</v>
      </c>
      <c r="D30" s="144">
        <v>2628198.25</v>
      </c>
      <c r="E30" s="151">
        <v>0.64849072694778442</v>
      </c>
      <c r="F30" s="144">
        <v>851316.8125</v>
      </c>
      <c r="G30" s="151">
        <v>0.2100568562746048</v>
      </c>
      <c r="H30" s="144">
        <v>74669.1171875</v>
      </c>
      <c r="I30" s="151">
        <v>1.8424114212393761E-2</v>
      </c>
      <c r="J30" s="144">
        <v>3155.76611328125</v>
      </c>
      <c r="K30" s="151">
        <v>7.7866466017439961E-4</v>
      </c>
      <c r="L30" s="166">
        <v>4052792.25</v>
      </c>
    </row>
    <row r="31" spans="1:12">
      <c r="A31" s="13" t="s">
        <v>22</v>
      </c>
      <c r="B31" s="15">
        <v>228625.1875</v>
      </c>
      <c r="C31" s="98">
        <v>0.16003574430942535</v>
      </c>
      <c r="D31" s="15">
        <v>908411.6875</v>
      </c>
      <c r="E31" s="98">
        <v>0.63588064908981323</v>
      </c>
      <c r="F31" s="15">
        <v>265524.9375</v>
      </c>
      <c r="G31" s="98">
        <v>0.18586525321006775</v>
      </c>
      <c r="H31" s="15">
        <v>10788.78515625</v>
      </c>
      <c r="I31" s="98">
        <v>7.5520598329603672E-3</v>
      </c>
      <c r="J31" s="15">
        <v>15237.7080078125</v>
      </c>
      <c r="K31" s="98">
        <v>1.066626887768507E-2</v>
      </c>
      <c r="L31" s="23">
        <v>1428588.25</v>
      </c>
    </row>
    <row r="32" spans="1:12">
      <c r="A32" s="158" t="s">
        <v>23</v>
      </c>
      <c r="B32" s="157">
        <v>330723.25</v>
      </c>
      <c r="C32" s="156">
        <v>0.16484443843364716</v>
      </c>
      <c r="D32" s="157">
        <v>1377056.875</v>
      </c>
      <c r="E32" s="156">
        <v>0.68637502193450928</v>
      </c>
      <c r="F32" s="157">
        <v>269048.34375</v>
      </c>
      <c r="G32" s="156">
        <v>0.1341034322977066</v>
      </c>
      <c r="H32" s="157">
        <v>22128.47265625</v>
      </c>
      <c r="I32" s="156">
        <v>1.1029631830751896E-2</v>
      </c>
      <c r="J32" s="157">
        <v>7317.87255859375</v>
      </c>
      <c r="K32" s="156">
        <v>3.6474927328526974E-3</v>
      </c>
      <c r="L32" s="155">
        <v>2006274.875</v>
      </c>
    </row>
    <row r="33" spans="1:12">
      <c r="A33" s="4" t="s">
        <v>30</v>
      </c>
      <c r="F33" s="5"/>
      <c r="G33" s="5"/>
      <c r="H33" s="5"/>
      <c r="I33" s="5"/>
      <c r="J33" s="5"/>
      <c r="K33" s="5"/>
    </row>
    <row r="34" spans="1:12">
      <c r="F34" s="5"/>
      <c r="G34" s="5"/>
      <c r="H34" s="5"/>
      <c r="I34" s="5"/>
      <c r="J34" s="5"/>
      <c r="K34" s="5"/>
    </row>
    <row r="35" spans="1:12">
      <c r="A35" s="624" t="s">
        <v>24</v>
      </c>
      <c r="B35" s="620" t="s">
        <v>61</v>
      </c>
      <c r="C35" s="621"/>
      <c r="D35" s="620" t="s">
        <v>62</v>
      </c>
      <c r="E35" s="621"/>
      <c r="F35" s="620" t="s">
        <v>63</v>
      </c>
      <c r="G35" s="621"/>
      <c r="H35" s="620" t="s">
        <v>64</v>
      </c>
      <c r="I35" s="621"/>
      <c r="J35" s="620" t="s">
        <v>65</v>
      </c>
      <c r="K35" s="621"/>
      <c r="L35" s="622" t="s">
        <v>11</v>
      </c>
    </row>
    <row r="36" spans="1:12">
      <c r="A36" s="625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623"/>
    </row>
    <row r="37" spans="1:12" ht="14">
      <c r="A37" s="154" t="s">
        <v>25</v>
      </c>
      <c r="B37" s="153">
        <v>177584.609375</v>
      </c>
      <c r="C37" s="130">
        <v>0.15240128338336945</v>
      </c>
      <c r="D37" s="153">
        <v>656537.0625</v>
      </c>
      <c r="E37" s="130">
        <v>0.56343334913253784</v>
      </c>
      <c r="F37" s="153">
        <v>302848.28125</v>
      </c>
      <c r="G37" s="130">
        <v>0.25990128517150879</v>
      </c>
      <c r="H37" s="153">
        <v>27134.599609375</v>
      </c>
      <c r="I37" s="130">
        <v>2.3286635056138039E-2</v>
      </c>
      <c r="J37" s="153">
        <v>1138.948486328125</v>
      </c>
      <c r="K37" s="130">
        <v>9.7743386868387461E-4</v>
      </c>
      <c r="L37" s="166">
        <v>1165243.625</v>
      </c>
    </row>
    <row r="38" spans="1:12">
      <c r="A38" s="13" t="s">
        <v>26</v>
      </c>
      <c r="B38" s="15">
        <v>262040.59375</v>
      </c>
      <c r="C38" s="98">
        <v>0.1035144105553627</v>
      </c>
      <c r="D38" s="15">
        <v>1501978.25</v>
      </c>
      <c r="E38" s="98">
        <v>0.59332942962646484</v>
      </c>
      <c r="F38" s="15">
        <v>693532.875</v>
      </c>
      <c r="G38" s="98">
        <v>0.27396765351295471</v>
      </c>
      <c r="H38" s="15">
        <v>51737.26171875</v>
      </c>
      <c r="I38" s="98">
        <v>2.0437872037291527E-2</v>
      </c>
      <c r="J38" s="15">
        <v>22151.751953125</v>
      </c>
      <c r="K38" s="98">
        <v>8.75064916908741E-3</v>
      </c>
      <c r="L38" s="23">
        <v>2531440.75</v>
      </c>
    </row>
    <row r="39" spans="1:12">
      <c r="A39" s="152" t="s">
        <v>27</v>
      </c>
      <c r="B39" s="144">
        <v>398615.3125</v>
      </c>
      <c r="C39" s="151">
        <v>0.12745197117328644</v>
      </c>
      <c r="D39" s="144">
        <v>1933972.125</v>
      </c>
      <c r="E39" s="151">
        <v>0.61836200952529907</v>
      </c>
      <c r="F39" s="144">
        <v>720829.6875</v>
      </c>
      <c r="G39" s="151">
        <v>0.23047575354576111</v>
      </c>
      <c r="H39" s="144">
        <v>57828.1015625</v>
      </c>
      <c r="I39" s="151">
        <v>1.8489770591259003E-2</v>
      </c>
      <c r="J39" s="144">
        <v>16327.4833984375</v>
      </c>
      <c r="K39" s="151">
        <v>5.2204970270395279E-3</v>
      </c>
      <c r="L39" s="166">
        <v>3127572.75</v>
      </c>
    </row>
    <row r="40" spans="1:12">
      <c r="A40" s="14" t="s">
        <v>28</v>
      </c>
      <c r="B40" s="19">
        <v>540973.4375</v>
      </c>
      <c r="C40" s="99">
        <v>0.10067069530487061</v>
      </c>
      <c r="D40" s="19">
        <v>3477646.25</v>
      </c>
      <c r="E40" s="99">
        <v>0.64716124534606934</v>
      </c>
      <c r="F40" s="19">
        <v>1220269.5</v>
      </c>
      <c r="G40" s="99">
        <v>0.22708207368850708</v>
      </c>
      <c r="H40" s="19">
        <v>116786.796875</v>
      </c>
      <c r="I40" s="99">
        <v>2.1733058616518974E-2</v>
      </c>
      <c r="J40" s="19">
        <v>18017.693359375</v>
      </c>
      <c r="K40" s="99">
        <v>3.3529438078403473E-3</v>
      </c>
      <c r="L40" s="17">
        <v>5373693.5</v>
      </c>
    </row>
    <row r="41" spans="1:12">
      <c r="A41" s="4" t="s">
        <v>30</v>
      </c>
    </row>
    <row r="43" spans="1:12">
      <c r="A43" s="624" t="s">
        <v>219</v>
      </c>
      <c r="B43" s="620" t="s">
        <v>61</v>
      </c>
      <c r="C43" s="621"/>
      <c r="D43" s="620" t="s">
        <v>62</v>
      </c>
      <c r="E43" s="621"/>
      <c r="F43" s="620" t="s">
        <v>63</v>
      </c>
      <c r="G43" s="621"/>
      <c r="H43" s="620" t="s">
        <v>64</v>
      </c>
      <c r="I43" s="621"/>
      <c r="J43" s="620" t="s">
        <v>65</v>
      </c>
      <c r="K43" s="621"/>
      <c r="L43" s="622" t="s">
        <v>11</v>
      </c>
    </row>
    <row r="44" spans="1:12">
      <c r="A44" s="625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623"/>
    </row>
    <row r="45" spans="1:12" ht="14">
      <c r="A45" s="132" t="s">
        <v>194</v>
      </c>
      <c r="B45" s="131">
        <v>767148.0625</v>
      </c>
      <c r="C45" s="130">
        <v>0.12632603943347931</v>
      </c>
      <c r="D45" s="131">
        <v>3824042.25</v>
      </c>
      <c r="E45" s="130">
        <v>0.62970387935638428</v>
      </c>
      <c r="F45" s="131">
        <v>1349557</v>
      </c>
      <c r="G45" s="130">
        <v>0.22223113477230072</v>
      </c>
      <c r="H45" s="131">
        <v>106533.9453125</v>
      </c>
      <c r="I45" s="130">
        <v>1.7542913556098938E-2</v>
      </c>
      <c r="J45" s="131">
        <v>25481.328125</v>
      </c>
      <c r="K45" s="130">
        <v>4.1960026137530804E-3</v>
      </c>
      <c r="L45" s="129">
        <v>6072763</v>
      </c>
    </row>
    <row r="46" spans="1:12">
      <c r="A46" s="128" t="s">
        <v>211</v>
      </c>
      <c r="B46" s="19">
        <v>612065.875</v>
      </c>
      <c r="C46" s="99">
        <v>9.992605447769165E-2</v>
      </c>
      <c r="D46" s="19">
        <v>3746091.25</v>
      </c>
      <c r="E46" s="99">
        <v>0.6115880012512207</v>
      </c>
      <c r="F46" s="19">
        <v>1587923.375</v>
      </c>
      <c r="G46" s="99">
        <v>0.25924482941627502</v>
      </c>
      <c r="H46" s="19">
        <v>146952.8125</v>
      </c>
      <c r="I46" s="99">
        <v>2.3991560563445091E-2</v>
      </c>
      <c r="J46" s="19">
        <v>32154.548828125</v>
      </c>
      <c r="K46" s="99">
        <v>5.2495612762868404E-3</v>
      </c>
      <c r="L46" s="17">
        <v>6125188</v>
      </c>
    </row>
    <row r="47" spans="1:12">
      <c r="A47" s="4" t="s">
        <v>30</v>
      </c>
    </row>
    <row r="49" spans="1:20">
      <c r="A49" s="624" t="s">
        <v>192</v>
      </c>
      <c r="B49" s="620" t="s">
        <v>61</v>
      </c>
      <c r="C49" s="621"/>
      <c r="D49" s="620" t="s">
        <v>62</v>
      </c>
      <c r="E49" s="621"/>
      <c r="F49" s="620" t="s">
        <v>63</v>
      </c>
      <c r="G49" s="621"/>
      <c r="H49" s="620" t="s">
        <v>64</v>
      </c>
      <c r="I49" s="621"/>
      <c r="J49" s="620" t="s">
        <v>65</v>
      </c>
      <c r="K49" s="621"/>
      <c r="L49" s="622" t="s">
        <v>11</v>
      </c>
    </row>
    <row r="50" spans="1:20">
      <c r="A50" s="625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623"/>
    </row>
    <row r="51" spans="1:20" ht="14">
      <c r="A51" s="132" t="s">
        <v>173</v>
      </c>
      <c r="B51" s="131">
        <v>31287.04296875</v>
      </c>
      <c r="C51" s="130">
        <v>0.21188171207904816</v>
      </c>
      <c r="D51" s="131">
        <v>74702.5625</v>
      </c>
      <c r="E51" s="130">
        <v>0.50589972734451294</v>
      </c>
      <c r="F51" s="131">
        <v>34595.09375</v>
      </c>
      <c r="G51" s="130">
        <v>0.23428446054458618</v>
      </c>
      <c r="H51" s="131">
        <v>6417.22998046875</v>
      </c>
      <c r="I51" s="130">
        <v>4.3458685278892517E-2</v>
      </c>
      <c r="J51" s="131">
        <v>660.84893798828125</v>
      </c>
      <c r="K51" s="130">
        <v>4.4753928668797016E-3</v>
      </c>
      <c r="L51" s="129">
        <v>147662.78125</v>
      </c>
      <c r="O51" s="21"/>
      <c r="Q51" s="21"/>
      <c r="R51" s="21"/>
      <c r="S51" s="21"/>
    </row>
    <row r="52" spans="1:20">
      <c r="A52" s="147" t="s">
        <v>185</v>
      </c>
      <c r="B52" s="146">
        <v>47402.79296875</v>
      </c>
      <c r="C52" s="98">
        <v>6.2401842325925827E-2</v>
      </c>
      <c r="D52" s="146">
        <v>566643.75</v>
      </c>
      <c r="E52" s="98">
        <v>0.74593943357467651</v>
      </c>
      <c r="F52" s="146">
        <v>125738.7421875</v>
      </c>
      <c r="G52" s="98">
        <v>0.16552461683750153</v>
      </c>
      <c r="H52" s="146">
        <v>16179.94140625</v>
      </c>
      <c r="I52" s="98">
        <v>2.129955030977726E-2</v>
      </c>
      <c r="J52" s="146">
        <v>3672.51220703125</v>
      </c>
      <c r="K52" s="98">
        <v>4.8345574177801609E-3</v>
      </c>
      <c r="L52" s="16">
        <v>759637.6875</v>
      </c>
      <c r="O52" s="21"/>
      <c r="P52" s="21"/>
      <c r="Q52" s="21"/>
      <c r="R52" s="21"/>
      <c r="S52" s="21"/>
      <c r="T52" s="21"/>
    </row>
    <row r="53" spans="1:20">
      <c r="A53" s="145" t="s">
        <v>216</v>
      </c>
      <c r="B53" s="144">
        <v>462259.03125</v>
      </c>
      <c r="C53" s="143">
        <v>0.10898731648921967</v>
      </c>
      <c r="D53" s="144">
        <v>2487998.25</v>
      </c>
      <c r="E53" s="143">
        <v>0.58659803867340088</v>
      </c>
      <c r="F53" s="144">
        <v>1152697.25</v>
      </c>
      <c r="G53" s="143">
        <v>0.27177268266677856</v>
      </c>
      <c r="H53" s="144">
        <v>99889</v>
      </c>
      <c r="I53" s="143">
        <v>2.3550938814878464E-2</v>
      </c>
      <c r="J53" s="144">
        <v>38558.640625</v>
      </c>
      <c r="K53" s="143">
        <v>9.091012179851532E-3</v>
      </c>
      <c r="L53" s="142">
        <v>4241402</v>
      </c>
      <c r="O53" s="22"/>
      <c r="R53" s="21"/>
      <c r="S53" s="21"/>
    </row>
    <row r="54" spans="1:20">
      <c r="A54" s="147" t="s">
        <v>184</v>
      </c>
      <c r="B54" s="146">
        <v>38064.07421875</v>
      </c>
      <c r="C54" s="98">
        <v>7.2672419250011444E-2</v>
      </c>
      <c r="D54" s="146">
        <v>337883.53125</v>
      </c>
      <c r="E54" s="98">
        <v>0.64509159326553345</v>
      </c>
      <c r="F54" s="146">
        <v>130080.5390625</v>
      </c>
      <c r="G54" s="98">
        <v>0.24835142493247986</v>
      </c>
      <c r="H54" s="146">
        <v>17129.24609375</v>
      </c>
      <c r="I54" s="98">
        <v>3.2703377306461334E-2</v>
      </c>
      <c r="J54" s="146">
        <v>618.673583984375</v>
      </c>
      <c r="K54" s="98">
        <v>1.1811795411631465E-3</v>
      </c>
      <c r="L54" s="16">
        <v>523776.0625</v>
      </c>
      <c r="O54" s="21"/>
      <c r="P54" s="21"/>
      <c r="Q54" s="21"/>
      <c r="R54" s="21"/>
      <c r="T54" s="21"/>
    </row>
    <row r="55" spans="1:20" ht="14">
      <c r="A55" s="150" t="s">
        <v>213</v>
      </c>
      <c r="B55" s="149">
        <v>191549.0625</v>
      </c>
      <c r="C55" s="143">
        <v>0.15106105804443359</v>
      </c>
      <c r="D55" s="149">
        <v>684417.625</v>
      </c>
      <c r="E55" s="143">
        <v>0.53975129127502441</v>
      </c>
      <c r="F55" s="149">
        <v>346272.59375</v>
      </c>
      <c r="G55" s="143">
        <v>0.27308046817779541</v>
      </c>
      <c r="H55" s="149">
        <v>37391.00390625</v>
      </c>
      <c r="I55" s="143">
        <v>2.9487615451216698E-2</v>
      </c>
      <c r="J55" s="149">
        <v>8393.765625</v>
      </c>
      <c r="K55" s="143">
        <v>6.6195633262395859E-3</v>
      </c>
      <c r="L55" s="148">
        <v>1268024</v>
      </c>
      <c r="P55" s="21"/>
      <c r="Q55" s="21"/>
      <c r="R55" s="21"/>
      <c r="T55" s="21"/>
    </row>
    <row r="56" spans="1:20">
      <c r="A56" s="147" t="s">
        <v>175</v>
      </c>
      <c r="B56" s="146">
        <v>9681.390625</v>
      </c>
      <c r="C56" s="98">
        <v>2.2847363725304604E-2</v>
      </c>
      <c r="D56" s="146">
        <v>324634.375</v>
      </c>
      <c r="E56" s="98">
        <v>0.7661130428314209</v>
      </c>
      <c r="F56" s="146">
        <v>85299.3828125</v>
      </c>
      <c r="G56" s="98">
        <v>0.20130020380020142</v>
      </c>
      <c r="H56" s="146">
        <v>2981.302978515625</v>
      </c>
      <c r="I56" s="98">
        <v>7.0356535725295544E-3</v>
      </c>
      <c r="J56" s="146">
        <v>1145.68603515625</v>
      </c>
      <c r="K56" s="98">
        <v>2.7037339750677347E-3</v>
      </c>
      <c r="L56" s="16">
        <v>423742.15625</v>
      </c>
      <c r="O56" s="21"/>
      <c r="P56" s="21"/>
      <c r="Q56" s="21"/>
      <c r="R56" s="21"/>
      <c r="S56" s="21"/>
      <c r="T56" s="21"/>
    </row>
    <row r="57" spans="1:20">
      <c r="A57" s="145" t="s">
        <v>215</v>
      </c>
      <c r="B57" s="144">
        <v>5041.83984375</v>
      </c>
      <c r="C57" s="143">
        <v>1.3293247669935226E-2</v>
      </c>
      <c r="D57" s="144">
        <v>249724.75</v>
      </c>
      <c r="E57" s="143">
        <v>0.65842097997665405</v>
      </c>
      <c r="F57" s="144">
        <v>110114.8984375</v>
      </c>
      <c r="G57" s="143">
        <v>0.29032745957374573</v>
      </c>
      <c r="H57" s="144">
        <v>13070.291015625</v>
      </c>
      <c r="I57" s="143">
        <v>3.4460954368114471E-2</v>
      </c>
      <c r="J57" s="144">
        <v>1326.4708251953125</v>
      </c>
      <c r="K57" s="143">
        <v>3.4973553847521544E-3</v>
      </c>
      <c r="L57" s="142">
        <v>379278.25</v>
      </c>
      <c r="O57" s="21"/>
      <c r="P57" s="21"/>
      <c r="Q57" s="21"/>
      <c r="R57" s="21"/>
      <c r="T57" s="21"/>
    </row>
    <row r="58" spans="1:20">
      <c r="A58" s="147" t="s">
        <v>176</v>
      </c>
      <c r="B58" s="146">
        <v>3993.980712890625</v>
      </c>
      <c r="C58" s="98">
        <v>4.9691151827573776E-2</v>
      </c>
      <c r="D58" s="146">
        <v>51276.64453125</v>
      </c>
      <c r="E58" s="98">
        <v>0.63795894384384155</v>
      </c>
      <c r="F58" s="146">
        <v>23551.13671875</v>
      </c>
      <c r="G58" s="98">
        <v>0.29301172494888306</v>
      </c>
      <c r="H58" s="146">
        <v>1554.326904296875</v>
      </c>
      <c r="I58" s="98">
        <v>1.9338175654411316E-2</v>
      </c>
      <c r="J58" s="146">
        <v>0</v>
      </c>
      <c r="K58" s="98">
        <v>0</v>
      </c>
      <c r="L58" s="16">
        <v>80376.09375</v>
      </c>
      <c r="O58" s="21"/>
      <c r="P58" s="21"/>
      <c r="Q58" s="21"/>
      <c r="R58" s="21"/>
      <c r="S58" s="21"/>
      <c r="T58" s="21"/>
    </row>
    <row r="59" spans="1:20" ht="14">
      <c r="A59" s="150" t="s">
        <v>189</v>
      </c>
      <c r="B59" s="149">
        <v>14970.5361328125</v>
      </c>
      <c r="C59" s="143">
        <v>5.5805440992116928E-2</v>
      </c>
      <c r="D59" s="149">
        <v>148939.96875</v>
      </c>
      <c r="E59" s="143">
        <v>0.55520123243331909</v>
      </c>
      <c r="F59" s="149">
        <v>88182.453125</v>
      </c>
      <c r="G59" s="143">
        <v>0.32871636748313904</v>
      </c>
      <c r="H59" s="149">
        <v>15404.1796875</v>
      </c>
      <c r="I59" s="143">
        <v>5.7421926409006119E-2</v>
      </c>
      <c r="J59" s="149">
        <v>765.890380859375</v>
      </c>
      <c r="K59" s="143">
        <v>2.8549979906529188E-3</v>
      </c>
      <c r="L59" s="148">
        <v>268263.03125</v>
      </c>
      <c r="O59" s="21"/>
      <c r="P59" s="21"/>
      <c r="Q59" s="21"/>
      <c r="R59" s="21"/>
      <c r="T59" s="21"/>
    </row>
    <row r="60" spans="1:20">
      <c r="A60" s="147" t="s">
        <v>186</v>
      </c>
      <c r="B60" s="146">
        <v>50779.80859375</v>
      </c>
      <c r="C60" s="98">
        <v>0.23522111773490906</v>
      </c>
      <c r="D60" s="146">
        <v>105186.6484375</v>
      </c>
      <c r="E60" s="98">
        <v>0.48724332451820374</v>
      </c>
      <c r="F60" s="146">
        <v>53811.5859375</v>
      </c>
      <c r="G60" s="98">
        <v>0.24926485121250153</v>
      </c>
      <c r="H60" s="146">
        <v>4992.9248046875</v>
      </c>
      <c r="I60" s="98">
        <v>2.3128116503357887E-2</v>
      </c>
      <c r="J60" s="146">
        <v>1110.1893310546875</v>
      </c>
      <c r="K60" s="98">
        <v>5.142594687640667E-3</v>
      </c>
      <c r="L60" s="16">
        <v>215881.15625</v>
      </c>
      <c r="O60" s="21"/>
      <c r="P60" s="21"/>
      <c r="Q60" s="21"/>
      <c r="R60" s="21"/>
      <c r="T60" s="21"/>
    </row>
    <row r="61" spans="1:20">
      <c r="A61" s="145" t="s">
        <v>217</v>
      </c>
      <c r="B61" s="144">
        <v>390270.75</v>
      </c>
      <c r="C61" s="143">
        <v>0.2089695930480957</v>
      </c>
      <c r="D61" s="144">
        <v>972558.75</v>
      </c>
      <c r="E61" s="143">
        <v>0.52075433731079102</v>
      </c>
      <c r="F61" s="144">
        <v>467911.6875</v>
      </c>
      <c r="G61" s="143">
        <v>0.25054225325584412</v>
      </c>
      <c r="H61" s="144">
        <v>28565.908203125</v>
      </c>
      <c r="I61" s="143">
        <v>1.5295550227165222E-2</v>
      </c>
      <c r="J61" s="144">
        <v>8288.8984375</v>
      </c>
      <c r="K61" s="143">
        <v>4.4382717460393906E-3</v>
      </c>
      <c r="L61" s="142">
        <v>1867596</v>
      </c>
      <c r="O61" s="21"/>
      <c r="P61" s="21"/>
      <c r="Q61" s="21"/>
      <c r="R61" s="21"/>
      <c r="T61" s="21"/>
    </row>
    <row r="62" spans="1:20">
      <c r="A62" s="147" t="s">
        <v>188</v>
      </c>
      <c r="B62" s="146">
        <v>4557.7060546875</v>
      </c>
      <c r="C62" s="98">
        <v>2.9874874278903008E-2</v>
      </c>
      <c r="D62" s="146">
        <v>94775.03125</v>
      </c>
      <c r="E62" s="98">
        <v>0.62123185396194458</v>
      </c>
      <c r="F62" s="146">
        <v>49605.33203125</v>
      </c>
      <c r="G62" s="98">
        <v>0.32515326142311096</v>
      </c>
      <c r="H62" s="146">
        <v>3364.940673828125</v>
      </c>
      <c r="I62" s="98">
        <v>2.2056529298424721E-2</v>
      </c>
      <c r="J62" s="146">
        <v>256.83010864257812</v>
      </c>
      <c r="K62" s="98">
        <v>1.6834712587296963E-3</v>
      </c>
      <c r="L62" s="16">
        <v>152559.84375</v>
      </c>
      <c r="O62" s="21"/>
      <c r="P62" s="21"/>
      <c r="Q62" s="21"/>
      <c r="R62" s="21"/>
      <c r="S62" s="21"/>
      <c r="T62" s="21"/>
    </row>
    <row r="63" spans="1:20" ht="14">
      <c r="A63" s="150" t="s">
        <v>177</v>
      </c>
      <c r="B63" s="149">
        <v>33448.41015625</v>
      </c>
      <c r="C63" s="143">
        <v>0.20598641037940979</v>
      </c>
      <c r="D63" s="149">
        <v>87516.578125</v>
      </c>
      <c r="E63" s="143">
        <v>0.5389561653137207</v>
      </c>
      <c r="F63" s="149">
        <v>36686.30859375</v>
      </c>
      <c r="G63" s="143">
        <v>0.225926473736763</v>
      </c>
      <c r="H63" s="149">
        <v>3634.236083984375</v>
      </c>
      <c r="I63" s="143">
        <v>2.2380834445357323E-2</v>
      </c>
      <c r="J63" s="149">
        <v>1096.095458984375</v>
      </c>
      <c r="K63" s="143">
        <v>6.7501198500394821E-3</v>
      </c>
      <c r="L63" s="148">
        <v>162381.625</v>
      </c>
      <c r="O63" s="21"/>
      <c r="P63" s="21"/>
      <c r="Q63" s="21"/>
      <c r="R63" s="21"/>
      <c r="S63" s="21"/>
      <c r="T63" s="21"/>
    </row>
    <row r="64" spans="1:20">
      <c r="A64" s="147" t="s">
        <v>178</v>
      </c>
      <c r="B64" s="146">
        <v>10192.2578125</v>
      </c>
      <c r="C64" s="98">
        <v>5.5252190679311752E-2</v>
      </c>
      <c r="D64" s="146">
        <v>98018.6015625</v>
      </c>
      <c r="E64" s="98">
        <v>0.53135848045349121</v>
      </c>
      <c r="F64" s="146">
        <v>64260.97265625</v>
      </c>
      <c r="G64" s="98">
        <v>0.34835848212242126</v>
      </c>
      <c r="H64" s="146">
        <v>11298.46484375</v>
      </c>
      <c r="I64" s="98">
        <v>6.1248935759067535E-2</v>
      </c>
      <c r="J64" s="146">
        <v>697.641357421875</v>
      </c>
      <c r="K64" s="98">
        <v>3.7819109857082367E-3</v>
      </c>
      <c r="L64" s="16">
        <v>184467.9375</v>
      </c>
      <c r="O64" s="21"/>
      <c r="P64" s="21"/>
      <c r="Q64" s="21"/>
      <c r="R64" s="21"/>
      <c r="S64" s="21"/>
      <c r="T64" s="21"/>
    </row>
    <row r="65" spans="1:20">
      <c r="A65" s="145" t="s">
        <v>214</v>
      </c>
      <c r="B65" s="144">
        <v>63631.0078125</v>
      </c>
      <c r="C65" s="143">
        <v>0.20183837413787842</v>
      </c>
      <c r="D65" s="144">
        <v>162756.046875</v>
      </c>
      <c r="E65" s="143">
        <v>0.51626425981521606</v>
      </c>
      <c r="F65" s="144">
        <v>74985.4765625</v>
      </c>
      <c r="G65" s="143">
        <v>0.23785488307476044</v>
      </c>
      <c r="H65" s="144">
        <v>10877.6806640625</v>
      </c>
      <c r="I65" s="143">
        <v>3.450414165854454E-2</v>
      </c>
      <c r="J65" s="144">
        <v>3007.02783203125</v>
      </c>
      <c r="K65" s="143">
        <v>9.5383301377296448E-3</v>
      </c>
      <c r="L65" s="142">
        <v>315257.25</v>
      </c>
      <c r="O65" s="21"/>
      <c r="P65" s="21"/>
      <c r="Q65" s="21"/>
      <c r="R65" s="21"/>
      <c r="S65" s="21"/>
      <c r="T65" s="21"/>
    </row>
    <row r="66" spans="1:20">
      <c r="A66" s="147" t="s">
        <v>171</v>
      </c>
      <c r="B66" s="146">
        <v>5137.72607421875</v>
      </c>
      <c r="C66" s="98">
        <v>4.1912369430065155E-2</v>
      </c>
      <c r="D66" s="146">
        <v>66575.0078125</v>
      </c>
      <c r="E66" s="98">
        <v>0.54310333728790283</v>
      </c>
      <c r="F66" s="146">
        <v>40909.3125</v>
      </c>
      <c r="G66" s="98">
        <v>0.3337286114692688</v>
      </c>
      <c r="H66" s="146">
        <v>8856.9697265625</v>
      </c>
      <c r="I66" s="98">
        <v>7.2253093123435974E-2</v>
      </c>
      <c r="J66" s="146">
        <v>1103.5592041015625</v>
      </c>
      <c r="K66" s="98">
        <v>9.0025784447789192E-3</v>
      </c>
      <c r="L66" s="16">
        <v>122582.5703125</v>
      </c>
      <c r="O66" s="21"/>
      <c r="P66" s="21"/>
      <c r="Q66" s="21"/>
      <c r="R66" s="21"/>
      <c r="S66" s="21"/>
      <c r="T66" s="21"/>
    </row>
    <row r="67" spans="1:20" ht="14">
      <c r="A67" s="150" t="s">
        <v>172</v>
      </c>
      <c r="B67" s="149">
        <v>1002.90478515625</v>
      </c>
      <c r="C67" s="143">
        <v>2.2813202813267708E-2</v>
      </c>
      <c r="D67" s="149">
        <v>33321.12109375</v>
      </c>
      <c r="E67" s="143">
        <v>0.75795978307723999</v>
      </c>
      <c r="F67" s="149">
        <v>8038.40869140625</v>
      </c>
      <c r="G67" s="143">
        <v>0.18285068869590759</v>
      </c>
      <c r="H67" s="149">
        <v>1481.7066650390625</v>
      </c>
      <c r="I67" s="143">
        <v>3.3704567700624466E-2</v>
      </c>
      <c r="J67" s="149">
        <v>117.45554351806641</v>
      </c>
      <c r="K67" s="143">
        <v>2.6717761065810919E-3</v>
      </c>
      <c r="L67" s="148">
        <v>43961.59765625</v>
      </c>
      <c r="O67" s="21"/>
      <c r="P67" s="21"/>
      <c r="Q67" s="21"/>
      <c r="R67" s="21"/>
      <c r="S67" s="21"/>
      <c r="T67" s="22"/>
    </row>
    <row r="68" spans="1:20">
      <c r="A68" s="147" t="s">
        <v>179</v>
      </c>
      <c r="B68" s="146">
        <v>9025.7236328125</v>
      </c>
      <c r="C68" s="98">
        <v>8.5472136735916138E-2</v>
      </c>
      <c r="D68" s="146">
        <v>67716.953125</v>
      </c>
      <c r="E68" s="98">
        <v>0.64126849174499512</v>
      </c>
      <c r="F68" s="146">
        <v>23978.765625</v>
      </c>
      <c r="G68" s="98">
        <v>0.2270750105381012</v>
      </c>
      <c r="H68" s="146">
        <v>4608.27001953125</v>
      </c>
      <c r="I68" s="98">
        <v>4.3639566749334335E-2</v>
      </c>
      <c r="J68" s="146">
        <v>268.7255859375</v>
      </c>
      <c r="K68" s="98">
        <v>2.5447877123951912E-3</v>
      </c>
      <c r="L68" s="16">
        <v>105598.4375</v>
      </c>
      <c r="O68" s="21"/>
      <c r="P68" s="21"/>
      <c r="Q68" s="21"/>
      <c r="R68" s="21"/>
      <c r="T68" s="21"/>
    </row>
    <row r="69" spans="1:20">
      <c r="A69" s="145" t="s">
        <v>187</v>
      </c>
      <c r="B69" s="144">
        <v>13863.537109375</v>
      </c>
      <c r="C69" s="143">
        <v>6.6436178982257843E-2</v>
      </c>
      <c r="D69" s="144">
        <v>122457.6796875</v>
      </c>
      <c r="E69" s="143">
        <v>0.58683580160140991</v>
      </c>
      <c r="F69" s="144">
        <v>63906.44140625</v>
      </c>
      <c r="G69" s="143">
        <v>0.30624938011169434</v>
      </c>
      <c r="H69" s="144">
        <v>7682.0654296875</v>
      </c>
      <c r="I69" s="143">
        <v>3.6813624203205109E-2</v>
      </c>
      <c r="J69" s="144">
        <v>764.79437255859375</v>
      </c>
      <c r="K69" s="143">
        <v>3.6650109104812145E-3</v>
      </c>
      <c r="L69" s="142">
        <v>208674.515625</v>
      </c>
      <c r="O69" s="21"/>
      <c r="P69" s="21"/>
      <c r="Q69" s="21"/>
      <c r="R69" s="21"/>
      <c r="T69" s="21"/>
    </row>
    <row r="70" spans="1:20">
      <c r="A70" s="147" t="s">
        <v>180</v>
      </c>
      <c r="B70" s="146">
        <v>18131.57421875</v>
      </c>
      <c r="C70" s="98">
        <v>0.15360520780086517</v>
      </c>
      <c r="D70" s="146">
        <v>60785.28125</v>
      </c>
      <c r="E70" s="98">
        <v>0.51495450735092163</v>
      </c>
      <c r="F70" s="146">
        <v>34699.25</v>
      </c>
      <c r="G70" s="98">
        <v>0.29396155476570129</v>
      </c>
      <c r="H70" s="146">
        <v>3835.50830078125</v>
      </c>
      <c r="I70" s="98">
        <v>3.2493267208337784E-2</v>
      </c>
      <c r="J70" s="146">
        <v>588.47894287109375</v>
      </c>
      <c r="K70" s="98">
        <v>4.9854158423841E-3</v>
      </c>
      <c r="L70" s="16">
        <v>118040.09375</v>
      </c>
      <c r="O70" s="21"/>
      <c r="P70" s="21"/>
      <c r="Q70" s="21"/>
      <c r="R70" s="21"/>
      <c r="S70" s="21"/>
      <c r="T70" s="21"/>
    </row>
    <row r="71" spans="1:20" ht="14">
      <c r="A71" s="150" t="s">
        <v>181</v>
      </c>
      <c r="B71" s="149">
        <v>3415.249267578125</v>
      </c>
      <c r="C71" s="143">
        <v>3.4940466284751892E-2</v>
      </c>
      <c r="D71" s="149">
        <v>66820.765625</v>
      </c>
      <c r="E71" s="143">
        <v>0.6836247444152832</v>
      </c>
      <c r="F71" s="149">
        <v>24533.767578125</v>
      </c>
      <c r="G71" s="143">
        <v>0.25099816918373108</v>
      </c>
      <c r="H71" s="149">
        <v>2197.5029296875</v>
      </c>
      <c r="I71" s="143">
        <v>2.2482041269540787E-2</v>
      </c>
      <c r="J71" s="149">
        <v>777.52117919921875</v>
      </c>
      <c r="K71" s="143">
        <v>7.9546030610799789E-3</v>
      </c>
      <c r="L71" s="148">
        <v>97744.8125</v>
      </c>
      <c r="O71" s="21"/>
      <c r="P71" s="21"/>
      <c r="Q71" s="22"/>
      <c r="R71" s="21"/>
      <c r="S71" s="21"/>
    </row>
    <row r="72" spans="1:20">
      <c r="A72" s="147" t="s">
        <v>182</v>
      </c>
      <c r="B72" s="146">
        <v>14159.5693359375</v>
      </c>
      <c r="C72" s="98">
        <v>7.781229168176651E-2</v>
      </c>
      <c r="D72" s="146">
        <v>104386.28125</v>
      </c>
      <c r="E72" s="98">
        <v>0.57364284992218018</v>
      </c>
      <c r="F72" s="146">
        <v>53159.546875</v>
      </c>
      <c r="G72" s="98">
        <v>0.29213219881057739</v>
      </c>
      <c r="H72" s="146">
        <v>8154.12841796875</v>
      </c>
      <c r="I72" s="98">
        <v>4.4810079038143158E-2</v>
      </c>
      <c r="J72" s="146">
        <v>2111.331787109375</v>
      </c>
      <c r="K72" s="98">
        <v>1.1602581478655338E-2</v>
      </c>
      <c r="L72" s="16">
        <v>181970.859375</v>
      </c>
      <c r="O72" s="21"/>
      <c r="P72" s="21"/>
      <c r="Q72" s="21"/>
      <c r="R72" s="21"/>
      <c r="S72" s="21"/>
      <c r="T72" s="21"/>
    </row>
    <row r="73" spans="1:20">
      <c r="A73" s="145" t="s">
        <v>183</v>
      </c>
      <c r="B73" s="144">
        <v>30315.5703125</v>
      </c>
      <c r="C73" s="143">
        <v>0.1213458850979805</v>
      </c>
      <c r="D73" s="144">
        <v>134578.46875</v>
      </c>
      <c r="E73" s="143">
        <v>0.53868502378463745</v>
      </c>
      <c r="F73" s="144">
        <v>66059.2109375</v>
      </c>
      <c r="G73" s="143">
        <v>0.26441901922225952</v>
      </c>
      <c r="H73" s="144">
        <v>15515.416015625</v>
      </c>
      <c r="I73" s="143">
        <v>6.2104452401399612E-2</v>
      </c>
      <c r="J73" s="144">
        <v>3359.09423828125</v>
      </c>
      <c r="K73" s="143">
        <v>1.3445640914142132E-2</v>
      </c>
      <c r="L73" s="142">
        <v>249827.75</v>
      </c>
      <c r="O73" s="21"/>
      <c r="P73" s="21"/>
      <c r="Q73" s="21"/>
      <c r="R73" s="21"/>
      <c r="S73" s="21"/>
      <c r="T73" s="21"/>
    </row>
    <row r="74" spans="1:20">
      <c r="A74" s="139" t="s">
        <v>212</v>
      </c>
      <c r="B74" s="138">
        <v>1452181.5</v>
      </c>
      <c r="C74" s="137">
        <v>0.11982974410057068</v>
      </c>
      <c r="D74" s="138">
        <v>7103674.5</v>
      </c>
      <c r="E74" s="137">
        <v>0.58617430925369263</v>
      </c>
      <c r="F74" s="138">
        <v>3159078.25</v>
      </c>
      <c r="G74" s="137">
        <v>0.26067784428596497</v>
      </c>
      <c r="H74" s="138">
        <v>325082.25</v>
      </c>
      <c r="I74" s="137">
        <v>2.68248300999403E-2</v>
      </c>
      <c r="J74" s="138">
        <v>78690.1328125</v>
      </c>
      <c r="K74" s="137">
        <v>6.4932778477668762E-3</v>
      </c>
      <c r="L74" s="136">
        <v>12118707</v>
      </c>
      <c r="O74" s="22"/>
      <c r="R74" s="21"/>
      <c r="S74" s="21"/>
      <c r="T74" s="22"/>
    </row>
    <row r="75" spans="1:20">
      <c r="A75" s="4" t="s">
        <v>30</v>
      </c>
    </row>
    <row r="76" spans="1:20">
      <c r="A76" s="4" t="s">
        <v>247</v>
      </c>
    </row>
    <row r="78" spans="1:20">
      <c r="B78" s="4"/>
      <c r="C78" s="4"/>
      <c r="D78" s="4"/>
      <c r="E78" s="4"/>
    </row>
    <row r="79" spans="1:20">
      <c r="B79" s="4"/>
      <c r="C79" s="4"/>
      <c r="D79" s="4"/>
      <c r="E79" s="4"/>
    </row>
    <row r="80" spans="1:20">
      <c r="B80" s="4"/>
      <c r="C80" s="4"/>
      <c r="D80" s="4"/>
      <c r="E80" s="4"/>
    </row>
    <row r="81" spans="2:8">
      <c r="B81" s="4"/>
      <c r="C81" s="4"/>
      <c r="D81" s="4"/>
      <c r="E81" s="4"/>
    </row>
    <row r="82" spans="2:8">
      <c r="B82" s="4"/>
      <c r="C82" s="4"/>
      <c r="D82" s="4"/>
      <c r="E82" s="4"/>
    </row>
    <row r="86" spans="2:8">
      <c r="F86" s="21"/>
      <c r="G86" s="21"/>
    </row>
    <row r="87" spans="2:8">
      <c r="C87" s="26"/>
      <c r="E87" s="26"/>
      <c r="F87" s="21"/>
      <c r="G87" s="21"/>
      <c r="H87" s="22"/>
    </row>
    <row r="89" spans="2:8">
      <c r="F89" s="21"/>
      <c r="G89" s="21"/>
      <c r="H89" s="22"/>
    </row>
  </sheetData>
  <mergeCells count="44">
    <mergeCell ref="L49:L50"/>
    <mergeCell ref="L43:L44"/>
    <mergeCell ref="J43:K43"/>
    <mergeCell ref="J35:K35"/>
    <mergeCell ref="L35:L36"/>
    <mergeCell ref="J49:K49"/>
    <mergeCell ref="H43:I43"/>
    <mergeCell ref="F43:G43"/>
    <mergeCell ref="B35:C35"/>
    <mergeCell ref="H49:I49"/>
    <mergeCell ref="H35:I35"/>
    <mergeCell ref="B49:C49"/>
    <mergeCell ref="D49:E49"/>
    <mergeCell ref="A49:A50"/>
    <mergeCell ref="A43:A44"/>
    <mergeCell ref="B43:C43"/>
    <mergeCell ref="D43:E43"/>
    <mergeCell ref="F49:G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6:IV47"/>
  <sheetViews>
    <sheetView showGridLines="0" zoomScale="90" zoomScaleNormal="90" workbookViewId="0">
      <selection activeCell="A40" sqref="A40"/>
    </sheetView>
  </sheetViews>
  <sheetFormatPr baseColWidth="10" defaultColWidth="11.5" defaultRowHeight="14"/>
  <cols>
    <col min="1" max="1" width="24" style="34" customWidth="1"/>
    <col min="2" max="8" width="21.1640625" style="34" customWidth="1"/>
    <col min="9" max="253" width="11.5" style="34"/>
    <col min="254" max="254" width="24" style="34" customWidth="1"/>
    <col min="255" max="255" width="19.5" style="34" customWidth="1"/>
    <col min="256" max="256" width="6.5" style="34" customWidth="1"/>
  </cols>
  <sheetData>
    <row r="6" spans="1:256" ht="16">
      <c r="A6" s="636" t="s">
        <v>1</v>
      </c>
      <c r="B6" s="636"/>
      <c r="C6" s="636"/>
      <c r="D6" s="636"/>
      <c r="E6" s="636"/>
      <c r="F6" s="636"/>
      <c r="G6" s="636"/>
      <c r="H6" s="636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>
      <c r="A7" s="541" t="s">
        <v>331</v>
      </c>
      <c r="B7" s="541"/>
      <c r="C7" s="541"/>
      <c r="D7" s="541"/>
      <c r="E7" s="541"/>
      <c r="F7" s="541"/>
      <c r="G7" s="541"/>
      <c r="H7" s="541"/>
    </row>
    <row r="8" spans="1:256">
      <c r="A8" s="541" t="s">
        <v>295</v>
      </c>
      <c r="B8" s="541"/>
      <c r="C8" s="541"/>
      <c r="D8" s="541"/>
      <c r="E8" s="541"/>
      <c r="F8" s="541"/>
      <c r="G8" s="541"/>
      <c r="H8" s="541"/>
    </row>
    <row r="9" spans="1:256">
      <c r="A9" s="541" t="s">
        <v>3</v>
      </c>
      <c r="B9" s="541"/>
      <c r="C9" s="541"/>
      <c r="D9" s="541"/>
      <c r="E9" s="541"/>
      <c r="F9" s="541"/>
      <c r="G9" s="541"/>
      <c r="H9" s="541"/>
    </row>
    <row r="10" spans="1:256">
      <c r="A10" s="542" t="s">
        <v>250</v>
      </c>
      <c r="B10" s="543"/>
      <c r="C10" s="543"/>
      <c r="D10" s="543"/>
      <c r="E10" s="543"/>
      <c r="F10" s="543"/>
      <c r="G10" s="543"/>
      <c r="H10" s="541"/>
    </row>
    <row r="11" spans="1:256">
      <c r="A11" s="637" t="s">
        <v>13</v>
      </c>
      <c r="B11" s="640"/>
      <c r="C11" s="640"/>
      <c r="D11" s="640"/>
      <c r="E11" s="640"/>
      <c r="F11" s="640"/>
      <c r="G11" s="640"/>
      <c r="H11" s="640"/>
    </row>
    <row r="12" spans="1:256">
      <c r="A12" s="638"/>
      <c r="B12" s="641" t="s">
        <v>315</v>
      </c>
      <c r="C12" s="642"/>
      <c r="D12" s="641" t="s">
        <v>316</v>
      </c>
      <c r="E12" s="642"/>
      <c r="F12" s="641" t="s">
        <v>317</v>
      </c>
      <c r="G12" s="642"/>
      <c r="H12" s="643" t="s">
        <v>11</v>
      </c>
    </row>
    <row r="13" spans="1:256">
      <c r="A13" s="639"/>
      <c r="B13" s="248" t="s">
        <v>307</v>
      </c>
      <c r="C13" s="249" t="s">
        <v>12</v>
      </c>
      <c r="D13" s="248" t="s">
        <v>307</v>
      </c>
      <c r="E13" s="249" t="s">
        <v>12</v>
      </c>
      <c r="F13" s="248" t="s">
        <v>307</v>
      </c>
      <c r="G13" s="249" t="s">
        <v>12</v>
      </c>
      <c r="H13" s="644"/>
    </row>
    <row r="14" spans="1:256" ht="28">
      <c r="A14" s="117" t="s">
        <v>3</v>
      </c>
      <c r="B14" s="38">
        <v>1853095</v>
      </c>
      <c r="C14" s="226">
        <f>+B14/$H$14</f>
        <v>0.15191854763148335</v>
      </c>
      <c r="D14" s="38">
        <v>88422.33</v>
      </c>
      <c r="E14" s="226">
        <f>+D14/$H$14</f>
        <v>7.2489494342123529E-3</v>
      </c>
      <c r="F14" s="38">
        <v>10256433</v>
      </c>
      <c r="G14" s="226">
        <f>+F14/$H$14</f>
        <v>0.84083244800704648</v>
      </c>
      <c r="H14" s="40">
        <v>12197951</v>
      </c>
    </row>
    <row r="15" spans="1:256">
      <c r="A15" s="41" t="s">
        <v>4</v>
      </c>
      <c r="B15" s="42">
        <v>750540.3</v>
      </c>
      <c r="C15" s="225">
        <f>B15/$H$15</f>
        <v>0.16342305114594671</v>
      </c>
      <c r="D15" s="42">
        <v>28783.279999999999</v>
      </c>
      <c r="E15" s="225">
        <f>D15/$H$15</f>
        <v>6.2672869659205566E-3</v>
      </c>
      <c r="F15" s="42">
        <v>3813298.4</v>
      </c>
      <c r="G15" s="225">
        <f>F15/$H$15</f>
        <v>0.83030965753332187</v>
      </c>
      <c r="H15" s="44">
        <v>4592622</v>
      </c>
    </row>
    <row r="16" spans="1:256">
      <c r="A16" s="45" t="s">
        <v>5</v>
      </c>
      <c r="B16" s="46">
        <v>1102554.6000000001</v>
      </c>
      <c r="C16" s="224">
        <f>B16/$H$16</f>
        <v>0.14497132970691104</v>
      </c>
      <c r="D16" s="46">
        <v>59639.05</v>
      </c>
      <c r="E16" s="224">
        <f>D16/$H$16</f>
        <v>7.8417453257706715E-3</v>
      </c>
      <c r="F16" s="46">
        <v>6443134.9000000004</v>
      </c>
      <c r="G16" s="224">
        <f>F16/$H$16</f>
        <v>0.84718691839298055</v>
      </c>
      <c r="H16" s="48">
        <v>7605328.5999999996</v>
      </c>
    </row>
    <row r="17" spans="1:8">
      <c r="A17" s="34" t="s">
        <v>30</v>
      </c>
      <c r="B17" s="49"/>
      <c r="C17" s="49"/>
      <c r="D17" s="49"/>
      <c r="E17" s="49"/>
      <c r="F17" s="50"/>
      <c r="G17" s="50"/>
    </row>
    <row r="18" spans="1:8">
      <c r="B18" s="49"/>
      <c r="C18" s="49"/>
      <c r="D18" s="49"/>
      <c r="E18" s="49"/>
      <c r="F18" s="50"/>
      <c r="G18" s="50"/>
    </row>
    <row r="19" spans="1:8">
      <c r="A19" s="645" t="s">
        <v>14</v>
      </c>
      <c r="B19" s="641" t="s">
        <v>315</v>
      </c>
      <c r="C19" s="642"/>
      <c r="D19" s="641" t="s">
        <v>316</v>
      </c>
      <c r="E19" s="642"/>
      <c r="F19" s="641" t="s">
        <v>317</v>
      </c>
      <c r="G19" s="642"/>
      <c r="H19" s="646" t="s">
        <v>11</v>
      </c>
    </row>
    <row r="20" spans="1:8">
      <c r="A20" s="645"/>
      <c r="B20" s="248" t="s">
        <v>307</v>
      </c>
      <c r="C20" s="249" t="s">
        <v>12</v>
      </c>
      <c r="D20" s="248" t="s">
        <v>307</v>
      </c>
      <c r="E20" s="249" t="s">
        <v>12</v>
      </c>
      <c r="F20" s="248" t="s">
        <v>307</v>
      </c>
      <c r="G20" s="249" t="s">
        <v>12</v>
      </c>
      <c r="H20" s="646"/>
    </row>
    <row r="21" spans="1:8">
      <c r="A21" s="118" t="s">
        <v>15</v>
      </c>
      <c r="B21" s="51">
        <v>74442.604999999996</v>
      </c>
      <c r="C21" s="53">
        <f>B21/$H$21</f>
        <v>0.13845799386520866</v>
      </c>
      <c r="D21" s="51">
        <v>5940.1149999999998</v>
      </c>
      <c r="E21" s="53">
        <f>D21/$H$21</f>
        <v>1.1048194864065195E-2</v>
      </c>
      <c r="F21" s="51">
        <v>457272.1</v>
      </c>
      <c r="G21" s="53">
        <f>F21/$H$21</f>
        <v>0.85049384846931508</v>
      </c>
      <c r="H21" s="54">
        <v>537654.80000000005</v>
      </c>
    </row>
    <row r="22" spans="1:8">
      <c r="A22" s="41" t="s">
        <v>16</v>
      </c>
      <c r="B22" s="42">
        <v>1301492.3</v>
      </c>
      <c r="C22" s="43">
        <f>B22/$H$22</f>
        <v>0.17502530989883652</v>
      </c>
      <c r="D22" s="42">
        <v>66174.86</v>
      </c>
      <c r="E22" s="43">
        <f>D22/$H$22</f>
        <v>8.8992269712330381E-3</v>
      </c>
      <c r="F22" s="42">
        <v>6068356.2000000002</v>
      </c>
      <c r="G22" s="43">
        <f>F22/$H$22</f>
        <v>0.81607545775071122</v>
      </c>
      <c r="H22" s="44">
        <v>7436023.4000000004</v>
      </c>
    </row>
    <row r="23" spans="1:8">
      <c r="A23" s="45" t="s">
        <v>17</v>
      </c>
      <c r="B23" s="93">
        <v>477160.1</v>
      </c>
      <c r="C23" s="94">
        <f>B23/$H$23</f>
        <v>0.11305278954785528</v>
      </c>
      <c r="D23" s="93">
        <v>12853.82</v>
      </c>
      <c r="E23" s="94">
        <f>D23/$H$23</f>
        <v>3.0454352896355187E-3</v>
      </c>
      <c r="F23" s="93">
        <v>3730670.1</v>
      </c>
      <c r="G23" s="94">
        <f>F23/$H$23</f>
        <v>0.88390177990107766</v>
      </c>
      <c r="H23" s="48">
        <v>4220684</v>
      </c>
    </row>
    <row r="24" spans="1:8">
      <c r="A24" s="34" t="s">
        <v>30</v>
      </c>
    </row>
    <row r="26" spans="1:8">
      <c r="A26" s="645" t="s">
        <v>18</v>
      </c>
      <c r="B26" s="641" t="s">
        <v>315</v>
      </c>
      <c r="C26" s="642"/>
      <c r="D26" s="641" t="s">
        <v>316</v>
      </c>
      <c r="E26" s="642"/>
      <c r="F26" s="641" t="s">
        <v>317</v>
      </c>
      <c r="G26" s="642"/>
      <c r="H26" s="646" t="s">
        <v>11</v>
      </c>
    </row>
    <row r="27" spans="1:8">
      <c r="A27" s="645"/>
      <c r="B27" s="248" t="s">
        <v>307</v>
      </c>
      <c r="C27" s="249" t="s">
        <v>12</v>
      </c>
      <c r="D27" s="248" t="s">
        <v>307</v>
      </c>
      <c r="E27" s="249" t="s">
        <v>12</v>
      </c>
      <c r="F27" s="248" t="s">
        <v>307</v>
      </c>
      <c r="G27" s="249" t="s">
        <v>12</v>
      </c>
      <c r="H27" s="646"/>
    </row>
    <row r="28" spans="1:8">
      <c r="A28" s="118" t="s">
        <v>19</v>
      </c>
      <c r="B28" s="51">
        <v>129242</v>
      </c>
      <c r="C28" s="53">
        <f>B28/$H$28</f>
        <v>0.10528536748293335</v>
      </c>
      <c r="D28" s="51">
        <v>8849.8330000000005</v>
      </c>
      <c r="E28" s="53">
        <f>D28/$H$28</f>
        <v>7.2094049888394678E-3</v>
      </c>
      <c r="F28" s="51">
        <v>1089448.1000000001</v>
      </c>
      <c r="G28" s="53">
        <f>F28/$H$28</f>
        <v>0.88750517294752118</v>
      </c>
      <c r="H28" s="54">
        <v>1227540</v>
      </c>
    </row>
    <row r="29" spans="1:8">
      <c r="A29" s="41" t="s">
        <v>20</v>
      </c>
      <c r="B29" s="42">
        <v>322338.09999999998</v>
      </c>
      <c r="C29" s="43">
        <f>B29/$H$29</f>
        <v>9.7109032539912044E-2</v>
      </c>
      <c r="D29" s="42">
        <v>19489.62</v>
      </c>
      <c r="E29" s="43">
        <f>D29/$H$29</f>
        <v>5.8715309880231987E-3</v>
      </c>
      <c r="F29" s="42">
        <v>2977514.4</v>
      </c>
      <c r="G29" s="43">
        <f>F29/$H$29</f>
        <v>0.8970194424973551</v>
      </c>
      <c r="H29" s="44">
        <v>3319342.1</v>
      </c>
    </row>
    <row r="30" spans="1:8">
      <c r="A30" s="55" t="s">
        <v>21</v>
      </c>
      <c r="B30" s="56">
        <v>761112.3</v>
      </c>
      <c r="C30" s="57">
        <f>B30/$H$30</f>
        <v>0.18779947406633823</v>
      </c>
      <c r="D30" s="56">
        <v>34601.599999999999</v>
      </c>
      <c r="E30" s="57">
        <f>D30/$H$30</f>
        <v>8.5377181289197513E-3</v>
      </c>
      <c r="F30" s="56">
        <v>3257078.5</v>
      </c>
      <c r="G30" s="57">
        <f>F30/$H$30</f>
        <v>0.80366278313039707</v>
      </c>
      <c r="H30" s="58">
        <v>4052792.5</v>
      </c>
    </row>
    <row r="31" spans="1:8">
      <c r="A31" s="41" t="s">
        <v>22</v>
      </c>
      <c r="B31" s="42">
        <v>232672.4</v>
      </c>
      <c r="C31" s="43">
        <f>B31/$H$31</f>
        <v>0.1628687565199855</v>
      </c>
      <c r="D31" s="42">
        <v>14550.29</v>
      </c>
      <c r="E31" s="43">
        <f>D31/$H$31</f>
        <v>1.0185082714173146E-2</v>
      </c>
      <c r="F31" s="42">
        <v>1181365.7</v>
      </c>
      <c r="G31" s="43">
        <f>F31/$H$31</f>
        <v>0.8269462237650973</v>
      </c>
      <c r="H31" s="44">
        <v>1428588.3</v>
      </c>
    </row>
    <row r="32" spans="1:8">
      <c r="A32" s="45" t="s">
        <v>23</v>
      </c>
      <c r="B32" s="46">
        <v>353548.79999999999</v>
      </c>
      <c r="C32" s="47">
        <f>B32/$H$32</f>
        <v>0.17622153137852956</v>
      </c>
      <c r="D32" s="46">
        <v>8356.5010000000002</v>
      </c>
      <c r="E32" s="47">
        <f>D32/$H$32</f>
        <v>4.1651828635430634E-3</v>
      </c>
      <c r="F32" s="46">
        <v>1644369.5</v>
      </c>
      <c r="G32" s="47">
        <f>F32/$H$32</f>
        <v>0.81961333609998677</v>
      </c>
      <c r="H32" s="48">
        <v>2006274.7</v>
      </c>
    </row>
    <row r="33" spans="1:8">
      <c r="A33" s="34" t="s">
        <v>30</v>
      </c>
      <c r="B33" s="91"/>
      <c r="C33" s="221"/>
      <c r="D33" s="91"/>
      <c r="E33" s="221"/>
      <c r="F33" s="91"/>
      <c r="G33" s="221"/>
      <c r="H33" s="91"/>
    </row>
    <row r="35" spans="1:8">
      <c r="A35" s="645" t="s">
        <v>24</v>
      </c>
      <c r="B35" s="641" t="s">
        <v>315</v>
      </c>
      <c r="C35" s="642"/>
      <c r="D35" s="641" t="s">
        <v>316</v>
      </c>
      <c r="E35" s="642"/>
      <c r="F35" s="641" t="s">
        <v>317</v>
      </c>
      <c r="G35" s="642"/>
      <c r="H35" s="646" t="s">
        <v>11</v>
      </c>
    </row>
    <row r="36" spans="1:8">
      <c r="A36" s="645"/>
      <c r="B36" s="248" t="s">
        <v>307</v>
      </c>
      <c r="C36" s="249" t="s">
        <v>12</v>
      </c>
      <c r="D36" s="248" t="s">
        <v>307</v>
      </c>
      <c r="E36" s="249" t="s">
        <v>12</v>
      </c>
      <c r="F36" s="248" t="s">
        <v>307</v>
      </c>
      <c r="G36" s="249" t="s">
        <v>12</v>
      </c>
      <c r="H36" s="646"/>
    </row>
    <row r="37" spans="1:8">
      <c r="A37" s="41" t="s">
        <v>25</v>
      </c>
      <c r="B37" s="42">
        <v>128721.59</v>
      </c>
      <c r="C37" s="43">
        <f>+B37/$H$37</f>
        <v>0.11046754605367891</v>
      </c>
      <c r="D37" s="42">
        <v>13046.01</v>
      </c>
      <c r="E37" s="43">
        <f>+D37/$H$37</f>
        <v>1.1195951747424465E-2</v>
      </c>
      <c r="F37" s="42">
        <v>1023475.9</v>
      </c>
      <c r="G37" s="43">
        <f>+F37/$H$37</f>
        <v>0.8783365021988967</v>
      </c>
      <c r="H37" s="44">
        <v>1165243.5</v>
      </c>
    </row>
    <row r="38" spans="1:8">
      <c r="A38" s="428" t="s">
        <v>26</v>
      </c>
      <c r="B38" s="545">
        <v>364370.5</v>
      </c>
      <c r="C38" s="430">
        <f>+B38/$H$38</f>
        <v>0.1439379897803654</v>
      </c>
      <c r="D38" s="545">
        <v>20111.22</v>
      </c>
      <c r="E38" s="430">
        <f>+D38/$H$38</f>
        <v>7.9445744889629667E-3</v>
      </c>
      <c r="F38" s="545">
        <v>2146959</v>
      </c>
      <c r="G38" s="430">
        <f>+F38/$H$38</f>
        <v>0.84811740412811554</v>
      </c>
      <c r="H38" s="431">
        <v>2531440.7999999998</v>
      </c>
    </row>
    <row r="39" spans="1:8">
      <c r="A39" s="41" t="s">
        <v>27</v>
      </c>
      <c r="B39" s="42">
        <v>491105.8</v>
      </c>
      <c r="C39" s="43">
        <f>+B39/$H$39</f>
        <v>0.15702458331344302</v>
      </c>
      <c r="D39" s="42">
        <v>22274.71</v>
      </c>
      <c r="E39" s="43">
        <f>+D39/$H$39</f>
        <v>7.1220438776690943E-3</v>
      </c>
      <c r="F39" s="42">
        <v>2614192.2000000002</v>
      </c>
      <c r="G39" s="43">
        <f>+F39/$H$39</f>
        <v>0.83585337600625564</v>
      </c>
      <c r="H39" s="44">
        <v>3127572.7</v>
      </c>
    </row>
    <row r="40" spans="1:8">
      <c r="A40" s="92" t="s">
        <v>28</v>
      </c>
      <c r="B40" s="93">
        <v>868897</v>
      </c>
      <c r="C40" s="94">
        <f>+B40/$H40</f>
        <v>0.161694552854771</v>
      </c>
      <c r="D40" s="93">
        <v>32990.39</v>
      </c>
      <c r="E40" s="94">
        <f>+D40/$H$40</f>
        <v>6.1392390117062309E-3</v>
      </c>
      <c r="F40" s="93">
        <v>4471806.2</v>
      </c>
      <c r="G40" s="94">
        <f>+F40/$H$40</f>
        <v>0.83216618766343153</v>
      </c>
      <c r="H40" s="95">
        <v>5373693.7000000002</v>
      </c>
    </row>
    <row r="41" spans="1:8">
      <c r="A41" s="34" t="s">
        <v>30</v>
      </c>
    </row>
    <row r="43" spans="1:8">
      <c r="A43" s="647" t="s">
        <v>219</v>
      </c>
      <c r="B43" s="641" t="s">
        <v>315</v>
      </c>
      <c r="C43" s="642"/>
      <c r="D43" s="641" t="s">
        <v>316</v>
      </c>
      <c r="E43" s="642"/>
      <c r="F43" s="641" t="s">
        <v>317</v>
      </c>
      <c r="G43" s="642"/>
      <c r="H43" s="649" t="s">
        <v>11</v>
      </c>
    </row>
    <row r="44" spans="1:8">
      <c r="A44" s="648"/>
      <c r="B44" s="248" t="s">
        <v>307</v>
      </c>
      <c r="C44" s="249" t="s">
        <v>12</v>
      </c>
      <c r="D44" s="248" t="s">
        <v>307</v>
      </c>
      <c r="E44" s="249" t="s">
        <v>12</v>
      </c>
      <c r="F44" s="248" t="s">
        <v>307</v>
      </c>
      <c r="G44" s="249" t="s">
        <v>12</v>
      </c>
      <c r="H44" s="650"/>
    </row>
    <row r="45" spans="1:8">
      <c r="A45" s="210" t="s">
        <v>194</v>
      </c>
      <c r="B45" s="209">
        <v>1081248.3</v>
      </c>
      <c r="C45" s="207">
        <f>+B45/$H45</f>
        <v>0.17804883398537596</v>
      </c>
      <c r="D45" s="208">
        <v>53187.68</v>
      </c>
      <c r="E45" s="207">
        <f>+D45/$H45</f>
        <v>8.7583993485930121E-3</v>
      </c>
      <c r="F45" s="208">
        <v>4938326.7</v>
      </c>
      <c r="G45" s="207">
        <f>+F45/$H45</f>
        <v>0.81319277983960714</v>
      </c>
      <c r="H45" s="206">
        <v>6072762.5999999996</v>
      </c>
    </row>
    <row r="46" spans="1:8">
      <c r="A46" s="59" t="s">
        <v>195</v>
      </c>
      <c r="B46" s="60">
        <v>771846.7</v>
      </c>
      <c r="C46" s="205">
        <f>+B46/$H46</f>
        <v>0.1260119199606608</v>
      </c>
      <c r="D46" s="60">
        <v>35234.65</v>
      </c>
      <c r="E46" s="205">
        <f>+D46/$H46</f>
        <v>5.752419354312064E-3</v>
      </c>
      <c r="F46" s="60">
        <v>5318106.5999999996</v>
      </c>
      <c r="G46" s="205">
        <f>+F46/$H46</f>
        <v>0.86823565252201229</v>
      </c>
      <c r="H46" s="204">
        <v>6125188</v>
      </c>
    </row>
    <row r="47" spans="1:8">
      <c r="A47" s="34" t="s">
        <v>30</v>
      </c>
    </row>
  </sheetData>
  <mergeCells count="27">
    <mergeCell ref="A35:A36"/>
    <mergeCell ref="B35:C35"/>
    <mergeCell ref="D35:E35"/>
    <mergeCell ref="F35:G35"/>
    <mergeCell ref="H35:H36"/>
    <mergeCell ref="A43:A44"/>
    <mergeCell ref="B43:C43"/>
    <mergeCell ref="D43:E43"/>
    <mergeCell ref="F43:G43"/>
    <mergeCell ref="H43:H44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6:H6"/>
    <mergeCell ref="A11:A13"/>
    <mergeCell ref="B11:H11"/>
    <mergeCell ref="B12:C12"/>
    <mergeCell ref="D12:E12"/>
    <mergeCell ref="F12:G12"/>
    <mergeCell ref="H12:H1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6:IV55"/>
  <sheetViews>
    <sheetView showGridLines="0" topLeftCell="A4" zoomScale="90" zoomScaleNormal="90" workbookViewId="0">
      <selection activeCell="A40" sqref="A40"/>
    </sheetView>
  </sheetViews>
  <sheetFormatPr baseColWidth="10" defaultColWidth="11.5" defaultRowHeight="14"/>
  <cols>
    <col min="1" max="1" width="24" style="34" customWidth="1"/>
    <col min="2" max="32" width="9.33203125" style="34" customWidth="1"/>
    <col min="33" max="256" width="11.5" style="34"/>
  </cols>
  <sheetData>
    <row r="6" spans="1:256" ht="16">
      <c r="A6" s="636" t="s">
        <v>1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>
      <c r="A7" s="541" t="s">
        <v>318</v>
      </c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1"/>
      <c r="Z7" s="541"/>
      <c r="AA7" s="541"/>
      <c r="AB7" s="541"/>
      <c r="AC7" s="541"/>
      <c r="AD7" s="541"/>
      <c r="AE7" s="541"/>
      <c r="AF7" s="541"/>
    </row>
    <row r="8" spans="1:256">
      <c r="A8" s="541" t="s">
        <v>295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</row>
    <row r="9" spans="1:256">
      <c r="A9" s="541" t="s">
        <v>3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1"/>
      <c r="AF9" s="541"/>
    </row>
    <row r="10" spans="1:256">
      <c r="A10" s="542" t="s">
        <v>250</v>
      </c>
      <c r="B10" s="543"/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1"/>
    </row>
    <row r="11" spans="1:256">
      <c r="A11" s="637" t="s">
        <v>13</v>
      </c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640"/>
      <c r="U11" s="640"/>
      <c r="V11" s="640"/>
      <c r="W11" s="640"/>
      <c r="X11" s="640"/>
      <c r="Y11" s="640"/>
      <c r="Z11" s="640"/>
      <c r="AA11" s="640"/>
      <c r="AB11" s="640"/>
      <c r="AC11" s="640"/>
      <c r="AD11" s="640"/>
      <c r="AE11" s="640"/>
      <c r="AF11" s="640"/>
    </row>
    <row r="12" spans="1:256">
      <c r="A12" s="638"/>
      <c r="B12" s="651">
        <v>43891</v>
      </c>
      <c r="C12" s="642"/>
      <c r="D12" s="651">
        <v>43922</v>
      </c>
      <c r="E12" s="642"/>
      <c r="F12" s="651">
        <v>43952</v>
      </c>
      <c r="G12" s="642"/>
      <c r="H12" s="651">
        <v>43983</v>
      </c>
      <c r="I12" s="642"/>
      <c r="J12" s="651">
        <v>44013</v>
      </c>
      <c r="K12" s="642"/>
      <c r="L12" s="651">
        <v>44044</v>
      </c>
      <c r="M12" s="642"/>
      <c r="N12" s="651">
        <v>44075</v>
      </c>
      <c r="O12" s="642"/>
      <c r="P12" s="651">
        <v>44105</v>
      </c>
      <c r="Q12" s="642"/>
      <c r="R12" s="651">
        <v>44136</v>
      </c>
      <c r="S12" s="642"/>
      <c r="T12" s="651">
        <v>44166</v>
      </c>
      <c r="U12" s="642"/>
      <c r="V12" s="651">
        <v>44197</v>
      </c>
      <c r="W12" s="642"/>
      <c r="X12" s="651">
        <v>44228</v>
      </c>
      <c r="Y12" s="642"/>
      <c r="Z12" s="651">
        <v>44256</v>
      </c>
      <c r="AA12" s="642"/>
      <c r="AB12" s="651">
        <v>44287</v>
      </c>
      <c r="AC12" s="642"/>
      <c r="AD12" s="651">
        <v>44317</v>
      </c>
      <c r="AE12" s="642"/>
      <c r="AF12" s="646" t="s">
        <v>11</v>
      </c>
    </row>
    <row r="13" spans="1:256" s="549" customFormat="1" ht="27" customHeight="1">
      <c r="A13" s="639"/>
      <c r="B13" s="101" t="s">
        <v>307</v>
      </c>
      <c r="C13" s="102" t="s">
        <v>12</v>
      </c>
      <c r="D13" s="101" t="s">
        <v>307</v>
      </c>
      <c r="E13" s="102" t="s">
        <v>12</v>
      </c>
      <c r="F13" s="101" t="s">
        <v>307</v>
      </c>
      <c r="G13" s="102" t="s">
        <v>12</v>
      </c>
      <c r="H13" s="101" t="s">
        <v>307</v>
      </c>
      <c r="I13" s="102" t="s">
        <v>12</v>
      </c>
      <c r="J13" s="101" t="s">
        <v>307</v>
      </c>
      <c r="K13" s="102" t="s">
        <v>12</v>
      </c>
      <c r="L13" s="101" t="s">
        <v>307</v>
      </c>
      <c r="M13" s="102" t="s">
        <v>12</v>
      </c>
      <c r="N13" s="101" t="s">
        <v>307</v>
      </c>
      <c r="O13" s="102" t="s">
        <v>12</v>
      </c>
      <c r="P13" s="101" t="s">
        <v>307</v>
      </c>
      <c r="Q13" s="102" t="s">
        <v>12</v>
      </c>
      <c r="R13" s="101" t="s">
        <v>307</v>
      </c>
      <c r="S13" s="102" t="s">
        <v>12</v>
      </c>
      <c r="T13" s="101" t="s">
        <v>307</v>
      </c>
      <c r="U13" s="102" t="s">
        <v>12</v>
      </c>
      <c r="V13" s="101" t="s">
        <v>307</v>
      </c>
      <c r="W13" s="102" t="s">
        <v>12</v>
      </c>
      <c r="X13" s="101" t="s">
        <v>307</v>
      </c>
      <c r="Y13" s="102" t="s">
        <v>12</v>
      </c>
      <c r="Z13" s="101" t="s">
        <v>307</v>
      </c>
      <c r="AA13" s="102" t="s">
        <v>12</v>
      </c>
      <c r="AB13" s="101" t="s">
        <v>307</v>
      </c>
      <c r="AC13" s="102" t="s">
        <v>12</v>
      </c>
      <c r="AD13" s="101" t="s">
        <v>307</v>
      </c>
      <c r="AE13" s="102" t="s">
        <v>12</v>
      </c>
      <c r="AF13" s="646"/>
      <c r="AG13" s="110"/>
      <c r="AH13" s="110"/>
      <c r="AI13" s="110"/>
      <c r="AJ13" s="548"/>
      <c r="AK13" s="548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  <c r="IV13" s="110"/>
    </row>
    <row r="14" spans="1:256" ht="28">
      <c r="A14" s="117" t="s">
        <v>3</v>
      </c>
      <c r="B14" s="38">
        <v>27196.53</v>
      </c>
      <c r="C14" s="226">
        <f>+B14/$AF$14</f>
        <v>1.4007874150799479E-2</v>
      </c>
      <c r="D14" s="38">
        <v>53183.42</v>
      </c>
      <c r="E14" s="226">
        <f>+D14/$AF$14</f>
        <v>2.7392709815153331E-2</v>
      </c>
      <c r="F14" s="38">
        <v>77743.27</v>
      </c>
      <c r="G14" s="226">
        <f>+F14/$AF$14</f>
        <v>4.0042532713975815E-2</v>
      </c>
      <c r="H14" s="38">
        <v>169774.7</v>
      </c>
      <c r="I14" s="226">
        <f>+H14/$AF$14</f>
        <v>8.7444340568070142E-2</v>
      </c>
      <c r="J14" s="38">
        <v>109289.5</v>
      </c>
      <c r="K14" s="226">
        <f>+J14/$AF$14</f>
        <v>5.6290768050328469E-2</v>
      </c>
      <c r="L14" s="38">
        <v>155075.20000000001</v>
      </c>
      <c r="M14" s="226">
        <f>+L14/$AF$14</f>
        <v>7.9873200202748643E-2</v>
      </c>
      <c r="N14" s="38">
        <v>81462.34</v>
      </c>
      <c r="O14" s="226">
        <f>+N14/$AF$14</f>
        <v>4.1958080929796505E-2</v>
      </c>
      <c r="P14" s="38">
        <v>115445.6</v>
      </c>
      <c r="Q14" s="226">
        <f>+P14/$AF$14</f>
        <v>5.94615355732344E-2</v>
      </c>
      <c r="R14" s="38">
        <v>109824.4</v>
      </c>
      <c r="S14" s="226">
        <f>+R14/$AF$14</f>
        <v>5.6566274222743206E-2</v>
      </c>
      <c r="T14" s="38">
        <v>257832.2</v>
      </c>
      <c r="U14" s="226">
        <f>+T14/$AF$14</f>
        <v>0.13279933173915062</v>
      </c>
      <c r="V14" s="38">
        <v>174909.2</v>
      </c>
      <c r="W14" s="226">
        <f>+V14/$AF$14</f>
        <v>9.008892169026772E-2</v>
      </c>
      <c r="X14" s="38">
        <v>108206.07</v>
      </c>
      <c r="Y14" s="226">
        <f>+X14/$AF$14</f>
        <v>5.5732735422960179E-2</v>
      </c>
      <c r="Z14" s="38">
        <v>75729.899000000005</v>
      </c>
      <c r="AA14" s="226">
        <f>+Z14/$AF$14</f>
        <v>3.9005523669554738E-2</v>
      </c>
      <c r="AB14" s="38">
        <v>306713.90000000002</v>
      </c>
      <c r="AC14" s="226">
        <f>+AB14/$AF$14</f>
        <v>0.157976392999434</v>
      </c>
      <c r="AD14" s="38">
        <v>159619.29999999999</v>
      </c>
      <c r="AE14" s="226">
        <f>+AD14/$AF$14</f>
        <v>8.2213689262516473E-2</v>
      </c>
      <c r="AF14" s="40">
        <v>1941517.3</v>
      </c>
      <c r="AI14" s="121"/>
      <c r="AJ14" s="121"/>
      <c r="AL14" s="91"/>
    </row>
    <row r="15" spans="1:256">
      <c r="A15" s="41" t="s">
        <v>4</v>
      </c>
      <c r="B15" s="42">
        <v>15034.67</v>
      </c>
      <c r="C15" s="225">
        <f>+B15/$AF$15</f>
        <v>1.9291947529883606E-2</v>
      </c>
      <c r="D15" s="42">
        <v>23905.01</v>
      </c>
      <c r="E15" s="225">
        <f>+D15/$AF$15</f>
        <v>3.0674048623703938E-2</v>
      </c>
      <c r="F15" s="42">
        <v>31056.49</v>
      </c>
      <c r="G15" s="225">
        <f>+F15/$AF$15</f>
        <v>3.9850570417731483E-2</v>
      </c>
      <c r="H15" s="42">
        <v>86194.67</v>
      </c>
      <c r="I15" s="225">
        <f>+H15/$AF$15</f>
        <v>0.11060189887743679</v>
      </c>
      <c r="J15" s="42">
        <v>34120.370000000003</v>
      </c>
      <c r="K15" s="225">
        <f>+J15/$AF$15</f>
        <v>4.378203098173853E-2</v>
      </c>
      <c r="L15" s="42">
        <v>39937.987000000001</v>
      </c>
      <c r="M15" s="225">
        <f>+L15/$AF$15</f>
        <v>5.1246987772473468E-2</v>
      </c>
      <c r="N15" s="42">
        <v>25426.61</v>
      </c>
      <c r="O15" s="225">
        <f>+N15/$AF$15</f>
        <v>3.2626510989786528E-2</v>
      </c>
      <c r="P15" s="42">
        <v>68888</v>
      </c>
      <c r="Q15" s="225">
        <f>+P15/$AF$15</f>
        <v>8.839460270419118E-2</v>
      </c>
      <c r="R15" s="42">
        <v>45677.41</v>
      </c>
      <c r="S15" s="225">
        <f>+R15/$AF$15</f>
        <v>5.8611608836175375E-2</v>
      </c>
      <c r="T15" s="42">
        <v>119906.4</v>
      </c>
      <c r="U15" s="225">
        <f>+T15/$AF$15</f>
        <v>0.15385957771585512</v>
      </c>
      <c r="V15" s="42">
        <v>69350.100000000006</v>
      </c>
      <c r="W15" s="225">
        <f>+V15/$AF$15</f>
        <v>8.8987552795783437E-2</v>
      </c>
      <c r="X15" s="42">
        <v>42722.33</v>
      </c>
      <c r="Y15" s="225">
        <f>+X15/$AF$15</f>
        <v>5.4819756517061724E-2</v>
      </c>
      <c r="Z15" s="42">
        <v>30399.06</v>
      </c>
      <c r="AA15" s="225">
        <f>+Z15/$AF$15</f>
        <v>3.9006979898979069E-2</v>
      </c>
      <c r="AB15" s="42">
        <v>112077.1</v>
      </c>
      <c r="AC15" s="225">
        <f>+AB15/$AF$15</f>
        <v>0.14381330168879783</v>
      </c>
      <c r="AD15" s="42">
        <v>53241.21</v>
      </c>
      <c r="AE15" s="225">
        <f>+AD15/$AF$15</f>
        <v>6.8317204817100366E-2</v>
      </c>
      <c r="AF15" s="44">
        <v>779323.6</v>
      </c>
      <c r="AJ15" s="121"/>
      <c r="AK15" s="121"/>
    </row>
    <row r="16" spans="1:256">
      <c r="A16" s="45" t="s">
        <v>5</v>
      </c>
      <c r="B16" s="46">
        <v>12161.856</v>
      </c>
      <c r="C16" s="224">
        <f>+B16/$AF$16</f>
        <v>1.0464568858013943E-2</v>
      </c>
      <c r="D16" s="46">
        <v>29278.41</v>
      </c>
      <c r="E16" s="224">
        <f>+D16/$AF$16</f>
        <v>2.5192366814585213E-2</v>
      </c>
      <c r="F16" s="46">
        <v>46686.77</v>
      </c>
      <c r="G16" s="224">
        <f>+F16/$AF$16</f>
        <v>4.017124684121072E-2</v>
      </c>
      <c r="H16" s="46">
        <v>83580.08</v>
      </c>
      <c r="I16" s="224">
        <f>+H16/$AF$16</f>
        <v>7.1915791661923481E-2</v>
      </c>
      <c r="J16" s="46">
        <v>75169.149999999994</v>
      </c>
      <c r="K16" s="224">
        <f>+J16/$AF$16</f>
        <v>6.4678676196575496E-2</v>
      </c>
      <c r="L16" s="46">
        <v>115137.24</v>
      </c>
      <c r="M16" s="224">
        <f>+L16/$AF$16</f>
        <v>9.9068890151443781E-2</v>
      </c>
      <c r="N16" s="46">
        <v>56035.74</v>
      </c>
      <c r="O16" s="224">
        <f>+N16/$AF$16</f>
        <v>4.8215491101010095E-2</v>
      </c>
      <c r="P16" s="46">
        <v>46557.58</v>
      </c>
      <c r="Q16" s="224">
        <f>+P16/$AF$16</f>
        <v>4.0060086369423618E-2</v>
      </c>
      <c r="R16" s="46">
        <v>64147</v>
      </c>
      <c r="S16" s="224">
        <f>+R16/$AF$16</f>
        <v>5.5194757982253734E-2</v>
      </c>
      <c r="T16" s="46">
        <v>137925.79999999999</v>
      </c>
      <c r="U16" s="224">
        <f>+T16/$AF$16</f>
        <v>0.11867711896906685</v>
      </c>
      <c r="V16" s="46">
        <v>105559.1</v>
      </c>
      <c r="W16" s="224">
        <f>+V16/$AF$16</f>
        <v>9.0827458452063553E-2</v>
      </c>
      <c r="X16" s="46">
        <v>65483.74</v>
      </c>
      <c r="Y16" s="224">
        <f>+X16/$AF$16</f>
        <v>5.6344944908925249E-2</v>
      </c>
      <c r="Z16" s="46">
        <v>45330.84</v>
      </c>
      <c r="AA16" s="224">
        <f>+Z16/$AF$16</f>
        <v>3.9004548037044083E-2</v>
      </c>
      <c r="AB16" s="46">
        <v>194636.79999999999</v>
      </c>
      <c r="AC16" s="224">
        <f>+AB16/$AF$16</f>
        <v>0.16747363197718246</v>
      </c>
      <c r="AD16" s="46">
        <v>106378.1</v>
      </c>
      <c r="AE16" s="224">
        <f>+AD16/$AF$16</f>
        <v>9.1532160258655682E-2</v>
      </c>
      <c r="AF16" s="48">
        <v>1162193.7</v>
      </c>
    </row>
    <row r="17" spans="1:256">
      <c r="A17" s="34" t="s">
        <v>30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</row>
    <row r="18" spans="1:256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spans="1:256">
      <c r="A19" s="645" t="s">
        <v>14</v>
      </c>
      <c r="B19" s="651">
        <v>43891</v>
      </c>
      <c r="C19" s="642"/>
      <c r="D19" s="651">
        <v>43922</v>
      </c>
      <c r="E19" s="642"/>
      <c r="F19" s="651">
        <v>43952</v>
      </c>
      <c r="G19" s="642"/>
      <c r="H19" s="651">
        <v>43983</v>
      </c>
      <c r="I19" s="642"/>
      <c r="J19" s="651">
        <v>44013</v>
      </c>
      <c r="K19" s="642"/>
      <c r="L19" s="651">
        <v>44044</v>
      </c>
      <c r="M19" s="642"/>
      <c r="N19" s="651">
        <v>44075</v>
      </c>
      <c r="O19" s="642"/>
      <c r="P19" s="651">
        <v>44105</v>
      </c>
      <c r="Q19" s="642"/>
      <c r="R19" s="651">
        <v>44136</v>
      </c>
      <c r="S19" s="642"/>
      <c r="T19" s="651">
        <v>44166</v>
      </c>
      <c r="U19" s="642"/>
      <c r="V19" s="651">
        <v>44197</v>
      </c>
      <c r="W19" s="642"/>
      <c r="X19" s="651">
        <v>44228</v>
      </c>
      <c r="Y19" s="642"/>
      <c r="Z19" s="651">
        <v>44256</v>
      </c>
      <c r="AA19" s="642"/>
      <c r="AB19" s="651">
        <v>44287</v>
      </c>
      <c r="AC19" s="642"/>
      <c r="AD19" s="651">
        <v>44317</v>
      </c>
      <c r="AE19" s="642"/>
      <c r="AF19" s="652" t="s">
        <v>11</v>
      </c>
      <c r="AG19" s="91"/>
    </row>
    <row r="20" spans="1:256" s="549" customFormat="1" ht="28">
      <c r="A20" s="645"/>
      <c r="B20" s="101" t="s">
        <v>307</v>
      </c>
      <c r="C20" s="102" t="s">
        <v>12</v>
      </c>
      <c r="D20" s="101" t="s">
        <v>307</v>
      </c>
      <c r="E20" s="102" t="s">
        <v>12</v>
      </c>
      <c r="F20" s="101" t="s">
        <v>307</v>
      </c>
      <c r="G20" s="102" t="s">
        <v>12</v>
      </c>
      <c r="H20" s="101" t="s">
        <v>307</v>
      </c>
      <c r="I20" s="102" t="s">
        <v>12</v>
      </c>
      <c r="J20" s="101" t="s">
        <v>307</v>
      </c>
      <c r="K20" s="102" t="s">
        <v>12</v>
      </c>
      <c r="L20" s="101" t="s">
        <v>307</v>
      </c>
      <c r="M20" s="102" t="s">
        <v>12</v>
      </c>
      <c r="N20" s="101" t="s">
        <v>307</v>
      </c>
      <c r="O20" s="102" t="s">
        <v>12</v>
      </c>
      <c r="P20" s="101" t="s">
        <v>307</v>
      </c>
      <c r="Q20" s="102" t="s">
        <v>12</v>
      </c>
      <c r="R20" s="101" t="s">
        <v>307</v>
      </c>
      <c r="S20" s="102" t="s">
        <v>12</v>
      </c>
      <c r="T20" s="101" t="s">
        <v>307</v>
      </c>
      <c r="U20" s="102" t="s">
        <v>12</v>
      </c>
      <c r="V20" s="101" t="s">
        <v>307</v>
      </c>
      <c r="W20" s="102" t="s">
        <v>12</v>
      </c>
      <c r="X20" s="101" t="s">
        <v>307</v>
      </c>
      <c r="Y20" s="102" t="s">
        <v>12</v>
      </c>
      <c r="Z20" s="101" t="s">
        <v>307</v>
      </c>
      <c r="AA20" s="102" t="s">
        <v>12</v>
      </c>
      <c r="AB20" s="101" t="s">
        <v>307</v>
      </c>
      <c r="AC20" s="102" t="s">
        <v>12</v>
      </c>
      <c r="AD20" s="101" t="s">
        <v>307</v>
      </c>
      <c r="AE20" s="102" t="s">
        <v>12</v>
      </c>
      <c r="AF20" s="652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  <c r="IT20" s="110"/>
      <c r="IU20" s="110"/>
      <c r="IV20" s="110"/>
    </row>
    <row r="21" spans="1:256">
      <c r="A21" s="118" t="s">
        <v>15</v>
      </c>
      <c r="B21" s="51">
        <v>1392.5170000000001</v>
      </c>
      <c r="C21" s="53">
        <f>+B21/$AF$21</f>
        <v>1.7323586462364052E-2</v>
      </c>
      <c r="D21" s="51">
        <v>779.32273999999995</v>
      </c>
      <c r="E21" s="53">
        <f>+D21/$AF$21</f>
        <v>9.6951526397713334E-3</v>
      </c>
      <c r="F21" s="51"/>
      <c r="G21" s="53">
        <f>+F21/$AF$21</f>
        <v>0</v>
      </c>
      <c r="H21" s="51">
        <v>13648.26</v>
      </c>
      <c r="I21" s="53">
        <f>+H21/$AF$21</f>
        <v>0.16979096999952228</v>
      </c>
      <c r="J21" s="51">
        <v>3198.05</v>
      </c>
      <c r="K21" s="53">
        <f>+J21/$AF$21</f>
        <v>3.978529216229558E-2</v>
      </c>
      <c r="L21" s="51">
        <v>1360.175</v>
      </c>
      <c r="M21" s="53">
        <f>+L21/$AF$21</f>
        <v>1.6921236305514419E-2</v>
      </c>
      <c r="N21" s="51">
        <v>4762.2039999999997</v>
      </c>
      <c r="O21" s="53">
        <f>+N21/$AF$21</f>
        <v>5.9244126100734082E-2</v>
      </c>
      <c r="P21" s="51">
        <v>1326.0947000000001</v>
      </c>
      <c r="Q21" s="53">
        <f>+P21/$AF$21</f>
        <v>1.649726085407411E-2</v>
      </c>
      <c r="R21" s="51">
        <v>256.98068999999998</v>
      </c>
      <c r="S21" s="53">
        <f>+R21/$AF$21</f>
        <v>3.1969643475612667E-3</v>
      </c>
      <c r="T21" s="51">
        <v>10325.450000000001</v>
      </c>
      <c r="U21" s="53">
        <f>+T21/$AF$21</f>
        <v>0.12845360296342298</v>
      </c>
      <c r="V21" s="51">
        <v>1872.354</v>
      </c>
      <c r="W21" s="53">
        <f>+V21/$AF$21</f>
        <v>2.3292991329479769E-2</v>
      </c>
      <c r="X21" s="51">
        <v>297.06804</v>
      </c>
      <c r="Y21" s="53">
        <f>+X21/$AF$21</f>
        <v>3.6956704127454258E-3</v>
      </c>
      <c r="Z21" s="51">
        <v>9109.58</v>
      </c>
      <c r="AA21" s="53">
        <f>+Z21/$AF$21</f>
        <v>0.11332759080558608</v>
      </c>
      <c r="AB21" s="51">
        <v>24353.11</v>
      </c>
      <c r="AC21" s="53">
        <f>+AB21/$AF$21</f>
        <v>0.30296449286612842</v>
      </c>
      <c r="AD21" s="51">
        <v>9719.7260000000006</v>
      </c>
      <c r="AE21" s="53">
        <f>+AD21/$AF$21</f>
        <v>0.12091810279622288</v>
      </c>
      <c r="AF21" s="54">
        <v>80382.720000000001</v>
      </c>
      <c r="AI21" s="121"/>
      <c r="AJ21" s="121"/>
      <c r="AL21" s="121"/>
    </row>
    <row r="22" spans="1:256">
      <c r="A22" s="41" t="s">
        <v>16</v>
      </c>
      <c r="B22" s="42">
        <v>18725.689999999999</v>
      </c>
      <c r="C22" s="43">
        <f>+B22/$AF$22</f>
        <v>1.3691701730633133E-2</v>
      </c>
      <c r="D22" s="42">
        <v>30988.61</v>
      </c>
      <c r="E22" s="43">
        <f>+D22/$AF$22</f>
        <v>2.2658006469556808E-2</v>
      </c>
      <c r="F22" s="42">
        <v>50999.781000000003</v>
      </c>
      <c r="G22" s="43">
        <f>+F22/$AF$22</f>
        <v>3.7289616018400966E-2</v>
      </c>
      <c r="H22" s="42">
        <v>126962</v>
      </c>
      <c r="I22" s="43">
        <f>+H22/$AF$22</f>
        <v>9.2831069782990314E-2</v>
      </c>
      <c r="J22" s="42">
        <v>79596.160000000003</v>
      </c>
      <c r="K22" s="43">
        <f>+J22/$AF$22</f>
        <v>5.8198489968794308E-2</v>
      </c>
      <c r="L22" s="42">
        <v>121597.6</v>
      </c>
      <c r="M22" s="43">
        <f>+L22/$AF$22</f>
        <v>8.8908770270192214E-2</v>
      </c>
      <c r="N22" s="42">
        <v>62159.16</v>
      </c>
      <c r="O22" s="43">
        <f>+N22/$AF$22</f>
        <v>4.5449042387581011E-2</v>
      </c>
      <c r="P22" s="42">
        <v>80441.650999999998</v>
      </c>
      <c r="Q22" s="43">
        <f>+P22/$AF$22</f>
        <v>5.881668938296461E-2</v>
      </c>
      <c r="R22" s="42">
        <v>65854.149999999994</v>
      </c>
      <c r="S22" s="43">
        <f>+R22/$AF$22</f>
        <v>4.8150715916175792E-2</v>
      </c>
      <c r="T22" s="42">
        <v>164099.29999999999</v>
      </c>
      <c r="U22" s="43">
        <f>+T22/$AF$22</f>
        <v>0.11998482671696933</v>
      </c>
      <c r="V22" s="42">
        <v>124562</v>
      </c>
      <c r="W22" s="43">
        <f>+V22/$AF$22</f>
        <v>9.1076256787927412E-2</v>
      </c>
      <c r="X22" s="42">
        <v>93130.63</v>
      </c>
      <c r="Y22" s="43">
        <f>+X22/$AF$22</f>
        <v>6.8094516567664742E-2</v>
      </c>
      <c r="Z22" s="42">
        <v>39011.910000000003</v>
      </c>
      <c r="AA22" s="43">
        <f>+Z22/$AF$22</f>
        <v>2.8524419429260234E-2</v>
      </c>
      <c r="AB22" s="42">
        <v>230625.2</v>
      </c>
      <c r="AC22" s="43">
        <f>+AB22/$AF$22</f>
        <v>0.16862670747874245</v>
      </c>
      <c r="AD22" s="42">
        <v>109968.3</v>
      </c>
      <c r="AE22" s="43">
        <f>+AD22/$AF$22</f>
        <v>8.0405750785406765E-2</v>
      </c>
      <c r="AF22" s="44">
        <v>1367667.1</v>
      </c>
      <c r="AJ22" s="121"/>
      <c r="AK22" s="121"/>
    </row>
    <row r="23" spans="1:256">
      <c r="A23" s="45" t="s">
        <v>17</v>
      </c>
      <c r="B23" s="93">
        <v>7078.3194000000003</v>
      </c>
      <c r="C23" s="94">
        <f>+B23/$AF$23</f>
        <v>1.4445140025619682E-2</v>
      </c>
      <c r="D23" s="93">
        <v>17961.96</v>
      </c>
      <c r="E23" s="94">
        <f>+D23/$AF$23</f>
        <v>3.6656021390413615E-2</v>
      </c>
      <c r="F23" s="93">
        <v>26743.49</v>
      </c>
      <c r="G23" s="94">
        <f>+F23/$AF$23</f>
        <v>5.4577002815634414E-2</v>
      </c>
      <c r="H23" s="93">
        <v>29164.52</v>
      </c>
      <c r="I23" s="94">
        <f>+H23/$AF$23</f>
        <v>5.9517740211042988E-2</v>
      </c>
      <c r="J23" s="93">
        <v>26495.31</v>
      </c>
      <c r="K23" s="94">
        <f>+J23/$AF$23</f>
        <v>5.4070527387080243E-2</v>
      </c>
      <c r="L23" s="93">
        <v>32117.41</v>
      </c>
      <c r="M23" s="94">
        <f>+L23/$AF$23</f>
        <v>6.5543875388024697E-2</v>
      </c>
      <c r="N23" s="93">
        <v>14540.977999999999</v>
      </c>
      <c r="O23" s="94">
        <f>+N23/$AF$23</f>
        <v>2.9674623515781897E-2</v>
      </c>
      <c r="P23" s="93">
        <v>33677.83</v>
      </c>
      <c r="Q23" s="94">
        <f>+P23/$AF$23</f>
        <v>6.8728315666147427E-2</v>
      </c>
      <c r="R23" s="93">
        <v>43713.279999999999</v>
      </c>
      <c r="S23" s="94">
        <f>+R23/$AF$23</f>
        <v>8.9208244908970946E-2</v>
      </c>
      <c r="T23" s="93">
        <v>83407.490000000005</v>
      </c>
      <c r="U23" s="94">
        <f>+T23/$AF$23</f>
        <v>0.17021453881206228</v>
      </c>
      <c r="V23" s="93">
        <v>48474.84</v>
      </c>
      <c r="W23" s="94">
        <f>+V23/$AF$23</f>
        <v>9.8925438645720037E-2</v>
      </c>
      <c r="X23" s="93">
        <v>14778.37</v>
      </c>
      <c r="Y23" s="94">
        <f>+X23/$AF$23</f>
        <v>3.0159083242332515E-2</v>
      </c>
      <c r="Z23" s="93">
        <v>27608.41</v>
      </c>
      <c r="AA23" s="94">
        <f>+Z23/$AF$23</f>
        <v>5.6342095601777824E-2</v>
      </c>
      <c r="AB23" s="93">
        <v>51735.58</v>
      </c>
      <c r="AC23" s="94">
        <f>+AB23/$AF$23</f>
        <v>0.10557982130710986</v>
      </c>
      <c r="AD23" s="93">
        <v>39931.26</v>
      </c>
      <c r="AE23" s="94">
        <f>+AD23/$AF$23</f>
        <v>8.1490055690256955E-2</v>
      </c>
      <c r="AF23" s="48">
        <v>490013.9</v>
      </c>
      <c r="AI23" s="121"/>
      <c r="AJ23" s="121"/>
      <c r="AL23" s="121"/>
    </row>
    <row r="24" spans="1:256">
      <c r="A24" s="34" t="s">
        <v>30</v>
      </c>
    </row>
    <row r="26" spans="1:256">
      <c r="A26" s="645" t="s">
        <v>18</v>
      </c>
      <c r="B26" s="651">
        <v>43891</v>
      </c>
      <c r="C26" s="642"/>
      <c r="D26" s="651">
        <v>43922</v>
      </c>
      <c r="E26" s="642"/>
      <c r="F26" s="651">
        <v>43952</v>
      </c>
      <c r="G26" s="642"/>
      <c r="H26" s="651">
        <v>43983</v>
      </c>
      <c r="I26" s="642"/>
      <c r="J26" s="651">
        <v>44013</v>
      </c>
      <c r="K26" s="642"/>
      <c r="L26" s="651">
        <v>44044</v>
      </c>
      <c r="M26" s="642"/>
      <c r="N26" s="651">
        <v>44075</v>
      </c>
      <c r="O26" s="642"/>
      <c r="P26" s="651">
        <v>44105</v>
      </c>
      <c r="Q26" s="642"/>
      <c r="R26" s="651">
        <v>44136</v>
      </c>
      <c r="S26" s="642"/>
      <c r="T26" s="651">
        <v>44166</v>
      </c>
      <c r="U26" s="642"/>
      <c r="V26" s="651">
        <v>44197</v>
      </c>
      <c r="W26" s="642"/>
      <c r="X26" s="651">
        <v>44228</v>
      </c>
      <c r="Y26" s="642"/>
      <c r="Z26" s="651">
        <v>44256</v>
      </c>
      <c r="AA26" s="642"/>
      <c r="AB26" s="651">
        <v>44287</v>
      </c>
      <c r="AC26" s="642"/>
      <c r="AD26" s="651">
        <v>44317</v>
      </c>
      <c r="AE26" s="642"/>
      <c r="AF26" s="652" t="s">
        <v>11</v>
      </c>
    </row>
    <row r="27" spans="1:256" s="549" customFormat="1" ht="28">
      <c r="A27" s="645"/>
      <c r="B27" s="101" t="s">
        <v>307</v>
      </c>
      <c r="C27" s="102" t="s">
        <v>12</v>
      </c>
      <c r="D27" s="101" t="s">
        <v>307</v>
      </c>
      <c r="E27" s="102" t="s">
        <v>12</v>
      </c>
      <c r="F27" s="101" t="s">
        <v>307</v>
      </c>
      <c r="G27" s="102" t="s">
        <v>12</v>
      </c>
      <c r="H27" s="101" t="s">
        <v>307</v>
      </c>
      <c r="I27" s="102" t="s">
        <v>12</v>
      </c>
      <c r="J27" s="101" t="s">
        <v>307</v>
      </c>
      <c r="K27" s="102" t="s">
        <v>12</v>
      </c>
      <c r="L27" s="101" t="s">
        <v>307</v>
      </c>
      <c r="M27" s="102" t="s">
        <v>12</v>
      </c>
      <c r="N27" s="101" t="s">
        <v>307</v>
      </c>
      <c r="O27" s="102" t="s">
        <v>12</v>
      </c>
      <c r="P27" s="101" t="s">
        <v>307</v>
      </c>
      <c r="Q27" s="102" t="s">
        <v>12</v>
      </c>
      <c r="R27" s="101" t="s">
        <v>307</v>
      </c>
      <c r="S27" s="102" t="s">
        <v>12</v>
      </c>
      <c r="T27" s="101" t="s">
        <v>307</v>
      </c>
      <c r="U27" s="102" t="s">
        <v>12</v>
      </c>
      <c r="V27" s="101" t="s">
        <v>307</v>
      </c>
      <c r="W27" s="102" t="s">
        <v>12</v>
      </c>
      <c r="X27" s="101" t="s">
        <v>307</v>
      </c>
      <c r="Y27" s="102" t="s">
        <v>12</v>
      </c>
      <c r="Z27" s="101" t="s">
        <v>307</v>
      </c>
      <c r="AA27" s="102" t="s">
        <v>12</v>
      </c>
      <c r="AB27" s="101" t="s">
        <v>307</v>
      </c>
      <c r="AC27" s="102" t="s">
        <v>12</v>
      </c>
      <c r="AD27" s="101" t="s">
        <v>307</v>
      </c>
      <c r="AE27" s="102" t="s">
        <v>12</v>
      </c>
      <c r="AF27" s="652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  <c r="IV27" s="110"/>
    </row>
    <row r="28" spans="1:256">
      <c r="A28" s="118" t="s">
        <v>19</v>
      </c>
      <c r="B28" s="51">
        <v>6020.5609999999997</v>
      </c>
      <c r="C28" s="53">
        <f>+B28/$AF$28</f>
        <v>4.3598251308187744E-2</v>
      </c>
      <c r="D28" s="51">
        <v>12372.89</v>
      </c>
      <c r="E28" s="53">
        <f>+D28/$AF$28</f>
        <v>8.9599020361817286E-2</v>
      </c>
      <c r="F28" s="51">
        <v>10697.22</v>
      </c>
      <c r="G28" s="53">
        <f>+F28/$AF$28</f>
        <v>7.746455618653679E-2</v>
      </c>
      <c r="H28" s="51">
        <v>5601.1750000000002</v>
      </c>
      <c r="I28" s="53">
        <f>+H28/$AF$28</f>
        <v>4.0561242593694924E-2</v>
      </c>
      <c r="J28" s="51">
        <v>4954.7560000000003</v>
      </c>
      <c r="K28" s="53">
        <f>+J28/$AF$28</f>
        <v>3.5880160878488082E-2</v>
      </c>
      <c r="L28" s="51">
        <v>9114.3680000000004</v>
      </c>
      <c r="M28" s="53">
        <f>+L28/$AF$28</f>
        <v>6.6002239090228398E-2</v>
      </c>
      <c r="N28" s="51">
        <v>4716.6710000000003</v>
      </c>
      <c r="O28" s="53">
        <f>+N28/$AF$28</f>
        <v>3.415605416107257E-2</v>
      </c>
      <c r="P28" s="51">
        <v>7988.8969999999999</v>
      </c>
      <c r="Q28" s="53">
        <f>+P28/$AF$28</f>
        <v>5.7852073765422715E-2</v>
      </c>
      <c r="R28" s="51">
        <v>7209.4160000000002</v>
      </c>
      <c r="S28" s="53">
        <f>+R28/$AF$28</f>
        <v>5.2207415646693005E-2</v>
      </c>
      <c r="T28" s="51">
        <v>21486.22</v>
      </c>
      <c r="U28" s="53">
        <f>+T28/$AF$28</f>
        <v>0.15559374271318066</v>
      </c>
      <c r="V28" s="51">
        <v>21936.3</v>
      </c>
      <c r="W28" s="53">
        <f>+V28/$AF$28</f>
        <v>0.15885302385804226</v>
      </c>
      <c r="X28" s="51">
        <v>3880.0390000000002</v>
      </c>
      <c r="Y28" s="53">
        <f>+X28/$AF$28</f>
        <v>2.8097533669631365E-2</v>
      </c>
      <c r="Z28" s="51">
        <v>3235.9560000000001</v>
      </c>
      <c r="AA28" s="53">
        <f>+Z28/$AF$28</f>
        <v>2.3433368237650611E-2</v>
      </c>
      <c r="AB28" s="51">
        <v>12052.59</v>
      </c>
      <c r="AC28" s="53">
        <f>+AB28/$AF$28</f>
        <v>8.7279548821870681E-2</v>
      </c>
      <c r="AD28" s="51">
        <v>7913.8419999999996</v>
      </c>
      <c r="AE28" s="53">
        <f>+AD28/$AF$28</f>
        <v>5.7308558509629105E-2</v>
      </c>
      <c r="AF28" s="54">
        <v>138091.79999999999</v>
      </c>
      <c r="AJ28" s="121"/>
      <c r="AK28" s="121"/>
      <c r="AM28" s="121"/>
    </row>
    <row r="29" spans="1:256">
      <c r="A29" s="41" t="s">
        <v>20</v>
      </c>
      <c r="B29" s="42">
        <v>9067.0689000000002</v>
      </c>
      <c r="C29" s="43">
        <f>+B29/$AF$29</f>
        <v>2.6525260825848811E-2</v>
      </c>
      <c r="D29" s="42">
        <v>14290.24</v>
      </c>
      <c r="E29" s="43">
        <f>+D29/$AF$29</f>
        <v>4.1805389089298498E-2</v>
      </c>
      <c r="F29" s="42">
        <v>13550.08</v>
      </c>
      <c r="G29" s="43">
        <f>+F29/$AF$29</f>
        <v>3.9640087681600995E-2</v>
      </c>
      <c r="H29" s="42">
        <v>24628.46</v>
      </c>
      <c r="I29" s="43">
        <f>+H29/$AF$29</f>
        <v>7.2049339477169336E-2</v>
      </c>
      <c r="J29" s="42">
        <v>17244.98</v>
      </c>
      <c r="K29" s="43">
        <f>+J29/$AF$29</f>
        <v>5.044933456241258E-2</v>
      </c>
      <c r="L29" s="42">
        <v>11874.82</v>
      </c>
      <c r="M29" s="43">
        <f>+L29/$AF$29</f>
        <v>3.473919755479149E-2</v>
      </c>
      <c r="N29" s="42">
        <v>12706.3</v>
      </c>
      <c r="O29" s="43">
        <f>+N29/$AF$29</f>
        <v>3.7171651097906926E-2</v>
      </c>
      <c r="P29" s="42">
        <v>19612.400000000001</v>
      </c>
      <c r="Q29" s="43">
        <f>+P29/$AF$29</f>
        <v>5.7375104475149326E-2</v>
      </c>
      <c r="R29" s="42">
        <v>31081.9</v>
      </c>
      <c r="S29" s="43">
        <f>+R29/$AF$29</f>
        <v>9.0928558452109065E-2</v>
      </c>
      <c r="T29" s="42">
        <v>41974.214999999997</v>
      </c>
      <c r="U29" s="43">
        <f>+T29/$AF$29</f>
        <v>0.12279348630903814</v>
      </c>
      <c r="V29" s="42">
        <v>37745.904999999999</v>
      </c>
      <c r="W29" s="43">
        <f>+V29/$AF$29</f>
        <v>0.11042377490179993</v>
      </c>
      <c r="X29" s="42">
        <v>22457.88</v>
      </c>
      <c r="Y29" s="43">
        <f>+X29/$AF$29</f>
        <v>6.5699415231708844E-2</v>
      </c>
      <c r="Z29" s="42">
        <v>17670.939999999999</v>
      </c>
      <c r="AA29" s="43">
        <f>+Z29/$AF$29</f>
        <v>5.1695459437605548E-2</v>
      </c>
      <c r="AB29" s="42">
        <v>50445.43</v>
      </c>
      <c r="AC29" s="43">
        <f>+AB29/$AF$29</f>
        <v>0.14757560607288409</v>
      </c>
      <c r="AD29" s="42">
        <v>31249.96</v>
      </c>
      <c r="AE29" s="43">
        <f>+AD29/$AF$29</f>
        <v>9.1420209655332194E-2</v>
      </c>
      <c r="AF29" s="44">
        <v>341827.7</v>
      </c>
      <c r="AJ29" s="121"/>
      <c r="AK29" s="121"/>
      <c r="AM29" s="121"/>
    </row>
    <row r="30" spans="1:256">
      <c r="A30" s="55" t="s">
        <v>21</v>
      </c>
      <c r="B30" s="56">
        <v>1768.443</v>
      </c>
      <c r="C30" s="57">
        <f>+B30/$AF$30</f>
        <v>2.2224605825711249E-3</v>
      </c>
      <c r="D30" s="56">
        <v>19277.38</v>
      </c>
      <c r="E30" s="57">
        <f>+D30/$AF$30</f>
        <v>2.4226518573256223E-2</v>
      </c>
      <c r="F30" s="56">
        <v>36134.25</v>
      </c>
      <c r="G30" s="57">
        <f>+F30/$AF$30</f>
        <v>4.5411102481544875E-2</v>
      </c>
      <c r="H30" s="56">
        <v>101029.03</v>
      </c>
      <c r="I30" s="57">
        <f>+H30/$AF$30</f>
        <v>0.12696651058043468</v>
      </c>
      <c r="J30" s="56">
        <v>58514.51</v>
      </c>
      <c r="K30" s="57">
        <f>+J30/$AF$30</f>
        <v>7.3537112580650835E-2</v>
      </c>
      <c r="L30" s="56">
        <v>75155.98</v>
      </c>
      <c r="M30" s="57">
        <f>+L30/$AF$30</f>
        <v>9.44509962122069E-2</v>
      </c>
      <c r="N30" s="56">
        <v>33661.85</v>
      </c>
      <c r="O30" s="57">
        <f>+N30/$AF$30</f>
        <v>4.2303955943969816E-2</v>
      </c>
      <c r="P30" s="56">
        <v>47850.322</v>
      </c>
      <c r="Q30" s="57">
        <f>+P30/$AF$30</f>
        <v>6.0135076170583904E-2</v>
      </c>
      <c r="R30" s="56">
        <v>32757.02</v>
      </c>
      <c r="S30" s="57">
        <f>+R30/$AF$30</f>
        <v>4.1166826271750903E-2</v>
      </c>
      <c r="T30" s="56">
        <v>93473.78</v>
      </c>
      <c r="U30" s="57">
        <f>+T30/$AF$30</f>
        <v>0.11747157898440896</v>
      </c>
      <c r="V30" s="56">
        <v>54470.96</v>
      </c>
      <c r="W30" s="57">
        <f>+V30/$AF$30</f>
        <v>6.8455450073770227E-2</v>
      </c>
      <c r="X30" s="56">
        <v>47963.45</v>
      </c>
      <c r="Y30" s="57">
        <f>+X30/$AF$30</f>
        <v>6.027724785538522E-2</v>
      </c>
      <c r="Z30" s="56">
        <v>27008.03</v>
      </c>
      <c r="AA30" s="57">
        <f>+Z30/$AF$30</f>
        <v>3.394188112814403E-2</v>
      </c>
      <c r="AB30" s="56">
        <v>110932</v>
      </c>
      <c r="AC30" s="57">
        <f>+AB30/$AF$30</f>
        <v>0.13941189925023312</v>
      </c>
      <c r="AD30" s="56">
        <v>64317.49</v>
      </c>
      <c r="AE30" s="57">
        <f>+AD30/$AF$30</f>
        <v>8.0829908736053405E-2</v>
      </c>
      <c r="AF30" s="58">
        <v>795714</v>
      </c>
      <c r="AJ30" s="121"/>
      <c r="AK30" s="121"/>
      <c r="AM30" s="91"/>
    </row>
    <row r="31" spans="1:256">
      <c r="A31" s="41" t="s">
        <v>22</v>
      </c>
      <c r="B31" s="42">
        <v>671.64964999999995</v>
      </c>
      <c r="C31" s="43">
        <f>+B31/$AF$31</f>
        <v>2.7167798507175918E-3</v>
      </c>
      <c r="D31" s="42">
        <v>1039.847</v>
      </c>
      <c r="E31" s="43">
        <f>+D31/$AF$31</f>
        <v>4.206114567958363E-3</v>
      </c>
      <c r="F31" s="42">
        <v>4440.0240000000003</v>
      </c>
      <c r="G31" s="43">
        <f>+F31/$AF$31</f>
        <v>1.7959612931983997E-2</v>
      </c>
      <c r="H31" s="42">
        <v>25676.09</v>
      </c>
      <c r="I31" s="43">
        <f>+H31/$AF$31</f>
        <v>0.1038581408584244</v>
      </c>
      <c r="J31" s="42">
        <v>11262.33</v>
      </c>
      <c r="K31" s="43">
        <f>+J31/$AF$31</f>
        <v>4.5555404095174105E-2</v>
      </c>
      <c r="L31" s="42">
        <v>32433.84</v>
      </c>
      <c r="M31" s="43">
        <f>+L31/$AF$31</f>
        <v>0.13119280713300194</v>
      </c>
      <c r="N31" s="42">
        <v>17109.38</v>
      </c>
      <c r="O31" s="43">
        <f>+N31/$AF$31</f>
        <v>6.9206347151778536E-2</v>
      </c>
      <c r="P31" s="42">
        <v>15056.64</v>
      </c>
      <c r="Q31" s="43">
        <f>+P31/$AF$31</f>
        <v>6.0903145220887883E-2</v>
      </c>
      <c r="R31" s="42">
        <v>11824.27</v>
      </c>
      <c r="S31" s="43">
        <f>+R31/$AF$31</f>
        <v>4.782841543272523E-2</v>
      </c>
      <c r="T31" s="42">
        <v>15655.77</v>
      </c>
      <c r="U31" s="43">
        <f>+T31/$AF$31</f>
        <v>6.3326587728392253E-2</v>
      </c>
      <c r="V31" s="42">
        <v>24416.69</v>
      </c>
      <c r="W31" s="43">
        <f>+V31/$AF$31</f>
        <v>9.8763948456189493E-2</v>
      </c>
      <c r="X31" s="42">
        <v>8407.7860000000001</v>
      </c>
      <c r="Y31" s="43">
        <f>+X31/$AF$31</f>
        <v>3.4008956297297943E-2</v>
      </c>
      <c r="Z31" s="42">
        <v>15666.15</v>
      </c>
      <c r="AA31" s="43">
        <f>+Z31/$AF$31</f>
        <v>6.3368574164103852E-2</v>
      </c>
      <c r="AB31" s="42">
        <v>37648.381999999998</v>
      </c>
      <c r="AC31" s="43">
        <f>+AB31/$AF$31</f>
        <v>0.15228529580819236</v>
      </c>
      <c r="AD31" s="42">
        <v>34091.67</v>
      </c>
      <c r="AE31" s="43">
        <f>+AD31/$AF$31</f>
        <v>0.13789862338693007</v>
      </c>
      <c r="AF31" s="44">
        <v>247222.7</v>
      </c>
      <c r="AJ31" s="121"/>
      <c r="AK31" s="121"/>
      <c r="AM31" s="121"/>
    </row>
    <row r="32" spans="1:256">
      <c r="A32" s="45" t="s">
        <v>23</v>
      </c>
      <c r="B32" s="46">
        <v>9234.8330000000005</v>
      </c>
      <c r="C32" s="47">
        <f>+B32/$AF$32</f>
        <v>2.5517263770384133E-2</v>
      </c>
      <c r="D32" s="46">
        <v>5939.491</v>
      </c>
      <c r="E32" s="47">
        <f>+D32/$AF$32</f>
        <v>1.6411727045721629E-2</v>
      </c>
      <c r="F32" s="46">
        <v>10357.5</v>
      </c>
      <c r="G32" s="47">
        <f>+F32/$AF$32</f>
        <v>2.8619365342259426E-2</v>
      </c>
      <c r="H32" s="46">
        <v>12839.982</v>
      </c>
      <c r="I32" s="47">
        <f>+H32/$AF$32</f>
        <v>3.5478844880138534E-2</v>
      </c>
      <c r="J32" s="46">
        <v>17278.310000000001</v>
      </c>
      <c r="K32" s="47">
        <f>+J32/$AF$32</f>
        <v>4.7742627698461451E-2</v>
      </c>
      <c r="L32" s="46">
        <v>26367.18</v>
      </c>
      <c r="M32" s="47">
        <f>+L32/$AF$32</f>
        <v>7.2856573252726611E-2</v>
      </c>
      <c r="N32" s="46">
        <v>13101.58</v>
      </c>
      <c r="O32" s="47">
        <f>+N32/$AF$32</f>
        <v>3.620168038434364E-2</v>
      </c>
      <c r="P32" s="46">
        <v>24629.99</v>
      </c>
      <c r="Q32" s="47">
        <f>+P32/$AF$32</f>
        <v>6.8056450126593893E-2</v>
      </c>
      <c r="R32" s="46">
        <v>22209.03</v>
      </c>
      <c r="S32" s="47">
        <f>+R32/$AF$32</f>
        <v>6.1366965335959436E-2</v>
      </c>
      <c r="T32" s="46">
        <v>49118.41</v>
      </c>
      <c r="U32" s="47">
        <f>+T32/$AF$32</f>
        <v>0.13572172057165233</v>
      </c>
      <c r="V32" s="46">
        <v>29866.080000000002</v>
      </c>
      <c r="W32" s="47">
        <f>+V32/$AF$32</f>
        <v>8.2524572035833688E-2</v>
      </c>
      <c r="X32" s="46">
        <v>25117.5</v>
      </c>
      <c r="Y32" s="47">
        <f>+X32/$AF$32</f>
        <v>6.9403515228983942E-2</v>
      </c>
      <c r="Z32" s="46">
        <v>11292.26</v>
      </c>
      <c r="AA32" s="47">
        <f>+Z32/$AF$32</f>
        <v>3.1202250975600525E-2</v>
      </c>
      <c r="AB32" s="46">
        <v>91260.89</v>
      </c>
      <c r="AC32" s="47">
        <f>+AB32/$AF$32</f>
        <v>0.25216787375039823</v>
      </c>
      <c r="AD32" s="46">
        <v>21813.03</v>
      </c>
      <c r="AE32" s="47">
        <f>+AD32/$AF$32</f>
        <v>6.0272756436559508E-2</v>
      </c>
      <c r="AF32" s="48">
        <v>361905.3</v>
      </c>
      <c r="AJ32" s="91"/>
      <c r="AK32" s="121"/>
      <c r="AM32" s="121"/>
    </row>
    <row r="33" spans="1:256">
      <c r="A33" s="34" t="s">
        <v>30</v>
      </c>
      <c r="B33" s="91"/>
      <c r="C33" s="221"/>
      <c r="D33" s="91"/>
      <c r="E33" s="221"/>
      <c r="F33" s="91"/>
      <c r="G33" s="221"/>
      <c r="H33" s="91"/>
      <c r="I33" s="221"/>
      <c r="J33" s="91"/>
      <c r="K33" s="221"/>
      <c r="L33" s="91"/>
      <c r="M33" s="221"/>
      <c r="N33" s="91"/>
      <c r="O33" s="221"/>
      <c r="P33" s="91"/>
      <c r="Q33" s="221"/>
      <c r="R33" s="91"/>
      <c r="S33" s="221"/>
      <c r="T33" s="91"/>
      <c r="U33" s="221"/>
      <c r="V33" s="91"/>
      <c r="W33" s="221"/>
      <c r="X33" s="91"/>
      <c r="Y33" s="221"/>
      <c r="Z33" s="91"/>
      <c r="AA33" s="221"/>
      <c r="AB33" s="91"/>
      <c r="AC33" s="221"/>
      <c r="AD33" s="91"/>
      <c r="AE33" s="221"/>
      <c r="AF33" s="91"/>
    </row>
    <row r="35" spans="1:256">
      <c r="A35" s="645" t="s">
        <v>24</v>
      </c>
      <c r="B35" s="651">
        <v>43891</v>
      </c>
      <c r="C35" s="642"/>
      <c r="D35" s="651">
        <v>43922</v>
      </c>
      <c r="E35" s="642"/>
      <c r="F35" s="651">
        <v>43952</v>
      </c>
      <c r="G35" s="642"/>
      <c r="H35" s="651">
        <v>43983</v>
      </c>
      <c r="I35" s="642"/>
      <c r="J35" s="651">
        <v>44013</v>
      </c>
      <c r="K35" s="642"/>
      <c r="L35" s="651">
        <v>44044</v>
      </c>
      <c r="M35" s="642"/>
      <c r="N35" s="651">
        <v>44075</v>
      </c>
      <c r="O35" s="642"/>
      <c r="P35" s="651">
        <v>44105</v>
      </c>
      <c r="Q35" s="642"/>
      <c r="R35" s="651">
        <v>44136</v>
      </c>
      <c r="S35" s="642"/>
      <c r="T35" s="651">
        <v>44166</v>
      </c>
      <c r="U35" s="642"/>
      <c r="V35" s="651">
        <v>44197</v>
      </c>
      <c r="W35" s="642"/>
      <c r="X35" s="651">
        <v>44228</v>
      </c>
      <c r="Y35" s="642"/>
      <c r="Z35" s="651">
        <v>44256</v>
      </c>
      <c r="AA35" s="642"/>
      <c r="AB35" s="651">
        <v>44287</v>
      </c>
      <c r="AC35" s="642"/>
      <c r="AD35" s="651">
        <v>44317</v>
      </c>
      <c r="AE35" s="642"/>
      <c r="AF35" s="652" t="s">
        <v>11</v>
      </c>
    </row>
    <row r="36" spans="1:256" s="549" customFormat="1" ht="28">
      <c r="A36" s="645"/>
      <c r="B36" s="101" t="s">
        <v>307</v>
      </c>
      <c r="C36" s="102" t="s">
        <v>12</v>
      </c>
      <c r="D36" s="101" t="s">
        <v>307</v>
      </c>
      <c r="E36" s="102" t="s">
        <v>12</v>
      </c>
      <c r="F36" s="101" t="s">
        <v>307</v>
      </c>
      <c r="G36" s="102" t="s">
        <v>12</v>
      </c>
      <c r="H36" s="101" t="s">
        <v>307</v>
      </c>
      <c r="I36" s="102" t="s">
        <v>12</v>
      </c>
      <c r="J36" s="101" t="s">
        <v>307</v>
      </c>
      <c r="K36" s="102" t="s">
        <v>12</v>
      </c>
      <c r="L36" s="101" t="s">
        <v>307</v>
      </c>
      <c r="M36" s="102" t="s">
        <v>12</v>
      </c>
      <c r="N36" s="101" t="s">
        <v>307</v>
      </c>
      <c r="O36" s="102" t="s">
        <v>12</v>
      </c>
      <c r="P36" s="101" t="s">
        <v>307</v>
      </c>
      <c r="Q36" s="102" t="s">
        <v>12</v>
      </c>
      <c r="R36" s="101" t="s">
        <v>307</v>
      </c>
      <c r="S36" s="102" t="s">
        <v>12</v>
      </c>
      <c r="T36" s="101" t="s">
        <v>307</v>
      </c>
      <c r="U36" s="102" t="s">
        <v>12</v>
      </c>
      <c r="V36" s="101" t="s">
        <v>307</v>
      </c>
      <c r="W36" s="102" t="s">
        <v>12</v>
      </c>
      <c r="X36" s="101" t="s">
        <v>307</v>
      </c>
      <c r="Y36" s="102" t="s">
        <v>12</v>
      </c>
      <c r="Z36" s="101" t="s">
        <v>307</v>
      </c>
      <c r="AA36" s="102" t="s">
        <v>12</v>
      </c>
      <c r="AB36" s="101" t="s">
        <v>307</v>
      </c>
      <c r="AC36" s="102" t="s">
        <v>12</v>
      </c>
      <c r="AD36" s="101" t="s">
        <v>307</v>
      </c>
      <c r="AE36" s="102" t="s">
        <v>12</v>
      </c>
      <c r="AF36" s="652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  <c r="IV36" s="110"/>
    </row>
    <row r="37" spans="1:256">
      <c r="A37" s="41" t="s">
        <v>319</v>
      </c>
      <c r="B37" s="42">
        <v>8986.5349999999999</v>
      </c>
      <c r="C37" s="43">
        <f>+B37/$AF$37</f>
        <v>6.3389201764013775E-2</v>
      </c>
      <c r="D37" s="42">
        <v>1087.595</v>
      </c>
      <c r="E37" s="43">
        <f>+D37/$AF$37</f>
        <v>7.671675333433027E-3</v>
      </c>
      <c r="F37" s="42">
        <v>2916.6750000000002</v>
      </c>
      <c r="G37" s="43">
        <f>+F37/$AF$37</f>
        <v>2.0573636007098942E-2</v>
      </c>
      <c r="H37" s="42">
        <v>2700.6959999999999</v>
      </c>
      <c r="I37" s="43">
        <f>+H37/$AF$37</f>
        <v>1.9050163789187374E-2</v>
      </c>
      <c r="J37" s="42">
        <v>4171.0810000000001</v>
      </c>
      <c r="K37" s="43">
        <f>+J37/$AF$37</f>
        <v>2.9421962423007795E-2</v>
      </c>
      <c r="L37" s="42">
        <v>777.64995999999996</v>
      </c>
      <c r="M37" s="43">
        <f>+L37/$AF$37</f>
        <v>5.4853856593467046E-3</v>
      </c>
      <c r="N37" s="42">
        <v>6106.9340000000002</v>
      </c>
      <c r="O37" s="43">
        <f>+N37/$AF$37</f>
        <v>4.3077078260477006E-2</v>
      </c>
      <c r="P37" s="42">
        <v>23416.13</v>
      </c>
      <c r="Q37" s="43">
        <f>+P37/$AF$37</f>
        <v>0.16517264875754403</v>
      </c>
      <c r="R37" s="42">
        <v>5732.2139999999999</v>
      </c>
      <c r="S37" s="43">
        <f>+R37/$AF$37</f>
        <v>4.0433879109189969E-2</v>
      </c>
      <c r="T37" s="42">
        <v>20257.47</v>
      </c>
      <c r="U37" s="43">
        <f>+T37/$AF$37</f>
        <v>0.14289209946419351</v>
      </c>
      <c r="V37" s="42">
        <v>7892.2539999999999</v>
      </c>
      <c r="W37" s="43">
        <f>+V37/$AF$37</f>
        <v>5.5670364737782113E-2</v>
      </c>
      <c r="X37" s="42">
        <v>8404.9609999999993</v>
      </c>
      <c r="Y37" s="43">
        <f>+X37/$AF$37</f>
        <v>5.9286896300706222E-2</v>
      </c>
      <c r="Z37" s="42">
        <v>7455.7079999999996</v>
      </c>
      <c r="AA37" s="43">
        <f>+Z37/$AF$37</f>
        <v>5.2591057477166851E-2</v>
      </c>
      <c r="AB37" s="42">
        <v>13774.58</v>
      </c>
      <c r="AC37" s="43">
        <f>+AB37/$AF$37</f>
        <v>9.7163103558217806E-2</v>
      </c>
      <c r="AD37" s="42">
        <v>29533.205999999998</v>
      </c>
      <c r="AE37" s="43">
        <f>+AD37/$AF$37</f>
        <v>0.20832126663638234</v>
      </c>
      <c r="AF37" s="44">
        <v>141767.6</v>
      </c>
      <c r="AI37" s="121"/>
      <c r="AJ37" s="121"/>
      <c r="AL37" s="121"/>
    </row>
    <row r="38" spans="1:256">
      <c r="A38" s="428" t="s">
        <v>26</v>
      </c>
      <c r="B38" s="545">
        <v>1950.1389999999999</v>
      </c>
      <c r="C38" s="430">
        <f>+B38/$AF$38</f>
        <v>5.0721230497776486E-3</v>
      </c>
      <c r="D38" s="545">
        <v>5471.558</v>
      </c>
      <c r="E38" s="430">
        <f>+D38/$AF$38</f>
        <v>1.423099350866543E-2</v>
      </c>
      <c r="F38" s="545">
        <v>6817.0420000000004</v>
      </c>
      <c r="G38" s="430">
        <f>+F38/$AF$38</f>
        <v>1.7730467345918585E-2</v>
      </c>
      <c r="H38" s="545">
        <v>36677.470999999998</v>
      </c>
      <c r="I38" s="430">
        <f>+H38/$AF$38</f>
        <v>9.5394557037550273E-2</v>
      </c>
      <c r="J38" s="545">
        <v>17478.509999999998</v>
      </c>
      <c r="K38" s="430">
        <f>+J38/$AF$38</f>
        <v>4.5459915137725633E-2</v>
      </c>
      <c r="L38" s="545">
        <v>13495.94</v>
      </c>
      <c r="M38" s="430">
        <f>+L38/$AF$38</f>
        <v>3.5101635500041875E-2</v>
      </c>
      <c r="N38" s="545">
        <v>12844.65</v>
      </c>
      <c r="O38" s="430">
        <f>+N38/$AF$38</f>
        <v>3.340769315998833E-2</v>
      </c>
      <c r="P38" s="545">
        <v>33840.160000000003</v>
      </c>
      <c r="Q38" s="430">
        <f>+P38/$AF$38</f>
        <v>8.8014985364716886E-2</v>
      </c>
      <c r="R38" s="545">
        <v>13635.197</v>
      </c>
      <c r="S38" s="430">
        <f>+R38/$AF$38</f>
        <v>3.5463829497260992E-2</v>
      </c>
      <c r="T38" s="545">
        <v>47692.53</v>
      </c>
      <c r="U38" s="430">
        <f>+T38/$AF$38</f>
        <v>0.12404366084428443</v>
      </c>
      <c r="V38" s="545">
        <v>30190.400000000001</v>
      </c>
      <c r="W38" s="430">
        <f>+V38/$AF$38</f>
        <v>7.8522312369532193E-2</v>
      </c>
      <c r="X38" s="545">
        <v>23600.13</v>
      </c>
      <c r="Y38" s="430">
        <f>+X38/$AF$38</f>
        <v>6.1381657077136033E-2</v>
      </c>
      <c r="Z38" s="545">
        <v>22426.5</v>
      </c>
      <c r="AA38" s="430">
        <f>+Z38/$AF$38</f>
        <v>5.8329158883463406E-2</v>
      </c>
      <c r="AB38" s="545">
        <v>97511.64</v>
      </c>
      <c r="AC38" s="430">
        <f>+AB38/$AF$38</f>
        <v>0.25361835072557404</v>
      </c>
      <c r="AD38" s="545">
        <v>26206.32</v>
      </c>
      <c r="AE38" s="430">
        <f>+AD38/$AF$38</f>
        <v>6.8160105367796348E-2</v>
      </c>
      <c r="AF38" s="431">
        <v>384481.8</v>
      </c>
      <c r="AI38" s="121"/>
      <c r="AJ38" s="121"/>
      <c r="AL38" s="121"/>
    </row>
    <row r="39" spans="1:256">
      <c r="A39" s="41" t="s">
        <v>27</v>
      </c>
      <c r="B39" s="42">
        <v>10430.615</v>
      </c>
      <c r="C39" s="43">
        <f>+B39/$AF$39</f>
        <v>2.031751303370502E-2</v>
      </c>
      <c r="D39" s="42">
        <v>10533.485000000001</v>
      </c>
      <c r="E39" s="43">
        <f>+D39/$AF$39</f>
        <v>2.0517890726274177E-2</v>
      </c>
      <c r="F39" s="42">
        <v>21689.26</v>
      </c>
      <c r="G39" s="43">
        <f>+F39/$AF$39</f>
        <v>4.2247923323928349E-2</v>
      </c>
      <c r="H39" s="42">
        <v>51954.65</v>
      </c>
      <c r="I39" s="43">
        <f>+H39/$AF$39</f>
        <v>0.10120105847417267</v>
      </c>
      <c r="J39" s="42">
        <v>13868.04</v>
      </c>
      <c r="K39" s="43">
        <f>+J39/$AF$39</f>
        <v>2.7013180282461063E-2</v>
      </c>
      <c r="L39" s="42">
        <v>53918.87</v>
      </c>
      <c r="M39" s="43">
        <f>+L39/$AF$39</f>
        <v>0.10502710952207964</v>
      </c>
      <c r="N39" s="42">
        <v>16136.705</v>
      </c>
      <c r="O39" s="43">
        <f>+N39/$AF$39</f>
        <v>3.1432251517149561E-2</v>
      </c>
      <c r="P39" s="42">
        <v>12653.65</v>
      </c>
      <c r="Q39" s="43">
        <f>+P39/$AF$39</f>
        <v>2.464770282470799E-2</v>
      </c>
      <c r="R39" s="42">
        <v>20422.060000000001</v>
      </c>
      <c r="S39" s="43">
        <f>+R39/$AF$39</f>
        <v>3.9779578694555014E-2</v>
      </c>
      <c r="T39" s="42">
        <v>62457.85</v>
      </c>
      <c r="U39" s="43">
        <f>+T39/$AF$39</f>
        <v>0.12165995786750762</v>
      </c>
      <c r="V39" s="42">
        <v>55166</v>
      </c>
      <c r="W39" s="43">
        <f>+V39/$AF$39</f>
        <v>0.10745636034091673</v>
      </c>
      <c r="X39" s="42">
        <v>40283.35</v>
      </c>
      <c r="Y39" s="43">
        <f>+X39/$AF$39</f>
        <v>7.8466848662931299E-2</v>
      </c>
      <c r="Z39" s="42">
        <v>12286.324000000001</v>
      </c>
      <c r="AA39" s="43">
        <f>+Z39/$AF$39</f>
        <v>2.3932198437611091E-2</v>
      </c>
      <c r="AB39" s="42">
        <v>103593.7</v>
      </c>
      <c r="AC39" s="43">
        <f>+AB39/$AF$39</f>
        <v>0.20178736823856769</v>
      </c>
      <c r="AD39" s="42">
        <v>40215.89</v>
      </c>
      <c r="AE39" s="43">
        <f>+AD39/$AF$39</f>
        <v>7.8335445152279831E-2</v>
      </c>
      <c r="AF39" s="44">
        <v>513380.5</v>
      </c>
      <c r="AI39" s="121"/>
      <c r="AJ39" s="121"/>
      <c r="AL39" s="121"/>
    </row>
    <row r="40" spans="1:256">
      <c r="A40" s="92" t="s">
        <v>28</v>
      </c>
      <c r="B40" s="93">
        <v>5829.2420000000002</v>
      </c>
      <c r="C40" s="94">
        <f>+B40/$AF$40</f>
        <v>6.4633809838482948E-3</v>
      </c>
      <c r="D40" s="93">
        <v>36090.78</v>
      </c>
      <c r="E40" s="94">
        <f>+D40/$AF$40</f>
        <v>4.0016945795740222E-2</v>
      </c>
      <c r="F40" s="93">
        <v>46320.29</v>
      </c>
      <c r="G40" s="94">
        <f>+F40/$AF$40</f>
        <v>5.135928162741199E-2</v>
      </c>
      <c r="H40" s="93">
        <v>78441.929999999993</v>
      </c>
      <c r="I40" s="94">
        <f>+H40/$AF$40</f>
        <v>8.6975301196683716E-2</v>
      </c>
      <c r="J40" s="93">
        <v>73771.899999999994</v>
      </c>
      <c r="K40" s="94">
        <f>+J40/$AF$40</f>
        <v>8.1797238063260697E-2</v>
      </c>
      <c r="L40" s="93">
        <v>86882.76</v>
      </c>
      <c r="M40" s="94">
        <f>+L40/$AF$40</f>
        <v>9.6334373973194998E-2</v>
      </c>
      <c r="N40" s="93">
        <v>46374.05</v>
      </c>
      <c r="O40" s="94">
        <f>+N40/$AF$40</f>
        <v>5.1418889954136404E-2</v>
      </c>
      <c r="P40" s="93">
        <v>45535.64</v>
      </c>
      <c r="Q40" s="94">
        <f>+P40/$AF$40</f>
        <v>5.0489272818552006E-2</v>
      </c>
      <c r="R40" s="93">
        <v>70034.929999999993</v>
      </c>
      <c r="S40" s="94">
        <f>+R40/$AF$40</f>
        <v>7.765373864511825E-2</v>
      </c>
      <c r="T40" s="93">
        <v>127424.37</v>
      </c>
      <c r="U40" s="94">
        <f>+T40/$AF$40</f>
        <v>0.14128633704636881</v>
      </c>
      <c r="V40" s="93">
        <v>81660.56</v>
      </c>
      <c r="W40" s="94">
        <f>+V40/$AF40</f>
        <v>9.0544072562848243E-2</v>
      </c>
      <c r="X40" s="93">
        <v>35917.629999999997</v>
      </c>
      <c r="Y40" s="94">
        <f>+X40/$AF$40</f>
        <v>3.9824959527653678E-2</v>
      </c>
      <c r="Z40" s="93">
        <v>33561.370000000003</v>
      </c>
      <c r="AA40" s="94">
        <f>+Z40/$AF$40</f>
        <v>3.7212371805784808E-2</v>
      </c>
      <c r="AB40" s="93">
        <v>91833.99</v>
      </c>
      <c r="AC40" s="94">
        <f>+AB40/$AF$40</f>
        <v>0.10182422768464827</v>
      </c>
      <c r="AD40" s="93">
        <v>63663.91</v>
      </c>
      <c r="AE40" s="94">
        <f>+AD40/$AF$40</f>
        <v>7.0589641886788929E-2</v>
      </c>
      <c r="AF40" s="95">
        <v>901887.42</v>
      </c>
      <c r="AI40" s="121"/>
      <c r="AJ40" s="121"/>
      <c r="AK40" s="121"/>
      <c r="AL40" s="121"/>
    </row>
    <row r="41" spans="1:256">
      <c r="A41" s="34" t="s">
        <v>30</v>
      </c>
    </row>
    <row r="43" spans="1:256">
      <c r="A43" s="647" t="s">
        <v>193</v>
      </c>
      <c r="B43" s="651">
        <v>43891</v>
      </c>
      <c r="C43" s="642"/>
      <c r="D43" s="651">
        <v>43922</v>
      </c>
      <c r="E43" s="642"/>
      <c r="F43" s="651">
        <v>43952</v>
      </c>
      <c r="G43" s="642"/>
      <c r="H43" s="651">
        <v>43983</v>
      </c>
      <c r="I43" s="642"/>
      <c r="J43" s="651">
        <v>44013</v>
      </c>
      <c r="K43" s="642"/>
      <c r="L43" s="651">
        <v>44044</v>
      </c>
      <c r="M43" s="642"/>
      <c r="N43" s="651">
        <v>44075</v>
      </c>
      <c r="O43" s="642"/>
      <c r="P43" s="651">
        <v>44105</v>
      </c>
      <c r="Q43" s="642"/>
      <c r="R43" s="651">
        <v>44136</v>
      </c>
      <c r="S43" s="642"/>
      <c r="T43" s="651">
        <v>44166</v>
      </c>
      <c r="U43" s="642"/>
      <c r="V43" s="651">
        <v>44197</v>
      </c>
      <c r="W43" s="642"/>
      <c r="X43" s="651">
        <v>44228</v>
      </c>
      <c r="Y43" s="642"/>
      <c r="Z43" s="651">
        <v>44256</v>
      </c>
      <c r="AA43" s="642"/>
      <c r="AB43" s="651">
        <v>44287</v>
      </c>
      <c r="AC43" s="642"/>
      <c r="AD43" s="651">
        <v>44317</v>
      </c>
      <c r="AE43" s="642"/>
      <c r="AF43" s="652" t="s">
        <v>11</v>
      </c>
    </row>
    <row r="44" spans="1:256" s="549" customFormat="1" ht="28">
      <c r="A44" s="648"/>
      <c r="B44" s="101" t="s">
        <v>307</v>
      </c>
      <c r="C44" s="102" t="s">
        <v>12</v>
      </c>
      <c r="D44" s="101" t="s">
        <v>307</v>
      </c>
      <c r="E44" s="102" t="s">
        <v>12</v>
      </c>
      <c r="F44" s="101" t="s">
        <v>307</v>
      </c>
      <c r="G44" s="102" t="s">
        <v>12</v>
      </c>
      <c r="H44" s="101" t="s">
        <v>307</v>
      </c>
      <c r="I44" s="102" t="s">
        <v>12</v>
      </c>
      <c r="J44" s="101" t="s">
        <v>307</v>
      </c>
      <c r="K44" s="102" t="s">
        <v>12</v>
      </c>
      <c r="L44" s="101" t="s">
        <v>307</v>
      </c>
      <c r="M44" s="102" t="s">
        <v>12</v>
      </c>
      <c r="N44" s="101" t="s">
        <v>307</v>
      </c>
      <c r="O44" s="102" t="s">
        <v>12</v>
      </c>
      <c r="P44" s="101" t="s">
        <v>307</v>
      </c>
      <c r="Q44" s="102" t="s">
        <v>12</v>
      </c>
      <c r="R44" s="101" t="s">
        <v>307</v>
      </c>
      <c r="S44" s="102" t="s">
        <v>12</v>
      </c>
      <c r="T44" s="101" t="s">
        <v>307</v>
      </c>
      <c r="U44" s="102" t="s">
        <v>12</v>
      </c>
      <c r="V44" s="101" t="s">
        <v>307</v>
      </c>
      <c r="W44" s="102" t="s">
        <v>12</v>
      </c>
      <c r="X44" s="101" t="s">
        <v>307</v>
      </c>
      <c r="Y44" s="102" t="s">
        <v>12</v>
      </c>
      <c r="Z44" s="101" t="s">
        <v>307</v>
      </c>
      <c r="AA44" s="102" t="s">
        <v>12</v>
      </c>
      <c r="AB44" s="101" t="s">
        <v>307</v>
      </c>
      <c r="AC44" s="102" t="s">
        <v>12</v>
      </c>
      <c r="AD44" s="101" t="s">
        <v>307</v>
      </c>
      <c r="AE44" s="102" t="s">
        <v>12</v>
      </c>
      <c r="AF44" s="652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  <c r="GK44" s="110"/>
      <c r="GL44" s="110"/>
      <c r="GM44" s="110"/>
      <c r="GN44" s="110"/>
      <c r="GO44" s="110"/>
      <c r="GP44" s="110"/>
      <c r="GQ44" s="110"/>
      <c r="GR44" s="110"/>
      <c r="GS44" s="110"/>
      <c r="GT44" s="110"/>
      <c r="GU44" s="110"/>
      <c r="GV44" s="110"/>
      <c r="GW44" s="110"/>
      <c r="GX44" s="110"/>
      <c r="GY44" s="110"/>
      <c r="GZ44" s="110"/>
      <c r="HA44" s="110"/>
      <c r="HB44" s="110"/>
      <c r="HC44" s="110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10"/>
      <c r="HQ44" s="110"/>
      <c r="HR44" s="110"/>
      <c r="HS44" s="110"/>
      <c r="HT44" s="110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110"/>
      <c r="IJ44" s="110"/>
      <c r="IK44" s="110"/>
      <c r="IL44" s="110"/>
      <c r="IM44" s="110"/>
      <c r="IN44" s="110"/>
      <c r="IO44" s="110"/>
      <c r="IP44" s="110"/>
      <c r="IQ44" s="110"/>
      <c r="IR44" s="110"/>
      <c r="IS44" s="110"/>
      <c r="IT44" s="110"/>
      <c r="IU44" s="110"/>
      <c r="IV44" s="110"/>
    </row>
    <row r="45" spans="1:256">
      <c r="A45" s="547" t="s">
        <v>194</v>
      </c>
      <c r="B45" s="51">
        <v>17282.52</v>
      </c>
      <c r="C45" s="53">
        <f>+B45/$AF45</f>
        <v>1.523446146230034E-2</v>
      </c>
      <c r="D45" s="51">
        <v>26911.29</v>
      </c>
      <c r="E45" s="53">
        <f>+D45/$AF45</f>
        <v>2.3722177692014158E-2</v>
      </c>
      <c r="F45" s="51">
        <v>41176.339999999997</v>
      </c>
      <c r="G45" s="53">
        <f>+F45/$AF45</f>
        <v>3.629675330267669E-2</v>
      </c>
      <c r="H45" s="51">
        <v>93807.81</v>
      </c>
      <c r="I45" s="53">
        <f>+H45/$AF45</f>
        <v>8.2691150729626947E-2</v>
      </c>
      <c r="J45" s="51">
        <v>52229.8</v>
      </c>
      <c r="K45" s="53">
        <f>+J45/$AF45</f>
        <v>4.6040327179349673E-2</v>
      </c>
      <c r="L45" s="51">
        <v>91205.67</v>
      </c>
      <c r="M45" s="53">
        <f>+L45/$AF45</f>
        <v>8.0397376352423264E-2</v>
      </c>
      <c r="N45" s="51">
        <v>51199.54</v>
      </c>
      <c r="O45" s="53">
        <f>+N45/$AF45</f>
        <v>4.5132157753470251E-2</v>
      </c>
      <c r="P45" s="51">
        <v>77091.94</v>
      </c>
      <c r="Q45" s="53">
        <f>+P45/$AF45</f>
        <v>6.795618862202793E-2</v>
      </c>
      <c r="R45" s="51">
        <v>68946.820000000007</v>
      </c>
      <c r="S45" s="53">
        <f>+R45/$AF45</f>
        <v>6.0776303006630887E-2</v>
      </c>
      <c r="T45" s="51">
        <v>146955.79999999999</v>
      </c>
      <c r="U45" s="53">
        <f>+T45/$AF45</f>
        <v>0.12954085814808927</v>
      </c>
      <c r="V45" s="51">
        <v>80067.97</v>
      </c>
      <c r="W45" s="53">
        <f>+V45/$AF45</f>
        <v>7.0579545305292271E-2</v>
      </c>
      <c r="X45" s="51">
        <v>57734.98</v>
      </c>
      <c r="Y45" s="53">
        <f>+X45/$AF45</f>
        <v>5.0893117892337511E-2</v>
      </c>
      <c r="Z45" s="51">
        <v>48825.57</v>
      </c>
      <c r="AA45" s="53">
        <f>+Z45/$AF45</f>
        <v>4.3039514176164563E-2</v>
      </c>
      <c r="AB45" s="51">
        <v>194870.5</v>
      </c>
      <c r="AC45" s="53">
        <f>+AB45/$AF45</f>
        <v>0.1717774446312921</v>
      </c>
      <c r="AD45" s="51">
        <v>103309.4</v>
      </c>
      <c r="AE45" s="53">
        <f>+AD45/$AF45</f>
        <v>9.1066758377445572E-2</v>
      </c>
      <c r="AF45" s="206">
        <v>1134435.8999999999</v>
      </c>
    </row>
    <row r="46" spans="1:256">
      <c r="A46" s="59" t="s">
        <v>195</v>
      </c>
      <c r="B46" s="60">
        <v>9914.0059999999994</v>
      </c>
      <c r="C46" s="61">
        <f>+B46/$AF46</f>
        <v>1.2283776120200034E-2</v>
      </c>
      <c r="D46" s="60">
        <v>26272.13</v>
      </c>
      <c r="E46" s="61">
        <f>+D46/$AF46</f>
        <v>3.2552024188889021E-2</v>
      </c>
      <c r="F46" s="60">
        <v>36566.93</v>
      </c>
      <c r="G46" s="61">
        <f>+F46/$AF46</f>
        <v>4.5307616469369316E-2</v>
      </c>
      <c r="H46" s="60">
        <v>75966.94</v>
      </c>
      <c r="I46" s="61">
        <f>+H46/$AF46</f>
        <v>9.4125511271293233E-2</v>
      </c>
      <c r="J46" s="60">
        <v>57059.72</v>
      </c>
      <c r="K46" s="61">
        <f>+J46/$AF46</f>
        <v>7.0698850289307905E-2</v>
      </c>
      <c r="L46" s="60">
        <v>63869.55</v>
      </c>
      <c r="M46" s="61">
        <f>+L46/$AF46</f>
        <v>7.9136451309180372E-2</v>
      </c>
      <c r="N46" s="60">
        <v>30262.799999999999</v>
      </c>
      <c r="O46" s="61">
        <f>+N46/$AF46</f>
        <v>3.7496594209282259E-2</v>
      </c>
      <c r="P46" s="60">
        <v>38353.64</v>
      </c>
      <c r="Q46" s="61">
        <f>+P46/$AF46</f>
        <v>4.7521408314131423E-2</v>
      </c>
      <c r="R46" s="60">
        <v>40877.589999999997</v>
      </c>
      <c r="S46" s="61">
        <f>+R46/$AF46</f>
        <v>5.0648664514962735E-2</v>
      </c>
      <c r="T46" s="60">
        <v>110876.5</v>
      </c>
      <c r="U46" s="61">
        <f>+T46/$AF46</f>
        <v>0.13737959236572572</v>
      </c>
      <c r="V46" s="60">
        <v>94841.237999999998</v>
      </c>
      <c r="W46" s="61">
        <f>+V46/$AF46</f>
        <v>0.11751138082371626</v>
      </c>
      <c r="X46" s="60">
        <v>50471.09</v>
      </c>
      <c r="Y46" s="61">
        <f>+X46/$AF46</f>
        <v>6.2535323269167553E-2</v>
      </c>
      <c r="Z46" s="60">
        <v>26904.33</v>
      </c>
      <c r="AA46" s="61">
        <f>+Z46/$AF46</f>
        <v>3.3335340566061931E-2</v>
      </c>
      <c r="AB46" s="60">
        <v>111843.4</v>
      </c>
      <c r="AC46" s="61">
        <f>+AB46/$AF46</f>
        <v>0.1385776129368875</v>
      </c>
      <c r="AD46" s="60">
        <v>56309.96</v>
      </c>
      <c r="AE46" s="61">
        <f>+AD46/$AF46</f>
        <v>6.9769873245731251E-2</v>
      </c>
      <c r="AF46" s="204">
        <v>807081.3</v>
      </c>
    </row>
    <row r="47" spans="1:256">
      <c r="A47" s="34" t="s">
        <v>30</v>
      </c>
    </row>
    <row r="48" spans="1:256">
      <c r="I48" s="121"/>
      <c r="J48" s="121"/>
      <c r="K48" s="121"/>
      <c r="L48" s="121"/>
      <c r="N48" s="121"/>
      <c r="O48" s="121"/>
      <c r="P48" s="121"/>
      <c r="Q48" s="121"/>
      <c r="W48" s="121"/>
      <c r="X48" s="121"/>
      <c r="Y48" s="121"/>
      <c r="AA48" s="121"/>
      <c r="AB48" s="121"/>
      <c r="AC48" s="121"/>
      <c r="AD48" s="121"/>
      <c r="AE48" s="121"/>
    </row>
    <row r="49" spans="3:31">
      <c r="D49" s="121"/>
      <c r="E49" s="121"/>
      <c r="F49" s="121"/>
      <c r="G49" s="121"/>
      <c r="I49" s="121"/>
      <c r="J49" s="121"/>
      <c r="K49" s="121"/>
      <c r="L49" s="121"/>
      <c r="M49" s="121"/>
      <c r="N49" s="121"/>
      <c r="O49" s="121"/>
      <c r="P49" s="91"/>
      <c r="R49" s="121"/>
      <c r="S49" s="121"/>
      <c r="T49" s="121"/>
      <c r="U49" s="121"/>
      <c r="V49" s="121"/>
      <c r="W49" s="121"/>
      <c r="X49" s="121"/>
      <c r="Z49" s="121"/>
      <c r="AA49" s="121"/>
      <c r="AB49" s="121"/>
      <c r="AC49" s="121"/>
      <c r="AD49" s="121"/>
      <c r="AE49" s="121"/>
    </row>
    <row r="50" spans="3:31">
      <c r="D50" s="121"/>
      <c r="E50" s="121"/>
      <c r="F50" s="121"/>
      <c r="G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</row>
    <row r="51" spans="3:31">
      <c r="C51" s="121"/>
      <c r="D51" s="121"/>
      <c r="E51" s="121"/>
      <c r="F51" s="121"/>
      <c r="G51" s="121"/>
      <c r="I51" s="121"/>
      <c r="J51" s="121"/>
      <c r="K51" s="121"/>
      <c r="L51" s="121"/>
      <c r="M51" s="121"/>
      <c r="N51" s="121"/>
      <c r="O51" s="121"/>
      <c r="P51" s="121"/>
      <c r="Q51" s="121"/>
      <c r="R51" s="91"/>
      <c r="S51" s="9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</row>
    <row r="52" spans="3:31">
      <c r="C52" s="121"/>
      <c r="D52" s="121"/>
      <c r="E52" s="121"/>
      <c r="F52" s="121"/>
      <c r="G52" s="121"/>
      <c r="K52" s="121"/>
      <c r="L52" s="121"/>
      <c r="N52" s="121"/>
      <c r="P52" s="121"/>
      <c r="Q52" s="121"/>
      <c r="R52" s="121"/>
      <c r="S52" s="121"/>
      <c r="T52" s="121"/>
      <c r="U52" s="121"/>
      <c r="X52" s="121"/>
      <c r="Y52" s="121"/>
      <c r="Z52" s="121"/>
      <c r="AD52" s="121"/>
      <c r="AE52" s="121"/>
    </row>
    <row r="53" spans="3:31">
      <c r="C53" s="121"/>
      <c r="E53" s="121"/>
      <c r="F53" s="121"/>
      <c r="G53" s="121"/>
      <c r="I53" s="121"/>
      <c r="J53" s="121"/>
      <c r="K53" s="121"/>
      <c r="L53" s="121"/>
      <c r="M53" s="121"/>
      <c r="R53" s="121"/>
      <c r="S53" s="121"/>
      <c r="T53" s="121"/>
      <c r="U53" s="121"/>
      <c r="Z53" s="121"/>
      <c r="AB53" s="121"/>
      <c r="AC53" s="121"/>
    </row>
    <row r="54" spans="3:31">
      <c r="C54" s="121"/>
      <c r="E54" s="121"/>
      <c r="F54" s="121"/>
      <c r="L54" s="121"/>
      <c r="M54" s="121"/>
    </row>
    <row r="55" spans="3:31">
      <c r="C55" s="121"/>
      <c r="D55" s="121"/>
    </row>
  </sheetData>
  <mergeCells count="87">
    <mergeCell ref="X43:Y43"/>
    <mergeCell ref="Z43:AA43"/>
    <mergeCell ref="AB43:AC43"/>
    <mergeCell ref="AD43:AE43"/>
    <mergeCell ref="AF43:AF44"/>
    <mergeCell ref="V43:W43"/>
    <mergeCell ref="A43:A44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AF35:AF36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35:A36"/>
    <mergeCell ref="B35:C35"/>
    <mergeCell ref="D35:E35"/>
    <mergeCell ref="F35:G35"/>
    <mergeCell ref="H35:I35"/>
    <mergeCell ref="V26:W26"/>
    <mergeCell ref="Z19:AA19"/>
    <mergeCell ref="AB19:AC19"/>
    <mergeCell ref="AD19:AE19"/>
    <mergeCell ref="AF19:AF20"/>
    <mergeCell ref="V19:W19"/>
    <mergeCell ref="X19:Y19"/>
    <mergeCell ref="X26:Y26"/>
    <mergeCell ref="Z26:AA26"/>
    <mergeCell ref="AB26:AC26"/>
    <mergeCell ref="AD26:AE26"/>
    <mergeCell ref="AF26:AF27"/>
    <mergeCell ref="A26:A27"/>
    <mergeCell ref="B26:C26"/>
    <mergeCell ref="D26:E26"/>
    <mergeCell ref="F26:G26"/>
    <mergeCell ref="H26:I26"/>
    <mergeCell ref="J26:K26"/>
    <mergeCell ref="N19:O19"/>
    <mergeCell ref="P19:Q19"/>
    <mergeCell ref="R19:S19"/>
    <mergeCell ref="T19:U19"/>
    <mergeCell ref="L26:M26"/>
    <mergeCell ref="N26:O26"/>
    <mergeCell ref="P26:Q26"/>
    <mergeCell ref="R26:S26"/>
    <mergeCell ref="T26:U26"/>
    <mergeCell ref="J19:K19"/>
    <mergeCell ref="L19:M19"/>
    <mergeCell ref="P12:Q12"/>
    <mergeCell ref="R12:S12"/>
    <mergeCell ref="T12:U12"/>
    <mergeCell ref="A19:A20"/>
    <mergeCell ref="B19:C19"/>
    <mergeCell ref="D19:E19"/>
    <mergeCell ref="F19:G19"/>
    <mergeCell ref="H19:I19"/>
    <mergeCell ref="A6:AF6"/>
    <mergeCell ref="A11:A13"/>
    <mergeCell ref="B11:AF11"/>
    <mergeCell ref="B12:C12"/>
    <mergeCell ref="D12:E12"/>
    <mergeCell ref="F12:G12"/>
    <mergeCell ref="H12:I12"/>
    <mergeCell ref="J12:K12"/>
    <mergeCell ref="L12:M12"/>
    <mergeCell ref="N12:O12"/>
    <mergeCell ref="AB12:AC12"/>
    <mergeCell ref="AD12:AE12"/>
    <mergeCell ref="AF12:AF13"/>
    <mergeCell ref="V12:W12"/>
    <mergeCell ref="X12:Y12"/>
    <mergeCell ref="Z12:AA1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6:IV56"/>
  <sheetViews>
    <sheetView showGridLines="0" zoomScale="90" zoomScaleNormal="90" workbookViewId="0">
      <selection activeCell="A40" sqref="A40"/>
    </sheetView>
  </sheetViews>
  <sheetFormatPr baseColWidth="10" defaultColWidth="11.5" defaultRowHeight="14"/>
  <cols>
    <col min="1" max="1" width="24" style="34" customWidth="1"/>
    <col min="2" max="14" width="21.1640625" style="34" customWidth="1"/>
    <col min="15" max="256" width="11.5" style="34"/>
  </cols>
  <sheetData>
    <row r="6" spans="1:256" ht="16">
      <c r="A6" s="636" t="s">
        <v>1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>
      <c r="A7" s="541" t="s">
        <v>320</v>
      </c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</row>
    <row r="8" spans="1:256">
      <c r="A8" s="541" t="s">
        <v>295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</row>
    <row r="9" spans="1:256">
      <c r="A9" s="541" t="s">
        <v>3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</row>
    <row r="10" spans="1:256">
      <c r="A10" s="542" t="s">
        <v>250</v>
      </c>
      <c r="B10" s="543"/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1"/>
    </row>
    <row r="11" spans="1:256">
      <c r="A11" s="637" t="s">
        <v>13</v>
      </c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</row>
    <row r="12" spans="1:256">
      <c r="A12" s="638"/>
      <c r="B12" s="653" t="s">
        <v>321</v>
      </c>
      <c r="C12" s="653"/>
      <c r="D12" s="653" t="s">
        <v>322</v>
      </c>
      <c r="E12" s="653"/>
      <c r="F12" s="653" t="s">
        <v>323</v>
      </c>
      <c r="G12" s="653"/>
      <c r="H12" s="653" t="s">
        <v>324</v>
      </c>
      <c r="I12" s="653"/>
      <c r="J12" s="653" t="s">
        <v>325</v>
      </c>
      <c r="K12" s="653"/>
      <c r="L12" s="653" t="s">
        <v>112</v>
      </c>
      <c r="M12" s="653"/>
      <c r="N12" s="652" t="s">
        <v>11</v>
      </c>
    </row>
    <row r="13" spans="1:256">
      <c r="A13" s="639"/>
      <c r="B13" s="546" t="s">
        <v>307</v>
      </c>
      <c r="C13" s="546" t="s">
        <v>12</v>
      </c>
      <c r="D13" s="546" t="s">
        <v>307</v>
      </c>
      <c r="E13" s="546" t="s">
        <v>12</v>
      </c>
      <c r="F13" s="546" t="s">
        <v>307</v>
      </c>
      <c r="G13" s="546" t="s">
        <v>12</v>
      </c>
      <c r="H13" s="546" t="s">
        <v>307</v>
      </c>
      <c r="I13" s="546" t="s">
        <v>12</v>
      </c>
      <c r="J13" s="546" t="s">
        <v>307</v>
      </c>
      <c r="K13" s="546" t="s">
        <v>12</v>
      </c>
      <c r="L13" s="546" t="s">
        <v>307</v>
      </c>
      <c r="M13" s="546" t="s">
        <v>12</v>
      </c>
      <c r="N13" s="652"/>
    </row>
    <row r="14" spans="1:256" ht="28">
      <c r="A14" s="117" t="s">
        <v>3</v>
      </c>
      <c r="B14" s="38">
        <v>293709.2</v>
      </c>
      <c r="C14" s="226">
        <f>+B14/$N$14</f>
        <v>0.15127817815478647</v>
      </c>
      <c r="D14" s="38">
        <v>122984.9</v>
      </c>
      <c r="E14" s="226">
        <f>+D14/$N$14</f>
        <v>6.3344735583865247E-2</v>
      </c>
      <c r="F14" s="38">
        <v>257231.9</v>
      </c>
      <c r="G14" s="226">
        <f>+F14/$N$14</f>
        <v>0.1324901405720155</v>
      </c>
      <c r="H14" s="38">
        <v>551758.4</v>
      </c>
      <c r="I14" s="226">
        <f>+H14/$N$14</f>
        <v>0.2841892781485903</v>
      </c>
      <c r="J14" s="38">
        <v>231801.3</v>
      </c>
      <c r="K14" s="226">
        <f>+J14/$N$14</f>
        <v>0.11939182823660649</v>
      </c>
      <c r="L14" s="38">
        <v>1053512.6000000001</v>
      </c>
      <c r="M14" s="226">
        <f>+L14/$N$14</f>
        <v>0.54262333897308057</v>
      </c>
      <c r="N14" s="40">
        <v>1941517.3</v>
      </c>
      <c r="P14" s="121"/>
      <c r="Q14" s="121"/>
      <c r="R14" s="121"/>
      <c r="S14" s="121"/>
      <c r="T14" s="121"/>
      <c r="U14" s="121"/>
    </row>
    <row r="15" spans="1:256">
      <c r="A15" s="41" t="s">
        <v>4</v>
      </c>
      <c r="B15" s="42">
        <v>106900.2</v>
      </c>
      <c r="C15" s="225">
        <f>+B15/$N$15</f>
        <v>0.13717048989662317</v>
      </c>
      <c r="D15" s="42">
        <v>39504.14</v>
      </c>
      <c r="E15" s="225">
        <f>+D15/$N$15</f>
        <v>5.0690290913812955E-2</v>
      </c>
      <c r="F15" s="42">
        <v>103341.2</v>
      </c>
      <c r="G15" s="225">
        <f>+F15/$N$15</f>
        <v>0.13260370916522995</v>
      </c>
      <c r="H15" s="42">
        <v>180353.5</v>
      </c>
      <c r="I15" s="225">
        <f>+H15/$N$15</f>
        <v>0.2314231212810699</v>
      </c>
      <c r="J15" s="42">
        <v>65873.929999999993</v>
      </c>
      <c r="K15" s="225">
        <f>+J15/$N$15</f>
        <v>8.4527056539799375E-2</v>
      </c>
      <c r="L15" s="42">
        <v>493171.7</v>
      </c>
      <c r="M15" s="225">
        <f>+L15/$N$15</f>
        <v>0.6328201789346557</v>
      </c>
      <c r="N15" s="44">
        <v>779323.6</v>
      </c>
      <c r="P15" s="121"/>
      <c r="Q15" s="121"/>
      <c r="R15" s="121"/>
      <c r="S15" s="121"/>
      <c r="T15" s="121"/>
    </row>
    <row r="16" spans="1:256">
      <c r="A16" s="45" t="s">
        <v>5</v>
      </c>
      <c r="B16" s="46">
        <v>186809</v>
      </c>
      <c r="C16" s="224">
        <f>+B16/$N$16</f>
        <v>0.16073826591901161</v>
      </c>
      <c r="D16" s="46">
        <v>83480.789999999994</v>
      </c>
      <c r="E16" s="224">
        <f>+D16/$N$16</f>
        <v>7.1830358398948468E-2</v>
      </c>
      <c r="F16" s="46">
        <v>153890.70000000001</v>
      </c>
      <c r="G16" s="224">
        <f>+F16/$N$16</f>
        <v>0.13241398572372232</v>
      </c>
      <c r="H16" s="46">
        <v>371404.9</v>
      </c>
      <c r="I16" s="224">
        <f>+H16/$N$16</f>
        <v>0.31957228816504513</v>
      </c>
      <c r="J16" s="46">
        <v>165927.29999999999</v>
      </c>
      <c r="K16" s="224">
        <f>+J16/$N$16</f>
        <v>0.14277077908785774</v>
      </c>
      <c r="L16" s="46">
        <v>560340.9</v>
      </c>
      <c r="M16" s="224">
        <f>+L16/$N$16</f>
        <v>0.48214071372095724</v>
      </c>
      <c r="N16" s="48">
        <v>1162193.7</v>
      </c>
      <c r="P16" s="121"/>
      <c r="Q16" s="121"/>
      <c r="R16" s="121"/>
      <c r="S16" s="121"/>
      <c r="T16" s="121"/>
      <c r="U16" s="121"/>
    </row>
    <row r="17" spans="1:21">
      <c r="A17" s="34" t="s">
        <v>30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Q17" s="121"/>
      <c r="R17" s="121"/>
      <c r="S17" s="121"/>
      <c r="T17" s="121"/>
    </row>
    <row r="18" spans="1:21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21" ht="14" customHeight="1">
      <c r="A19" s="645" t="s">
        <v>14</v>
      </c>
      <c r="B19" s="653" t="s">
        <v>321</v>
      </c>
      <c r="C19" s="653"/>
      <c r="D19" s="653" t="s">
        <v>322</v>
      </c>
      <c r="E19" s="653"/>
      <c r="F19" s="653" t="s">
        <v>323</v>
      </c>
      <c r="G19" s="653"/>
      <c r="H19" s="653" t="s">
        <v>324</v>
      </c>
      <c r="I19" s="653"/>
      <c r="J19" s="653" t="s">
        <v>325</v>
      </c>
      <c r="K19" s="653"/>
      <c r="L19" s="653" t="s">
        <v>112</v>
      </c>
      <c r="M19" s="653"/>
      <c r="N19" s="652" t="s">
        <v>11</v>
      </c>
    </row>
    <row r="20" spans="1:21">
      <c r="A20" s="645"/>
      <c r="B20" s="546" t="s">
        <v>307</v>
      </c>
      <c r="C20" s="546" t="s">
        <v>12</v>
      </c>
      <c r="D20" s="546" t="s">
        <v>307</v>
      </c>
      <c r="E20" s="546" t="s">
        <v>12</v>
      </c>
      <c r="F20" s="546" t="s">
        <v>307</v>
      </c>
      <c r="G20" s="546" t="s">
        <v>12</v>
      </c>
      <c r="H20" s="546" t="s">
        <v>307</v>
      </c>
      <c r="I20" s="546" t="s">
        <v>12</v>
      </c>
      <c r="J20" s="546" t="s">
        <v>307</v>
      </c>
      <c r="K20" s="546" t="s">
        <v>12</v>
      </c>
      <c r="L20" s="546" t="s">
        <v>307</v>
      </c>
      <c r="M20" s="546" t="s">
        <v>12</v>
      </c>
      <c r="N20" s="652"/>
    </row>
    <row r="21" spans="1:21">
      <c r="A21" s="118" t="s">
        <v>15</v>
      </c>
      <c r="B21" s="51">
        <v>8736.1440999999995</v>
      </c>
      <c r="C21" s="53">
        <f>+B21/$N$21</f>
        <v>0.10868186719732797</v>
      </c>
      <c r="D21" s="51">
        <v>6540.1480000000001</v>
      </c>
      <c r="E21" s="53">
        <f>+D21/$N$21</f>
        <v>8.1362611267695339E-2</v>
      </c>
      <c r="F21" s="51">
        <v>13527.27</v>
      </c>
      <c r="G21" s="53">
        <f>+F21/$N$21</f>
        <v>0.16828579575311708</v>
      </c>
      <c r="H21" s="51">
        <v>11622.55</v>
      </c>
      <c r="I21" s="53">
        <f>+H21/$N$21</f>
        <v>0.14459015569515438</v>
      </c>
      <c r="J21" s="51">
        <v>9441.39</v>
      </c>
      <c r="K21" s="53">
        <f>+J21/$N$21</f>
        <v>0.11745546804089237</v>
      </c>
      <c r="L21" s="51">
        <v>60668.54</v>
      </c>
      <c r="M21" s="53">
        <f>+L21/$N$21</f>
        <v>0.75474604492109743</v>
      </c>
      <c r="N21" s="54">
        <v>80382.720000000001</v>
      </c>
    </row>
    <row r="22" spans="1:21">
      <c r="A22" s="41" t="s">
        <v>16</v>
      </c>
      <c r="B22" s="42">
        <v>204492.4</v>
      </c>
      <c r="C22" s="43">
        <f>+B22/$N$22</f>
        <v>0.14951913371316747</v>
      </c>
      <c r="D22" s="42">
        <v>77156.62</v>
      </c>
      <c r="E22" s="43">
        <f>+D22/$N$22</f>
        <v>5.6414766429637733E-2</v>
      </c>
      <c r="F22" s="42">
        <v>172320.4</v>
      </c>
      <c r="G22" s="43">
        <f>+F22/$N$22</f>
        <v>0.12599586551434921</v>
      </c>
      <c r="H22" s="42">
        <v>397899.3</v>
      </c>
      <c r="I22" s="43">
        <f>+H22/$N$22</f>
        <v>0.29093285931934748</v>
      </c>
      <c r="J22" s="42">
        <v>183359.2</v>
      </c>
      <c r="K22" s="43">
        <f>+J22/$N$22</f>
        <v>0.13406712788514105</v>
      </c>
      <c r="L22" s="42">
        <v>729938.44</v>
      </c>
      <c r="M22" s="43">
        <f>+L22/$N$22</f>
        <v>0.53371060837831075</v>
      </c>
      <c r="N22" s="44">
        <v>1367667.1</v>
      </c>
    </row>
    <row r="23" spans="1:21">
      <c r="A23" s="45" t="s">
        <v>17</v>
      </c>
      <c r="B23" s="93">
        <v>77027.074999999997</v>
      </c>
      <c r="C23" s="94">
        <f>+B23/$N$23</f>
        <v>0.15719365307800451</v>
      </c>
      <c r="D23" s="93">
        <v>39288.171999999999</v>
      </c>
      <c r="E23" s="94">
        <f>+D23/$N$23</f>
        <v>8.0177668429405768E-2</v>
      </c>
      <c r="F23" s="93">
        <v>71384.259999999995</v>
      </c>
      <c r="G23" s="94">
        <f>+F23/$N$23</f>
        <v>0.145678030766066</v>
      </c>
      <c r="H23" s="93">
        <v>142236.6</v>
      </c>
      <c r="I23" s="94">
        <f>+H23/$N$23</f>
        <v>0.29027054130505275</v>
      </c>
      <c r="J23" s="93">
        <v>39000.629999999997</v>
      </c>
      <c r="K23" s="94">
        <f>+J23/$N$23</f>
        <v>7.9590864667308414E-2</v>
      </c>
      <c r="L23" s="93">
        <v>262905.59999999998</v>
      </c>
      <c r="M23" s="94">
        <f>+L23/$N$23</f>
        <v>0.53652682097385396</v>
      </c>
      <c r="N23" s="48">
        <v>490013.9</v>
      </c>
    </row>
    <row r="24" spans="1:21">
      <c r="A24" s="34" t="s">
        <v>30</v>
      </c>
    </row>
    <row r="26" spans="1:21" ht="14" customHeight="1">
      <c r="A26" s="645" t="s">
        <v>18</v>
      </c>
      <c r="B26" s="653" t="s">
        <v>321</v>
      </c>
      <c r="C26" s="653"/>
      <c r="D26" s="653" t="s">
        <v>322</v>
      </c>
      <c r="E26" s="653"/>
      <c r="F26" s="653" t="s">
        <v>323</v>
      </c>
      <c r="G26" s="653"/>
      <c r="H26" s="653" t="s">
        <v>324</v>
      </c>
      <c r="I26" s="653"/>
      <c r="J26" s="653" t="s">
        <v>325</v>
      </c>
      <c r="K26" s="653"/>
      <c r="L26" s="653" t="s">
        <v>112</v>
      </c>
      <c r="M26" s="653"/>
      <c r="N26" s="652" t="s">
        <v>11</v>
      </c>
    </row>
    <row r="27" spans="1:21">
      <c r="A27" s="645"/>
      <c r="B27" s="546" t="s">
        <v>307</v>
      </c>
      <c r="C27" s="546" t="s">
        <v>12</v>
      </c>
      <c r="D27" s="546" t="s">
        <v>307</v>
      </c>
      <c r="E27" s="546" t="s">
        <v>12</v>
      </c>
      <c r="F27" s="546" t="s">
        <v>307</v>
      </c>
      <c r="G27" s="546" t="s">
        <v>12</v>
      </c>
      <c r="H27" s="546" t="s">
        <v>307</v>
      </c>
      <c r="I27" s="546" t="s">
        <v>12</v>
      </c>
      <c r="J27" s="546" t="s">
        <v>307</v>
      </c>
      <c r="K27" s="546" t="s">
        <v>12</v>
      </c>
      <c r="L27" s="546" t="s">
        <v>307</v>
      </c>
      <c r="M27" s="546" t="s">
        <v>12</v>
      </c>
      <c r="N27" s="652"/>
    </row>
    <row r="28" spans="1:21">
      <c r="A28" s="118" t="s">
        <v>19</v>
      </c>
      <c r="B28" s="51">
        <v>26771.88</v>
      </c>
      <c r="C28" s="53">
        <f>+B28/$N$28</f>
        <v>0.19387016462961598</v>
      </c>
      <c r="D28" s="51">
        <v>6710.2439999999997</v>
      </c>
      <c r="E28" s="53">
        <f>+D28/$N$28</f>
        <v>4.8592631857937982E-2</v>
      </c>
      <c r="F28" s="51">
        <v>31124.49</v>
      </c>
      <c r="G28" s="53">
        <f>+F28/$N$28</f>
        <v>0.22538984936107723</v>
      </c>
      <c r="H28" s="51">
        <v>52212.36</v>
      </c>
      <c r="I28" s="53">
        <f>+H28/$N$28</f>
        <v>0.37809891680751506</v>
      </c>
      <c r="J28" s="51">
        <v>15262.698</v>
      </c>
      <c r="K28" s="53">
        <f>+J28/$N$28</f>
        <v>0.1105257372269751</v>
      </c>
      <c r="L28" s="51">
        <v>53568.42</v>
      </c>
      <c r="M28" s="53">
        <f>+L28/$N$28</f>
        <v>0.38791890611897306</v>
      </c>
      <c r="N28" s="54">
        <v>138091.79999999999</v>
      </c>
      <c r="P28" s="121"/>
      <c r="Q28" s="121"/>
      <c r="R28" s="121"/>
      <c r="S28" s="121"/>
      <c r="U28" s="121"/>
    </row>
    <row r="29" spans="1:21">
      <c r="A29" s="41" t="s">
        <v>20</v>
      </c>
      <c r="B29" s="42">
        <v>74312.86</v>
      </c>
      <c r="C29" s="43">
        <f>+B29/$N$29</f>
        <v>0.21739858999139039</v>
      </c>
      <c r="D29" s="42">
        <v>19299.490000000002</v>
      </c>
      <c r="E29" s="43">
        <f>+D29/$N$29</f>
        <v>5.6459701773729866E-2</v>
      </c>
      <c r="F29" s="42">
        <v>45956.76</v>
      </c>
      <c r="G29" s="43">
        <f>+F29/$N$29</f>
        <v>0.13444422438556033</v>
      </c>
      <c r="H29" s="42">
        <v>132186.4</v>
      </c>
      <c r="I29" s="43">
        <f>+H29/$N$29</f>
        <v>0.38670476383277302</v>
      </c>
      <c r="J29" s="42">
        <v>43983.76</v>
      </c>
      <c r="K29" s="43">
        <f>+J29/$N$29</f>
        <v>0.12867231064071169</v>
      </c>
      <c r="L29" s="42">
        <v>148473.1</v>
      </c>
      <c r="M29" s="43">
        <f>+L29/$N$29</f>
        <v>0.43435069773456042</v>
      </c>
      <c r="N29" s="44">
        <v>341827.7</v>
      </c>
      <c r="P29" s="121"/>
      <c r="Q29" s="121"/>
      <c r="R29" s="121"/>
      <c r="S29" s="121"/>
      <c r="T29" s="121"/>
      <c r="U29" s="121"/>
    </row>
    <row r="30" spans="1:21">
      <c r="A30" s="55" t="s">
        <v>21</v>
      </c>
      <c r="B30" s="56">
        <v>103589.1</v>
      </c>
      <c r="C30" s="57">
        <f>+B30/$N$30</f>
        <v>0.1301838348954524</v>
      </c>
      <c r="D30" s="56">
        <v>64596.24</v>
      </c>
      <c r="E30" s="57">
        <f>+D30/$N$30</f>
        <v>8.118022304496339E-2</v>
      </c>
      <c r="F30" s="56">
        <v>112846.1</v>
      </c>
      <c r="G30" s="57">
        <f>+F30/$N$30</f>
        <v>0.1418174117836308</v>
      </c>
      <c r="H30" s="56">
        <v>205651.4</v>
      </c>
      <c r="I30" s="57">
        <f>+H30/$N$30</f>
        <v>0.25844888992778814</v>
      </c>
      <c r="J30" s="56">
        <v>106683.2</v>
      </c>
      <c r="K30" s="57">
        <f>+J30/$N$30</f>
        <v>0.13407229230602954</v>
      </c>
      <c r="L30" s="56">
        <v>450907.7</v>
      </c>
      <c r="M30" s="57">
        <f>+L30/$N$30</f>
        <v>0.56667056253880166</v>
      </c>
      <c r="N30" s="58">
        <v>795714</v>
      </c>
      <c r="P30" s="121"/>
      <c r="Q30" s="121"/>
      <c r="R30" s="121"/>
      <c r="S30" s="121"/>
      <c r="T30" s="121"/>
      <c r="U30" s="91"/>
    </row>
    <row r="31" spans="1:21">
      <c r="A31" s="41" t="s">
        <v>22</v>
      </c>
      <c r="B31" s="42">
        <v>41139.449999999997</v>
      </c>
      <c r="C31" s="43">
        <f>+B31/$N$31</f>
        <v>0.16640644245047076</v>
      </c>
      <c r="D31" s="42">
        <v>19031.46</v>
      </c>
      <c r="E31" s="43">
        <f>+D31/$N$31</f>
        <v>7.6981037744511316E-2</v>
      </c>
      <c r="F31" s="42">
        <v>35167.919999999998</v>
      </c>
      <c r="G31" s="43">
        <f>+F31/$N$31</f>
        <v>0.14225198576020728</v>
      </c>
      <c r="H31" s="42">
        <v>83470.8</v>
      </c>
      <c r="I31" s="43">
        <f>+H31/$N$31</f>
        <v>0.33763404412297088</v>
      </c>
      <c r="J31" s="42">
        <v>24002.65</v>
      </c>
      <c r="K31" s="43">
        <f>+J31/$N$31</f>
        <v>9.7089183153488745E-2</v>
      </c>
      <c r="L31" s="42">
        <v>123200.5</v>
      </c>
      <c r="M31" s="43">
        <f>+L31/$N$31</f>
        <v>0.49833813804314891</v>
      </c>
      <c r="N31" s="44">
        <v>247222.7</v>
      </c>
      <c r="P31" s="121"/>
      <c r="Q31" s="121"/>
      <c r="R31" s="121"/>
      <c r="S31" s="121"/>
      <c r="T31" s="121"/>
      <c r="U31" s="121"/>
    </row>
    <row r="32" spans="1:21">
      <c r="A32" s="45" t="s">
        <v>23</v>
      </c>
      <c r="B32" s="46">
        <v>46141.98</v>
      </c>
      <c r="C32" s="47">
        <f>+B32/$N$32</f>
        <v>0.12749738674730657</v>
      </c>
      <c r="D32" s="46">
        <v>12002.69</v>
      </c>
      <c r="E32" s="47">
        <f>+D32/$N$32</f>
        <v>3.3165278320046711E-2</v>
      </c>
      <c r="F32" s="46">
        <v>27519.94</v>
      </c>
      <c r="G32" s="47">
        <f>+F32/$N$32</f>
        <v>7.6041826411494942E-2</v>
      </c>
      <c r="H32" s="46">
        <v>72508.77</v>
      </c>
      <c r="I32" s="47">
        <f>+H32/$N$32</f>
        <v>0.2003528823700565</v>
      </c>
      <c r="J32" s="46">
        <v>38873.230000000003</v>
      </c>
      <c r="K32" s="47">
        <f>+J32/$N$32</f>
        <v>0.10741271266267724</v>
      </c>
      <c r="L32" s="46">
        <v>227139.8</v>
      </c>
      <c r="M32" s="47">
        <f>+L32/$N$32</f>
        <v>0.6276221984038366</v>
      </c>
      <c r="N32" s="48">
        <v>361905.3</v>
      </c>
      <c r="P32" s="121"/>
      <c r="Q32" s="121"/>
      <c r="R32" s="121"/>
      <c r="S32" s="121"/>
      <c r="T32" s="121"/>
      <c r="U32" s="121"/>
    </row>
    <row r="33" spans="1:21">
      <c r="A33" s="34" t="s">
        <v>30</v>
      </c>
      <c r="B33" s="91"/>
      <c r="C33" s="221"/>
      <c r="D33" s="91"/>
      <c r="E33" s="221"/>
      <c r="F33" s="91"/>
      <c r="G33" s="221"/>
      <c r="H33" s="91"/>
      <c r="I33" s="221"/>
      <c r="J33" s="91"/>
      <c r="K33" s="221"/>
      <c r="L33" s="91"/>
      <c r="M33" s="221"/>
      <c r="N33" s="91"/>
    </row>
    <row r="35" spans="1:21" ht="14" customHeight="1">
      <c r="A35" s="645" t="s">
        <v>24</v>
      </c>
      <c r="B35" s="653" t="s">
        <v>321</v>
      </c>
      <c r="C35" s="653"/>
      <c r="D35" s="653" t="s">
        <v>322</v>
      </c>
      <c r="E35" s="653"/>
      <c r="F35" s="653" t="s">
        <v>323</v>
      </c>
      <c r="G35" s="653"/>
      <c r="H35" s="653" t="s">
        <v>324</v>
      </c>
      <c r="I35" s="653"/>
      <c r="J35" s="653" t="s">
        <v>325</v>
      </c>
      <c r="K35" s="653"/>
      <c r="L35" s="653" t="s">
        <v>112</v>
      </c>
      <c r="M35" s="653"/>
      <c r="N35" s="652" t="s">
        <v>11</v>
      </c>
    </row>
    <row r="36" spans="1:21">
      <c r="A36" s="645"/>
      <c r="B36" s="546" t="s">
        <v>307</v>
      </c>
      <c r="C36" s="546" t="s">
        <v>12</v>
      </c>
      <c r="D36" s="546" t="s">
        <v>307</v>
      </c>
      <c r="E36" s="546" t="s">
        <v>12</v>
      </c>
      <c r="F36" s="546" t="s">
        <v>307</v>
      </c>
      <c r="G36" s="546" t="s">
        <v>12</v>
      </c>
      <c r="H36" s="546" t="s">
        <v>307</v>
      </c>
      <c r="I36" s="546" t="s">
        <v>12</v>
      </c>
      <c r="J36" s="546" t="s">
        <v>307</v>
      </c>
      <c r="K36" s="546" t="s">
        <v>12</v>
      </c>
      <c r="L36" s="546" t="s">
        <v>307</v>
      </c>
      <c r="M36" s="546" t="s">
        <v>12</v>
      </c>
      <c r="N36" s="652"/>
    </row>
    <row r="37" spans="1:21">
      <c r="A37" s="41" t="s">
        <v>25</v>
      </c>
      <c r="B37" s="42">
        <v>20164.900000000001</v>
      </c>
      <c r="C37" s="43">
        <f>+B37/$N$37</f>
        <v>0.14223912939204728</v>
      </c>
      <c r="D37" s="42">
        <v>7863.6670000000004</v>
      </c>
      <c r="E37" s="43">
        <f>+D37/$N$37</f>
        <v>5.5468717817047056E-2</v>
      </c>
      <c r="F37" s="42">
        <v>22764.1</v>
      </c>
      <c r="G37" s="43">
        <f>+F37/$N$37</f>
        <v>0.16057336090898058</v>
      </c>
      <c r="H37" s="42">
        <v>41056.68</v>
      </c>
      <c r="I37" s="43">
        <f>+H37/$N$37</f>
        <v>0.28960552340591222</v>
      </c>
      <c r="J37" s="42">
        <v>19484.04</v>
      </c>
      <c r="K37" s="43">
        <f>+J37/$N$37</f>
        <v>0.13743648054985766</v>
      </c>
      <c r="L37" s="42">
        <v>74249.009999999995</v>
      </c>
      <c r="M37" s="43">
        <f>+L37/$N$37</f>
        <v>0.52373751125080759</v>
      </c>
      <c r="N37" s="44">
        <v>141767.6</v>
      </c>
      <c r="P37" s="121"/>
      <c r="Q37" s="121"/>
      <c r="R37" s="121"/>
      <c r="S37" s="121"/>
      <c r="U37" s="121"/>
    </row>
    <row r="38" spans="1:21">
      <c r="A38" s="428" t="s">
        <v>26</v>
      </c>
      <c r="B38" s="545">
        <v>65544.42</v>
      </c>
      <c r="C38" s="430">
        <f>+B38/$N$38</f>
        <v>0.17047470127324624</v>
      </c>
      <c r="D38" s="545">
        <v>38259.120000000003</v>
      </c>
      <c r="E38" s="430">
        <f>+D38/$N$38</f>
        <v>9.95082732134525E-2</v>
      </c>
      <c r="F38" s="545">
        <v>54753.17</v>
      </c>
      <c r="G38" s="430">
        <f>+F38/$N$38</f>
        <v>0.14240770304342104</v>
      </c>
      <c r="H38" s="545">
        <v>99793.74</v>
      </c>
      <c r="I38" s="430">
        <f>+H38/$N$38</f>
        <v>0.2595538722509102</v>
      </c>
      <c r="J38" s="545">
        <v>25215.024000000001</v>
      </c>
      <c r="K38" s="430">
        <f>+J38/$N$38</f>
        <v>6.5581840284767712E-2</v>
      </c>
      <c r="L38" s="545">
        <v>217903.9</v>
      </c>
      <c r="M38" s="430">
        <f>+L38/$N$38</f>
        <v>0.56674698256198341</v>
      </c>
      <c r="N38" s="431">
        <v>384481.8</v>
      </c>
      <c r="P38" s="121"/>
      <c r="Q38" s="121"/>
      <c r="R38" s="121"/>
      <c r="S38" s="121"/>
      <c r="T38" s="121"/>
      <c r="U38" s="121"/>
    </row>
    <row r="39" spans="1:21">
      <c r="A39" s="41" t="s">
        <v>27</v>
      </c>
      <c r="B39" s="42">
        <v>68966.350000000006</v>
      </c>
      <c r="C39" s="43">
        <f>+B39/$N$39</f>
        <v>0.13433768910194291</v>
      </c>
      <c r="D39" s="42">
        <v>23830.639999999999</v>
      </c>
      <c r="E39" s="43">
        <f>+D39/$N$39</f>
        <v>4.6419059547450674E-2</v>
      </c>
      <c r="F39" s="42">
        <v>70882.149999999994</v>
      </c>
      <c r="G39" s="43">
        <f>+F39/$N$39</f>
        <v>0.13806942414057408</v>
      </c>
      <c r="H39" s="42">
        <v>170042.22</v>
      </c>
      <c r="I39" s="43">
        <f>+H39/$N$39</f>
        <v>0.33122064433690024</v>
      </c>
      <c r="J39" s="42">
        <v>87946.34</v>
      </c>
      <c r="K39" s="43">
        <f>+J39/$N$39</f>
        <v>0.17130829862061375</v>
      </c>
      <c r="L39" s="42">
        <v>253693.6</v>
      </c>
      <c r="M39" s="43">
        <f>+L39/$N$39</f>
        <v>0.4941629064602181</v>
      </c>
      <c r="N39" s="44">
        <v>513380.5</v>
      </c>
      <c r="P39" s="121"/>
      <c r="Q39" s="121"/>
      <c r="R39" s="121"/>
      <c r="S39" s="121"/>
      <c r="T39" s="121"/>
      <c r="U39" s="121"/>
    </row>
    <row r="40" spans="1:21">
      <c r="A40" s="92" t="s">
        <v>28</v>
      </c>
      <c r="B40" s="93">
        <v>139033.5</v>
      </c>
      <c r="C40" s="94">
        <f>+B40/$N40</f>
        <v>0.15415837599774926</v>
      </c>
      <c r="D40" s="93">
        <v>53031.512000000002</v>
      </c>
      <c r="E40" s="94">
        <f>+D40/$N$40</f>
        <v>5.8800589545865936E-2</v>
      </c>
      <c r="F40" s="93">
        <v>108832.5</v>
      </c>
      <c r="G40" s="94">
        <f>+F40/$N$40</f>
        <v>0.12067193486300097</v>
      </c>
      <c r="H40" s="93">
        <v>240865.8</v>
      </c>
      <c r="I40" s="94">
        <f>+H40/$N$40</f>
        <v>0.26706858822800739</v>
      </c>
      <c r="J40" s="93">
        <v>99155.87</v>
      </c>
      <c r="K40" s="94">
        <f>+J40/$N$40</f>
        <v>0.10994262454619889</v>
      </c>
      <c r="L40" s="93">
        <v>507666.1</v>
      </c>
      <c r="M40" s="94">
        <f>+L40/$N$40</f>
        <v>0.56289298280710021</v>
      </c>
      <c r="N40" s="95">
        <v>901887.42</v>
      </c>
      <c r="P40" s="121"/>
      <c r="Q40" s="121"/>
      <c r="R40" s="121"/>
      <c r="S40" s="121"/>
      <c r="T40" s="121"/>
      <c r="U40" s="121"/>
    </row>
    <row r="41" spans="1:21">
      <c r="A41" s="34" t="s">
        <v>30</v>
      </c>
    </row>
    <row r="43" spans="1:21" ht="14" customHeight="1">
      <c r="A43" s="647" t="s">
        <v>219</v>
      </c>
      <c r="B43" s="653" t="s">
        <v>321</v>
      </c>
      <c r="C43" s="653"/>
      <c r="D43" s="654" t="s">
        <v>322</v>
      </c>
      <c r="E43" s="655"/>
      <c r="F43" s="653" t="s">
        <v>323</v>
      </c>
      <c r="G43" s="653"/>
      <c r="H43" s="653" t="s">
        <v>324</v>
      </c>
      <c r="I43" s="653"/>
      <c r="J43" s="653" t="s">
        <v>325</v>
      </c>
      <c r="K43" s="653"/>
      <c r="L43" s="653" t="s">
        <v>112</v>
      </c>
      <c r="M43" s="653"/>
      <c r="N43" s="652" t="s">
        <v>11</v>
      </c>
    </row>
    <row r="44" spans="1:21">
      <c r="A44" s="648"/>
      <c r="B44" s="546" t="s">
        <v>307</v>
      </c>
      <c r="C44" s="546" t="s">
        <v>12</v>
      </c>
      <c r="D44" s="546" t="s">
        <v>307</v>
      </c>
      <c r="E44" s="546" t="s">
        <v>12</v>
      </c>
      <c r="F44" s="546" t="s">
        <v>307</v>
      </c>
      <c r="G44" s="546" t="s">
        <v>12</v>
      </c>
      <c r="H44" s="546" t="s">
        <v>307</v>
      </c>
      <c r="I44" s="546" t="s">
        <v>12</v>
      </c>
      <c r="J44" s="546" t="s">
        <v>307</v>
      </c>
      <c r="K44" s="546" t="s">
        <v>12</v>
      </c>
      <c r="L44" s="546" t="s">
        <v>307</v>
      </c>
      <c r="M44" s="546" t="s">
        <v>12</v>
      </c>
      <c r="N44" s="652"/>
    </row>
    <row r="45" spans="1:21">
      <c r="A45" s="547" t="s">
        <v>194</v>
      </c>
      <c r="B45" s="51">
        <v>136702.79999999999</v>
      </c>
      <c r="C45" s="53">
        <f>+B45/$N45</f>
        <v>0.12050288605993516</v>
      </c>
      <c r="D45" s="51">
        <v>60611.42</v>
      </c>
      <c r="E45" s="53">
        <f>+D45/$N45</f>
        <v>5.3428686451125182E-2</v>
      </c>
      <c r="F45" s="51">
        <v>125256</v>
      </c>
      <c r="G45" s="53">
        <f>+F45/$N45</f>
        <v>0.11041258479214208</v>
      </c>
      <c r="H45" s="51">
        <v>334822</v>
      </c>
      <c r="I45" s="53">
        <f>+H45/$N45</f>
        <v>0.29514404471861305</v>
      </c>
      <c r="J45" s="51">
        <v>127877.24</v>
      </c>
      <c r="K45" s="53">
        <f>+J45/$N45</f>
        <v>0.11272319573102368</v>
      </c>
      <c r="L45" s="51">
        <v>640051.9</v>
      </c>
      <c r="M45" s="53">
        <f>+L45/$N45</f>
        <v>0.56420279012679353</v>
      </c>
      <c r="N45" s="206">
        <v>1134435.8999999999</v>
      </c>
    </row>
    <row r="46" spans="1:21">
      <c r="A46" s="59" t="s">
        <v>195</v>
      </c>
      <c r="B46" s="60">
        <v>157006.39999999999</v>
      </c>
      <c r="C46" s="61">
        <f>+B46/$N46</f>
        <v>0.1945360399255936</v>
      </c>
      <c r="D46" s="60">
        <v>62373.52</v>
      </c>
      <c r="E46" s="61">
        <f>+D46/$N46</f>
        <v>7.7282821445621389E-2</v>
      </c>
      <c r="F46" s="60">
        <v>131975.9</v>
      </c>
      <c r="G46" s="61">
        <f>+F46/$N46</f>
        <v>0.16352243571992064</v>
      </c>
      <c r="H46" s="60">
        <v>216936.4</v>
      </c>
      <c r="I46" s="61">
        <f>+H46/$N46</f>
        <v>0.26879126055826097</v>
      </c>
      <c r="J46" s="60">
        <v>103924</v>
      </c>
      <c r="K46" s="61">
        <f>+J46/$N46</f>
        <v>0.12876521857215623</v>
      </c>
      <c r="L46" s="60">
        <v>413460.7</v>
      </c>
      <c r="M46" s="61">
        <f>+L46/$N46</f>
        <v>0.51229126483292331</v>
      </c>
      <c r="N46" s="204">
        <v>807081.3</v>
      </c>
    </row>
    <row r="47" spans="1:21">
      <c r="A47" s="34" t="s">
        <v>30</v>
      </c>
      <c r="F47" s="121"/>
      <c r="G47" s="121"/>
      <c r="H47" s="121"/>
    </row>
    <row r="48" spans="1:21">
      <c r="D48" s="121"/>
      <c r="E48" s="121"/>
      <c r="F48" s="121"/>
      <c r="G48" s="121"/>
      <c r="I48" s="121"/>
      <c r="J48" s="121"/>
      <c r="K48" s="121"/>
      <c r="L48" s="121"/>
    </row>
    <row r="49" spans="3:14"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N49" s="91"/>
    </row>
    <row r="50" spans="3:14">
      <c r="C50" s="121"/>
      <c r="D50" s="121"/>
      <c r="E50" s="121"/>
      <c r="F50" s="121"/>
      <c r="G50" s="121"/>
      <c r="H50" s="121"/>
      <c r="I50" s="121"/>
      <c r="J50" s="121"/>
      <c r="K50" s="121"/>
      <c r="L50" s="121"/>
    </row>
    <row r="51" spans="3:14">
      <c r="C51" s="91"/>
      <c r="D51" s="91"/>
      <c r="E51" s="121"/>
      <c r="G51" s="121"/>
      <c r="H51" s="121"/>
      <c r="I51" s="121"/>
      <c r="J51" s="121"/>
      <c r="K51" s="121"/>
      <c r="L51" s="121"/>
    </row>
    <row r="52" spans="3:14">
      <c r="C52" s="121"/>
      <c r="E52" s="121"/>
      <c r="I52" s="121"/>
      <c r="K52" s="121"/>
      <c r="M52" s="121"/>
      <c r="N52" s="121"/>
    </row>
    <row r="53" spans="3:14">
      <c r="C53" s="121"/>
      <c r="D53" s="121"/>
      <c r="E53" s="121"/>
      <c r="G53" s="34" t="s">
        <v>313</v>
      </c>
      <c r="M53" s="121"/>
      <c r="N53" s="121"/>
    </row>
    <row r="54" spans="3:14">
      <c r="M54" s="121"/>
      <c r="N54" s="121"/>
    </row>
    <row r="55" spans="3:14">
      <c r="M55" s="121"/>
      <c r="N55" s="121"/>
    </row>
    <row r="56" spans="3:14">
      <c r="M56" s="121"/>
      <c r="N56" s="121"/>
    </row>
  </sheetData>
  <mergeCells count="42">
    <mergeCell ref="A6:N6"/>
    <mergeCell ref="B11:N11"/>
    <mergeCell ref="N12:N13"/>
    <mergeCell ref="N19:N20"/>
    <mergeCell ref="N26:N27"/>
    <mergeCell ref="L26:M26"/>
    <mergeCell ref="A26:A27"/>
    <mergeCell ref="B26:C26"/>
    <mergeCell ref="D26:E26"/>
    <mergeCell ref="F26:G26"/>
    <mergeCell ref="H26:I26"/>
    <mergeCell ref="J26:K26"/>
    <mergeCell ref="A11:A13"/>
    <mergeCell ref="B12:C12"/>
    <mergeCell ref="D12:E12"/>
    <mergeCell ref="F12:G12"/>
    <mergeCell ref="L43:M43"/>
    <mergeCell ref="N43:N44"/>
    <mergeCell ref="A43:A44"/>
    <mergeCell ref="B43:C43"/>
    <mergeCell ref="D43:E43"/>
    <mergeCell ref="F43:G43"/>
    <mergeCell ref="H43:I43"/>
    <mergeCell ref="J43:K43"/>
    <mergeCell ref="J35:K35"/>
    <mergeCell ref="L35:M35"/>
    <mergeCell ref="N35:N36"/>
    <mergeCell ref="A35:A36"/>
    <mergeCell ref="B35:C35"/>
    <mergeCell ref="D35:E35"/>
    <mergeCell ref="F35:G35"/>
    <mergeCell ref="H35:I35"/>
    <mergeCell ref="H12:I12"/>
    <mergeCell ref="J12:K12"/>
    <mergeCell ref="L12:M12"/>
    <mergeCell ref="A19:A20"/>
    <mergeCell ref="B19:C19"/>
    <mergeCell ref="D19:E19"/>
    <mergeCell ref="F19:G19"/>
    <mergeCell ref="H19:I19"/>
    <mergeCell ref="J19:K19"/>
    <mergeCell ref="L19:M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BA99A-C781-4EC8-B040-92EC06BD76EE}">
  <dimension ref="A6:M64"/>
  <sheetViews>
    <sheetView zoomScale="80" zoomScaleNormal="80" workbookViewId="0">
      <selection activeCell="A8" sqref="A8"/>
    </sheetView>
  </sheetViews>
  <sheetFormatPr baseColWidth="10" defaultColWidth="10.83203125" defaultRowHeight="13"/>
  <cols>
    <col min="1" max="1" width="24" style="553" customWidth="1"/>
    <col min="2" max="2" width="18" style="553" customWidth="1"/>
    <col min="3" max="3" width="15.5" style="553" customWidth="1"/>
    <col min="4" max="4" width="11.1640625" style="553" customWidth="1"/>
    <col min="5" max="5" width="15" style="553" customWidth="1"/>
    <col min="6" max="7" width="13.83203125" style="553" customWidth="1"/>
    <col min="8" max="8" width="12.5" style="553" customWidth="1"/>
    <col min="9" max="9" width="16.5" style="553" customWidth="1"/>
    <col min="10" max="10" width="13.83203125" style="553" customWidth="1"/>
    <col min="11" max="11" width="17.5" style="553" customWidth="1"/>
    <col min="12" max="12" width="19.33203125" style="553" customWidth="1"/>
    <col min="13" max="13" width="24.6640625" style="553" customWidth="1"/>
    <col min="14" max="256" width="10.83203125" style="553"/>
    <col min="257" max="257" width="24" style="553" customWidth="1"/>
    <col min="258" max="258" width="18" style="553" customWidth="1"/>
    <col min="259" max="259" width="15.5" style="553" customWidth="1"/>
    <col min="260" max="260" width="11.1640625" style="553" customWidth="1"/>
    <col min="261" max="261" width="15" style="553" customWidth="1"/>
    <col min="262" max="263" width="13.83203125" style="553" customWidth="1"/>
    <col min="264" max="264" width="12.5" style="553" customWidth="1"/>
    <col min="265" max="265" width="16.5" style="553" customWidth="1"/>
    <col min="266" max="266" width="13.83203125" style="553" customWidth="1"/>
    <col min="267" max="267" width="17.5" style="553" customWidth="1"/>
    <col min="268" max="268" width="19.33203125" style="553" customWidth="1"/>
    <col min="269" max="269" width="24.6640625" style="553" customWidth="1"/>
    <col min="270" max="512" width="10.83203125" style="553"/>
    <col min="513" max="513" width="24" style="553" customWidth="1"/>
    <col min="514" max="514" width="18" style="553" customWidth="1"/>
    <col min="515" max="515" width="15.5" style="553" customWidth="1"/>
    <col min="516" max="516" width="11.1640625" style="553" customWidth="1"/>
    <col min="517" max="517" width="15" style="553" customWidth="1"/>
    <col min="518" max="519" width="13.83203125" style="553" customWidth="1"/>
    <col min="520" max="520" width="12.5" style="553" customWidth="1"/>
    <col min="521" max="521" width="16.5" style="553" customWidth="1"/>
    <col min="522" max="522" width="13.83203125" style="553" customWidth="1"/>
    <col min="523" max="523" width="17.5" style="553" customWidth="1"/>
    <col min="524" max="524" width="19.33203125" style="553" customWidth="1"/>
    <col min="525" max="525" width="24.6640625" style="553" customWidth="1"/>
    <col min="526" max="768" width="10.83203125" style="553"/>
    <col min="769" max="769" width="24" style="553" customWidth="1"/>
    <col min="770" max="770" width="18" style="553" customWidth="1"/>
    <col min="771" max="771" width="15.5" style="553" customWidth="1"/>
    <col min="772" max="772" width="11.1640625" style="553" customWidth="1"/>
    <col min="773" max="773" width="15" style="553" customWidth="1"/>
    <col min="774" max="775" width="13.83203125" style="553" customWidth="1"/>
    <col min="776" max="776" width="12.5" style="553" customWidth="1"/>
    <col min="777" max="777" width="16.5" style="553" customWidth="1"/>
    <col min="778" max="778" width="13.83203125" style="553" customWidth="1"/>
    <col min="779" max="779" width="17.5" style="553" customWidth="1"/>
    <col min="780" max="780" width="19.33203125" style="553" customWidth="1"/>
    <col min="781" max="781" width="24.6640625" style="553" customWidth="1"/>
    <col min="782" max="1024" width="10.83203125" style="553"/>
    <col min="1025" max="1025" width="24" style="553" customWidth="1"/>
    <col min="1026" max="1026" width="18" style="553" customWidth="1"/>
    <col min="1027" max="1027" width="15.5" style="553" customWidth="1"/>
    <col min="1028" max="1028" width="11.1640625" style="553" customWidth="1"/>
    <col min="1029" max="1029" width="15" style="553" customWidth="1"/>
    <col min="1030" max="1031" width="13.83203125" style="553" customWidth="1"/>
    <col min="1032" max="1032" width="12.5" style="553" customWidth="1"/>
    <col min="1033" max="1033" width="16.5" style="553" customWidth="1"/>
    <col min="1034" max="1034" width="13.83203125" style="553" customWidth="1"/>
    <col min="1035" max="1035" width="17.5" style="553" customWidth="1"/>
    <col min="1036" max="1036" width="19.33203125" style="553" customWidth="1"/>
    <col min="1037" max="1037" width="24.6640625" style="553" customWidth="1"/>
    <col min="1038" max="1280" width="10.83203125" style="553"/>
    <col min="1281" max="1281" width="24" style="553" customWidth="1"/>
    <col min="1282" max="1282" width="18" style="553" customWidth="1"/>
    <col min="1283" max="1283" width="15.5" style="553" customWidth="1"/>
    <col min="1284" max="1284" width="11.1640625" style="553" customWidth="1"/>
    <col min="1285" max="1285" width="15" style="553" customWidth="1"/>
    <col min="1286" max="1287" width="13.83203125" style="553" customWidth="1"/>
    <col min="1288" max="1288" width="12.5" style="553" customWidth="1"/>
    <col min="1289" max="1289" width="16.5" style="553" customWidth="1"/>
    <col min="1290" max="1290" width="13.83203125" style="553" customWidth="1"/>
    <col min="1291" max="1291" width="17.5" style="553" customWidth="1"/>
    <col min="1292" max="1292" width="19.33203125" style="553" customWidth="1"/>
    <col min="1293" max="1293" width="24.6640625" style="553" customWidth="1"/>
    <col min="1294" max="1536" width="10.83203125" style="553"/>
    <col min="1537" max="1537" width="24" style="553" customWidth="1"/>
    <col min="1538" max="1538" width="18" style="553" customWidth="1"/>
    <col min="1539" max="1539" width="15.5" style="553" customWidth="1"/>
    <col min="1540" max="1540" width="11.1640625" style="553" customWidth="1"/>
    <col min="1541" max="1541" width="15" style="553" customWidth="1"/>
    <col min="1542" max="1543" width="13.83203125" style="553" customWidth="1"/>
    <col min="1544" max="1544" width="12.5" style="553" customWidth="1"/>
    <col min="1545" max="1545" width="16.5" style="553" customWidth="1"/>
    <col min="1546" max="1546" width="13.83203125" style="553" customWidth="1"/>
    <col min="1547" max="1547" width="17.5" style="553" customWidth="1"/>
    <col min="1548" max="1548" width="19.33203125" style="553" customWidth="1"/>
    <col min="1549" max="1549" width="24.6640625" style="553" customWidth="1"/>
    <col min="1550" max="1792" width="10.83203125" style="553"/>
    <col min="1793" max="1793" width="24" style="553" customWidth="1"/>
    <col min="1794" max="1794" width="18" style="553" customWidth="1"/>
    <col min="1795" max="1795" width="15.5" style="553" customWidth="1"/>
    <col min="1796" max="1796" width="11.1640625" style="553" customWidth="1"/>
    <col min="1797" max="1797" width="15" style="553" customWidth="1"/>
    <col min="1798" max="1799" width="13.83203125" style="553" customWidth="1"/>
    <col min="1800" max="1800" width="12.5" style="553" customWidth="1"/>
    <col min="1801" max="1801" width="16.5" style="553" customWidth="1"/>
    <col min="1802" max="1802" width="13.83203125" style="553" customWidth="1"/>
    <col min="1803" max="1803" width="17.5" style="553" customWidth="1"/>
    <col min="1804" max="1804" width="19.33203125" style="553" customWidth="1"/>
    <col min="1805" max="1805" width="24.6640625" style="553" customWidth="1"/>
    <col min="1806" max="2048" width="10.83203125" style="553"/>
    <col min="2049" max="2049" width="24" style="553" customWidth="1"/>
    <col min="2050" max="2050" width="18" style="553" customWidth="1"/>
    <col min="2051" max="2051" width="15.5" style="553" customWidth="1"/>
    <col min="2052" max="2052" width="11.1640625" style="553" customWidth="1"/>
    <col min="2053" max="2053" width="15" style="553" customWidth="1"/>
    <col min="2054" max="2055" width="13.83203125" style="553" customWidth="1"/>
    <col min="2056" max="2056" width="12.5" style="553" customWidth="1"/>
    <col min="2057" max="2057" width="16.5" style="553" customWidth="1"/>
    <col min="2058" max="2058" width="13.83203125" style="553" customWidth="1"/>
    <col min="2059" max="2059" width="17.5" style="553" customWidth="1"/>
    <col min="2060" max="2060" width="19.33203125" style="553" customWidth="1"/>
    <col min="2061" max="2061" width="24.6640625" style="553" customWidth="1"/>
    <col min="2062" max="2304" width="10.83203125" style="553"/>
    <col min="2305" max="2305" width="24" style="553" customWidth="1"/>
    <col min="2306" max="2306" width="18" style="553" customWidth="1"/>
    <col min="2307" max="2307" width="15.5" style="553" customWidth="1"/>
    <col min="2308" max="2308" width="11.1640625" style="553" customWidth="1"/>
    <col min="2309" max="2309" width="15" style="553" customWidth="1"/>
    <col min="2310" max="2311" width="13.83203125" style="553" customWidth="1"/>
    <col min="2312" max="2312" width="12.5" style="553" customWidth="1"/>
    <col min="2313" max="2313" width="16.5" style="553" customWidth="1"/>
    <col min="2314" max="2314" width="13.83203125" style="553" customWidth="1"/>
    <col min="2315" max="2315" width="17.5" style="553" customWidth="1"/>
    <col min="2316" max="2316" width="19.33203125" style="553" customWidth="1"/>
    <col min="2317" max="2317" width="24.6640625" style="553" customWidth="1"/>
    <col min="2318" max="2560" width="10.83203125" style="553"/>
    <col min="2561" max="2561" width="24" style="553" customWidth="1"/>
    <col min="2562" max="2562" width="18" style="553" customWidth="1"/>
    <col min="2563" max="2563" width="15.5" style="553" customWidth="1"/>
    <col min="2564" max="2564" width="11.1640625" style="553" customWidth="1"/>
    <col min="2565" max="2565" width="15" style="553" customWidth="1"/>
    <col min="2566" max="2567" width="13.83203125" style="553" customWidth="1"/>
    <col min="2568" max="2568" width="12.5" style="553" customWidth="1"/>
    <col min="2569" max="2569" width="16.5" style="553" customWidth="1"/>
    <col min="2570" max="2570" width="13.83203125" style="553" customWidth="1"/>
    <col min="2571" max="2571" width="17.5" style="553" customWidth="1"/>
    <col min="2572" max="2572" width="19.33203125" style="553" customWidth="1"/>
    <col min="2573" max="2573" width="24.6640625" style="553" customWidth="1"/>
    <col min="2574" max="2816" width="10.83203125" style="553"/>
    <col min="2817" max="2817" width="24" style="553" customWidth="1"/>
    <col min="2818" max="2818" width="18" style="553" customWidth="1"/>
    <col min="2819" max="2819" width="15.5" style="553" customWidth="1"/>
    <col min="2820" max="2820" width="11.1640625" style="553" customWidth="1"/>
    <col min="2821" max="2821" width="15" style="553" customWidth="1"/>
    <col min="2822" max="2823" width="13.83203125" style="553" customWidth="1"/>
    <col min="2824" max="2824" width="12.5" style="553" customWidth="1"/>
    <col min="2825" max="2825" width="16.5" style="553" customWidth="1"/>
    <col min="2826" max="2826" width="13.83203125" style="553" customWidth="1"/>
    <col min="2827" max="2827" width="17.5" style="553" customWidth="1"/>
    <col min="2828" max="2828" width="19.33203125" style="553" customWidth="1"/>
    <col min="2829" max="2829" width="24.6640625" style="553" customWidth="1"/>
    <col min="2830" max="3072" width="10.83203125" style="553"/>
    <col min="3073" max="3073" width="24" style="553" customWidth="1"/>
    <col min="3074" max="3074" width="18" style="553" customWidth="1"/>
    <col min="3075" max="3075" width="15.5" style="553" customWidth="1"/>
    <col min="3076" max="3076" width="11.1640625" style="553" customWidth="1"/>
    <col min="3077" max="3077" width="15" style="553" customWidth="1"/>
    <col min="3078" max="3079" width="13.83203125" style="553" customWidth="1"/>
    <col min="3080" max="3080" width="12.5" style="553" customWidth="1"/>
    <col min="3081" max="3081" width="16.5" style="553" customWidth="1"/>
    <col min="3082" max="3082" width="13.83203125" style="553" customWidth="1"/>
    <col min="3083" max="3083" width="17.5" style="553" customWidth="1"/>
    <col min="3084" max="3084" width="19.33203125" style="553" customWidth="1"/>
    <col min="3085" max="3085" width="24.6640625" style="553" customWidth="1"/>
    <col min="3086" max="3328" width="10.83203125" style="553"/>
    <col min="3329" max="3329" width="24" style="553" customWidth="1"/>
    <col min="3330" max="3330" width="18" style="553" customWidth="1"/>
    <col min="3331" max="3331" width="15.5" style="553" customWidth="1"/>
    <col min="3332" max="3332" width="11.1640625" style="553" customWidth="1"/>
    <col min="3333" max="3333" width="15" style="553" customWidth="1"/>
    <col min="3334" max="3335" width="13.83203125" style="553" customWidth="1"/>
    <col min="3336" max="3336" width="12.5" style="553" customWidth="1"/>
    <col min="3337" max="3337" width="16.5" style="553" customWidth="1"/>
    <col min="3338" max="3338" width="13.83203125" style="553" customWidth="1"/>
    <col min="3339" max="3339" width="17.5" style="553" customWidth="1"/>
    <col min="3340" max="3340" width="19.33203125" style="553" customWidth="1"/>
    <col min="3341" max="3341" width="24.6640625" style="553" customWidth="1"/>
    <col min="3342" max="3584" width="10.83203125" style="553"/>
    <col min="3585" max="3585" width="24" style="553" customWidth="1"/>
    <col min="3586" max="3586" width="18" style="553" customWidth="1"/>
    <col min="3587" max="3587" width="15.5" style="553" customWidth="1"/>
    <col min="3588" max="3588" width="11.1640625" style="553" customWidth="1"/>
    <col min="3589" max="3589" width="15" style="553" customWidth="1"/>
    <col min="3590" max="3591" width="13.83203125" style="553" customWidth="1"/>
    <col min="3592" max="3592" width="12.5" style="553" customWidth="1"/>
    <col min="3593" max="3593" width="16.5" style="553" customWidth="1"/>
    <col min="3594" max="3594" width="13.83203125" style="553" customWidth="1"/>
    <col min="3595" max="3595" width="17.5" style="553" customWidth="1"/>
    <col min="3596" max="3596" width="19.33203125" style="553" customWidth="1"/>
    <col min="3597" max="3597" width="24.6640625" style="553" customWidth="1"/>
    <col min="3598" max="3840" width="10.83203125" style="553"/>
    <col min="3841" max="3841" width="24" style="553" customWidth="1"/>
    <col min="3842" max="3842" width="18" style="553" customWidth="1"/>
    <col min="3843" max="3843" width="15.5" style="553" customWidth="1"/>
    <col min="3844" max="3844" width="11.1640625" style="553" customWidth="1"/>
    <col min="3845" max="3845" width="15" style="553" customWidth="1"/>
    <col min="3846" max="3847" width="13.83203125" style="553" customWidth="1"/>
    <col min="3848" max="3848" width="12.5" style="553" customWidth="1"/>
    <col min="3849" max="3849" width="16.5" style="553" customWidth="1"/>
    <col min="3850" max="3850" width="13.83203125" style="553" customWidth="1"/>
    <col min="3851" max="3851" width="17.5" style="553" customWidth="1"/>
    <col min="3852" max="3852" width="19.33203125" style="553" customWidth="1"/>
    <col min="3853" max="3853" width="24.6640625" style="553" customWidth="1"/>
    <col min="3854" max="4096" width="10.83203125" style="553"/>
    <col min="4097" max="4097" width="24" style="553" customWidth="1"/>
    <col min="4098" max="4098" width="18" style="553" customWidth="1"/>
    <col min="4099" max="4099" width="15.5" style="553" customWidth="1"/>
    <col min="4100" max="4100" width="11.1640625" style="553" customWidth="1"/>
    <col min="4101" max="4101" width="15" style="553" customWidth="1"/>
    <col min="4102" max="4103" width="13.83203125" style="553" customWidth="1"/>
    <col min="4104" max="4104" width="12.5" style="553" customWidth="1"/>
    <col min="4105" max="4105" width="16.5" style="553" customWidth="1"/>
    <col min="4106" max="4106" width="13.83203125" style="553" customWidth="1"/>
    <col min="4107" max="4107" width="17.5" style="553" customWidth="1"/>
    <col min="4108" max="4108" width="19.33203125" style="553" customWidth="1"/>
    <col min="4109" max="4109" width="24.6640625" style="553" customWidth="1"/>
    <col min="4110" max="4352" width="10.83203125" style="553"/>
    <col min="4353" max="4353" width="24" style="553" customWidth="1"/>
    <col min="4354" max="4354" width="18" style="553" customWidth="1"/>
    <col min="4355" max="4355" width="15.5" style="553" customWidth="1"/>
    <col min="4356" max="4356" width="11.1640625" style="553" customWidth="1"/>
    <col min="4357" max="4357" width="15" style="553" customWidth="1"/>
    <col min="4358" max="4359" width="13.83203125" style="553" customWidth="1"/>
    <col min="4360" max="4360" width="12.5" style="553" customWidth="1"/>
    <col min="4361" max="4361" width="16.5" style="553" customWidth="1"/>
    <col min="4362" max="4362" width="13.83203125" style="553" customWidth="1"/>
    <col min="4363" max="4363" width="17.5" style="553" customWidth="1"/>
    <col min="4364" max="4364" width="19.33203125" style="553" customWidth="1"/>
    <col min="4365" max="4365" width="24.6640625" style="553" customWidth="1"/>
    <col min="4366" max="4608" width="10.83203125" style="553"/>
    <col min="4609" max="4609" width="24" style="553" customWidth="1"/>
    <col min="4610" max="4610" width="18" style="553" customWidth="1"/>
    <col min="4611" max="4611" width="15.5" style="553" customWidth="1"/>
    <col min="4612" max="4612" width="11.1640625" style="553" customWidth="1"/>
    <col min="4613" max="4613" width="15" style="553" customWidth="1"/>
    <col min="4614" max="4615" width="13.83203125" style="553" customWidth="1"/>
    <col min="4616" max="4616" width="12.5" style="553" customWidth="1"/>
    <col min="4617" max="4617" width="16.5" style="553" customWidth="1"/>
    <col min="4618" max="4618" width="13.83203125" style="553" customWidth="1"/>
    <col min="4619" max="4619" width="17.5" style="553" customWidth="1"/>
    <col min="4620" max="4620" width="19.33203125" style="553" customWidth="1"/>
    <col min="4621" max="4621" width="24.6640625" style="553" customWidth="1"/>
    <col min="4622" max="4864" width="10.83203125" style="553"/>
    <col min="4865" max="4865" width="24" style="553" customWidth="1"/>
    <col min="4866" max="4866" width="18" style="553" customWidth="1"/>
    <col min="4867" max="4867" width="15.5" style="553" customWidth="1"/>
    <col min="4868" max="4868" width="11.1640625" style="553" customWidth="1"/>
    <col min="4869" max="4869" width="15" style="553" customWidth="1"/>
    <col min="4870" max="4871" width="13.83203125" style="553" customWidth="1"/>
    <col min="4872" max="4872" width="12.5" style="553" customWidth="1"/>
    <col min="4873" max="4873" width="16.5" style="553" customWidth="1"/>
    <col min="4874" max="4874" width="13.83203125" style="553" customWidth="1"/>
    <col min="4875" max="4875" width="17.5" style="553" customWidth="1"/>
    <col min="4876" max="4876" width="19.33203125" style="553" customWidth="1"/>
    <col min="4877" max="4877" width="24.6640625" style="553" customWidth="1"/>
    <col min="4878" max="5120" width="10.83203125" style="553"/>
    <col min="5121" max="5121" width="24" style="553" customWidth="1"/>
    <col min="5122" max="5122" width="18" style="553" customWidth="1"/>
    <col min="5123" max="5123" width="15.5" style="553" customWidth="1"/>
    <col min="5124" max="5124" width="11.1640625" style="553" customWidth="1"/>
    <col min="5125" max="5125" width="15" style="553" customWidth="1"/>
    <col min="5126" max="5127" width="13.83203125" style="553" customWidth="1"/>
    <col min="5128" max="5128" width="12.5" style="553" customWidth="1"/>
    <col min="5129" max="5129" width="16.5" style="553" customWidth="1"/>
    <col min="5130" max="5130" width="13.83203125" style="553" customWidth="1"/>
    <col min="5131" max="5131" width="17.5" style="553" customWidth="1"/>
    <col min="5132" max="5132" width="19.33203125" style="553" customWidth="1"/>
    <col min="5133" max="5133" width="24.6640625" style="553" customWidth="1"/>
    <col min="5134" max="5376" width="10.83203125" style="553"/>
    <col min="5377" max="5377" width="24" style="553" customWidth="1"/>
    <col min="5378" max="5378" width="18" style="553" customWidth="1"/>
    <col min="5379" max="5379" width="15.5" style="553" customWidth="1"/>
    <col min="5380" max="5380" width="11.1640625" style="553" customWidth="1"/>
    <col min="5381" max="5381" width="15" style="553" customWidth="1"/>
    <col min="5382" max="5383" width="13.83203125" style="553" customWidth="1"/>
    <col min="5384" max="5384" width="12.5" style="553" customWidth="1"/>
    <col min="5385" max="5385" width="16.5" style="553" customWidth="1"/>
    <col min="5386" max="5386" width="13.83203125" style="553" customWidth="1"/>
    <col min="5387" max="5387" width="17.5" style="553" customWidth="1"/>
    <col min="5388" max="5388" width="19.33203125" style="553" customWidth="1"/>
    <col min="5389" max="5389" width="24.6640625" style="553" customWidth="1"/>
    <col min="5390" max="5632" width="10.83203125" style="553"/>
    <col min="5633" max="5633" width="24" style="553" customWidth="1"/>
    <col min="5634" max="5634" width="18" style="553" customWidth="1"/>
    <col min="5635" max="5635" width="15.5" style="553" customWidth="1"/>
    <col min="5636" max="5636" width="11.1640625" style="553" customWidth="1"/>
    <col min="5637" max="5637" width="15" style="553" customWidth="1"/>
    <col min="5638" max="5639" width="13.83203125" style="553" customWidth="1"/>
    <col min="5640" max="5640" width="12.5" style="553" customWidth="1"/>
    <col min="5641" max="5641" width="16.5" style="553" customWidth="1"/>
    <col min="5642" max="5642" width="13.83203125" style="553" customWidth="1"/>
    <col min="5643" max="5643" width="17.5" style="553" customWidth="1"/>
    <col min="5644" max="5644" width="19.33203125" style="553" customWidth="1"/>
    <col min="5645" max="5645" width="24.6640625" style="553" customWidth="1"/>
    <col min="5646" max="5888" width="10.83203125" style="553"/>
    <col min="5889" max="5889" width="24" style="553" customWidth="1"/>
    <col min="5890" max="5890" width="18" style="553" customWidth="1"/>
    <col min="5891" max="5891" width="15.5" style="553" customWidth="1"/>
    <col min="5892" max="5892" width="11.1640625" style="553" customWidth="1"/>
    <col min="5893" max="5893" width="15" style="553" customWidth="1"/>
    <col min="5894" max="5895" width="13.83203125" style="553" customWidth="1"/>
    <col min="5896" max="5896" width="12.5" style="553" customWidth="1"/>
    <col min="5897" max="5897" width="16.5" style="553" customWidth="1"/>
    <col min="5898" max="5898" width="13.83203125" style="553" customWidth="1"/>
    <col min="5899" max="5899" width="17.5" style="553" customWidth="1"/>
    <col min="5900" max="5900" width="19.33203125" style="553" customWidth="1"/>
    <col min="5901" max="5901" width="24.6640625" style="553" customWidth="1"/>
    <col min="5902" max="6144" width="10.83203125" style="553"/>
    <col min="6145" max="6145" width="24" style="553" customWidth="1"/>
    <col min="6146" max="6146" width="18" style="553" customWidth="1"/>
    <col min="6147" max="6147" width="15.5" style="553" customWidth="1"/>
    <col min="6148" max="6148" width="11.1640625" style="553" customWidth="1"/>
    <col min="6149" max="6149" width="15" style="553" customWidth="1"/>
    <col min="6150" max="6151" width="13.83203125" style="553" customWidth="1"/>
    <col min="6152" max="6152" width="12.5" style="553" customWidth="1"/>
    <col min="6153" max="6153" width="16.5" style="553" customWidth="1"/>
    <col min="6154" max="6154" width="13.83203125" style="553" customWidth="1"/>
    <col min="6155" max="6155" width="17.5" style="553" customWidth="1"/>
    <col min="6156" max="6156" width="19.33203125" style="553" customWidth="1"/>
    <col min="6157" max="6157" width="24.6640625" style="553" customWidth="1"/>
    <col min="6158" max="6400" width="10.83203125" style="553"/>
    <col min="6401" max="6401" width="24" style="553" customWidth="1"/>
    <col min="6402" max="6402" width="18" style="553" customWidth="1"/>
    <col min="6403" max="6403" width="15.5" style="553" customWidth="1"/>
    <col min="6404" max="6404" width="11.1640625" style="553" customWidth="1"/>
    <col min="6405" max="6405" width="15" style="553" customWidth="1"/>
    <col min="6406" max="6407" width="13.83203125" style="553" customWidth="1"/>
    <col min="6408" max="6408" width="12.5" style="553" customWidth="1"/>
    <col min="6409" max="6409" width="16.5" style="553" customWidth="1"/>
    <col min="6410" max="6410" width="13.83203125" style="553" customWidth="1"/>
    <col min="6411" max="6411" width="17.5" style="553" customWidth="1"/>
    <col min="6412" max="6412" width="19.33203125" style="553" customWidth="1"/>
    <col min="6413" max="6413" width="24.6640625" style="553" customWidth="1"/>
    <col min="6414" max="6656" width="10.83203125" style="553"/>
    <col min="6657" max="6657" width="24" style="553" customWidth="1"/>
    <col min="6658" max="6658" width="18" style="553" customWidth="1"/>
    <col min="6659" max="6659" width="15.5" style="553" customWidth="1"/>
    <col min="6660" max="6660" width="11.1640625" style="553" customWidth="1"/>
    <col min="6661" max="6661" width="15" style="553" customWidth="1"/>
    <col min="6662" max="6663" width="13.83203125" style="553" customWidth="1"/>
    <col min="6664" max="6664" width="12.5" style="553" customWidth="1"/>
    <col min="6665" max="6665" width="16.5" style="553" customWidth="1"/>
    <col min="6666" max="6666" width="13.83203125" style="553" customWidth="1"/>
    <col min="6667" max="6667" width="17.5" style="553" customWidth="1"/>
    <col min="6668" max="6668" width="19.33203125" style="553" customWidth="1"/>
    <col min="6669" max="6669" width="24.6640625" style="553" customWidth="1"/>
    <col min="6670" max="6912" width="10.83203125" style="553"/>
    <col min="6913" max="6913" width="24" style="553" customWidth="1"/>
    <col min="6914" max="6914" width="18" style="553" customWidth="1"/>
    <col min="6915" max="6915" width="15.5" style="553" customWidth="1"/>
    <col min="6916" max="6916" width="11.1640625" style="553" customWidth="1"/>
    <col min="6917" max="6917" width="15" style="553" customWidth="1"/>
    <col min="6918" max="6919" width="13.83203125" style="553" customWidth="1"/>
    <col min="6920" max="6920" width="12.5" style="553" customWidth="1"/>
    <col min="6921" max="6921" width="16.5" style="553" customWidth="1"/>
    <col min="6922" max="6922" width="13.83203125" style="553" customWidth="1"/>
    <col min="6923" max="6923" width="17.5" style="553" customWidth="1"/>
    <col min="6924" max="6924" width="19.33203125" style="553" customWidth="1"/>
    <col min="6925" max="6925" width="24.6640625" style="553" customWidth="1"/>
    <col min="6926" max="7168" width="10.83203125" style="553"/>
    <col min="7169" max="7169" width="24" style="553" customWidth="1"/>
    <col min="7170" max="7170" width="18" style="553" customWidth="1"/>
    <col min="7171" max="7171" width="15.5" style="553" customWidth="1"/>
    <col min="7172" max="7172" width="11.1640625" style="553" customWidth="1"/>
    <col min="7173" max="7173" width="15" style="553" customWidth="1"/>
    <col min="7174" max="7175" width="13.83203125" style="553" customWidth="1"/>
    <col min="7176" max="7176" width="12.5" style="553" customWidth="1"/>
    <col min="7177" max="7177" width="16.5" style="553" customWidth="1"/>
    <col min="7178" max="7178" width="13.83203125" style="553" customWidth="1"/>
    <col min="7179" max="7179" width="17.5" style="553" customWidth="1"/>
    <col min="7180" max="7180" width="19.33203125" style="553" customWidth="1"/>
    <col min="7181" max="7181" width="24.6640625" style="553" customWidth="1"/>
    <col min="7182" max="7424" width="10.83203125" style="553"/>
    <col min="7425" max="7425" width="24" style="553" customWidth="1"/>
    <col min="7426" max="7426" width="18" style="553" customWidth="1"/>
    <col min="7427" max="7427" width="15.5" style="553" customWidth="1"/>
    <col min="7428" max="7428" width="11.1640625" style="553" customWidth="1"/>
    <col min="7429" max="7429" width="15" style="553" customWidth="1"/>
    <col min="7430" max="7431" width="13.83203125" style="553" customWidth="1"/>
    <col min="7432" max="7432" width="12.5" style="553" customWidth="1"/>
    <col min="7433" max="7433" width="16.5" style="553" customWidth="1"/>
    <col min="7434" max="7434" width="13.83203125" style="553" customWidth="1"/>
    <col min="7435" max="7435" width="17.5" style="553" customWidth="1"/>
    <col min="7436" max="7436" width="19.33203125" style="553" customWidth="1"/>
    <col min="7437" max="7437" width="24.6640625" style="553" customWidth="1"/>
    <col min="7438" max="7680" width="10.83203125" style="553"/>
    <col min="7681" max="7681" width="24" style="553" customWidth="1"/>
    <col min="7682" max="7682" width="18" style="553" customWidth="1"/>
    <col min="7683" max="7683" width="15.5" style="553" customWidth="1"/>
    <col min="7684" max="7684" width="11.1640625" style="553" customWidth="1"/>
    <col min="7685" max="7685" width="15" style="553" customWidth="1"/>
    <col min="7686" max="7687" width="13.83203125" style="553" customWidth="1"/>
    <col min="7688" max="7688" width="12.5" style="553" customWidth="1"/>
    <col min="7689" max="7689" width="16.5" style="553" customWidth="1"/>
    <col min="7690" max="7690" width="13.83203125" style="553" customWidth="1"/>
    <col min="7691" max="7691" width="17.5" style="553" customWidth="1"/>
    <col min="7692" max="7692" width="19.33203125" style="553" customWidth="1"/>
    <col min="7693" max="7693" width="24.6640625" style="553" customWidth="1"/>
    <col min="7694" max="7936" width="10.83203125" style="553"/>
    <col min="7937" max="7937" width="24" style="553" customWidth="1"/>
    <col min="7938" max="7938" width="18" style="553" customWidth="1"/>
    <col min="7939" max="7939" width="15.5" style="553" customWidth="1"/>
    <col min="7940" max="7940" width="11.1640625" style="553" customWidth="1"/>
    <col min="7941" max="7941" width="15" style="553" customWidth="1"/>
    <col min="7942" max="7943" width="13.83203125" style="553" customWidth="1"/>
    <col min="7944" max="7944" width="12.5" style="553" customWidth="1"/>
    <col min="7945" max="7945" width="16.5" style="553" customWidth="1"/>
    <col min="7946" max="7946" width="13.83203125" style="553" customWidth="1"/>
    <col min="7947" max="7947" width="17.5" style="553" customWidth="1"/>
    <col min="7948" max="7948" width="19.33203125" style="553" customWidth="1"/>
    <col min="7949" max="7949" width="24.6640625" style="553" customWidth="1"/>
    <col min="7950" max="8192" width="10.83203125" style="553"/>
    <col min="8193" max="8193" width="24" style="553" customWidth="1"/>
    <col min="8194" max="8194" width="18" style="553" customWidth="1"/>
    <col min="8195" max="8195" width="15.5" style="553" customWidth="1"/>
    <col min="8196" max="8196" width="11.1640625" style="553" customWidth="1"/>
    <col min="8197" max="8197" width="15" style="553" customWidth="1"/>
    <col min="8198" max="8199" width="13.83203125" style="553" customWidth="1"/>
    <col min="8200" max="8200" width="12.5" style="553" customWidth="1"/>
    <col min="8201" max="8201" width="16.5" style="553" customWidth="1"/>
    <col min="8202" max="8202" width="13.83203125" style="553" customWidth="1"/>
    <col min="8203" max="8203" width="17.5" style="553" customWidth="1"/>
    <col min="8204" max="8204" width="19.33203125" style="553" customWidth="1"/>
    <col min="8205" max="8205" width="24.6640625" style="553" customWidth="1"/>
    <col min="8206" max="8448" width="10.83203125" style="553"/>
    <col min="8449" max="8449" width="24" style="553" customWidth="1"/>
    <col min="8450" max="8450" width="18" style="553" customWidth="1"/>
    <col min="8451" max="8451" width="15.5" style="553" customWidth="1"/>
    <col min="8452" max="8452" width="11.1640625" style="553" customWidth="1"/>
    <col min="8453" max="8453" width="15" style="553" customWidth="1"/>
    <col min="8454" max="8455" width="13.83203125" style="553" customWidth="1"/>
    <col min="8456" max="8456" width="12.5" style="553" customWidth="1"/>
    <col min="8457" max="8457" width="16.5" style="553" customWidth="1"/>
    <col min="8458" max="8458" width="13.83203125" style="553" customWidth="1"/>
    <col min="8459" max="8459" width="17.5" style="553" customWidth="1"/>
    <col min="8460" max="8460" width="19.33203125" style="553" customWidth="1"/>
    <col min="8461" max="8461" width="24.6640625" style="553" customWidth="1"/>
    <col min="8462" max="8704" width="10.83203125" style="553"/>
    <col min="8705" max="8705" width="24" style="553" customWidth="1"/>
    <col min="8706" max="8706" width="18" style="553" customWidth="1"/>
    <col min="8707" max="8707" width="15.5" style="553" customWidth="1"/>
    <col min="8708" max="8708" width="11.1640625" style="553" customWidth="1"/>
    <col min="8709" max="8709" width="15" style="553" customWidth="1"/>
    <col min="8710" max="8711" width="13.83203125" style="553" customWidth="1"/>
    <col min="8712" max="8712" width="12.5" style="553" customWidth="1"/>
    <col min="8713" max="8713" width="16.5" style="553" customWidth="1"/>
    <col min="8714" max="8714" width="13.83203125" style="553" customWidth="1"/>
    <col min="8715" max="8715" width="17.5" style="553" customWidth="1"/>
    <col min="8716" max="8716" width="19.33203125" style="553" customWidth="1"/>
    <col min="8717" max="8717" width="24.6640625" style="553" customWidth="1"/>
    <col min="8718" max="8960" width="10.83203125" style="553"/>
    <col min="8961" max="8961" width="24" style="553" customWidth="1"/>
    <col min="8962" max="8962" width="18" style="553" customWidth="1"/>
    <col min="8963" max="8963" width="15.5" style="553" customWidth="1"/>
    <col min="8964" max="8964" width="11.1640625" style="553" customWidth="1"/>
    <col min="8965" max="8965" width="15" style="553" customWidth="1"/>
    <col min="8966" max="8967" width="13.83203125" style="553" customWidth="1"/>
    <col min="8968" max="8968" width="12.5" style="553" customWidth="1"/>
    <col min="8969" max="8969" width="16.5" style="553" customWidth="1"/>
    <col min="8970" max="8970" width="13.83203125" style="553" customWidth="1"/>
    <col min="8971" max="8971" width="17.5" style="553" customWidth="1"/>
    <col min="8972" max="8972" width="19.33203125" style="553" customWidth="1"/>
    <col min="8973" max="8973" width="24.6640625" style="553" customWidth="1"/>
    <col min="8974" max="9216" width="10.83203125" style="553"/>
    <col min="9217" max="9217" width="24" style="553" customWidth="1"/>
    <col min="9218" max="9218" width="18" style="553" customWidth="1"/>
    <col min="9219" max="9219" width="15.5" style="553" customWidth="1"/>
    <col min="9220" max="9220" width="11.1640625" style="553" customWidth="1"/>
    <col min="9221" max="9221" width="15" style="553" customWidth="1"/>
    <col min="9222" max="9223" width="13.83203125" style="553" customWidth="1"/>
    <col min="9224" max="9224" width="12.5" style="553" customWidth="1"/>
    <col min="9225" max="9225" width="16.5" style="553" customWidth="1"/>
    <col min="9226" max="9226" width="13.83203125" style="553" customWidth="1"/>
    <col min="9227" max="9227" width="17.5" style="553" customWidth="1"/>
    <col min="9228" max="9228" width="19.33203125" style="553" customWidth="1"/>
    <col min="9229" max="9229" width="24.6640625" style="553" customWidth="1"/>
    <col min="9230" max="9472" width="10.83203125" style="553"/>
    <col min="9473" max="9473" width="24" style="553" customWidth="1"/>
    <col min="9474" max="9474" width="18" style="553" customWidth="1"/>
    <col min="9475" max="9475" width="15.5" style="553" customWidth="1"/>
    <col min="9476" max="9476" width="11.1640625" style="553" customWidth="1"/>
    <col min="9477" max="9477" width="15" style="553" customWidth="1"/>
    <col min="9478" max="9479" width="13.83203125" style="553" customWidth="1"/>
    <col min="9480" max="9480" width="12.5" style="553" customWidth="1"/>
    <col min="9481" max="9481" width="16.5" style="553" customWidth="1"/>
    <col min="9482" max="9482" width="13.83203125" style="553" customWidth="1"/>
    <col min="9483" max="9483" width="17.5" style="553" customWidth="1"/>
    <col min="9484" max="9484" width="19.33203125" style="553" customWidth="1"/>
    <col min="9485" max="9485" width="24.6640625" style="553" customWidth="1"/>
    <col min="9486" max="9728" width="10.83203125" style="553"/>
    <col min="9729" max="9729" width="24" style="553" customWidth="1"/>
    <col min="9730" max="9730" width="18" style="553" customWidth="1"/>
    <col min="9731" max="9731" width="15.5" style="553" customWidth="1"/>
    <col min="9732" max="9732" width="11.1640625" style="553" customWidth="1"/>
    <col min="9733" max="9733" width="15" style="553" customWidth="1"/>
    <col min="9734" max="9735" width="13.83203125" style="553" customWidth="1"/>
    <col min="9736" max="9736" width="12.5" style="553" customWidth="1"/>
    <col min="9737" max="9737" width="16.5" style="553" customWidth="1"/>
    <col min="9738" max="9738" width="13.83203125" style="553" customWidth="1"/>
    <col min="9739" max="9739" width="17.5" style="553" customWidth="1"/>
    <col min="9740" max="9740" width="19.33203125" style="553" customWidth="1"/>
    <col min="9741" max="9741" width="24.6640625" style="553" customWidth="1"/>
    <col min="9742" max="9984" width="10.83203125" style="553"/>
    <col min="9985" max="9985" width="24" style="553" customWidth="1"/>
    <col min="9986" max="9986" width="18" style="553" customWidth="1"/>
    <col min="9987" max="9987" width="15.5" style="553" customWidth="1"/>
    <col min="9988" max="9988" width="11.1640625" style="553" customWidth="1"/>
    <col min="9989" max="9989" width="15" style="553" customWidth="1"/>
    <col min="9990" max="9991" width="13.83203125" style="553" customWidth="1"/>
    <col min="9992" max="9992" width="12.5" style="553" customWidth="1"/>
    <col min="9993" max="9993" width="16.5" style="553" customWidth="1"/>
    <col min="9994" max="9994" width="13.83203125" style="553" customWidth="1"/>
    <col min="9995" max="9995" width="17.5" style="553" customWidth="1"/>
    <col min="9996" max="9996" width="19.33203125" style="553" customWidth="1"/>
    <col min="9997" max="9997" width="24.6640625" style="553" customWidth="1"/>
    <col min="9998" max="10240" width="10.83203125" style="553"/>
    <col min="10241" max="10241" width="24" style="553" customWidth="1"/>
    <col min="10242" max="10242" width="18" style="553" customWidth="1"/>
    <col min="10243" max="10243" width="15.5" style="553" customWidth="1"/>
    <col min="10244" max="10244" width="11.1640625" style="553" customWidth="1"/>
    <col min="10245" max="10245" width="15" style="553" customWidth="1"/>
    <col min="10246" max="10247" width="13.83203125" style="553" customWidth="1"/>
    <col min="10248" max="10248" width="12.5" style="553" customWidth="1"/>
    <col min="10249" max="10249" width="16.5" style="553" customWidth="1"/>
    <col min="10250" max="10250" width="13.83203125" style="553" customWidth="1"/>
    <col min="10251" max="10251" width="17.5" style="553" customWidth="1"/>
    <col min="10252" max="10252" width="19.33203125" style="553" customWidth="1"/>
    <col min="10253" max="10253" width="24.6640625" style="553" customWidth="1"/>
    <col min="10254" max="10496" width="10.83203125" style="553"/>
    <col min="10497" max="10497" width="24" style="553" customWidth="1"/>
    <col min="10498" max="10498" width="18" style="553" customWidth="1"/>
    <col min="10499" max="10499" width="15.5" style="553" customWidth="1"/>
    <col min="10500" max="10500" width="11.1640625" style="553" customWidth="1"/>
    <col min="10501" max="10501" width="15" style="553" customWidth="1"/>
    <col min="10502" max="10503" width="13.83203125" style="553" customWidth="1"/>
    <col min="10504" max="10504" width="12.5" style="553" customWidth="1"/>
    <col min="10505" max="10505" width="16.5" style="553" customWidth="1"/>
    <col min="10506" max="10506" width="13.83203125" style="553" customWidth="1"/>
    <col min="10507" max="10507" width="17.5" style="553" customWidth="1"/>
    <col min="10508" max="10508" width="19.33203125" style="553" customWidth="1"/>
    <col min="10509" max="10509" width="24.6640625" style="553" customWidth="1"/>
    <col min="10510" max="10752" width="10.83203125" style="553"/>
    <col min="10753" max="10753" width="24" style="553" customWidth="1"/>
    <col min="10754" max="10754" width="18" style="553" customWidth="1"/>
    <col min="10755" max="10755" width="15.5" style="553" customWidth="1"/>
    <col min="10756" max="10756" width="11.1640625" style="553" customWidth="1"/>
    <col min="10757" max="10757" width="15" style="553" customWidth="1"/>
    <col min="10758" max="10759" width="13.83203125" style="553" customWidth="1"/>
    <col min="10760" max="10760" width="12.5" style="553" customWidth="1"/>
    <col min="10761" max="10761" width="16.5" style="553" customWidth="1"/>
    <col min="10762" max="10762" width="13.83203125" style="553" customWidth="1"/>
    <col min="10763" max="10763" width="17.5" style="553" customWidth="1"/>
    <col min="10764" max="10764" width="19.33203125" style="553" customWidth="1"/>
    <col min="10765" max="10765" width="24.6640625" style="553" customWidth="1"/>
    <col min="10766" max="11008" width="10.83203125" style="553"/>
    <col min="11009" max="11009" width="24" style="553" customWidth="1"/>
    <col min="11010" max="11010" width="18" style="553" customWidth="1"/>
    <col min="11011" max="11011" width="15.5" style="553" customWidth="1"/>
    <col min="11012" max="11012" width="11.1640625" style="553" customWidth="1"/>
    <col min="11013" max="11013" width="15" style="553" customWidth="1"/>
    <col min="11014" max="11015" width="13.83203125" style="553" customWidth="1"/>
    <col min="11016" max="11016" width="12.5" style="553" customWidth="1"/>
    <col min="11017" max="11017" width="16.5" style="553" customWidth="1"/>
    <col min="11018" max="11018" width="13.83203125" style="553" customWidth="1"/>
    <col min="11019" max="11019" width="17.5" style="553" customWidth="1"/>
    <col min="11020" max="11020" width="19.33203125" style="553" customWidth="1"/>
    <col min="11021" max="11021" width="24.6640625" style="553" customWidth="1"/>
    <col min="11022" max="11264" width="10.83203125" style="553"/>
    <col min="11265" max="11265" width="24" style="553" customWidth="1"/>
    <col min="11266" max="11266" width="18" style="553" customWidth="1"/>
    <col min="11267" max="11267" width="15.5" style="553" customWidth="1"/>
    <col min="11268" max="11268" width="11.1640625" style="553" customWidth="1"/>
    <col min="11269" max="11269" width="15" style="553" customWidth="1"/>
    <col min="11270" max="11271" width="13.83203125" style="553" customWidth="1"/>
    <col min="11272" max="11272" width="12.5" style="553" customWidth="1"/>
    <col min="11273" max="11273" width="16.5" style="553" customWidth="1"/>
    <col min="11274" max="11274" width="13.83203125" style="553" customWidth="1"/>
    <col min="11275" max="11275" width="17.5" style="553" customWidth="1"/>
    <col min="11276" max="11276" width="19.33203125" style="553" customWidth="1"/>
    <col min="11277" max="11277" width="24.6640625" style="553" customWidth="1"/>
    <col min="11278" max="11520" width="10.83203125" style="553"/>
    <col min="11521" max="11521" width="24" style="553" customWidth="1"/>
    <col min="11522" max="11522" width="18" style="553" customWidth="1"/>
    <col min="11523" max="11523" width="15.5" style="553" customWidth="1"/>
    <col min="11524" max="11524" width="11.1640625" style="553" customWidth="1"/>
    <col min="11525" max="11525" width="15" style="553" customWidth="1"/>
    <col min="11526" max="11527" width="13.83203125" style="553" customWidth="1"/>
    <col min="11528" max="11528" width="12.5" style="553" customWidth="1"/>
    <col min="11529" max="11529" width="16.5" style="553" customWidth="1"/>
    <col min="11530" max="11530" width="13.83203125" style="553" customWidth="1"/>
    <col min="11531" max="11531" width="17.5" style="553" customWidth="1"/>
    <col min="11532" max="11532" width="19.33203125" style="553" customWidth="1"/>
    <col min="11533" max="11533" width="24.6640625" style="553" customWidth="1"/>
    <col min="11534" max="11776" width="10.83203125" style="553"/>
    <col min="11777" max="11777" width="24" style="553" customWidth="1"/>
    <col min="11778" max="11778" width="18" style="553" customWidth="1"/>
    <col min="11779" max="11779" width="15.5" style="553" customWidth="1"/>
    <col min="11780" max="11780" width="11.1640625" style="553" customWidth="1"/>
    <col min="11781" max="11781" width="15" style="553" customWidth="1"/>
    <col min="11782" max="11783" width="13.83203125" style="553" customWidth="1"/>
    <col min="11784" max="11784" width="12.5" style="553" customWidth="1"/>
    <col min="11785" max="11785" width="16.5" style="553" customWidth="1"/>
    <col min="11786" max="11786" width="13.83203125" style="553" customWidth="1"/>
    <col min="11787" max="11787" width="17.5" style="553" customWidth="1"/>
    <col min="11788" max="11788" width="19.33203125" style="553" customWidth="1"/>
    <col min="11789" max="11789" width="24.6640625" style="553" customWidth="1"/>
    <col min="11790" max="12032" width="10.83203125" style="553"/>
    <col min="12033" max="12033" width="24" style="553" customWidth="1"/>
    <col min="12034" max="12034" width="18" style="553" customWidth="1"/>
    <col min="12035" max="12035" width="15.5" style="553" customWidth="1"/>
    <col min="12036" max="12036" width="11.1640625" style="553" customWidth="1"/>
    <col min="12037" max="12037" width="15" style="553" customWidth="1"/>
    <col min="12038" max="12039" width="13.83203125" style="553" customWidth="1"/>
    <col min="12040" max="12040" width="12.5" style="553" customWidth="1"/>
    <col min="12041" max="12041" width="16.5" style="553" customWidth="1"/>
    <col min="12042" max="12042" width="13.83203125" style="553" customWidth="1"/>
    <col min="12043" max="12043" width="17.5" style="553" customWidth="1"/>
    <col min="12044" max="12044" width="19.33203125" style="553" customWidth="1"/>
    <col min="12045" max="12045" width="24.6640625" style="553" customWidth="1"/>
    <col min="12046" max="12288" width="10.83203125" style="553"/>
    <col min="12289" max="12289" width="24" style="553" customWidth="1"/>
    <col min="12290" max="12290" width="18" style="553" customWidth="1"/>
    <col min="12291" max="12291" width="15.5" style="553" customWidth="1"/>
    <col min="12292" max="12292" width="11.1640625" style="553" customWidth="1"/>
    <col min="12293" max="12293" width="15" style="553" customWidth="1"/>
    <col min="12294" max="12295" width="13.83203125" style="553" customWidth="1"/>
    <col min="12296" max="12296" width="12.5" style="553" customWidth="1"/>
    <col min="12297" max="12297" width="16.5" style="553" customWidth="1"/>
    <col min="12298" max="12298" width="13.83203125" style="553" customWidth="1"/>
    <col min="12299" max="12299" width="17.5" style="553" customWidth="1"/>
    <col min="12300" max="12300" width="19.33203125" style="553" customWidth="1"/>
    <col min="12301" max="12301" width="24.6640625" style="553" customWidth="1"/>
    <col min="12302" max="12544" width="10.83203125" style="553"/>
    <col min="12545" max="12545" width="24" style="553" customWidth="1"/>
    <col min="12546" max="12546" width="18" style="553" customWidth="1"/>
    <col min="12547" max="12547" width="15.5" style="553" customWidth="1"/>
    <col min="12548" max="12548" width="11.1640625" style="553" customWidth="1"/>
    <col min="12549" max="12549" width="15" style="553" customWidth="1"/>
    <col min="12550" max="12551" width="13.83203125" style="553" customWidth="1"/>
    <col min="12552" max="12552" width="12.5" style="553" customWidth="1"/>
    <col min="12553" max="12553" width="16.5" style="553" customWidth="1"/>
    <col min="12554" max="12554" width="13.83203125" style="553" customWidth="1"/>
    <col min="12555" max="12555" width="17.5" style="553" customWidth="1"/>
    <col min="12556" max="12556" width="19.33203125" style="553" customWidth="1"/>
    <col min="12557" max="12557" width="24.6640625" style="553" customWidth="1"/>
    <col min="12558" max="12800" width="10.83203125" style="553"/>
    <col min="12801" max="12801" width="24" style="553" customWidth="1"/>
    <col min="12802" max="12802" width="18" style="553" customWidth="1"/>
    <col min="12803" max="12803" width="15.5" style="553" customWidth="1"/>
    <col min="12804" max="12804" width="11.1640625" style="553" customWidth="1"/>
    <col min="12805" max="12805" width="15" style="553" customWidth="1"/>
    <col min="12806" max="12807" width="13.83203125" style="553" customWidth="1"/>
    <col min="12808" max="12808" width="12.5" style="553" customWidth="1"/>
    <col min="12809" max="12809" width="16.5" style="553" customWidth="1"/>
    <col min="12810" max="12810" width="13.83203125" style="553" customWidth="1"/>
    <col min="12811" max="12811" width="17.5" style="553" customWidth="1"/>
    <col min="12812" max="12812" width="19.33203125" style="553" customWidth="1"/>
    <col min="12813" max="12813" width="24.6640625" style="553" customWidth="1"/>
    <col min="12814" max="13056" width="10.83203125" style="553"/>
    <col min="13057" max="13057" width="24" style="553" customWidth="1"/>
    <col min="13058" max="13058" width="18" style="553" customWidth="1"/>
    <col min="13059" max="13059" width="15.5" style="553" customWidth="1"/>
    <col min="13060" max="13060" width="11.1640625" style="553" customWidth="1"/>
    <col min="13061" max="13061" width="15" style="553" customWidth="1"/>
    <col min="13062" max="13063" width="13.83203125" style="553" customWidth="1"/>
    <col min="13064" max="13064" width="12.5" style="553" customWidth="1"/>
    <col min="13065" max="13065" width="16.5" style="553" customWidth="1"/>
    <col min="13066" max="13066" width="13.83203125" style="553" customWidth="1"/>
    <col min="13067" max="13067" width="17.5" style="553" customWidth="1"/>
    <col min="13068" max="13068" width="19.33203125" style="553" customWidth="1"/>
    <col min="13069" max="13069" width="24.6640625" style="553" customWidth="1"/>
    <col min="13070" max="13312" width="10.83203125" style="553"/>
    <col min="13313" max="13313" width="24" style="553" customWidth="1"/>
    <col min="13314" max="13314" width="18" style="553" customWidth="1"/>
    <col min="13315" max="13315" width="15.5" style="553" customWidth="1"/>
    <col min="13316" max="13316" width="11.1640625" style="553" customWidth="1"/>
    <col min="13317" max="13317" width="15" style="553" customWidth="1"/>
    <col min="13318" max="13319" width="13.83203125" style="553" customWidth="1"/>
    <col min="13320" max="13320" width="12.5" style="553" customWidth="1"/>
    <col min="13321" max="13321" width="16.5" style="553" customWidth="1"/>
    <col min="13322" max="13322" width="13.83203125" style="553" customWidth="1"/>
    <col min="13323" max="13323" width="17.5" style="553" customWidth="1"/>
    <col min="13324" max="13324" width="19.33203125" style="553" customWidth="1"/>
    <col min="13325" max="13325" width="24.6640625" style="553" customWidth="1"/>
    <col min="13326" max="13568" width="10.83203125" style="553"/>
    <col min="13569" max="13569" width="24" style="553" customWidth="1"/>
    <col min="13570" max="13570" width="18" style="553" customWidth="1"/>
    <col min="13571" max="13571" width="15.5" style="553" customWidth="1"/>
    <col min="13572" max="13572" width="11.1640625" style="553" customWidth="1"/>
    <col min="13573" max="13573" width="15" style="553" customWidth="1"/>
    <col min="13574" max="13575" width="13.83203125" style="553" customWidth="1"/>
    <col min="13576" max="13576" width="12.5" style="553" customWidth="1"/>
    <col min="13577" max="13577" width="16.5" style="553" customWidth="1"/>
    <col min="13578" max="13578" width="13.83203125" style="553" customWidth="1"/>
    <col min="13579" max="13579" width="17.5" style="553" customWidth="1"/>
    <col min="13580" max="13580" width="19.33203125" style="553" customWidth="1"/>
    <col min="13581" max="13581" width="24.6640625" style="553" customWidth="1"/>
    <col min="13582" max="13824" width="10.83203125" style="553"/>
    <col min="13825" max="13825" width="24" style="553" customWidth="1"/>
    <col min="13826" max="13826" width="18" style="553" customWidth="1"/>
    <col min="13827" max="13827" width="15.5" style="553" customWidth="1"/>
    <col min="13828" max="13828" width="11.1640625" style="553" customWidth="1"/>
    <col min="13829" max="13829" width="15" style="553" customWidth="1"/>
    <col min="13830" max="13831" width="13.83203125" style="553" customWidth="1"/>
    <col min="13832" max="13832" width="12.5" style="553" customWidth="1"/>
    <col min="13833" max="13833" width="16.5" style="553" customWidth="1"/>
    <col min="13834" max="13834" width="13.83203125" style="553" customWidth="1"/>
    <col min="13835" max="13835" width="17.5" style="553" customWidth="1"/>
    <col min="13836" max="13836" width="19.33203125" style="553" customWidth="1"/>
    <col min="13837" max="13837" width="24.6640625" style="553" customWidth="1"/>
    <col min="13838" max="14080" width="10.83203125" style="553"/>
    <col min="14081" max="14081" width="24" style="553" customWidth="1"/>
    <col min="14082" max="14082" width="18" style="553" customWidth="1"/>
    <col min="14083" max="14083" width="15.5" style="553" customWidth="1"/>
    <col min="14084" max="14084" width="11.1640625" style="553" customWidth="1"/>
    <col min="14085" max="14085" width="15" style="553" customWidth="1"/>
    <col min="14086" max="14087" width="13.83203125" style="553" customWidth="1"/>
    <col min="14088" max="14088" width="12.5" style="553" customWidth="1"/>
    <col min="14089" max="14089" width="16.5" style="553" customWidth="1"/>
    <col min="14090" max="14090" width="13.83203125" style="553" customWidth="1"/>
    <col min="14091" max="14091" width="17.5" style="553" customWidth="1"/>
    <col min="14092" max="14092" width="19.33203125" style="553" customWidth="1"/>
    <col min="14093" max="14093" width="24.6640625" style="553" customWidth="1"/>
    <col min="14094" max="14336" width="10.83203125" style="553"/>
    <col min="14337" max="14337" width="24" style="553" customWidth="1"/>
    <col min="14338" max="14338" width="18" style="553" customWidth="1"/>
    <col min="14339" max="14339" width="15.5" style="553" customWidth="1"/>
    <col min="14340" max="14340" width="11.1640625" style="553" customWidth="1"/>
    <col min="14341" max="14341" width="15" style="553" customWidth="1"/>
    <col min="14342" max="14343" width="13.83203125" style="553" customWidth="1"/>
    <col min="14344" max="14344" width="12.5" style="553" customWidth="1"/>
    <col min="14345" max="14345" width="16.5" style="553" customWidth="1"/>
    <col min="14346" max="14346" width="13.83203125" style="553" customWidth="1"/>
    <col min="14347" max="14347" width="17.5" style="553" customWidth="1"/>
    <col min="14348" max="14348" width="19.33203125" style="553" customWidth="1"/>
    <col min="14349" max="14349" width="24.6640625" style="553" customWidth="1"/>
    <col min="14350" max="14592" width="10.83203125" style="553"/>
    <col min="14593" max="14593" width="24" style="553" customWidth="1"/>
    <col min="14594" max="14594" width="18" style="553" customWidth="1"/>
    <col min="14595" max="14595" width="15.5" style="553" customWidth="1"/>
    <col min="14596" max="14596" width="11.1640625" style="553" customWidth="1"/>
    <col min="14597" max="14597" width="15" style="553" customWidth="1"/>
    <col min="14598" max="14599" width="13.83203125" style="553" customWidth="1"/>
    <col min="14600" max="14600" width="12.5" style="553" customWidth="1"/>
    <col min="14601" max="14601" width="16.5" style="553" customWidth="1"/>
    <col min="14602" max="14602" width="13.83203125" style="553" customWidth="1"/>
    <col min="14603" max="14603" width="17.5" style="553" customWidth="1"/>
    <col min="14604" max="14604" width="19.33203125" style="553" customWidth="1"/>
    <col min="14605" max="14605" width="24.6640625" style="553" customWidth="1"/>
    <col min="14606" max="14848" width="10.83203125" style="553"/>
    <col min="14849" max="14849" width="24" style="553" customWidth="1"/>
    <col min="14850" max="14850" width="18" style="553" customWidth="1"/>
    <col min="14851" max="14851" width="15.5" style="553" customWidth="1"/>
    <col min="14852" max="14852" width="11.1640625" style="553" customWidth="1"/>
    <col min="14853" max="14853" width="15" style="553" customWidth="1"/>
    <col min="14854" max="14855" width="13.83203125" style="553" customWidth="1"/>
    <col min="14856" max="14856" width="12.5" style="553" customWidth="1"/>
    <col min="14857" max="14857" width="16.5" style="553" customWidth="1"/>
    <col min="14858" max="14858" width="13.83203125" style="553" customWidth="1"/>
    <col min="14859" max="14859" width="17.5" style="553" customWidth="1"/>
    <col min="14860" max="14860" width="19.33203125" style="553" customWidth="1"/>
    <col min="14861" max="14861" width="24.6640625" style="553" customWidth="1"/>
    <col min="14862" max="15104" width="10.83203125" style="553"/>
    <col min="15105" max="15105" width="24" style="553" customWidth="1"/>
    <col min="15106" max="15106" width="18" style="553" customWidth="1"/>
    <col min="15107" max="15107" width="15.5" style="553" customWidth="1"/>
    <col min="15108" max="15108" width="11.1640625" style="553" customWidth="1"/>
    <col min="15109" max="15109" width="15" style="553" customWidth="1"/>
    <col min="15110" max="15111" width="13.83203125" style="553" customWidth="1"/>
    <col min="15112" max="15112" width="12.5" style="553" customWidth="1"/>
    <col min="15113" max="15113" width="16.5" style="553" customWidth="1"/>
    <col min="15114" max="15114" width="13.83203125" style="553" customWidth="1"/>
    <col min="15115" max="15115" width="17.5" style="553" customWidth="1"/>
    <col min="15116" max="15116" width="19.33203125" style="553" customWidth="1"/>
    <col min="15117" max="15117" width="24.6640625" style="553" customWidth="1"/>
    <col min="15118" max="15360" width="10.83203125" style="553"/>
    <col min="15361" max="15361" width="24" style="553" customWidth="1"/>
    <col min="15362" max="15362" width="18" style="553" customWidth="1"/>
    <col min="15363" max="15363" width="15.5" style="553" customWidth="1"/>
    <col min="15364" max="15364" width="11.1640625" style="553" customWidth="1"/>
    <col min="15365" max="15365" width="15" style="553" customWidth="1"/>
    <col min="15366" max="15367" width="13.83203125" style="553" customWidth="1"/>
    <col min="15368" max="15368" width="12.5" style="553" customWidth="1"/>
    <col min="15369" max="15369" width="16.5" style="553" customWidth="1"/>
    <col min="15370" max="15370" width="13.83203125" style="553" customWidth="1"/>
    <col min="15371" max="15371" width="17.5" style="553" customWidth="1"/>
    <col min="15372" max="15372" width="19.33203125" style="553" customWidth="1"/>
    <col min="15373" max="15373" width="24.6640625" style="553" customWidth="1"/>
    <col min="15374" max="15616" width="10.83203125" style="553"/>
    <col min="15617" max="15617" width="24" style="553" customWidth="1"/>
    <col min="15618" max="15618" width="18" style="553" customWidth="1"/>
    <col min="15619" max="15619" width="15.5" style="553" customWidth="1"/>
    <col min="15620" max="15620" width="11.1640625" style="553" customWidth="1"/>
    <col min="15621" max="15621" width="15" style="553" customWidth="1"/>
    <col min="15622" max="15623" width="13.83203125" style="553" customWidth="1"/>
    <col min="15624" max="15624" width="12.5" style="553" customWidth="1"/>
    <col min="15625" max="15625" width="16.5" style="553" customWidth="1"/>
    <col min="15626" max="15626" width="13.83203125" style="553" customWidth="1"/>
    <col min="15627" max="15627" width="17.5" style="553" customWidth="1"/>
    <col min="15628" max="15628" width="19.33203125" style="553" customWidth="1"/>
    <col min="15629" max="15629" width="24.6640625" style="553" customWidth="1"/>
    <col min="15630" max="15872" width="10.83203125" style="553"/>
    <col min="15873" max="15873" width="24" style="553" customWidth="1"/>
    <col min="15874" max="15874" width="18" style="553" customWidth="1"/>
    <col min="15875" max="15875" width="15.5" style="553" customWidth="1"/>
    <col min="15876" max="15876" width="11.1640625" style="553" customWidth="1"/>
    <col min="15877" max="15877" width="15" style="553" customWidth="1"/>
    <col min="15878" max="15879" width="13.83203125" style="553" customWidth="1"/>
    <col min="15880" max="15880" width="12.5" style="553" customWidth="1"/>
    <col min="15881" max="15881" width="16.5" style="553" customWidth="1"/>
    <col min="15882" max="15882" width="13.83203125" style="553" customWidth="1"/>
    <col min="15883" max="15883" width="17.5" style="553" customWidth="1"/>
    <col min="15884" max="15884" width="19.33203125" style="553" customWidth="1"/>
    <col min="15885" max="15885" width="24.6640625" style="553" customWidth="1"/>
    <col min="15886" max="16128" width="10.83203125" style="553"/>
    <col min="16129" max="16129" width="24" style="553" customWidth="1"/>
    <col min="16130" max="16130" width="18" style="553" customWidth="1"/>
    <col min="16131" max="16131" width="15.5" style="553" customWidth="1"/>
    <col min="16132" max="16132" width="11.1640625" style="553" customWidth="1"/>
    <col min="16133" max="16133" width="15" style="553" customWidth="1"/>
    <col min="16134" max="16135" width="13.83203125" style="553" customWidth="1"/>
    <col min="16136" max="16136" width="12.5" style="553" customWidth="1"/>
    <col min="16137" max="16137" width="16.5" style="553" customWidth="1"/>
    <col min="16138" max="16138" width="13.83203125" style="553" customWidth="1"/>
    <col min="16139" max="16139" width="17.5" style="553" customWidth="1"/>
    <col min="16140" max="16140" width="19.33203125" style="553" customWidth="1"/>
    <col min="16141" max="16141" width="24.6640625" style="553" customWidth="1"/>
    <col min="16142" max="16384" width="10.83203125" style="553"/>
  </cols>
  <sheetData>
    <row r="6" spans="1:13" s="551" customFormat="1" ht="16">
      <c r="A6" s="613" t="s">
        <v>210</v>
      </c>
      <c r="B6" s="613"/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</row>
    <row r="7" spans="1:13" ht="15" customHeight="1">
      <c r="A7" s="552" t="s">
        <v>209</v>
      </c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</row>
    <row r="8" spans="1:13" ht="15" customHeight="1">
      <c r="A8" s="552" t="s">
        <v>207</v>
      </c>
      <c r="B8" s="552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</row>
    <row r="9" spans="1:13" ht="15" customHeight="1">
      <c r="A9" s="552" t="s">
        <v>208</v>
      </c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</row>
    <row r="10" spans="1:13" ht="15" customHeight="1">
      <c r="A10" s="552" t="s">
        <v>407</v>
      </c>
      <c r="B10" s="554"/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</row>
    <row r="11" spans="1:13" ht="15" customHeight="1">
      <c r="A11" s="613" t="s">
        <v>207</v>
      </c>
      <c r="B11" s="613"/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</row>
    <row r="12" spans="1:13" ht="92.25" customHeight="1">
      <c r="A12" s="614" t="s">
        <v>206</v>
      </c>
      <c r="B12" s="616" t="s">
        <v>205</v>
      </c>
      <c r="C12" s="617"/>
      <c r="D12" s="618" t="s">
        <v>204</v>
      </c>
      <c r="E12" s="616"/>
      <c r="F12" s="619" t="s">
        <v>203</v>
      </c>
      <c r="G12" s="616"/>
      <c r="H12" s="619" t="s">
        <v>202</v>
      </c>
      <c r="I12" s="618"/>
      <c r="J12" s="619" t="s">
        <v>201</v>
      </c>
      <c r="K12" s="616"/>
      <c r="L12" s="619" t="s">
        <v>200</v>
      </c>
      <c r="M12" s="616"/>
    </row>
    <row r="13" spans="1:13" ht="45" customHeight="1">
      <c r="A13" s="615"/>
      <c r="B13" s="555" t="s">
        <v>199</v>
      </c>
      <c r="C13" s="556" t="s">
        <v>198</v>
      </c>
      <c r="D13" s="557" t="s">
        <v>199</v>
      </c>
      <c r="E13" s="558" t="s">
        <v>198</v>
      </c>
      <c r="F13" s="557" t="s">
        <v>199</v>
      </c>
      <c r="G13" s="558" t="s">
        <v>198</v>
      </c>
      <c r="H13" s="557" t="s">
        <v>199</v>
      </c>
      <c r="I13" s="558" t="s">
        <v>198</v>
      </c>
      <c r="J13" s="557" t="s">
        <v>199</v>
      </c>
      <c r="K13" s="558" t="s">
        <v>198</v>
      </c>
      <c r="L13" s="557" t="s">
        <v>199</v>
      </c>
      <c r="M13" s="558" t="s">
        <v>198</v>
      </c>
    </row>
    <row r="14" spans="1:13" ht="15" customHeight="1">
      <c r="A14" s="559">
        <v>2020</v>
      </c>
      <c r="B14" s="560"/>
      <c r="C14" s="561"/>
      <c r="D14" s="562"/>
      <c r="E14" s="563"/>
      <c r="F14" s="562"/>
      <c r="G14" s="563"/>
      <c r="H14" s="564"/>
      <c r="I14" s="565"/>
      <c r="J14" s="566"/>
      <c r="K14" s="567"/>
      <c r="L14" s="566"/>
      <c r="M14" s="567"/>
    </row>
    <row r="15" spans="1:13" ht="15" customHeight="1">
      <c r="A15" s="568" t="s">
        <v>197</v>
      </c>
      <c r="B15" s="569">
        <v>28.888189705482819</v>
      </c>
      <c r="C15" s="570"/>
      <c r="D15" s="569">
        <v>29.432807030950251</v>
      </c>
      <c r="E15" s="571"/>
      <c r="F15" s="569">
        <v>48.854310105093184</v>
      </c>
      <c r="G15" s="571"/>
      <c r="H15" s="569">
        <v>20.628978656194001</v>
      </c>
      <c r="I15" s="572"/>
      <c r="J15" s="569">
        <v>40.953201201007317</v>
      </c>
      <c r="K15" s="572"/>
      <c r="L15" s="569">
        <v>4.5716515341693356</v>
      </c>
      <c r="M15" s="572"/>
    </row>
    <row r="16" spans="1:13" ht="15" customHeight="1">
      <c r="A16" s="573" t="s">
        <v>196</v>
      </c>
      <c r="B16" s="574">
        <v>32.469888413488178</v>
      </c>
      <c r="C16" s="575">
        <f>B16-B15</f>
        <v>3.5816987080053586</v>
      </c>
      <c r="D16" s="574">
        <v>31.014604562415052</v>
      </c>
      <c r="E16" s="575">
        <f>D16-D15</f>
        <v>1.581797531464801</v>
      </c>
      <c r="F16" s="574">
        <v>55.889148456016137</v>
      </c>
      <c r="G16" s="575">
        <f>F16-F15</f>
        <v>7.0348383509229535</v>
      </c>
      <c r="H16" s="574">
        <v>20.564036652610426</v>
      </c>
      <c r="I16" s="575">
        <f>H16-H15</f>
        <v>-6.4942003583574603E-2</v>
      </c>
      <c r="J16" s="574">
        <v>48.544310664276203</v>
      </c>
      <c r="K16" s="575">
        <f>J16-J15</f>
        <v>7.5911094632688858</v>
      </c>
      <c r="L16" s="574">
        <v>6.3373417321230709</v>
      </c>
      <c r="M16" s="575">
        <f>L16-L15</f>
        <v>1.7656901979537354</v>
      </c>
    </row>
    <row r="17" spans="1:13" ht="15" customHeight="1">
      <c r="A17" s="576" t="s">
        <v>222</v>
      </c>
      <c r="B17" s="577">
        <v>33.535545615978876</v>
      </c>
      <c r="C17" s="578">
        <f>B17-B16</f>
        <v>1.0656572024906978</v>
      </c>
      <c r="D17" s="577">
        <v>31.232125482138002</v>
      </c>
      <c r="E17" s="578">
        <f>D17-D16</f>
        <v>0.21752091972295062</v>
      </c>
      <c r="F17" s="577">
        <v>57.79375980590715</v>
      </c>
      <c r="G17" s="578">
        <f>F17-F16</f>
        <v>1.9046113498910131</v>
      </c>
      <c r="H17" s="577">
        <v>20.921779145392783</v>
      </c>
      <c r="I17" s="578">
        <f>H17-H16</f>
        <v>0.35774249278235715</v>
      </c>
      <c r="J17" s="577">
        <v>50.776219831154009</v>
      </c>
      <c r="K17" s="578">
        <f>J17-J16</f>
        <v>2.2319091668778057</v>
      </c>
      <c r="L17" s="577">
        <v>6.9538438153024407</v>
      </c>
      <c r="M17" s="578">
        <f>L17-L16</f>
        <v>0.61650208317936972</v>
      </c>
    </row>
    <row r="18" spans="1:13" ht="15" customHeight="1">
      <c r="A18" s="573" t="s">
        <v>400</v>
      </c>
      <c r="B18" s="574">
        <v>34.033336988402212</v>
      </c>
      <c r="C18" s="575">
        <f>B18-B17</f>
        <v>0.49779137242333604</v>
      </c>
      <c r="D18" s="574">
        <v>31.573545432028329</v>
      </c>
      <c r="E18" s="575">
        <f>D18-D17</f>
        <v>0.34141994989032654</v>
      </c>
      <c r="F18" s="574">
        <v>56.867789902001</v>
      </c>
      <c r="G18" s="575">
        <f>F18-F17</f>
        <v>-0.92596990390615019</v>
      </c>
      <c r="H18" s="574">
        <v>22.274259314318208</v>
      </c>
      <c r="I18" s="575">
        <f>H18-H17</f>
        <v>1.3524801689254247</v>
      </c>
      <c r="J18" s="574">
        <v>51.298433773513104</v>
      </c>
      <c r="K18" s="575">
        <f>J18-J17</f>
        <v>0.52221394235909457</v>
      </c>
      <c r="L18" s="574">
        <v>8.1526565201504262</v>
      </c>
      <c r="M18" s="575">
        <f>L18-L17</f>
        <v>1.1988127048479855</v>
      </c>
    </row>
    <row r="19" spans="1:13" ht="15" customHeight="1">
      <c r="A19" s="579" t="s">
        <v>401</v>
      </c>
      <c r="B19" s="580">
        <v>34.407988991588354</v>
      </c>
      <c r="C19" s="578">
        <f>B19-B18</f>
        <v>0.37465200318614222</v>
      </c>
      <c r="D19" s="580">
        <v>32.201372599229217</v>
      </c>
      <c r="E19" s="578">
        <f>D19-D18</f>
        <v>0.62782716720088771</v>
      </c>
      <c r="F19" s="580">
        <v>57.877438887953758</v>
      </c>
      <c r="G19" s="578">
        <f>F19-F18</f>
        <v>1.009648985952758</v>
      </c>
      <c r="H19" s="580">
        <v>23.210905259475112</v>
      </c>
      <c r="I19" s="578">
        <f>H19-H18</f>
        <v>0.93664594515690425</v>
      </c>
      <c r="J19" s="580">
        <v>50.548358261585236</v>
      </c>
      <c r="K19" s="578">
        <f>J19-J18</f>
        <v>-0.75007551192786792</v>
      </c>
      <c r="L19" s="580">
        <v>8.2018699496984482</v>
      </c>
      <c r="M19" s="578">
        <f>L19-L18</f>
        <v>4.9213429548021992E-2</v>
      </c>
    </row>
    <row r="20" spans="1:13" ht="15" customHeight="1">
      <c r="A20" s="581" t="s">
        <v>402</v>
      </c>
      <c r="B20" s="582">
        <v>33.745546427089721</v>
      </c>
      <c r="C20" s="575">
        <f>B20-B19</f>
        <v>-0.66244256449863315</v>
      </c>
      <c r="D20" s="582">
        <v>32.987219793722034</v>
      </c>
      <c r="E20" s="575">
        <f>D20-D19</f>
        <v>0.78584719449281693</v>
      </c>
      <c r="F20" s="582">
        <v>56.383786723017693</v>
      </c>
      <c r="G20" s="575">
        <f>F20-F19</f>
        <v>-1.4936521649360657</v>
      </c>
      <c r="H20" s="582">
        <v>22.220069321338087</v>
      </c>
      <c r="I20" s="575">
        <f>H20-H19</f>
        <v>-0.99083593813702464</v>
      </c>
      <c r="J20" s="582">
        <v>49.183302745223045</v>
      </c>
      <c r="K20" s="575">
        <f>J20-J19</f>
        <v>-1.3650555163621902</v>
      </c>
      <c r="L20" s="582">
        <v>7.9533535521477461</v>
      </c>
      <c r="M20" s="575">
        <f>L20-L19</f>
        <v>-0.2485163975507021</v>
      </c>
    </row>
    <row r="21" spans="1:13" ht="15" customHeight="1">
      <c r="A21" s="583">
        <v>2021</v>
      </c>
      <c r="B21" s="580"/>
      <c r="C21" s="578"/>
      <c r="D21" s="580"/>
      <c r="E21" s="578"/>
      <c r="F21" s="580"/>
      <c r="G21" s="578"/>
      <c r="H21" s="580"/>
      <c r="I21" s="578"/>
      <c r="J21" s="580"/>
      <c r="K21" s="578"/>
      <c r="L21" s="580"/>
      <c r="M21" s="578"/>
    </row>
    <row r="22" spans="1:13" ht="15" customHeight="1">
      <c r="A22" s="581" t="s">
        <v>403</v>
      </c>
      <c r="B22" s="582">
        <v>31.93177092820406</v>
      </c>
      <c r="C22" s="575">
        <f>B22-B20</f>
        <v>-1.8137754988856614</v>
      </c>
      <c r="D22" s="582">
        <v>31.898227869533002</v>
      </c>
      <c r="E22" s="575">
        <f>D22-D20</f>
        <v>-1.0889919241890311</v>
      </c>
      <c r="F22" s="582">
        <v>53.395671583712101</v>
      </c>
      <c r="G22" s="575">
        <f>F22-F20</f>
        <v>-2.9881151393055916</v>
      </c>
      <c r="H22" s="582">
        <v>21.382005163468421</v>
      </c>
      <c r="I22" s="575">
        <f>H22-H20</f>
        <v>-0.83806415786966681</v>
      </c>
      <c r="J22" s="582">
        <v>45.78167824074626</v>
      </c>
      <c r="K22" s="575">
        <f>J22-J20</f>
        <v>-3.4016245044767857</v>
      </c>
      <c r="L22" s="582">
        <v>7.2012717835605145</v>
      </c>
      <c r="M22" s="575">
        <f>L22-L20</f>
        <v>-0.75208176858723164</v>
      </c>
    </row>
    <row r="23" spans="1:13" ht="15" customHeight="1">
      <c r="A23" s="579" t="s">
        <v>404</v>
      </c>
      <c r="B23" s="580">
        <v>33.588697998784482</v>
      </c>
      <c r="C23" s="578">
        <f>B23-B22</f>
        <v>1.6569270705804229</v>
      </c>
      <c r="D23" s="580">
        <v>32.844317983835936</v>
      </c>
      <c r="E23" s="578">
        <f>D23-D22</f>
        <v>0.94609011430293322</v>
      </c>
      <c r="F23" s="580">
        <v>56.167156249284744</v>
      </c>
      <c r="G23" s="578">
        <f>F23-F22</f>
        <v>2.7714846655726433</v>
      </c>
      <c r="H23" s="580">
        <v>22.380461171269417</v>
      </c>
      <c r="I23" s="578">
        <f>H23-H22</f>
        <v>0.9984560078009963</v>
      </c>
      <c r="J23" s="580">
        <v>49.931229837238789</v>
      </c>
      <c r="K23" s="578">
        <f>J23-J22</f>
        <v>4.1495515964925289</v>
      </c>
      <c r="L23" s="580">
        <v>6.6203247522935271</v>
      </c>
      <c r="M23" s="578">
        <f>L23-L22</f>
        <v>-0.58094703126698732</v>
      </c>
    </row>
    <row r="24" spans="1:13" ht="15" customHeight="1">
      <c r="A24" s="581" t="s">
        <v>405</v>
      </c>
      <c r="B24" s="582">
        <v>34.376193545758724</v>
      </c>
      <c r="C24" s="575">
        <f>B24-B23</f>
        <v>0.78749554697424173</v>
      </c>
      <c r="D24" s="582">
        <v>35.330619988963008</v>
      </c>
      <c r="E24" s="575">
        <f>D24-D23</f>
        <v>2.4863020051270723</v>
      </c>
      <c r="F24" s="582">
        <v>54.211526177823544</v>
      </c>
      <c r="G24" s="575">
        <f>F24-F23</f>
        <v>-1.9556300714612007</v>
      </c>
      <c r="H24" s="582">
        <v>27.949759131297469</v>
      </c>
      <c r="I24" s="575">
        <f>H24-H23</f>
        <v>5.5692979600280523</v>
      </c>
      <c r="J24" s="582">
        <v>46.994707174599171</v>
      </c>
      <c r="K24" s="575">
        <f>J24-J23</f>
        <v>-2.9365226626396179</v>
      </c>
      <c r="L24" s="582">
        <v>7.3943552561104298</v>
      </c>
      <c r="M24" s="575">
        <f>L24-L23</f>
        <v>0.77403050381690264</v>
      </c>
    </row>
    <row r="25" spans="1:13" ht="15" customHeight="1">
      <c r="A25" s="579" t="s">
        <v>406</v>
      </c>
      <c r="B25" s="590">
        <v>30.577425345564933</v>
      </c>
      <c r="C25" s="578">
        <f>B25-B24</f>
        <v>-3.7987682001937912</v>
      </c>
      <c r="D25" s="590">
        <v>33.326635303689592</v>
      </c>
      <c r="E25" s="578">
        <f>D25-D24</f>
        <v>-2.0039846852734158</v>
      </c>
      <c r="F25" s="590">
        <v>48.519035222129396</v>
      </c>
      <c r="G25" s="578">
        <f>F25-F24</f>
        <v>-5.6924909556941472</v>
      </c>
      <c r="H25" s="590">
        <v>25.446751471489989</v>
      </c>
      <c r="I25" s="578">
        <f>H25-H24</f>
        <v>-2.50300765980748</v>
      </c>
      <c r="J25" s="590">
        <v>39.712987532599861</v>
      </c>
      <c r="K25" s="578">
        <f>J25-J24</f>
        <v>-7.2817196419993095</v>
      </c>
      <c r="L25" s="590">
        <v>5.8817171979158278</v>
      </c>
      <c r="M25" s="578">
        <f>L25-L24</f>
        <v>-1.512638058194602</v>
      </c>
    </row>
    <row r="26" spans="1:13" ht="15" customHeight="1">
      <c r="A26" s="592" t="s">
        <v>408</v>
      </c>
      <c r="B26" s="591">
        <v>27.579700297210366</v>
      </c>
      <c r="C26" s="593">
        <f>B26-B25</f>
        <v>-2.9977250483545674</v>
      </c>
      <c r="D26" s="591">
        <v>31.574486545287073</v>
      </c>
      <c r="E26" s="593">
        <f>D26-D25</f>
        <v>-1.7521487584025195</v>
      </c>
      <c r="F26" s="591">
        <v>45.728079602122307</v>
      </c>
      <c r="G26" s="593">
        <f>F26-F25</f>
        <v>-2.7909556200070895</v>
      </c>
      <c r="H26" s="591">
        <v>19.377022224944085</v>
      </c>
      <c r="I26" s="593">
        <f>H26-H25</f>
        <v>-6.0697292465459043</v>
      </c>
      <c r="J26" s="591">
        <v>35.256707482039928</v>
      </c>
      <c r="K26" s="593">
        <f>J26-J25</f>
        <v>-4.4562800505599327</v>
      </c>
      <c r="L26" s="591">
        <v>5.9622056316584349</v>
      </c>
      <c r="M26" s="593">
        <f>L26-L25</f>
        <v>8.0488433742607057E-2</v>
      </c>
    </row>
    <row r="27" spans="1:13" ht="15" customHeight="1">
      <c r="A27" s="584" t="s">
        <v>30</v>
      </c>
      <c r="D27" s="585"/>
      <c r="E27" s="585"/>
      <c r="F27" s="585"/>
      <c r="G27" s="585"/>
      <c r="H27" s="585"/>
      <c r="I27" s="585"/>
      <c r="J27" s="585"/>
      <c r="K27" s="585"/>
    </row>
    <row r="28" spans="1:13" ht="15" customHeight="1">
      <c r="A28" s="586"/>
      <c r="D28" s="585"/>
      <c r="E28" s="585"/>
      <c r="F28" s="585"/>
      <c r="G28" s="585"/>
      <c r="H28" s="585"/>
      <c r="I28" s="585"/>
      <c r="J28" s="585"/>
      <c r="K28" s="585"/>
    </row>
    <row r="29" spans="1:13" ht="15" customHeight="1">
      <c r="A29" s="613" t="s">
        <v>4</v>
      </c>
      <c r="B29" s="613"/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</row>
    <row r="30" spans="1:13" ht="92.25" customHeight="1">
      <c r="A30" s="614" t="s">
        <v>206</v>
      </c>
      <c r="B30" s="616" t="s">
        <v>205</v>
      </c>
      <c r="C30" s="617"/>
      <c r="D30" s="618" t="s">
        <v>204</v>
      </c>
      <c r="E30" s="616"/>
      <c r="F30" s="619" t="s">
        <v>203</v>
      </c>
      <c r="G30" s="616"/>
      <c r="H30" s="619" t="s">
        <v>202</v>
      </c>
      <c r="I30" s="618"/>
      <c r="J30" s="619" t="s">
        <v>201</v>
      </c>
      <c r="K30" s="616"/>
      <c r="L30" s="619" t="s">
        <v>200</v>
      </c>
      <c r="M30" s="616"/>
    </row>
    <row r="31" spans="1:13" ht="28">
      <c r="A31" s="615"/>
      <c r="B31" s="555" t="s">
        <v>199</v>
      </c>
      <c r="C31" s="556" t="s">
        <v>198</v>
      </c>
      <c r="D31" s="557" t="s">
        <v>199</v>
      </c>
      <c r="E31" s="558" t="s">
        <v>198</v>
      </c>
      <c r="F31" s="557" t="s">
        <v>199</v>
      </c>
      <c r="G31" s="558" t="s">
        <v>198</v>
      </c>
      <c r="H31" s="557" t="s">
        <v>199</v>
      </c>
      <c r="I31" s="558" t="s">
        <v>198</v>
      </c>
      <c r="J31" s="557" t="s">
        <v>199</v>
      </c>
      <c r="K31" s="558" t="s">
        <v>198</v>
      </c>
      <c r="L31" s="557" t="s">
        <v>199</v>
      </c>
      <c r="M31" s="558" t="s">
        <v>198</v>
      </c>
    </row>
    <row r="32" spans="1:13">
      <c r="A32" s="559">
        <v>2020</v>
      </c>
      <c r="B32" s="560"/>
      <c r="C32" s="561"/>
      <c r="D32" s="562"/>
      <c r="E32" s="563"/>
      <c r="F32" s="562"/>
      <c r="G32" s="563"/>
      <c r="H32" s="564"/>
      <c r="I32" s="565"/>
      <c r="J32" s="566"/>
      <c r="K32" s="567"/>
      <c r="L32" s="566"/>
      <c r="M32" s="567"/>
    </row>
    <row r="33" spans="1:13">
      <c r="A33" s="568" t="s">
        <v>197</v>
      </c>
      <c r="B33" s="569">
        <v>28.832508239744527</v>
      </c>
      <c r="C33" s="570"/>
      <c r="D33" s="569">
        <v>29.236038088885252</v>
      </c>
      <c r="E33" s="571"/>
      <c r="F33" s="569">
        <v>49.001855066533366</v>
      </c>
      <c r="G33" s="571"/>
      <c r="H33" s="569">
        <v>20.357516648314078</v>
      </c>
      <c r="I33" s="572"/>
      <c r="J33" s="569">
        <v>40.339967901537833</v>
      </c>
      <c r="K33" s="572"/>
      <c r="L33" s="569">
        <v>5.2271634934521094</v>
      </c>
      <c r="M33" s="572"/>
    </row>
    <row r="34" spans="1:13" ht="15" customHeight="1">
      <c r="A34" s="573" t="s">
        <v>196</v>
      </c>
      <c r="B34" s="574">
        <v>32.866300370334031</v>
      </c>
      <c r="C34" s="575">
        <f>B34-B33</f>
        <v>4.0337921305895037</v>
      </c>
      <c r="D34" s="574">
        <v>31.476708028169615</v>
      </c>
      <c r="E34" s="575">
        <f>D34-D33</f>
        <v>2.2406699392843628</v>
      </c>
      <c r="F34" s="574">
        <v>55.339959669335471</v>
      </c>
      <c r="G34" s="575">
        <f>F34-F33</f>
        <v>6.3381046028021046</v>
      </c>
      <c r="H34" s="574">
        <v>21.095945604149517</v>
      </c>
      <c r="I34" s="575">
        <f>H34-H33</f>
        <v>0.73842895583543822</v>
      </c>
      <c r="J34" s="574">
        <v>48.033492473457684</v>
      </c>
      <c r="K34" s="575">
        <f>J34-J33</f>
        <v>7.693524571919852</v>
      </c>
      <c r="L34" s="574">
        <v>8.3853960765578819</v>
      </c>
      <c r="M34" s="575">
        <f>L34-L33</f>
        <v>3.1582325831057725</v>
      </c>
    </row>
    <row r="35" spans="1:13" ht="15" customHeight="1">
      <c r="A35" s="587" t="s">
        <v>222</v>
      </c>
      <c r="B35" s="569">
        <v>33.733979906240201</v>
      </c>
      <c r="C35" s="588">
        <f>B35-B34</f>
        <v>0.86767953590616997</v>
      </c>
      <c r="D35" s="569">
        <v>30.989693460781357</v>
      </c>
      <c r="E35" s="588">
        <f>D35-D34</f>
        <v>-0.48701456738825755</v>
      </c>
      <c r="F35" s="569">
        <v>58.320184434727899</v>
      </c>
      <c r="G35" s="588">
        <f>F35-F34</f>
        <v>2.9802247653924283</v>
      </c>
      <c r="H35" s="569">
        <v>20.826016708109172</v>
      </c>
      <c r="I35" s="588">
        <f>H35-H34</f>
        <v>-0.26992889604034431</v>
      </c>
      <c r="J35" s="569">
        <v>51.481446935513461</v>
      </c>
      <c r="K35" s="588">
        <f>J35-J34</f>
        <v>3.447954462055776</v>
      </c>
      <c r="L35" s="569">
        <v>7.0525579920691142</v>
      </c>
      <c r="M35" s="588">
        <f>L35-L34</f>
        <v>-1.3328380844887677</v>
      </c>
    </row>
    <row r="36" spans="1:13" ht="15" customHeight="1">
      <c r="A36" s="581" t="s">
        <v>400</v>
      </c>
      <c r="B36" s="582">
        <v>34.32116323343152</v>
      </c>
      <c r="C36" s="575">
        <f>B36-B35</f>
        <v>0.58718332719131894</v>
      </c>
      <c r="D36" s="582">
        <v>31.830562328972558</v>
      </c>
      <c r="E36" s="575">
        <f>D36-D35</f>
        <v>0.8408688681912011</v>
      </c>
      <c r="F36" s="582">
        <v>57.21172827323295</v>
      </c>
      <c r="G36" s="575">
        <f>F36-F35</f>
        <v>-1.1084561614949493</v>
      </c>
      <c r="H36" s="582">
        <v>22.904649963046179</v>
      </c>
      <c r="I36" s="575">
        <f>H36-H35</f>
        <v>2.0786332549370066</v>
      </c>
      <c r="J36" s="582">
        <v>50.398058465283384</v>
      </c>
      <c r="K36" s="575">
        <f>J36-J35</f>
        <v>-1.0833884702300765</v>
      </c>
      <c r="L36" s="582">
        <v>9.2608171366225385</v>
      </c>
      <c r="M36" s="575">
        <f>L36-L35</f>
        <v>2.2082591445534243</v>
      </c>
    </row>
    <row r="37" spans="1:13" ht="15" customHeight="1">
      <c r="A37" s="579" t="s">
        <v>401</v>
      </c>
      <c r="B37" s="580">
        <v>34.435235280543566</v>
      </c>
      <c r="C37" s="578">
        <f>B37-B36</f>
        <v>0.11407204711204599</v>
      </c>
      <c r="D37" s="580">
        <v>32.730639819055796</v>
      </c>
      <c r="E37" s="578">
        <f>D37-D36</f>
        <v>0.90007749008323756</v>
      </c>
      <c r="F37" s="580">
        <v>57.177571952342987</v>
      </c>
      <c r="G37" s="578">
        <f>F37-F36</f>
        <v>-3.4156320889962899E-2</v>
      </c>
      <c r="H37" s="580">
        <v>22.669821605086327</v>
      </c>
      <c r="I37" s="578">
        <f>H37-H36</f>
        <v>-0.23482835795985224</v>
      </c>
      <c r="J37" s="580">
        <v>50.95661636441946</v>
      </c>
      <c r="K37" s="578">
        <f>J37-J36</f>
        <v>0.55855789913607623</v>
      </c>
      <c r="L37" s="580">
        <v>8.6415266618132591</v>
      </c>
      <c r="M37" s="578">
        <f>L37-L36</f>
        <v>-0.61929047480927935</v>
      </c>
    </row>
    <row r="38" spans="1:13" ht="15" customHeight="1">
      <c r="A38" s="581" t="s">
        <v>402</v>
      </c>
      <c r="B38" s="582">
        <v>33.739639753475785</v>
      </c>
      <c r="C38" s="575">
        <f>B38-B37</f>
        <v>-0.69559552706778049</v>
      </c>
      <c r="D38" s="582">
        <v>32.847417984157801</v>
      </c>
      <c r="E38" s="575">
        <f>D38-D37</f>
        <v>0.116778165102005</v>
      </c>
      <c r="F38" s="582">
        <v>56.617440283298492</v>
      </c>
      <c r="G38" s="575">
        <f>F38-F37</f>
        <v>-0.56013166904449463</v>
      </c>
      <c r="H38" s="582">
        <v>21.85153248719871</v>
      </c>
      <c r="I38" s="575">
        <f>H38-H37</f>
        <v>-0.81828911788761616</v>
      </c>
      <c r="J38" s="582">
        <v>48.328341543674469</v>
      </c>
      <c r="K38" s="575">
        <f>J38-J37</f>
        <v>-2.6282748207449913</v>
      </c>
      <c r="L38" s="582">
        <v>9.0534664690494537</v>
      </c>
      <c r="M38" s="575">
        <f>L38-L37</f>
        <v>0.41193980723619461</v>
      </c>
    </row>
    <row r="39" spans="1:13" ht="15" customHeight="1">
      <c r="A39" s="589">
        <v>2021</v>
      </c>
      <c r="B39" s="580"/>
      <c r="C39" s="578"/>
      <c r="D39" s="580"/>
      <c r="E39" s="578"/>
      <c r="F39" s="580"/>
      <c r="G39" s="578"/>
      <c r="H39" s="580"/>
      <c r="I39" s="578"/>
      <c r="J39" s="580"/>
      <c r="K39" s="578"/>
      <c r="L39" s="580"/>
      <c r="M39" s="578"/>
    </row>
    <row r="40" spans="1:13" ht="15" customHeight="1">
      <c r="A40" s="581" t="s">
        <v>403</v>
      </c>
      <c r="B40" s="582">
        <v>32.176309546921402</v>
      </c>
      <c r="C40" s="575">
        <f>B40-B38</f>
        <v>-1.563330206554383</v>
      </c>
      <c r="D40" s="582">
        <v>32.137085497379303</v>
      </c>
      <c r="E40" s="575">
        <f>D40-D38</f>
        <v>-0.7103324867784977</v>
      </c>
      <c r="F40" s="582">
        <v>53.533830679953098</v>
      </c>
      <c r="G40" s="575">
        <f>F40-F38</f>
        <v>-3.0836096033453941</v>
      </c>
      <c r="H40" s="582">
        <v>21.458550600800663</v>
      </c>
      <c r="I40" s="575">
        <f>H40-H38</f>
        <v>-0.39298188639804721</v>
      </c>
      <c r="J40" s="582">
        <v>45.89132540859282</v>
      </c>
      <c r="K40" s="575">
        <f>J40-J38</f>
        <v>-2.4370161350816488</v>
      </c>
      <c r="L40" s="582">
        <v>7.8607555478811264</v>
      </c>
      <c r="M40" s="575">
        <f>L40-L38</f>
        <v>-1.1927109211683273</v>
      </c>
    </row>
    <row r="41" spans="1:13" ht="15" customHeight="1">
      <c r="A41" s="579" t="s">
        <v>404</v>
      </c>
      <c r="B41" s="580">
        <v>33.806510702706873</v>
      </c>
      <c r="C41" s="578">
        <f>B41-B40</f>
        <v>1.6302011557854712</v>
      </c>
      <c r="D41" s="580">
        <v>33.045876096002758</v>
      </c>
      <c r="E41" s="578">
        <f>D41-D40</f>
        <v>0.90879059862345457</v>
      </c>
      <c r="F41" s="580">
        <v>55.777469091117382</v>
      </c>
      <c r="G41" s="578">
        <f>F41-F40</f>
        <v>2.2436384111642838</v>
      </c>
      <c r="H41" s="580">
        <v>22.790123522281647</v>
      </c>
      <c r="I41" s="578">
        <f>H41-H40</f>
        <v>1.3315729214809835</v>
      </c>
      <c r="J41" s="580">
        <v>49.842134490609169</v>
      </c>
      <c r="K41" s="578">
        <f>J41-J40</f>
        <v>3.9508090820163488</v>
      </c>
      <c r="L41" s="580">
        <v>7.5769503135234118</v>
      </c>
      <c r="M41" s="578">
        <f>L41-L40</f>
        <v>-0.28380523435771465</v>
      </c>
    </row>
    <row r="42" spans="1:13" ht="15" customHeight="1">
      <c r="A42" s="581" t="s">
        <v>405</v>
      </c>
      <c r="B42" s="582">
        <v>34.844544474035501</v>
      </c>
      <c r="C42" s="575">
        <f>B42-B41</f>
        <v>1.0380337713286281</v>
      </c>
      <c r="D42" s="582">
        <v>36.221182905137539</v>
      </c>
      <c r="E42" s="575">
        <f>D42-D41</f>
        <v>3.1753068091347814</v>
      </c>
      <c r="F42" s="582">
        <v>52.887122519314289</v>
      </c>
      <c r="G42" s="575">
        <f>F42-F41</f>
        <v>-2.890346571803093</v>
      </c>
      <c r="H42" s="582">
        <v>29.296318721026182</v>
      </c>
      <c r="I42" s="575">
        <f>H42-H41</f>
        <v>6.5061951987445354</v>
      </c>
      <c r="J42" s="582">
        <v>47.690631076693535</v>
      </c>
      <c r="K42" s="575">
        <f>J42-J41</f>
        <v>-2.1515034139156342</v>
      </c>
      <c r="L42" s="582">
        <v>8.1274671480059624</v>
      </c>
      <c r="M42" s="575">
        <f>L42-L41</f>
        <v>0.55051683448255062</v>
      </c>
    </row>
    <row r="43" spans="1:13" ht="15" customHeight="1">
      <c r="A43" s="579" t="s">
        <v>406</v>
      </c>
      <c r="B43" s="590">
        <v>30.737658651407372</v>
      </c>
      <c r="C43" s="578">
        <f>B43-B42</f>
        <v>-4.1068858226281293</v>
      </c>
      <c r="D43" s="590">
        <v>33.183949414898592</v>
      </c>
      <c r="E43" s="578">
        <f>D43-D42</f>
        <v>-3.0372334902389468</v>
      </c>
      <c r="F43" s="590">
        <v>48.288126540458556</v>
      </c>
      <c r="G43" s="578">
        <f>F43-F42</f>
        <v>-4.5989959788557329</v>
      </c>
      <c r="H43" s="590">
        <v>25.756527222516645</v>
      </c>
      <c r="I43" s="578">
        <f>H43-H42</f>
        <v>-3.5397914985095369</v>
      </c>
      <c r="J43" s="590">
        <v>40.604321403719538</v>
      </c>
      <c r="K43" s="578">
        <f>J43-J42</f>
        <v>-7.0863096729739965</v>
      </c>
      <c r="L43" s="590">
        <v>5.8553686754435521</v>
      </c>
      <c r="M43" s="578">
        <f>L43-L42</f>
        <v>-2.2720984725624103</v>
      </c>
    </row>
    <row r="44" spans="1:13" ht="15" customHeight="1">
      <c r="A44" s="592" t="s">
        <v>408</v>
      </c>
      <c r="B44" s="591">
        <v>27.776951984269544</v>
      </c>
      <c r="C44" s="593">
        <f>B44-B43</f>
        <v>-2.9607066671378277</v>
      </c>
      <c r="D44" s="591">
        <v>31.577028974425048</v>
      </c>
      <c r="E44" s="593">
        <f>D44-D43</f>
        <v>-1.6069204404735444</v>
      </c>
      <c r="F44" s="591">
        <v>45.979547034949064</v>
      </c>
      <c r="G44" s="593">
        <f>F44-F43</f>
        <v>-2.308579505509492</v>
      </c>
      <c r="H44" s="591">
        <v>19.051350286463276</v>
      </c>
      <c r="I44" s="593">
        <f>H44-H43</f>
        <v>-6.7051769360533697</v>
      </c>
      <c r="J44" s="591">
        <v>35.137141821905971</v>
      </c>
      <c r="K44" s="593">
        <f>J44-J43</f>
        <v>-5.4671795818135678</v>
      </c>
      <c r="L44" s="591">
        <v>7.1396918036043644</v>
      </c>
      <c r="M44" s="593">
        <f>L44-L43</f>
        <v>1.2843231281608123</v>
      </c>
    </row>
    <row r="45" spans="1:13">
      <c r="A45" s="584" t="s">
        <v>30</v>
      </c>
      <c r="B45" s="585"/>
      <c r="C45" s="585"/>
      <c r="D45" s="585"/>
      <c r="E45" s="585"/>
      <c r="F45" s="585"/>
      <c r="G45" s="585"/>
      <c r="H45" s="585"/>
      <c r="I45" s="585"/>
      <c r="J45" s="569"/>
      <c r="K45" s="585"/>
    </row>
    <row r="48" spans="1:13" ht="16">
      <c r="A48" s="613" t="s">
        <v>5</v>
      </c>
      <c r="B48" s="613"/>
      <c r="C48" s="613"/>
      <c r="D48" s="613"/>
      <c r="E48" s="613"/>
      <c r="F48" s="613"/>
      <c r="G48" s="613"/>
      <c r="H48" s="613"/>
      <c r="I48" s="613"/>
      <c r="J48" s="613"/>
      <c r="K48" s="613"/>
      <c r="L48" s="613"/>
      <c r="M48" s="613"/>
    </row>
    <row r="49" spans="1:13" ht="100.5" customHeight="1">
      <c r="A49" s="614" t="s">
        <v>206</v>
      </c>
      <c r="B49" s="616" t="s">
        <v>205</v>
      </c>
      <c r="C49" s="617"/>
      <c r="D49" s="618" t="s">
        <v>204</v>
      </c>
      <c r="E49" s="616"/>
      <c r="F49" s="619" t="s">
        <v>203</v>
      </c>
      <c r="G49" s="616"/>
      <c r="H49" s="619" t="s">
        <v>202</v>
      </c>
      <c r="I49" s="618"/>
      <c r="J49" s="619" t="s">
        <v>201</v>
      </c>
      <c r="K49" s="616"/>
      <c r="L49" s="619" t="s">
        <v>200</v>
      </c>
      <c r="M49" s="616"/>
    </row>
    <row r="50" spans="1:13" ht="28">
      <c r="A50" s="615"/>
      <c r="B50" s="555" t="s">
        <v>199</v>
      </c>
      <c r="C50" s="556" t="s">
        <v>198</v>
      </c>
      <c r="D50" s="557" t="s">
        <v>199</v>
      </c>
      <c r="E50" s="558" t="s">
        <v>198</v>
      </c>
      <c r="F50" s="557" t="s">
        <v>199</v>
      </c>
      <c r="G50" s="558" t="s">
        <v>198</v>
      </c>
      <c r="H50" s="557" t="s">
        <v>199</v>
      </c>
      <c r="I50" s="558" t="s">
        <v>198</v>
      </c>
      <c r="J50" s="557" t="s">
        <v>199</v>
      </c>
      <c r="K50" s="558" t="s">
        <v>198</v>
      </c>
      <c r="L50" s="557" t="s">
        <v>199</v>
      </c>
      <c r="M50" s="558" t="s">
        <v>198</v>
      </c>
    </row>
    <row r="51" spans="1:13">
      <c r="A51" s="559">
        <v>2020</v>
      </c>
      <c r="B51" s="560"/>
      <c r="C51" s="561"/>
      <c r="D51" s="562"/>
      <c r="E51" s="563"/>
      <c r="F51" s="562"/>
      <c r="G51" s="563"/>
      <c r="H51" s="564"/>
      <c r="I51" s="565"/>
      <c r="J51" s="566"/>
      <c r="K51" s="567"/>
      <c r="L51" s="566"/>
      <c r="M51" s="567"/>
    </row>
    <row r="52" spans="1:13">
      <c r="A52" s="568" t="s">
        <v>197</v>
      </c>
      <c r="B52" s="569">
        <v>28.921160597660872</v>
      </c>
      <c r="C52" s="570"/>
      <c r="D52" s="569">
        <v>29.549331376313049</v>
      </c>
      <c r="E52" s="571"/>
      <c r="F52" s="569">
        <v>48.766940291772045</v>
      </c>
      <c r="G52" s="571"/>
      <c r="H52" s="569">
        <v>20.789735799985912</v>
      </c>
      <c r="I52" s="572"/>
      <c r="J52" s="569">
        <v>41.316350411658362</v>
      </c>
      <c r="K52" s="572"/>
      <c r="L52" s="569">
        <v>4.1834451085749897</v>
      </c>
      <c r="M52" s="572"/>
    </row>
    <row r="53" spans="1:13" ht="15" customHeight="1">
      <c r="A53" s="573" t="s">
        <v>196</v>
      </c>
      <c r="B53" s="574">
        <v>32.221601419482013</v>
      </c>
      <c r="C53" s="575">
        <f>B53-B52</f>
        <v>3.300440821821141</v>
      </c>
      <c r="D53" s="574">
        <v>30.725206695436043</v>
      </c>
      <c r="E53" s="575">
        <f>D53-D52</f>
        <v>1.1758753191229943</v>
      </c>
      <c r="F53" s="574">
        <v>56.233082139458197</v>
      </c>
      <c r="G53" s="575">
        <f>F53-F52</f>
        <v>7.4661418476861527</v>
      </c>
      <c r="H53" s="574">
        <v>20.230922172301813</v>
      </c>
      <c r="I53" s="575">
        <f>H53-H52</f>
        <v>-0.55881362768409915</v>
      </c>
      <c r="J53" s="574">
        <v>48.864216758261868</v>
      </c>
      <c r="K53" s="575">
        <f>J53-J52</f>
        <v>7.5478663466035059</v>
      </c>
      <c r="L53" s="574">
        <v>5.0545793319521559</v>
      </c>
      <c r="M53" s="575">
        <f>L53-L52</f>
        <v>0.87113422337716617</v>
      </c>
    </row>
    <row r="54" spans="1:13" ht="15" customHeight="1">
      <c r="A54" s="587" t="s">
        <v>222</v>
      </c>
      <c r="B54" s="569">
        <v>33.41552673368119</v>
      </c>
      <c r="C54" s="588">
        <f>B54-B53</f>
        <v>1.193925314199177</v>
      </c>
      <c r="D54" s="569">
        <v>31.378755168504163</v>
      </c>
      <c r="E54" s="588">
        <f>D54-D53</f>
        <v>0.65354847306812047</v>
      </c>
      <c r="F54" s="569">
        <v>57.475363424985801</v>
      </c>
      <c r="G54" s="588">
        <f>F54-F53</f>
        <v>1.2422812855276035</v>
      </c>
      <c r="H54" s="569">
        <v>20.979698953452711</v>
      </c>
      <c r="I54" s="588">
        <f>H54-H53</f>
        <v>0.74877678115089807</v>
      </c>
      <c r="J54" s="569">
        <v>50.349678697889189</v>
      </c>
      <c r="K54" s="588">
        <f>J54-J53</f>
        <v>1.4854619396273208</v>
      </c>
      <c r="L54" s="569">
        <v>6.8941374235740884</v>
      </c>
      <c r="M54" s="588">
        <f>L54-L53</f>
        <v>1.8395580916219325</v>
      </c>
    </row>
    <row r="55" spans="1:13" ht="15" customHeight="1">
      <c r="A55" s="581" t="s">
        <v>400</v>
      </c>
      <c r="B55" s="582">
        <v>33.855812394037606</v>
      </c>
      <c r="C55" s="575">
        <f>B55-B54</f>
        <v>0.44028566035641603</v>
      </c>
      <c r="D55" s="582">
        <v>31.41502333349548</v>
      </c>
      <c r="E55" s="575">
        <f>D55-D54</f>
        <v>3.6268164991316354E-2</v>
      </c>
      <c r="F55" s="582">
        <v>56.655656641418197</v>
      </c>
      <c r="G55" s="575">
        <f>F55-F54</f>
        <v>-0.81970678356760374</v>
      </c>
      <c r="H55" s="582">
        <v>21.885448890879303</v>
      </c>
      <c r="I55" s="575">
        <f>H55-H54</f>
        <v>0.9057499374265916</v>
      </c>
      <c r="J55" s="582">
        <v>51.853764512560588</v>
      </c>
      <c r="K55" s="575">
        <f>J55-J54</f>
        <v>1.5040858146713987</v>
      </c>
      <c r="L55" s="582">
        <v>7.4691685918344621</v>
      </c>
      <c r="M55" s="575">
        <f>L55-L54</f>
        <v>0.5750311682603737</v>
      </c>
    </row>
    <row r="56" spans="1:13" ht="15" customHeight="1">
      <c r="A56" s="579" t="s">
        <v>401</v>
      </c>
      <c r="B56" s="580">
        <v>34.390948836226016</v>
      </c>
      <c r="C56" s="578">
        <f>B56-B55</f>
        <v>0.53513644218840994</v>
      </c>
      <c r="D56" s="580">
        <v>31.87035652808845</v>
      </c>
      <c r="E56" s="578">
        <f>D56-D55</f>
        <v>0.45533319459297061</v>
      </c>
      <c r="F56" s="580">
        <v>58.315152674913406</v>
      </c>
      <c r="G56" s="578">
        <f>F56-F55</f>
        <v>1.6594960334952091</v>
      </c>
      <c r="H56" s="580">
        <v>23.549310874659568</v>
      </c>
      <c r="I56" s="578">
        <f>H56-H55</f>
        <v>1.6638619837802651</v>
      </c>
      <c r="J56" s="580">
        <v>50.293025933206081</v>
      </c>
      <c r="K56" s="578">
        <f>J56-J55</f>
        <v>-1.5607385793545063</v>
      </c>
      <c r="L56" s="580">
        <v>7.9268981702625751</v>
      </c>
      <c r="M56" s="578">
        <f>L56-L55</f>
        <v>0.45772957842811302</v>
      </c>
    </row>
    <row r="57" spans="1:13" ht="15" customHeight="1">
      <c r="A57" s="581" t="s">
        <v>402</v>
      </c>
      <c r="B57" s="582">
        <v>33.749200578313321</v>
      </c>
      <c r="C57" s="575">
        <f>B57-B56</f>
        <v>-0.64174825791269541</v>
      </c>
      <c r="D57" s="582">
        <v>33.073780173435807</v>
      </c>
      <c r="E57" s="575">
        <f>D57-D56</f>
        <v>1.2034236453473568</v>
      </c>
      <c r="F57" s="582">
        <v>56.239116564393044</v>
      </c>
      <c r="G57" s="575">
        <f>F57-F56</f>
        <v>-2.0760361105203629</v>
      </c>
      <c r="H57" s="582">
        <v>22.448255482595414</v>
      </c>
      <c r="I57" s="575">
        <f>H57-H56</f>
        <v>-1.1010553920641541</v>
      </c>
      <c r="J57" s="582">
        <v>49.712662026286125</v>
      </c>
      <c r="K57" s="575">
        <f>J57-J56</f>
        <v>-0.58036390691995621</v>
      </c>
      <c r="L57" s="582">
        <v>7.2721886448562145</v>
      </c>
      <c r="M57" s="575">
        <f>L57-L56</f>
        <v>-0.65470952540636063</v>
      </c>
    </row>
    <row r="58" spans="1:13" ht="15" customHeight="1">
      <c r="A58" s="589">
        <v>2021</v>
      </c>
      <c r="B58" s="580"/>
      <c r="C58" s="578"/>
      <c r="D58" s="580"/>
      <c r="E58" s="578"/>
      <c r="F58" s="580"/>
      <c r="G58" s="578"/>
      <c r="H58" s="580"/>
      <c r="I58" s="578"/>
      <c r="J58" s="580"/>
      <c r="K58" s="578"/>
      <c r="L58" s="580"/>
      <c r="M58" s="578"/>
    </row>
    <row r="59" spans="1:13" ht="15" customHeight="1">
      <c r="A59" s="581" t="s">
        <v>403</v>
      </c>
      <c r="B59" s="582">
        <v>31.786462580785155</v>
      </c>
      <c r="C59" s="575">
        <f>B59-B57</f>
        <v>-1.9627379975281656</v>
      </c>
      <c r="D59" s="582">
        <v>31.756295170634985</v>
      </c>
      <c r="E59" s="575">
        <f>D59-D57</f>
        <v>-1.3174850028008223</v>
      </c>
      <c r="F59" s="582">
        <v>53.313574939966202</v>
      </c>
      <c r="G59" s="575">
        <f>F59-F57</f>
        <v>-2.9255416244268417</v>
      </c>
      <c r="H59" s="582">
        <v>21.336520137265325</v>
      </c>
      <c r="I59" s="575">
        <f>H59-H57</f>
        <v>-1.1117353453300893</v>
      </c>
      <c r="J59" s="582">
        <v>45.716527290642262</v>
      </c>
      <c r="K59" s="575">
        <f>J59-J57</f>
        <v>-3.9961347356438637</v>
      </c>
      <c r="L59" s="582">
        <v>6.8093953654170036</v>
      </c>
      <c r="M59" s="575">
        <f>L59-L57</f>
        <v>-0.46279327943921089</v>
      </c>
    </row>
    <row r="60" spans="1:13" ht="15" customHeight="1">
      <c r="A60" s="579" t="s">
        <v>404</v>
      </c>
      <c r="B60" s="580">
        <v>33.455906270537525</v>
      </c>
      <c r="C60" s="578">
        <f>B60-B59</f>
        <v>1.6694436897523701</v>
      </c>
      <c r="D60" s="580">
        <v>32.721436093561351</v>
      </c>
      <c r="E60" s="578">
        <f>D60-D59</f>
        <v>0.96514092292636633</v>
      </c>
      <c r="F60" s="580">
        <v>56.404734961688519</v>
      </c>
      <c r="G60" s="578">
        <f>F60-F59</f>
        <v>3.0911600217223167</v>
      </c>
      <c r="H60" s="580">
        <v>22.130703867878765</v>
      </c>
      <c r="I60" s="578">
        <f>H60-H59</f>
        <v>0.79418373061344028</v>
      </c>
      <c r="J60" s="580">
        <v>49.985549505800009</v>
      </c>
      <c r="K60" s="578">
        <f>J60-J59</f>
        <v>4.2690222151577473</v>
      </c>
      <c r="L60" s="580">
        <v>6.0371069237589836</v>
      </c>
      <c r="M60" s="578">
        <f>L60-L59</f>
        <v>-0.77228844165802002</v>
      </c>
    </row>
    <row r="61" spans="1:13" ht="15" customHeight="1">
      <c r="A61" s="581" t="s">
        <v>405</v>
      </c>
      <c r="B61" s="582">
        <v>34.090021764859557</v>
      </c>
      <c r="C61" s="575">
        <f>B61-B60</f>
        <v>0.63411549432203174</v>
      </c>
      <c r="D61" s="582">
        <v>34.786469349637628</v>
      </c>
      <c r="E61" s="575">
        <f>D61-D60</f>
        <v>2.0650332560762763</v>
      </c>
      <c r="F61" s="582">
        <v>55.020764656364918</v>
      </c>
      <c r="G61" s="575">
        <f>F61-F60</f>
        <v>-1.3839703053236008</v>
      </c>
      <c r="H61" s="582">
        <v>27.126984111964703</v>
      </c>
      <c r="I61" s="575">
        <f>H61-H60</f>
        <v>4.9962802440859377</v>
      </c>
      <c r="J61" s="582">
        <v>46.569482237100601</v>
      </c>
      <c r="K61" s="575">
        <f>J61-J60</f>
        <v>-3.4160672686994076</v>
      </c>
      <c r="L61" s="582">
        <v>6.9464084692299366</v>
      </c>
      <c r="M61" s="575">
        <f>L61-L60</f>
        <v>0.90930154547095299</v>
      </c>
    </row>
    <row r="62" spans="1:13" ht="15" customHeight="1">
      <c r="A62" s="579" t="s">
        <v>406</v>
      </c>
      <c r="B62" s="590">
        <v>30.479523589909519</v>
      </c>
      <c r="C62" s="578">
        <f>B62-B61</f>
        <v>-3.6104981749500382</v>
      </c>
      <c r="D62" s="590">
        <v>33.413830419176122</v>
      </c>
      <c r="E62" s="578">
        <f>D62-D61</f>
        <v>-1.3726389304615054</v>
      </c>
      <c r="F62" s="590">
        <v>48.660134964098397</v>
      </c>
      <c r="G62" s="578">
        <f>F62-F61</f>
        <v>-6.3606296922665209</v>
      </c>
      <c r="H62" s="590">
        <v>25.257482201239426</v>
      </c>
      <c r="I62" s="578">
        <f>H62-H61</f>
        <v>-1.8695019107252762</v>
      </c>
      <c r="J62" s="590">
        <v>39.168346227004186</v>
      </c>
      <c r="K62" s="578">
        <f>J62-J61</f>
        <v>-7.4011360100964154</v>
      </c>
      <c r="L62" s="590">
        <v>5.8978241380294518</v>
      </c>
      <c r="M62" s="578">
        <f>L62-L61</f>
        <v>-1.0485843312004848</v>
      </c>
    </row>
    <row r="63" spans="1:13" ht="15" customHeight="1">
      <c r="A63" s="592" t="s">
        <v>408</v>
      </c>
      <c r="B63" s="591">
        <v>27.46058234013617</v>
      </c>
      <c r="C63" s="593">
        <f>B63-B62</f>
        <v>-3.0189412497733485</v>
      </c>
      <c r="D63" s="591">
        <v>31.572952913120389</v>
      </c>
      <c r="E63" s="593">
        <f>D63-D62</f>
        <v>-1.8408775060557332</v>
      </c>
      <c r="F63" s="591">
        <v>45.576225221157074</v>
      </c>
      <c r="G63" s="593">
        <f>F63-F62</f>
        <v>-3.0839097429413229</v>
      </c>
      <c r="H63" s="591">
        <v>19.573684595525265</v>
      </c>
      <c r="I63" s="593">
        <f>H63-H62</f>
        <v>-5.6837976057141617</v>
      </c>
      <c r="J63" s="591">
        <v>35.328909661620855</v>
      </c>
      <c r="K63" s="593">
        <f>J63-J62</f>
        <v>-3.8394365653833304</v>
      </c>
      <c r="L63" s="591">
        <v>5.2511393092572689</v>
      </c>
      <c r="M63" s="593">
        <f>L63-L62</f>
        <v>-0.64668482877218292</v>
      </c>
    </row>
    <row r="64" spans="1:13">
      <c r="A64" s="584" t="s">
        <v>30</v>
      </c>
      <c r="B64" s="585"/>
      <c r="C64" s="585"/>
      <c r="D64" s="585"/>
      <c r="E64" s="585"/>
      <c r="F64" s="585"/>
      <c r="G64" s="585"/>
      <c r="H64" s="585"/>
      <c r="I64" s="585"/>
      <c r="J64" s="585"/>
      <c r="K64" s="585"/>
    </row>
  </sheetData>
  <mergeCells count="25">
    <mergeCell ref="A48:M48"/>
    <mergeCell ref="A49:A50"/>
    <mergeCell ref="B49:C49"/>
    <mergeCell ref="D49:E49"/>
    <mergeCell ref="F49:G49"/>
    <mergeCell ref="H49:I49"/>
    <mergeCell ref="J49:K49"/>
    <mergeCell ref="L49:M49"/>
    <mergeCell ref="A29:M29"/>
    <mergeCell ref="A30:A31"/>
    <mergeCell ref="B30:C30"/>
    <mergeCell ref="D30:E30"/>
    <mergeCell ref="F30:G30"/>
    <mergeCell ref="H30:I30"/>
    <mergeCell ref="J30:K30"/>
    <mergeCell ref="L30:M30"/>
    <mergeCell ref="A6:M6"/>
    <mergeCell ref="A11:M11"/>
    <mergeCell ref="A12:A13"/>
    <mergeCell ref="B12:C12"/>
    <mergeCell ref="D12:E12"/>
    <mergeCell ref="F12:G12"/>
    <mergeCell ref="H12:I12"/>
    <mergeCell ref="J12:K12"/>
    <mergeCell ref="L12:M12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6:T89"/>
  <sheetViews>
    <sheetView showGridLines="0" zoomScale="90" zoomScaleNormal="90" workbookViewId="0"/>
  </sheetViews>
  <sheetFormatPr baseColWidth="10" defaultColWidth="11.5" defaultRowHeight="13"/>
  <cols>
    <col min="1" max="1" width="24" style="4" customWidth="1"/>
    <col min="2" max="2" width="19.5" style="5" customWidth="1"/>
    <col min="3" max="3" width="10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626" t="s">
        <v>1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</row>
    <row r="7" spans="1:12" ht="15" customHeight="1">
      <c r="A7" s="163" t="s">
        <v>67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>
      <c r="A8" s="163" t="s">
        <v>327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>
      <c r="A10" s="164" t="s">
        <v>250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">
      <c r="A11" s="627" t="s">
        <v>13</v>
      </c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</row>
    <row r="12" spans="1:12" ht="20.25" customHeight="1">
      <c r="A12" s="628"/>
      <c r="B12" s="620" t="s">
        <v>6</v>
      </c>
      <c r="C12" s="621"/>
      <c r="D12" s="620" t="s">
        <v>7</v>
      </c>
      <c r="E12" s="621"/>
      <c r="F12" s="620" t="s">
        <v>8</v>
      </c>
      <c r="G12" s="621"/>
      <c r="H12" s="620" t="s">
        <v>9</v>
      </c>
      <c r="I12" s="621"/>
      <c r="J12" s="620" t="s">
        <v>10</v>
      </c>
      <c r="K12" s="621"/>
      <c r="L12" s="631" t="s">
        <v>11</v>
      </c>
    </row>
    <row r="13" spans="1:12" ht="17.25" customHeight="1">
      <c r="A13" s="629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623"/>
    </row>
    <row r="14" spans="1:12" ht="28">
      <c r="A14" s="162" t="s">
        <v>3</v>
      </c>
      <c r="B14" s="161">
        <v>148832.453125</v>
      </c>
      <c r="C14" s="160">
        <v>1.2201430276036263E-2</v>
      </c>
      <c r="D14" s="161">
        <v>1388678.875</v>
      </c>
      <c r="E14" s="160">
        <v>0.11384526640176773</v>
      </c>
      <c r="F14" s="161">
        <v>8824309</v>
      </c>
      <c r="G14" s="160">
        <v>0.72342556715011597</v>
      </c>
      <c r="H14" s="161">
        <v>1797847.75</v>
      </c>
      <c r="I14" s="160">
        <v>0.14738933742046356</v>
      </c>
      <c r="J14" s="161">
        <v>38282.28125</v>
      </c>
      <c r="K14" s="160">
        <v>3.1384192407131195E-3</v>
      </c>
      <c r="L14" s="159">
        <v>12197951</v>
      </c>
    </row>
    <row r="15" spans="1:12">
      <c r="A15" s="13" t="s">
        <v>4</v>
      </c>
      <c r="B15" s="15">
        <v>49975.78515625</v>
      </c>
      <c r="C15" s="98">
        <v>1.0881754569709301E-2</v>
      </c>
      <c r="D15" s="15">
        <v>486663.9375</v>
      </c>
      <c r="E15" s="98">
        <v>0.10596646368503571</v>
      </c>
      <c r="F15" s="15">
        <v>3510255.25</v>
      </c>
      <c r="G15" s="98">
        <v>0.7643248438835144</v>
      </c>
      <c r="H15" s="15">
        <v>541581.6875</v>
      </c>
      <c r="I15" s="98">
        <v>0.1179242879152298</v>
      </c>
      <c r="J15" s="15">
        <v>4145.40380859375</v>
      </c>
      <c r="K15" s="98">
        <v>9.0262247249484062E-4</v>
      </c>
      <c r="L15" s="16">
        <v>4592622</v>
      </c>
    </row>
    <row r="16" spans="1:12">
      <c r="A16" s="158" t="s">
        <v>5</v>
      </c>
      <c r="B16" s="157">
        <v>98856.6640625</v>
      </c>
      <c r="C16" s="156">
        <v>1.2998341582715511E-2</v>
      </c>
      <c r="D16" s="157">
        <v>902015</v>
      </c>
      <c r="E16" s="156">
        <v>0.11860302835702896</v>
      </c>
      <c r="F16" s="157">
        <v>5314054</v>
      </c>
      <c r="G16" s="156">
        <v>0.69872772693634033</v>
      </c>
      <c r="H16" s="157">
        <v>1256266.125</v>
      </c>
      <c r="I16" s="156">
        <v>0.16518235206604004</v>
      </c>
      <c r="J16" s="157">
        <v>34136.87890625</v>
      </c>
      <c r="K16" s="156">
        <v>4.4885473325848579E-3</v>
      </c>
      <c r="L16" s="155">
        <v>7605328.5</v>
      </c>
    </row>
    <row r="17" spans="1:1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>
      <c r="A19" s="624" t="s">
        <v>14</v>
      </c>
      <c r="B19" s="620" t="s">
        <v>6</v>
      </c>
      <c r="C19" s="621"/>
      <c r="D19" s="620" t="s">
        <v>7</v>
      </c>
      <c r="E19" s="621"/>
      <c r="F19" s="620" t="s">
        <v>8</v>
      </c>
      <c r="G19" s="621"/>
      <c r="H19" s="620" t="s">
        <v>9</v>
      </c>
      <c r="I19" s="621"/>
      <c r="J19" s="620" t="s">
        <v>10</v>
      </c>
      <c r="K19" s="621"/>
      <c r="L19" s="622" t="s">
        <v>11</v>
      </c>
    </row>
    <row r="20" spans="1:12">
      <c r="A20" s="625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623"/>
    </row>
    <row r="21" spans="1:12" ht="14">
      <c r="A21" s="154" t="s">
        <v>15</v>
      </c>
      <c r="B21" s="153">
        <v>12762.56640625</v>
      </c>
      <c r="C21" s="160">
        <v>2.3737471550703049E-2</v>
      </c>
      <c r="D21" s="153">
        <v>71242.46875</v>
      </c>
      <c r="E21" s="160">
        <v>0.13250596821308136</v>
      </c>
      <c r="F21" s="153">
        <v>393464.15625</v>
      </c>
      <c r="G21" s="160">
        <v>0.73181551694869995</v>
      </c>
      <c r="H21" s="153">
        <v>57123.53515625</v>
      </c>
      <c r="I21" s="160">
        <v>0.1062457412481308</v>
      </c>
      <c r="J21" s="153">
        <v>3062.12109375</v>
      </c>
      <c r="K21" s="160">
        <v>5.6953290477395058E-3</v>
      </c>
      <c r="L21" s="129">
        <v>537654.875</v>
      </c>
    </row>
    <row r="22" spans="1:12">
      <c r="A22" s="13" t="s">
        <v>16</v>
      </c>
      <c r="B22" s="15">
        <v>98758.984375</v>
      </c>
      <c r="C22" s="98">
        <v>1.3281155377626419E-2</v>
      </c>
      <c r="D22" s="15">
        <v>830361.0625</v>
      </c>
      <c r="E22" s="98">
        <v>0.11166734993457794</v>
      </c>
      <c r="F22" s="15">
        <v>5507021.5</v>
      </c>
      <c r="G22" s="98">
        <v>0.74058687686920166</v>
      </c>
      <c r="H22" s="15">
        <v>986827.75</v>
      </c>
      <c r="I22" s="98">
        <v>0.1327090710401535</v>
      </c>
      <c r="J22" s="15">
        <v>13054.1826171875</v>
      </c>
      <c r="K22" s="98">
        <v>1.7555326921865344E-3</v>
      </c>
      <c r="L22" s="16">
        <v>7436023</v>
      </c>
    </row>
    <row r="23" spans="1:12">
      <c r="A23" s="158" t="s">
        <v>17</v>
      </c>
      <c r="B23" s="157">
        <v>37310.8984375</v>
      </c>
      <c r="C23" s="156">
        <v>8.840012364089489E-3</v>
      </c>
      <c r="D23" s="157">
        <v>487075.375</v>
      </c>
      <c r="E23" s="156">
        <v>0.11540199816226959</v>
      </c>
      <c r="F23" s="157">
        <v>2920235.25</v>
      </c>
      <c r="G23" s="156">
        <v>0.69188672304153442</v>
      </c>
      <c r="H23" s="157">
        <v>753896.5</v>
      </c>
      <c r="I23" s="156">
        <v>0.17861950397491455</v>
      </c>
      <c r="J23" s="157">
        <v>22165.978515625</v>
      </c>
      <c r="K23" s="156">
        <v>5.2517503499984741E-3</v>
      </c>
      <c r="L23" s="155">
        <v>4220684</v>
      </c>
    </row>
    <row r="24" spans="1:12">
      <c r="A24" s="4" t="s">
        <v>30</v>
      </c>
      <c r="F24" s="5"/>
      <c r="G24" s="5"/>
      <c r="H24" s="5"/>
      <c r="I24" s="5"/>
      <c r="J24" s="5"/>
      <c r="K24" s="5"/>
    </row>
    <row r="25" spans="1:12">
      <c r="F25" s="5"/>
      <c r="G25" s="5"/>
      <c r="H25" s="5"/>
      <c r="I25" s="5"/>
      <c r="J25" s="5"/>
      <c r="K25" s="5"/>
    </row>
    <row r="26" spans="1:12">
      <c r="A26" s="624" t="s">
        <v>18</v>
      </c>
      <c r="B26" s="620" t="s">
        <v>6</v>
      </c>
      <c r="C26" s="621"/>
      <c r="D26" s="620" t="s">
        <v>7</v>
      </c>
      <c r="E26" s="621"/>
      <c r="F26" s="620" t="s">
        <v>8</v>
      </c>
      <c r="G26" s="621"/>
      <c r="H26" s="620" t="s">
        <v>9</v>
      </c>
      <c r="I26" s="621"/>
      <c r="J26" s="620" t="s">
        <v>10</v>
      </c>
      <c r="K26" s="621"/>
      <c r="L26" s="622" t="s">
        <v>11</v>
      </c>
    </row>
    <row r="27" spans="1:12">
      <c r="A27" s="625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623"/>
    </row>
    <row r="28" spans="1:12" ht="14">
      <c r="A28" s="154" t="s">
        <v>19</v>
      </c>
      <c r="B28" s="153">
        <v>10515.5302734375</v>
      </c>
      <c r="C28" s="130">
        <v>8.5663441568613052E-3</v>
      </c>
      <c r="D28" s="153">
        <v>117264.7578125</v>
      </c>
      <c r="E28" s="130">
        <v>9.5528259873390198E-2</v>
      </c>
      <c r="F28" s="153">
        <v>856654.75</v>
      </c>
      <c r="G28" s="130">
        <v>0.69786304235458374</v>
      </c>
      <c r="H28" s="153">
        <v>239172.234375</v>
      </c>
      <c r="I28" s="130">
        <v>0.19483865797519684</v>
      </c>
      <c r="J28" s="153">
        <v>3932.67919921875</v>
      </c>
      <c r="K28" s="130">
        <v>3.2037077471613884E-3</v>
      </c>
      <c r="L28" s="166">
        <v>1227539.875</v>
      </c>
    </row>
    <row r="29" spans="1:12">
      <c r="A29" s="13" t="s">
        <v>20</v>
      </c>
      <c r="B29" s="15">
        <v>37505.75</v>
      </c>
      <c r="C29" s="98">
        <v>1.1299151927232742E-2</v>
      </c>
      <c r="D29" s="15">
        <v>402232.15625</v>
      </c>
      <c r="E29" s="98">
        <v>0.1211782768368721</v>
      </c>
      <c r="F29" s="15">
        <v>2343808.5</v>
      </c>
      <c r="G29" s="98">
        <v>0.70610636472702026</v>
      </c>
      <c r="H29" s="15">
        <v>527279.1875</v>
      </c>
      <c r="I29" s="98">
        <v>0.15885050594806671</v>
      </c>
      <c r="J29" s="15">
        <v>8516.546875</v>
      </c>
      <c r="K29" s="98">
        <v>2.565733389928937E-3</v>
      </c>
      <c r="L29" s="23">
        <v>3319342.25</v>
      </c>
    </row>
    <row r="30" spans="1:12">
      <c r="A30" s="152" t="s">
        <v>21</v>
      </c>
      <c r="B30" s="144">
        <v>57442.375</v>
      </c>
      <c r="C30" s="151">
        <v>1.4173530042171478E-2</v>
      </c>
      <c r="D30" s="144">
        <v>457521.5</v>
      </c>
      <c r="E30" s="151">
        <v>0.11289042979478836</v>
      </c>
      <c r="F30" s="144">
        <v>2962200.75</v>
      </c>
      <c r="G30" s="151">
        <v>0.73090368509292603</v>
      </c>
      <c r="H30" s="144">
        <v>564329.25</v>
      </c>
      <c r="I30" s="151">
        <v>0.13924454152584076</v>
      </c>
      <c r="J30" s="144">
        <v>11298.5185546875</v>
      </c>
      <c r="K30" s="151">
        <v>2.7878354303538799E-3</v>
      </c>
      <c r="L30" s="166">
        <v>4052792.25</v>
      </c>
    </row>
    <row r="31" spans="1:12">
      <c r="A31" s="13" t="s">
        <v>22</v>
      </c>
      <c r="B31" s="15">
        <v>23812.626953125</v>
      </c>
      <c r="C31" s="98">
        <v>1.6668641939759254E-2</v>
      </c>
      <c r="D31" s="15">
        <v>156521.765625</v>
      </c>
      <c r="E31" s="98">
        <v>0.10956393182277679</v>
      </c>
      <c r="F31" s="15">
        <v>1017384.25</v>
      </c>
      <c r="G31" s="98">
        <v>0.71216052770614624</v>
      </c>
      <c r="H31" s="15">
        <v>217791.828125</v>
      </c>
      <c r="I31" s="98">
        <v>0.15245248377323151</v>
      </c>
      <c r="J31" s="15">
        <v>13077.8876953125</v>
      </c>
      <c r="K31" s="98">
        <v>9.1544128954410553E-3</v>
      </c>
      <c r="L31" s="23">
        <v>1428588.375</v>
      </c>
    </row>
    <row r="32" spans="1:12">
      <c r="A32" s="158" t="s">
        <v>23</v>
      </c>
      <c r="B32" s="157">
        <v>18119.890625</v>
      </c>
      <c r="C32" s="156">
        <v>9.0316096320748329E-3</v>
      </c>
      <c r="D32" s="157">
        <v>244765.625</v>
      </c>
      <c r="E32" s="156">
        <v>0.12200005352497101</v>
      </c>
      <c r="F32" s="157">
        <v>1532135.125</v>
      </c>
      <c r="G32" s="156">
        <v>0.7636716365814209</v>
      </c>
      <c r="H32" s="157">
        <v>209797.484375</v>
      </c>
      <c r="I32" s="156">
        <v>0.1045706644654274</v>
      </c>
      <c r="J32" s="157">
        <v>1456.650390625</v>
      </c>
      <c r="K32" s="156">
        <v>7.2604732122272253E-4</v>
      </c>
      <c r="L32" s="155">
        <v>2006274.75</v>
      </c>
    </row>
    <row r="33" spans="1:12">
      <c r="A33" s="4" t="s">
        <v>30</v>
      </c>
      <c r="F33" s="5"/>
      <c r="G33" s="5"/>
      <c r="H33" s="5"/>
      <c r="I33" s="5"/>
      <c r="J33" s="5"/>
      <c r="K33" s="5"/>
    </row>
    <row r="34" spans="1:12">
      <c r="F34" s="5"/>
      <c r="G34" s="5"/>
      <c r="H34" s="5"/>
      <c r="I34" s="5"/>
      <c r="J34" s="5"/>
      <c r="K34" s="5"/>
    </row>
    <row r="35" spans="1:12">
      <c r="A35" s="624" t="s">
        <v>24</v>
      </c>
      <c r="B35" s="620" t="s">
        <v>6</v>
      </c>
      <c r="C35" s="621"/>
      <c r="D35" s="620" t="s">
        <v>7</v>
      </c>
      <c r="E35" s="621"/>
      <c r="F35" s="620" t="s">
        <v>8</v>
      </c>
      <c r="G35" s="621"/>
      <c r="H35" s="620" t="s">
        <v>9</v>
      </c>
      <c r="I35" s="621"/>
      <c r="J35" s="620" t="s">
        <v>10</v>
      </c>
      <c r="K35" s="621"/>
      <c r="L35" s="622" t="s">
        <v>11</v>
      </c>
    </row>
    <row r="36" spans="1:12">
      <c r="A36" s="625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623"/>
    </row>
    <row r="37" spans="1:12" ht="14">
      <c r="A37" s="154" t="s">
        <v>25</v>
      </c>
      <c r="B37" s="153">
        <v>3910.083251953125</v>
      </c>
      <c r="C37" s="130">
        <v>3.3555934205651283E-3</v>
      </c>
      <c r="D37" s="153">
        <v>123031.8359375</v>
      </c>
      <c r="E37" s="130">
        <v>0.10558465868234634</v>
      </c>
      <c r="F37" s="153">
        <v>856744.6875</v>
      </c>
      <c r="G37" s="130">
        <v>0.73524945974349976</v>
      </c>
      <c r="H37" s="153">
        <v>180720.484375</v>
      </c>
      <c r="I37" s="130">
        <v>0.15509247779846191</v>
      </c>
      <c r="J37" s="153">
        <v>836.4093017578125</v>
      </c>
      <c r="K37" s="130">
        <v>7.1779789868742228E-4</v>
      </c>
      <c r="L37" s="166">
        <v>1165243.5</v>
      </c>
    </row>
    <row r="38" spans="1:12">
      <c r="A38" s="13" t="s">
        <v>26</v>
      </c>
      <c r="B38" s="15">
        <v>16428.75</v>
      </c>
      <c r="C38" s="98">
        <v>6.4898813143372536E-3</v>
      </c>
      <c r="D38" s="15">
        <v>315221.40625</v>
      </c>
      <c r="E38" s="98">
        <v>0.12452252209186554</v>
      </c>
      <c r="F38" s="15">
        <v>1770962.125</v>
      </c>
      <c r="G38" s="98">
        <v>0.69958662986755371</v>
      </c>
      <c r="H38" s="15">
        <v>414168.75</v>
      </c>
      <c r="I38" s="98">
        <v>0.16360989212989807</v>
      </c>
      <c r="J38" s="15">
        <v>14659.7451171875</v>
      </c>
      <c r="K38" s="98">
        <v>5.7910680770874023E-3</v>
      </c>
      <c r="L38" s="23">
        <v>2531440.75</v>
      </c>
    </row>
    <row r="39" spans="1:12">
      <c r="A39" s="152" t="s">
        <v>27</v>
      </c>
      <c r="B39" s="144">
        <v>58788.41015625</v>
      </c>
      <c r="C39" s="151">
        <v>1.8796816468238831E-2</v>
      </c>
      <c r="D39" s="144">
        <v>307571.59375</v>
      </c>
      <c r="E39" s="151">
        <v>9.8341949284076691E-2</v>
      </c>
      <c r="F39" s="144">
        <v>2281077.5</v>
      </c>
      <c r="G39" s="151">
        <v>0.72934436798095703</v>
      </c>
      <c r="H39" s="144">
        <v>475997.9375</v>
      </c>
      <c r="I39" s="151">
        <v>0.15219403803348541</v>
      </c>
      <c r="J39" s="144">
        <v>4137.26416015625</v>
      </c>
      <c r="K39" s="151">
        <v>1.32283556740731E-3</v>
      </c>
      <c r="L39" s="166">
        <v>3127572.75</v>
      </c>
    </row>
    <row r="40" spans="1:12">
      <c r="A40" s="14" t="s">
        <v>28</v>
      </c>
      <c r="B40" s="19">
        <v>69705.203125</v>
      </c>
      <c r="C40" s="99">
        <v>1.2971562333405018E-2</v>
      </c>
      <c r="D40" s="19">
        <v>642854.0625</v>
      </c>
      <c r="E40" s="99">
        <v>0.11962983757257462</v>
      </c>
      <c r="F40" s="19">
        <v>3915525</v>
      </c>
      <c r="G40" s="99">
        <v>0.72864681482315063</v>
      </c>
      <c r="H40" s="19">
        <v>726960.625</v>
      </c>
      <c r="I40" s="99">
        <v>0.13528136909008026</v>
      </c>
      <c r="J40" s="19">
        <v>18648.86328125</v>
      </c>
      <c r="K40" s="99">
        <v>3.4703994169831276E-3</v>
      </c>
      <c r="L40" s="17">
        <v>5373693.5</v>
      </c>
    </row>
    <row r="41" spans="1:12">
      <c r="A41" s="4" t="s">
        <v>30</v>
      </c>
    </row>
    <row r="43" spans="1:12">
      <c r="A43" s="624" t="s">
        <v>219</v>
      </c>
      <c r="B43" s="620" t="s">
        <v>6</v>
      </c>
      <c r="C43" s="621"/>
      <c r="D43" s="620" t="s">
        <v>7</v>
      </c>
      <c r="E43" s="621"/>
      <c r="F43" s="620" t="s">
        <v>8</v>
      </c>
      <c r="G43" s="621"/>
      <c r="H43" s="620" t="s">
        <v>9</v>
      </c>
      <c r="I43" s="621"/>
      <c r="J43" s="620" t="s">
        <v>10</v>
      </c>
      <c r="K43" s="621"/>
      <c r="L43" s="622" t="s">
        <v>11</v>
      </c>
    </row>
    <row r="44" spans="1:12">
      <c r="A44" s="625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623"/>
    </row>
    <row r="45" spans="1:12" ht="14">
      <c r="A45" s="132" t="s">
        <v>194</v>
      </c>
      <c r="B45" s="131">
        <v>59984.89453125</v>
      </c>
      <c r="C45" s="130">
        <v>9.877694770693779E-3</v>
      </c>
      <c r="D45" s="131">
        <v>767939.5</v>
      </c>
      <c r="E45" s="130">
        <v>0.1264563649892807</v>
      </c>
      <c r="F45" s="131">
        <v>4400014</v>
      </c>
      <c r="G45" s="130">
        <v>0.72454893589019775</v>
      </c>
      <c r="H45" s="131">
        <v>823537</v>
      </c>
      <c r="I45" s="130">
        <v>0.13561159372329712</v>
      </c>
      <c r="J45" s="131">
        <v>21287.369140625</v>
      </c>
      <c r="K45" s="130">
        <v>3.5053847823292017E-3</v>
      </c>
      <c r="L45" s="129">
        <v>6072763</v>
      </c>
    </row>
    <row r="46" spans="1:12">
      <c r="A46" s="128" t="s">
        <v>211</v>
      </c>
      <c r="B46" s="19">
        <v>88847.5546875</v>
      </c>
      <c r="C46" s="99">
        <v>1.4505277387797832E-2</v>
      </c>
      <c r="D46" s="19">
        <v>620739.4375</v>
      </c>
      <c r="E46" s="99">
        <v>0.1013421043753624</v>
      </c>
      <c r="F46" s="19">
        <v>4424295.5</v>
      </c>
      <c r="G46" s="99">
        <v>0.72231179475784302</v>
      </c>
      <c r="H46" s="19">
        <v>974310.75</v>
      </c>
      <c r="I46" s="99">
        <v>0.15906625986099243</v>
      </c>
      <c r="J46" s="19">
        <v>16994.9140625</v>
      </c>
      <c r="K46" s="99">
        <v>2.774594584479928E-3</v>
      </c>
      <c r="L46" s="17">
        <v>6125188</v>
      </c>
    </row>
    <row r="47" spans="1:12">
      <c r="A47" s="4" t="s">
        <v>30</v>
      </c>
    </row>
    <row r="49" spans="1:20">
      <c r="A49" s="624" t="s">
        <v>192</v>
      </c>
      <c r="B49" s="620" t="s">
        <v>6</v>
      </c>
      <c r="C49" s="621"/>
      <c r="D49" s="620" t="s">
        <v>7</v>
      </c>
      <c r="E49" s="621"/>
      <c r="F49" s="620" t="s">
        <v>8</v>
      </c>
      <c r="G49" s="621"/>
      <c r="H49" s="620" t="s">
        <v>9</v>
      </c>
      <c r="I49" s="621"/>
      <c r="J49" s="620" t="s">
        <v>10</v>
      </c>
      <c r="K49" s="621"/>
      <c r="L49" s="622" t="s">
        <v>11</v>
      </c>
    </row>
    <row r="50" spans="1:20">
      <c r="A50" s="625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623"/>
      <c r="O50" s="21"/>
      <c r="P50" s="21"/>
      <c r="R50" s="21"/>
      <c r="S50" s="21"/>
    </row>
    <row r="51" spans="1:20" ht="14">
      <c r="A51" s="132" t="s">
        <v>173</v>
      </c>
      <c r="B51" s="131">
        <v>0</v>
      </c>
      <c r="C51" s="130">
        <v>0</v>
      </c>
      <c r="D51" s="131">
        <v>11115.80859375</v>
      </c>
      <c r="E51" s="130">
        <v>7.5278341770172119E-2</v>
      </c>
      <c r="F51" s="131">
        <v>105542.2890625</v>
      </c>
      <c r="G51" s="130">
        <v>0.71475213766098022</v>
      </c>
      <c r="H51" s="131">
        <v>30659.5625</v>
      </c>
      <c r="I51" s="130">
        <v>0.20763230323791504</v>
      </c>
      <c r="J51" s="131">
        <v>345.11627197265625</v>
      </c>
      <c r="K51" s="130">
        <v>2.3371919523924589E-3</v>
      </c>
      <c r="L51" s="129">
        <v>147662.78125</v>
      </c>
      <c r="O51" s="21"/>
      <c r="P51" s="21"/>
      <c r="Q51" s="21"/>
      <c r="R51" s="21"/>
      <c r="T51" s="21"/>
    </row>
    <row r="52" spans="1:20">
      <c r="A52" s="147" t="s">
        <v>185</v>
      </c>
      <c r="B52" s="146">
        <v>12473.6083984375</v>
      </c>
      <c r="C52" s="98">
        <v>1.6420468688011169E-2</v>
      </c>
      <c r="D52" s="146">
        <v>191882.53125</v>
      </c>
      <c r="E52" s="98">
        <v>0.25259742140769958</v>
      </c>
      <c r="F52" s="146">
        <v>466188.125</v>
      </c>
      <c r="G52" s="98">
        <v>0.61369794607162476</v>
      </c>
      <c r="H52" s="146">
        <v>83325.375</v>
      </c>
      <c r="I52" s="98">
        <v>0.10969093441963196</v>
      </c>
      <c r="J52" s="146">
        <v>5768.08349609375</v>
      </c>
      <c r="K52" s="98">
        <v>7.5932033360004425E-3</v>
      </c>
      <c r="L52" s="16">
        <v>759637.6875</v>
      </c>
      <c r="O52" s="21"/>
      <c r="P52" s="21"/>
      <c r="R52" s="21"/>
      <c r="S52" s="21"/>
    </row>
    <row r="53" spans="1:20">
      <c r="A53" s="145" t="s">
        <v>216</v>
      </c>
      <c r="B53" s="144">
        <v>52355.4921875</v>
      </c>
      <c r="C53" s="143">
        <v>1.2343910522758961E-2</v>
      </c>
      <c r="D53" s="144">
        <v>442922.53125</v>
      </c>
      <c r="E53" s="143">
        <v>0.10442832857370377</v>
      </c>
      <c r="F53" s="144">
        <v>3011280.5</v>
      </c>
      <c r="G53" s="143">
        <v>0.70997285842895508</v>
      </c>
      <c r="H53" s="144">
        <v>702265.6875</v>
      </c>
      <c r="I53" s="143">
        <v>0.16557393968105316</v>
      </c>
      <c r="J53" s="144">
        <v>32578.05078125</v>
      </c>
      <c r="K53" s="143">
        <v>7.6809623278677464E-3</v>
      </c>
      <c r="L53" s="142">
        <v>4241402</v>
      </c>
      <c r="O53" s="21"/>
      <c r="P53" s="21"/>
      <c r="Q53" s="21"/>
      <c r="R53" s="21"/>
      <c r="T53" s="21"/>
    </row>
    <row r="54" spans="1:20">
      <c r="A54" s="147" t="s">
        <v>184</v>
      </c>
      <c r="B54" s="146">
        <v>6857.00537109375</v>
      </c>
      <c r="C54" s="98">
        <v>1.3091482222080231E-2</v>
      </c>
      <c r="D54" s="146">
        <v>79027.7734375</v>
      </c>
      <c r="E54" s="98">
        <v>0.15088082849979401</v>
      </c>
      <c r="F54" s="146">
        <v>389099.65625</v>
      </c>
      <c r="G54" s="98">
        <v>0.74287408590316772</v>
      </c>
      <c r="H54" s="146">
        <v>44728.04296875</v>
      </c>
      <c r="I54" s="98">
        <v>8.5395358502864838E-2</v>
      </c>
      <c r="J54" s="146">
        <v>4063.59716796875</v>
      </c>
      <c r="K54" s="98">
        <v>7.7582714147865772E-3</v>
      </c>
      <c r="L54" s="16">
        <v>523776.0625</v>
      </c>
      <c r="P54" s="21"/>
      <c r="Q54" s="21"/>
      <c r="R54" s="21"/>
      <c r="T54" s="21"/>
    </row>
    <row r="55" spans="1:20" ht="14">
      <c r="A55" s="150" t="s">
        <v>213</v>
      </c>
      <c r="B55" s="149">
        <v>39111.44921875</v>
      </c>
      <c r="C55" s="143">
        <v>3.0844405293464661E-2</v>
      </c>
      <c r="D55" s="149">
        <v>211263.15625</v>
      </c>
      <c r="E55" s="143">
        <v>0.16660816967487335</v>
      </c>
      <c r="F55" s="149">
        <v>807210.75</v>
      </c>
      <c r="G55" s="143">
        <v>0.63658946752548218</v>
      </c>
      <c r="H55" s="149">
        <v>200756.515625</v>
      </c>
      <c r="I55" s="143">
        <v>0.15832233428955078</v>
      </c>
      <c r="J55" s="149">
        <v>9682.1728515625</v>
      </c>
      <c r="K55" s="143">
        <v>7.6356381177902222E-3</v>
      </c>
      <c r="L55" s="148">
        <v>1268024</v>
      </c>
      <c r="O55" s="21"/>
      <c r="P55" s="21"/>
      <c r="Q55" s="21"/>
      <c r="R55" s="21"/>
      <c r="T55" s="21"/>
    </row>
    <row r="56" spans="1:20">
      <c r="A56" s="147" t="s">
        <v>175</v>
      </c>
      <c r="B56" s="146">
        <v>1389.7689208984375</v>
      </c>
      <c r="C56" s="98">
        <v>3.2797513995319605E-3</v>
      </c>
      <c r="D56" s="146">
        <v>20864.234375</v>
      </c>
      <c r="E56" s="98">
        <v>4.9238041043281555E-2</v>
      </c>
      <c r="F56" s="146">
        <v>370344.84375</v>
      </c>
      <c r="G56" s="98">
        <v>0.87398630380630493</v>
      </c>
      <c r="H56" s="146">
        <v>30145.7265625</v>
      </c>
      <c r="I56" s="98">
        <v>7.1141675114631653E-2</v>
      </c>
      <c r="J56" s="146">
        <v>997.57537841796875</v>
      </c>
      <c r="K56" s="98">
        <v>2.3542037233710289E-3</v>
      </c>
      <c r="L56" s="16">
        <v>423742.15625</v>
      </c>
      <c r="O56" s="21"/>
      <c r="P56" s="21"/>
      <c r="Q56" s="21"/>
      <c r="R56" s="21"/>
      <c r="T56" s="21"/>
    </row>
    <row r="57" spans="1:20">
      <c r="A57" s="145" t="s">
        <v>215</v>
      </c>
      <c r="B57" s="144">
        <v>679.01995849609375</v>
      </c>
      <c r="C57" s="143">
        <v>1.7902948893606663E-3</v>
      </c>
      <c r="D57" s="144">
        <v>39792.66796875</v>
      </c>
      <c r="E57" s="143">
        <v>0.10491682589054108</v>
      </c>
      <c r="F57" s="144">
        <v>264998.375</v>
      </c>
      <c r="G57" s="143">
        <v>0.69869118928909302</v>
      </c>
      <c r="H57" s="144">
        <v>73315.6640625</v>
      </c>
      <c r="I57" s="143">
        <v>0.19330309331417084</v>
      </c>
      <c r="J57" s="144">
        <v>492.53399658203125</v>
      </c>
      <c r="K57" s="143">
        <v>1.2986086076125503E-3</v>
      </c>
      <c r="L57" s="142">
        <v>379278.25</v>
      </c>
      <c r="O57" s="21"/>
      <c r="P57" s="21"/>
      <c r="Q57" s="21"/>
      <c r="R57" s="21"/>
      <c r="S57" s="21"/>
      <c r="T57" s="21"/>
    </row>
    <row r="58" spans="1:20">
      <c r="A58" s="147" t="s">
        <v>176</v>
      </c>
      <c r="B58" s="146">
        <v>292.76107788085938</v>
      </c>
      <c r="C58" s="98">
        <v>3.6423900164663792E-3</v>
      </c>
      <c r="D58" s="146">
        <v>3643.055908203125</v>
      </c>
      <c r="E58" s="98">
        <v>4.532511904835701E-2</v>
      </c>
      <c r="F58" s="146">
        <v>64741.796875</v>
      </c>
      <c r="G58" s="98">
        <v>0.80548572540283203</v>
      </c>
      <c r="H58" s="146">
        <v>11698.4775390625</v>
      </c>
      <c r="I58" s="98">
        <v>0.14554673433303833</v>
      </c>
      <c r="J58" s="146">
        <v>0</v>
      </c>
      <c r="K58" s="98">
        <v>0</v>
      </c>
      <c r="L58" s="16">
        <v>80376.09375</v>
      </c>
      <c r="P58" s="21"/>
      <c r="Q58" s="21"/>
      <c r="R58" s="21"/>
      <c r="T58" s="21"/>
    </row>
    <row r="59" spans="1:20" ht="14">
      <c r="A59" s="150" t="s">
        <v>189</v>
      </c>
      <c r="B59" s="149">
        <v>2303.1455078125</v>
      </c>
      <c r="C59" s="143">
        <v>8.5854008793830872E-3</v>
      </c>
      <c r="D59" s="149">
        <v>48449.34375</v>
      </c>
      <c r="E59" s="143">
        <v>0.18060387670993805</v>
      </c>
      <c r="F59" s="149">
        <v>181109.234375</v>
      </c>
      <c r="G59" s="143">
        <v>0.67511814832687378</v>
      </c>
      <c r="H59" s="149">
        <v>36073.515625</v>
      </c>
      <c r="I59" s="143">
        <v>0.13447070121765137</v>
      </c>
      <c r="J59" s="149">
        <v>327.78884887695312</v>
      </c>
      <c r="K59" s="143">
        <v>1.2218934716656804E-3</v>
      </c>
      <c r="L59" s="148">
        <v>268263.03125</v>
      </c>
      <c r="P59" s="21"/>
      <c r="Q59" s="21"/>
      <c r="R59" s="21"/>
      <c r="S59" s="21"/>
      <c r="T59" s="21"/>
    </row>
    <row r="60" spans="1:20">
      <c r="A60" s="147" t="s">
        <v>186</v>
      </c>
      <c r="B60" s="146">
        <v>6073.5849609375</v>
      </c>
      <c r="C60" s="98">
        <v>2.8133928775787354E-2</v>
      </c>
      <c r="D60" s="146">
        <v>19324.986328125</v>
      </c>
      <c r="E60" s="98">
        <v>8.9516781270503998E-2</v>
      </c>
      <c r="F60" s="146">
        <v>139552.15625</v>
      </c>
      <c r="G60" s="98">
        <v>0.64643043279647827</v>
      </c>
      <c r="H60" s="146">
        <v>48976.546875</v>
      </c>
      <c r="I60" s="98">
        <v>0.22686807811260223</v>
      </c>
      <c r="J60" s="146">
        <v>1953.8865966796875</v>
      </c>
      <c r="K60" s="98">
        <v>9.0507511049509048E-3</v>
      </c>
      <c r="L60" s="16">
        <v>215881.15625</v>
      </c>
      <c r="O60" s="21"/>
      <c r="P60" s="21"/>
      <c r="Q60" s="21"/>
      <c r="R60" s="21"/>
      <c r="S60" s="21"/>
      <c r="T60" s="21"/>
    </row>
    <row r="61" spans="1:20">
      <c r="A61" s="145" t="s">
        <v>217</v>
      </c>
      <c r="B61" s="144">
        <v>6235.2841796875</v>
      </c>
      <c r="C61" s="143">
        <v>3.3386687282472849E-3</v>
      </c>
      <c r="D61" s="144">
        <v>225495.859375</v>
      </c>
      <c r="E61" s="143">
        <v>0.12074124813079834</v>
      </c>
      <c r="F61" s="144">
        <v>1373660</v>
      </c>
      <c r="G61" s="143">
        <v>0.73552310466766357</v>
      </c>
      <c r="H61" s="144">
        <v>261823.984375</v>
      </c>
      <c r="I61" s="143">
        <v>0.14019304513931274</v>
      </c>
      <c r="J61" s="144">
        <v>380.8177490234375</v>
      </c>
      <c r="K61" s="143">
        <v>2.0390799909364432E-4</v>
      </c>
      <c r="L61" s="142">
        <v>1867596</v>
      </c>
      <c r="O61" s="21"/>
      <c r="P61" s="21"/>
      <c r="Q61" s="21"/>
      <c r="R61" s="21"/>
      <c r="S61" s="21"/>
      <c r="T61" s="21"/>
    </row>
    <row r="62" spans="1:20">
      <c r="A62" s="147" t="s">
        <v>188</v>
      </c>
      <c r="B62" s="146">
        <v>88.92767333984375</v>
      </c>
      <c r="C62" s="98">
        <v>5.829035653732717E-4</v>
      </c>
      <c r="D62" s="146">
        <v>8799.8017578125</v>
      </c>
      <c r="E62" s="98">
        <v>5.768098309636116E-2</v>
      </c>
      <c r="F62" s="146">
        <v>135283.53125</v>
      </c>
      <c r="G62" s="98">
        <v>0.88675719499588013</v>
      </c>
      <c r="H62" s="146">
        <v>8387.5732421875</v>
      </c>
      <c r="I62" s="98">
        <v>5.4978903383016586E-2</v>
      </c>
      <c r="J62" s="146">
        <v>0</v>
      </c>
      <c r="K62" s="98">
        <v>0</v>
      </c>
      <c r="L62" s="16">
        <v>152559.84375</v>
      </c>
      <c r="O62" s="21"/>
      <c r="P62" s="21"/>
      <c r="Q62" s="21"/>
      <c r="R62" s="21"/>
      <c r="S62" s="21"/>
      <c r="T62" s="21"/>
    </row>
    <row r="63" spans="1:20" ht="14">
      <c r="A63" s="150" t="s">
        <v>177</v>
      </c>
      <c r="B63" s="149">
        <v>12883.1728515625</v>
      </c>
      <c r="C63" s="143">
        <v>7.9338856041431427E-2</v>
      </c>
      <c r="D63" s="149">
        <v>28541.15234375</v>
      </c>
      <c r="E63" s="143">
        <v>0.17576590180397034</v>
      </c>
      <c r="F63" s="149">
        <v>98509.9140625</v>
      </c>
      <c r="G63" s="143">
        <v>0.60665678977966309</v>
      </c>
      <c r="H63" s="149">
        <v>21218.73046875</v>
      </c>
      <c r="I63" s="143">
        <v>0.13067199289798737</v>
      </c>
      <c r="J63" s="149">
        <v>1228.65185546875</v>
      </c>
      <c r="K63" s="143">
        <v>7.5664464384317398E-3</v>
      </c>
      <c r="L63" s="148">
        <v>162381.625</v>
      </c>
      <c r="O63" s="21"/>
      <c r="P63" s="21"/>
      <c r="Q63" s="21"/>
      <c r="R63" s="21"/>
      <c r="T63" s="21"/>
    </row>
    <row r="64" spans="1:20">
      <c r="A64" s="147" t="s">
        <v>178</v>
      </c>
      <c r="B64" s="146">
        <v>3245.276611328125</v>
      </c>
      <c r="C64" s="98">
        <v>1.759263314306736E-2</v>
      </c>
      <c r="D64" s="146">
        <v>10422.556640625</v>
      </c>
      <c r="E64" s="98">
        <v>5.6500639766454697E-2</v>
      </c>
      <c r="F64" s="146">
        <v>121877.5859375</v>
      </c>
      <c r="G64" s="98">
        <v>0.66069793701171875</v>
      </c>
      <c r="H64" s="146">
        <v>47802.76953125</v>
      </c>
      <c r="I64" s="98">
        <v>0.25913864374160767</v>
      </c>
      <c r="J64" s="146">
        <v>1119.7471923828125</v>
      </c>
      <c r="K64" s="98">
        <v>6.0701449401676655E-3</v>
      </c>
      <c r="L64" s="16">
        <v>184467.9375</v>
      </c>
      <c r="O64" s="21"/>
      <c r="P64" s="21"/>
      <c r="Q64" s="21"/>
      <c r="R64" s="21"/>
      <c r="S64" s="21"/>
      <c r="T64" s="21"/>
    </row>
    <row r="65" spans="1:20">
      <c r="A65" s="145" t="s">
        <v>214</v>
      </c>
      <c r="B65" s="144">
        <v>6311.98095703125</v>
      </c>
      <c r="C65" s="143">
        <v>2.0021684467792511E-2</v>
      </c>
      <c r="D65" s="144">
        <v>51971.703125</v>
      </c>
      <c r="E65" s="143">
        <v>0.16485491394996643</v>
      </c>
      <c r="F65" s="144">
        <v>222304.953125</v>
      </c>
      <c r="G65" s="143">
        <v>0.7051541805267334</v>
      </c>
      <c r="H65" s="144">
        <v>31954.205078125</v>
      </c>
      <c r="I65" s="143">
        <v>0.10135914385318756</v>
      </c>
      <c r="J65" s="144">
        <v>2714.3974609375</v>
      </c>
      <c r="K65" s="143">
        <v>8.6101032793521881E-3</v>
      </c>
      <c r="L65" s="142">
        <v>315257.25</v>
      </c>
      <c r="P65" s="21"/>
      <c r="Q65" s="21"/>
      <c r="R65" s="21"/>
      <c r="T65" s="21"/>
    </row>
    <row r="66" spans="1:20">
      <c r="A66" s="147" t="s">
        <v>171</v>
      </c>
      <c r="B66" s="146">
        <v>1558.8018798828125</v>
      </c>
      <c r="C66" s="98">
        <v>1.2716341763734818E-2</v>
      </c>
      <c r="D66" s="146">
        <v>7109.8935546875</v>
      </c>
      <c r="E66" s="98">
        <v>5.8000851422548294E-2</v>
      </c>
      <c r="F66" s="146">
        <v>88978.375</v>
      </c>
      <c r="G66" s="98">
        <v>0.72586482763290405</v>
      </c>
      <c r="H66" s="146">
        <v>24336.841796875</v>
      </c>
      <c r="I66" s="98">
        <v>0.19853426516056061</v>
      </c>
      <c r="J66" s="146">
        <v>598.65850830078125</v>
      </c>
      <c r="K66" s="98">
        <v>4.8837163485586643E-3</v>
      </c>
      <c r="L66" s="16">
        <v>122582.5703125</v>
      </c>
      <c r="O66" s="21"/>
      <c r="P66" s="21"/>
      <c r="Q66" s="21"/>
      <c r="R66" s="21"/>
      <c r="S66" s="21"/>
      <c r="T66" s="22"/>
    </row>
    <row r="67" spans="1:20" ht="14">
      <c r="A67" s="150" t="s">
        <v>172</v>
      </c>
      <c r="B67" s="149">
        <v>324.79708862304688</v>
      </c>
      <c r="C67" s="143">
        <v>7.3882006108760834E-3</v>
      </c>
      <c r="D67" s="149">
        <v>5591.30029296875</v>
      </c>
      <c r="E67" s="143">
        <v>0.12718601524829865</v>
      </c>
      <c r="F67" s="149">
        <v>27100.6328125</v>
      </c>
      <c r="G67" s="143">
        <v>0.61646151542663574</v>
      </c>
      <c r="H67" s="149">
        <v>10616.3662109375</v>
      </c>
      <c r="I67" s="143">
        <v>0.24149182438850403</v>
      </c>
      <c r="J67" s="149">
        <v>328.50146484375</v>
      </c>
      <c r="K67" s="143">
        <v>7.4724643491208553E-3</v>
      </c>
      <c r="L67" s="148">
        <v>43961.59765625</v>
      </c>
      <c r="O67" s="21"/>
      <c r="P67" s="21"/>
      <c r="Q67" s="21"/>
      <c r="R67" s="21"/>
      <c r="T67" s="21"/>
    </row>
    <row r="68" spans="1:20">
      <c r="A68" s="147" t="s">
        <v>179</v>
      </c>
      <c r="B68" s="146">
        <v>2490.208251953125</v>
      </c>
      <c r="C68" s="98">
        <v>2.3581866174936295E-2</v>
      </c>
      <c r="D68" s="146">
        <v>12000.30859375</v>
      </c>
      <c r="E68" s="98">
        <v>0.11364097148180008</v>
      </c>
      <c r="F68" s="146">
        <v>79649.3203125</v>
      </c>
      <c r="G68" s="98">
        <v>0.75426614284515381</v>
      </c>
      <c r="H68" s="146">
        <v>11161.03515625</v>
      </c>
      <c r="I68" s="98">
        <v>0.10569318383932114</v>
      </c>
      <c r="J68" s="146">
        <v>297.56170654296875</v>
      </c>
      <c r="K68" s="98">
        <v>2.8178610373288393E-3</v>
      </c>
      <c r="L68" s="16">
        <v>105598.4375</v>
      </c>
      <c r="O68" s="21"/>
      <c r="P68" s="21"/>
      <c r="Q68" s="21"/>
      <c r="R68" s="21"/>
      <c r="T68" s="21"/>
    </row>
    <row r="69" spans="1:20">
      <c r="A69" s="145" t="s">
        <v>187</v>
      </c>
      <c r="B69" s="144">
        <v>466.78811645507812</v>
      </c>
      <c r="C69" s="143">
        <v>2.2369194775819778E-3</v>
      </c>
      <c r="D69" s="144">
        <v>9365.58984375</v>
      </c>
      <c r="E69" s="143">
        <v>4.4881328940391541E-2</v>
      </c>
      <c r="F69" s="144">
        <v>144074.9375</v>
      </c>
      <c r="G69" s="143">
        <v>0.6904289722442627</v>
      </c>
      <c r="H69" s="144">
        <v>54589.58203125</v>
      </c>
      <c r="I69" s="143">
        <v>0.26160156726837158</v>
      </c>
      <c r="J69" s="144">
        <v>177.62193298339844</v>
      </c>
      <c r="K69" s="143">
        <v>8.5119128925725818E-4</v>
      </c>
      <c r="L69" s="142">
        <v>208674.515625</v>
      </c>
      <c r="O69" s="21"/>
      <c r="P69" s="21"/>
      <c r="Q69" s="21"/>
      <c r="R69" s="21"/>
      <c r="S69" s="21"/>
      <c r="T69" s="21"/>
    </row>
    <row r="70" spans="1:20">
      <c r="A70" s="147" t="s">
        <v>180</v>
      </c>
      <c r="B70" s="146">
        <v>6424.177734375</v>
      </c>
      <c r="C70" s="98">
        <v>5.4423689842224121E-2</v>
      </c>
      <c r="D70" s="146">
        <v>43647.55078125</v>
      </c>
      <c r="E70" s="98">
        <v>0.369768887758255</v>
      </c>
      <c r="F70" s="146">
        <v>52223.8125</v>
      </c>
      <c r="G70" s="98">
        <v>0.44242435693740845</v>
      </c>
      <c r="H70" s="146">
        <v>15262.294921875</v>
      </c>
      <c r="I70" s="98">
        <v>0.12929755449295044</v>
      </c>
      <c r="J70" s="146">
        <v>482.25497436523438</v>
      </c>
      <c r="K70" s="98">
        <v>4.0855184197425842E-3</v>
      </c>
      <c r="L70" s="16">
        <v>118040.09375</v>
      </c>
      <c r="O70" s="21"/>
      <c r="P70" s="21"/>
      <c r="Q70" s="21"/>
      <c r="R70" s="21"/>
      <c r="S70" s="21"/>
    </row>
    <row r="71" spans="1:20" ht="14">
      <c r="A71" s="150" t="s">
        <v>181</v>
      </c>
      <c r="B71" s="149">
        <v>411.86239624023438</v>
      </c>
      <c r="C71" s="143">
        <v>4.2136497795581818E-3</v>
      </c>
      <c r="D71" s="149">
        <v>2761.5888671875</v>
      </c>
      <c r="E71" s="143">
        <v>2.8253046795725822E-2</v>
      </c>
      <c r="F71" s="149">
        <v>75855.5625</v>
      </c>
      <c r="G71" s="143">
        <v>0.77605718374252319</v>
      </c>
      <c r="H71" s="149">
        <v>17775.8359375</v>
      </c>
      <c r="I71" s="143">
        <v>0.18185964226722717</v>
      </c>
      <c r="J71" s="149">
        <v>939.95892333984375</v>
      </c>
      <c r="K71" s="143">
        <v>9.6164587885141373E-3</v>
      </c>
      <c r="L71" s="148">
        <v>97744.8125</v>
      </c>
      <c r="O71" s="21"/>
      <c r="P71" s="21"/>
      <c r="Q71" s="22"/>
      <c r="R71" s="21"/>
      <c r="S71" s="21"/>
      <c r="T71" s="21"/>
    </row>
    <row r="72" spans="1:20">
      <c r="A72" s="147" t="s">
        <v>182</v>
      </c>
      <c r="B72" s="146">
        <v>2726.733642578125</v>
      </c>
      <c r="C72" s="98">
        <v>1.4984453096985817E-2</v>
      </c>
      <c r="D72" s="146">
        <v>17774.45703125</v>
      </c>
      <c r="E72" s="98">
        <v>9.7677499055862427E-2</v>
      </c>
      <c r="F72" s="146">
        <v>129623.578125</v>
      </c>
      <c r="G72" s="98">
        <v>0.71233153343200684</v>
      </c>
      <c r="H72" s="146">
        <v>30091.5234375</v>
      </c>
      <c r="I72" s="98">
        <v>0.16536451876163483</v>
      </c>
      <c r="J72" s="146">
        <v>1754.559814453125</v>
      </c>
      <c r="K72" s="98">
        <v>9.6419826149940491E-3</v>
      </c>
      <c r="L72" s="16">
        <v>181970.859375</v>
      </c>
      <c r="O72" s="21"/>
      <c r="P72" s="21"/>
      <c r="Q72" s="21"/>
      <c r="R72" s="21"/>
      <c r="S72" s="21"/>
      <c r="T72" s="21"/>
    </row>
    <row r="73" spans="1:20">
      <c r="A73" s="145" t="s">
        <v>183</v>
      </c>
      <c r="B73" s="144">
        <v>14770.2578125</v>
      </c>
      <c r="C73" s="143">
        <v>5.9121765196323395E-2</v>
      </c>
      <c r="D73" s="144">
        <v>33144.453125</v>
      </c>
      <c r="E73" s="143">
        <v>0.13266922533512115</v>
      </c>
      <c r="F73" s="144">
        <v>157668.15625</v>
      </c>
      <c r="G73" s="143">
        <v>0.63110744953155518</v>
      </c>
      <c r="H73" s="144">
        <v>40328.234375</v>
      </c>
      <c r="I73" s="143">
        <v>0.16142416000366211</v>
      </c>
      <c r="J73" s="144">
        <v>3916.6474609375</v>
      </c>
      <c r="K73" s="143">
        <v>1.5677390620112419E-2</v>
      </c>
      <c r="L73" s="142">
        <v>249827.75</v>
      </c>
      <c r="O73" s="21"/>
      <c r="S73" s="21"/>
      <c r="T73" s="22"/>
    </row>
    <row r="74" spans="1:20">
      <c r="A74" s="139" t="s">
        <v>212</v>
      </c>
      <c r="B74" s="138">
        <v>179474.09375</v>
      </c>
      <c r="C74" s="137">
        <v>1.4809674583375454E-2</v>
      </c>
      <c r="D74" s="138">
        <v>1524912.375</v>
      </c>
      <c r="E74" s="137">
        <v>0.12583127617835999</v>
      </c>
      <c r="F74" s="138">
        <v>8506878</v>
      </c>
      <c r="G74" s="137">
        <v>0.70196253061294556</v>
      </c>
      <c r="H74" s="138">
        <v>1837294.125</v>
      </c>
      <c r="I74" s="137">
        <v>0.15160809457302094</v>
      </c>
      <c r="J74" s="138">
        <v>70148.1875</v>
      </c>
      <c r="K74" s="137">
        <v>5.7884217239916325E-3</v>
      </c>
      <c r="L74" s="136">
        <v>12118707</v>
      </c>
    </row>
    <row r="75" spans="1:20">
      <c r="A75" s="4" t="s">
        <v>30</v>
      </c>
    </row>
    <row r="76" spans="1:20">
      <c r="A76" s="4" t="s">
        <v>247</v>
      </c>
    </row>
    <row r="78" spans="1:20">
      <c r="B78" s="4"/>
      <c r="C78" s="4"/>
      <c r="D78" s="4"/>
      <c r="E78" s="4"/>
    </row>
    <row r="79" spans="1:20">
      <c r="B79" s="4"/>
      <c r="C79" s="4"/>
      <c r="D79" s="4"/>
      <c r="E79" s="4"/>
    </row>
    <row r="80" spans="1:20">
      <c r="B80" s="4"/>
      <c r="C80" s="4"/>
      <c r="D80" s="4"/>
      <c r="E80" s="4"/>
    </row>
    <row r="81" spans="2:8">
      <c r="B81" s="4"/>
      <c r="C81" s="4"/>
      <c r="D81" s="4"/>
      <c r="E81" s="4"/>
    </row>
    <row r="82" spans="2:8">
      <c r="B82" s="4"/>
      <c r="C82" s="4"/>
      <c r="D82" s="4"/>
      <c r="E82" s="4"/>
    </row>
    <row r="86" spans="2:8">
      <c r="C86" s="26"/>
      <c r="G86" s="21"/>
    </row>
    <row r="87" spans="2:8">
      <c r="C87" s="26"/>
      <c r="D87" s="26"/>
      <c r="F87" s="21"/>
      <c r="G87" s="21"/>
      <c r="H87" s="22"/>
    </row>
    <row r="89" spans="2:8">
      <c r="C89" s="26"/>
      <c r="G89" s="21"/>
      <c r="H89" s="22"/>
    </row>
  </sheetData>
  <mergeCells count="44">
    <mergeCell ref="L49:L50"/>
    <mergeCell ref="L43:L44"/>
    <mergeCell ref="J43:K43"/>
    <mergeCell ref="J35:K35"/>
    <mergeCell ref="L35:L36"/>
    <mergeCell ref="J49:K49"/>
    <mergeCell ref="H43:I43"/>
    <mergeCell ref="F43:G43"/>
    <mergeCell ref="B35:C35"/>
    <mergeCell ref="H49:I49"/>
    <mergeCell ref="H35:I35"/>
    <mergeCell ref="B49:C49"/>
    <mergeCell ref="D49:E49"/>
    <mergeCell ref="A49:A50"/>
    <mergeCell ref="A43:A44"/>
    <mergeCell ref="B43:C43"/>
    <mergeCell ref="D43:E43"/>
    <mergeCell ref="F49:G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6:T89"/>
  <sheetViews>
    <sheetView showGridLines="0" topLeftCell="A3" zoomScale="90" zoomScaleNormal="90" workbookViewId="0">
      <selection activeCell="R26" sqref="R26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0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626" t="s">
        <v>1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</row>
    <row r="7" spans="1:12" ht="15" customHeight="1">
      <c r="A7" s="163" t="s">
        <v>332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>
      <c r="A8" s="163" t="s">
        <v>327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>
      <c r="A10" s="164" t="s">
        <v>250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">
      <c r="A11" s="627" t="s">
        <v>13</v>
      </c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</row>
    <row r="12" spans="1:12" ht="20.25" customHeight="1">
      <c r="A12" s="628"/>
      <c r="B12" s="620" t="s">
        <v>68</v>
      </c>
      <c r="C12" s="621"/>
      <c r="D12" s="620" t="s">
        <v>69</v>
      </c>
      <c r="E12" s="621"/>
      <c r="F12" s="620" t="s">
        <v>70</v>
      </c>
      <c r="G12" s="621"/>
      <c r="H12" s="620" t="s">
        <v>71</v>
      </c>
      <c r="I12" s="621"/>
      <c r="J12" s="620" t="s">
        <v>72</v>
      </c>
      <c r="K12" s="621"/>
      <c r="L12" s="631" t="s">
        <v>11</v>
      </c>
    </row>
    <row r="13" spans="1:12" ht="17.25" customHeight="1">
      <c r="A13" s="629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623"/>
    </row>
    <row r="14" spans="1:12" ht="28">
      <c r="A14" s="162" t="s">
        <v>3</v>
      </c>
      <c r="B14" s="161">
        <v>1342402.625</v>
      </c>
      <c r="C14" s="160">
        <v>0.11005149036645889</v>
      </c>
      <c r="D14" s="161">
        <v>2827917.25</v>
      </c>
      <c r="E14" s="160">
        <v>0.23183543980121613</v>
      </c>
      <c r="F14" s="161">
        <v>455697.65625</v>
      </c>
      <c r="G14" s="160">
        <v>3.7358544766902924E-2</v>
      </c>
      <c r="H14" s="161">
        <v>3401641</v>
      </c>
      <c r="I14" s="160">
        <v>0.27886989712715149</v>
      </c>
      <c r="J14" s="161">
        <v>4170291.75</v>
      </c>
      <c r="K14" s="160">
        <v>0.34188464283943176</v>
      </c>
      <c r="L14" s="159">
        <v>12197951</v>
      </c>
    </row>
    <row r="15" spans="1:12">
      <c r="A15" s="13" t="s">
        <v>4</v>
      </c>
      <c r="B15" s="15">
        <v>511419.3125</v>
      </c>
      <c r="C15" s="98">
        <v>0.11135672032833099</v>
      </c>
      <c r="D15" s="15">
        <v>1114830</v>
      </c>
      <c r="E15" s="98">
        <v>0.24274368584156036</v>
      </c>
      <c r="F15" s="15">
        <v>244997.46875</v>
      </c>
      <c r="G15" s="98">
        <v>5.3345881402492523E-2</v>
      </c>
      <c r="H15" s="15">
        <v>1284580</v>
      </c>
      <c r="I15" s="98">
        <v>0.27970513701438904</v>
      </c>
      <c r="J15" s="15">
        <v>1436795.25</v>
      </c>
      <c r="K15" s="98">
        <v>0.31284856796264648</v>
      </c>
      <c r="L15" s="16">
        <v>4592622</v>
      </c>
    </row>
    <row r="16" spans="1:12">
      <c r="A16" s="158" t="s">
        <v>5</v>
      </c>
      <c r="B16" s="157">
        <v>830983.3125</v>
      </c>
      <c r="C16" s="156">
        <v>0.10926330834627151</v>
      </c>
      <c r="D16" s="157">
        <v>1713087.25</v>
      </c>
      <c r="E16" s="156">
        <v>0.22524829208850861</v>
      </c>
      <c r="F16" s="157">
        <v>210700.203125</v>
      </c>
      <c r="G16" s="156">
        <v>2.7704285457730293E-2</v>
      </c>
      <c r="H16" s="157">
        <v>2117061</v>
      </c>
      <c r="I16" s="156">
        <v>0.27836549282073975</v>
      </c>
      <c r="J16" s="157">
        <v>2733496.75</v>
      </c>
      <c r="K16" s="156">
        <v>0.3594186007976532</v>
      </c>
      <c r="L16" s="155">
        <v>7605328.5</v>
      </c>
    </row>
    <row r="17" spans="1:1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>
      <c r="A19" s="624" t="s">
        <v>14</v>
      </c>
      <c r="B19" s="620" t="s">
        <v>68</v>
      </c>
      <c r="C19" s="621"/>
      <c r="D19" s="620" t="s">
        <v>69</v>
      </c>
      <c r="E19" s="621"/>
      <c r="F19" s="620" t="s">
        <v>70</v>
      </c>
      <c r="G19" s="621"/>
      <c r="H19" s="620" t="s">
        <v>71</v>
      </c>
      <c r="I19" s="621"/>
      <c r="J19" s="620" t="s">
        <v>72</v>
      </c>
      <c r="K19" s="621"/>
      <c r="L19" s="622" t="s">
        <v>11</v>
      </c>
    </row>
    <row r="20" spans="1:12">
      <c r="A20" s="625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623"/>
    </row>
    <row r="21" spans="1:12" ht="14">
      <c r="A21" s="154" t="s">
        <v>15</v>
      </c>
      <c r="B21" s="153">
        <v>55155.0703125</v>
      </c>
      <c r="C21" s="160">
        <v>0.10258453339338303</v>
      </c>
      <c r="D21" s="153">
        <v>119093.359375</v>
      </c>
      <c r="E21" s="160">
        <v>0.22150523960590363</v>
      </c>
      <c r="F21" s="153">
        <v>25381.2578125</v>
      </c>
      <c r="G21" s="160">
        <v>4.7207348048686981E-2</v>
      </c>
      <c r="H21" s="153">
        <v>167577.765625</v>
      </c>
      <c r="I21" s="160">
        <v>0.31168279051780701</v>
      </c>
      <c r="J21" s="153">
        <v>170447.390625</v>
      </c>
      <c r="K21" s="160">
        <v>0.31702008843421936</v>
      </c>
      <c r="L21" s="129">
        <v>537654.8125</v>
      </c>
    </row>
    <row r="22" spans="1:12">
      <c r="A22" s="13" t="s">
        <v>16</v>
      </c>
      <c r="B22" s="15">
        <v>756857.3125</v>
      </c>
      <c r="C22" s="98">
        <v>0.10178253799676895</v>
      </c>
      <c r="D22" s="15">
        <v>1791312.25</v>
      </c>
      <c r="E22" s="98">
        <v>0.24089653789997101</v>
      </c>
      <c r="F22" s="15">
        <v>315861.90625</v>
      </c>
      <c r="G22" s="98">
        <v>4.2477261275053024E-2</v>
      </c>
      <c r="H22" s="15">
        <v>2134137.25</v>
      </c>
      <c r="I22" s="98">
        <v>0.28699982166290283</v>
      </c>
      <c r="J22" s="15">
        <v>2437854.5</v>
      </c>
      <c r="K22" s="98">
        <v>0.32784387469291687</v>
      </c>
      <c r="L22" s="16">
        <v>7436023.5</v>
      </c>
    </row>
    <row r="23" spans="1:12">
      <c r="A23" s="158" t="s">
        <v>17</v>
      </c>
      <c r="B23" s="157">
        <v>530390.25</v>
      </c>
      <c r="C23" s="156">
        <v>0.12566453218460083</v>
      </c>
      <c r="D23" s="157">
        <v>917511.6875</v>
      </c>
      <c r="E23" s="156">
        <v>0.21738459169864655</v>
      </c>
      <c r="F23" s="157">
        <v>114454.5078125</v>
      </c>
      <c r="G23" s="156">
        <v>2.7117526158690453E-2</v>
      </c>
      <c r="H23" s="157">
        <v>1099791.25</v>
      </c>
      <c r="I23" s="156">
        <v>0.26057180762290955</v>
      </c>
      <c r="J23" s="157">
        <v>1558536.375</v>
      </c>
      <c r="K23" s="156">
        <v>0.36926156282424927</v>
      </c>
      <c r="L23" s="155">
        <v>4220684</v>
      </c>
    </row>
    <row r="24" spans="1:12">
      <c r="A24" s="4" t="s">
        <v>30</v>
      </c>
      <c r="F24" s="5"/>
      <c r="G24" s="5"/>
      <c r="H24" s="5"/>
      <c r="I24" s="5"/>
      <c r="J24" s="5"/>
      <c r="K24" s="5"/>
    </row>
    <row r="25" spans="1:12">
      <c r="F25" s="5"/>
      <c r="G25" s="5"/>
      <c r="H25" s="5"/>
      <c r="I25" s="5"/>
      <c r="J25" s="5"/>
      <c r="K25" s="5"/>
    </row>
    <row r="26" spans="1:12">
      <c r="A26" s="624" t="s">
        <v>18</v>
      </c>
      <c r="B26" s="620" t="s">
        <v>68</v>
      </c>
      <c r="C26" s="621"/>
      <c r="D26" s="620" t="s">
        <v>69</v>
      </c>
      <c r="E26" s="621"/>
      <c r="F26" s="620" t="s">
        <v>70</v>
      </c>
      <c r="G26" s="621"/>
      <c r="H26" s="620" t="s">
        <v>71</v>
      </c>
      <c r="I26" s="621"/>
      <c r="J26" s="620" t="s">
        <v>72</v>
      </c>
      <c r="K26" s="621"/>
      <c r="L26" s="622" t="s">
        <v>11</v>
      </c>
    </row>
    <row r="27" spans="1:12">
      <c r="A27" s="625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623"/>
    </row>
    <row r="28" spans="1:12" ht="14">
      <c r="A28" s="154" t="s">
        <v>19</v>
      </c>
      <c r="B28" s="153">
        <v>128178.78125</v>
      </c>
      <c r="C28" s="130">
        <v>0.10441923141479492</v>
      </c>
      <c r="D28" s="153">
        <v>264019.1875</v>
      </c>
      <c r="E28" s="130">
        <v>0.2150799036026001</v>
      </c>
      <c r="F28" s="153">
        <v>49533.9296875</v>
      </c>
      <c r="G28" s="130">
        <v>4.0352195501327515E-2</v>
      </c>
      <c r="H28" s="153">
        <v>353488.25</v>
      </c>
      <c r="I28" s="130">
        <v>0.28796476125717163</v>
      </c>
      <c r="J28" s="153">
        <v>432319.8125</v>
      </c>
      <c r="K28" s="130">
        <v>0.35218390822410583</v>
      </c>
      <c r="L28" s="166">
        <v>1227540</v>
      </c>
    </row>
    <row r="29" spans="1:12">
      <c r="A29" s="13" t="s">
        <v>20</v>
      </c>
      <c r="B29" s="15">
        <v>411357.90625</v>
      </c>
      <c r="C29" s="98">
        <v>0.12392754107713699</v>
      </c>
      <c r="D29" s="15">
        <v>698978.3125</v>
      </c>
      <c r="E29" s="98">
        <v>0.21057736873626709</v>
      </c>
      <c r="F29" s="15">
        <v>132698.015625</v>
      </c>
      <c r="G29" s="98">
        <v>3.997720405459404E-2</v>
      </c>
      <c r="H29" s="15">
        <v>932158.75</v>
      </c>
      <c r="I29" s="98">
        <v>0.28082635998725891</v>
      </c>
      <c r="J29" s="15">
        <v>1144149.125</v>
      </c>
      <c r="K29" s="98">
        <v>0.34469154477119446</v>
      </c>
      <c r="L29" s="23">
        <v>3319342</v>
      </c>
    </row>
    <row r="30" spans="1:12">
      <c r="A30" s="152" t="s">
        <v>21</v>
      </c>
      <c r="B30" s="144">
        <v>407571.125</v>
      </c>
      <c r="C30" s="151">
        <v>0.10056550800800323</v>
      </c>
      <c r="D30" s="144">
        <v>982559.6875</v>
      </c>
      <c r="E30" s="151">
        <v>0.24244017899036407</v>
      </c>
      <c r="F30" s="144">
        <v>148890.0625</v>
      </c>
      <c r="G30" s="151">
        <v>3.6737646907567978E-2</v>
      </c>
      <c r="H30" s="144">
        <v>1084359.125</v>
      </c>
      <c r="I30" s="151">
        <v>0.2675585150718689</v>
      </c>
      <c r="J30" s="144">
        <v>1429412.5</v>
      </c>
      <c r="K30" s="151">
        <v>0.35269817709922791</v>
      </c>
      <c r="L30" s="166">
        <v>4052792.5</v>
      </c>
    </row>
    <row r="31" spans="1:12">
      <c r="A31" s="13" t="s">
        <v>22</v>
      </c>
      <c r="B31" s="15">
        <v>141661.34375</v>
      </c>
      <c r="C31" s="98">
        <v>9.9161773920059204E-2</v>
      </c>
      <c r="D31" s="15">
        <v>355894.28125</v>
      </c>
      <c r="E31" s="98">
        <v>0.24912305176258087</v>
      </c>
      <c r="F31" s="15">
        <v>33269.52734375</v>
      </c>
      <c r="G31" s="98">
        <v>2.3288393393158913E-2</v>
      </c>
      <c r="H31" s="15">
        <v>466333.125</v>
      </c>
      <c r="I31" s="98">
        <v>0.3264293372631073</v>
      </c>
      <c r="J31" s="15">
        <v>431430.03125</v>
      </c>
      <c r="K31" s="98">
        <v>0.30199745297431946</v>
      </c>
      <c r="L31" s="23">
        <v>1428588.25</v>
      </c>
    </row>
    <row r="32" spans="1:12">
      <c r="A32" s="158" t="s">
        <v>23</v>
      </c>
      <c r="B32" s="157">
        <v>244061.984375</v>
      </c>
      <c r="C32" s="156">
        <v>0.12164933234453201</v>
      </c>
      <c r="D32" s="157">
        <v>465285.65625</v>
      </c>
      <c r="E32" s="156">
        <v>0.23191523551940918</v>
      </c>
      <c r="F32" s="157">
        <v>83791.453125</v>
      </c>
      <c r="G32" s="156">
        <v>4.1764695197343826E-2</v>
      </c>
      <c r="H32" s="157">
        <v>528265.8125</v>
      </c>
      <c r="I32" s="156">
        <v>0.26330679655075073</v>
      </c>
      <c r="J32" s="157">
        <v>684869.8125</v>
      </c>
      <c r="K32" s="156">
        <v>0.34136393666267395</v>
      </c>
      <c r="L32" s="155">
        <v>2006274.75</v>
      </c>
    </row>
    <row r="33" spans="1:12">
      <c r="A33" s="4" t="s">
        <v>30</v>
      </c>
      <c r="F33" s="5"/>
      <c r="G33" s="5"/>
      <c r="H33" s="5"/>
      <c r="I33" s="5"/>
      <c r="J33" s="5"/>
      <c r="K33" s="5"/>
    </row>
    <row r="34" spans="1:12">
      <c r="F34" s="5"/>
      <c r="G34" s="5"/>
      <c r="H34" s="5"/>
      <c r="I34" s="5"/>
      <c r="J34" s="5"/>
      <c r="K34" s="5"/>
    </row>
    <row r="35" spans="1:12">
      <c r="A35" s="624" t="s">
        <v>24</v>
      </c>
      <c r="B35" s="620" t="s">
        <v>68</v>
      </c>
      <c r="C35" s="621"/>
      <c r="D35" s="620" t="s">
        <v>69</v>
      </c>
      <c r="E35" s="621"/>
      <c r="F35" s="620" t="s">
        <v>70</v>
      </c>
      <c r="G35" s="621"/>
      <c r="H35" s="620" t="s">
        <v>71</v>
      </c>
      <c r="I35" s="621"/>
      <c r="J35" s="620" t="s">
        <v>72</v>
      </c>
      <c r="K35" s="621"/>
      <c r="L35" s="622" t="s">
        <v>11</v>
      </c>
    </row>
    <row r="36" spans="1:12">
      <c r="A36" s="625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623"/>
    </row>
    <row r="37" spans="1:12" ht="14">
      <c r="A37" s="154" t="s">
        <v>25</v>
      </c>
      <c r="B37" s="153">
        <v>167935.65625</v>
      </c>
      <c r="C37" s="130">
        <v>0.14412064850330353</v>
      </c>
      <c r="D37" s="153">
        <v>280985.59375</v>
      </c>
      <c r="E37" s="130">
        <v>0.24113896489143372</v>
      </c>
      <c r="F37" s="153">
        <v>66780.5546875</v>
      </c>
      <c r="G37" s="130">
        <v>5.7310387492179871E-2</v>
      </c>
      <c r="H37" s="153">
        <v>291165.09375</v>
      </c>
      <c r="I37" s="130">
        <v>0.24987490475177765</v>
      </c>
      <c r="J37" s="153">
        <v>358376.5625</v>
      </c>
      <c r="K37" s="130">
        <v>0.30755507946014404</v>
      </c>
      <c r="L37" s="166">
        <v>1165243.5</v>
      </c>
    </row>
    <row r="38" spans="1:12">
      <c r="A38" s="13" t="s">
        <v>26</v>
      </c>
      <c r="B38" s="15">
        <v>280740.0625</v>
      </c>
      <c r="C38" s="98">
        <v>0.11090129613876343</v>
      </c>
      <c r="D38" s="15">
        <v>601551.625</v>
      </c>
      <c r="E38" s="98">
        <v>0.23763211071491241</v>
      </c>
      <c r="F38" s="15">
        <v>71307.3671875</v>
      </c>
      <c r="G38" s="98">
        <v>2.8168689459562302E-2</v>
      </c>
      <c r="H38" s="15">
        <v>642176.25</v>
      </c>
      <c r="I38" s="98">
        <v>0.25368013978004456</v>
      </c>
      <c r="J38" s="15">
        <v>935665.5</v>
      </c>
      <c r="K38" s="98">
        <v>0.369617760181427</v>
      </c>
      <c r="L38" s="23">
        <v>2531440.75</v>
      </c>
    </row>
    <row r="39" spans="1:12">
      <c r="A39" s="152" t="s">
        <v>27</v>
      </c>
      <c r="B39" s="144">
        <v>334929.0625</v>
      </c>
      <c r="C39" s="151">
        <v>0.10708913952112198</v>
      </c>
      <c r="D39" s="144">
        <v>728941.5</v>
      </c>
      <c r="E39" s="151">
        <v>0.23306940495967865</v>
      </c>
      <c r="F39" s="144">
        <v>139354.203125</v>
      </c>
      <c r="G39" s="151">
        <v>4.4556666165590286E-2</v>
      </c>
      <c r="H39" s="144">
        <v>861518</v>
      </c>
      <c r="I39" s="151">
        <v>0.27545899152755737</v>
      </c>
      <c r="J39" s="144">
        <v>1062829.875</v>
      </c>
      <c r="K39" s="151">
        <v>0.33982580900192261</v>
      </c>
      <c r="L39" s="166">
        <v>3127572.5</v>
      </c>
    </row>
    <row r="40" spans="1:12">
      <c r="A40" s="14" t="s">
        <v>28</v>
      </c>
      <c r="B40" s="19">
        <v>558797.875</v>
      </c>
      <c r="C40" s="99">
        <v>0.10398766398429871</v>
      </c>
      <c r="D40" s="19">
        <v>1216438.625</v>
      </c>
      <c r="E40" s="99">
        <v>0.22636917233467102</v>
      </c>
      <c r="F40" s="19">
        <v>178255.546875</v>
      </c>
      <c r="G40" s="99">
        <v>3.3171884715557098E-2</v>
      </c>
      <c r="H40" s="19">
        <v>1606781.75</v>
      </c>
      <c r="I40" s="99">
        <v>0.2990088164806366</v>
      </c>
      <c r="J40" s="19">
        <v>1813419.875</v>
      </c>
      <c r="K40" s="99">
        <v>0.33746245503425598</v>
      </c>
      <c r="L40" s="17">
        <v>5373693.5</v>
      </c>
    </row>
    <row r="41" spans="1:12">
      <c r="A41" s="4" t="s">
        <v>30</v>
      </c>
    </row>
    <row r="43" spans="1:12">
      <c r="A43" s="624" t="s">
        <v>219</v>
      </c>
      <c r="B43" s="620" t="s">
        <v>68</v>
      </c>
      <c r="C43" s="621"/>
      <c r="D43" s="620" t="s">
        <v>69</v>
      </c>
      <c r="E43" s="621"/>
      <c r="F43" s="620" t="s">
        <v>70</v>
      </c>
      <c r="G43" s="621"/>
      <c r="H43" s="620" t="s">
        <v>71</v>
      </c>
      <c r="I43" s="621"/>
      <c r="J43" s="620" t="s">
        <v>72</v>
      </c>
      <c r="K43" s="621"/>
      <c r="L43" s="622" t="s">
        <v>11</v>
      </c>
    </row>
    <row r="44" spans="1:12">
      <c r="A44" s="625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623"/>
    </row>
    <row r="45" spans="1:12" ht="14">
      <c r="A45" s="132" t="s">
        <v>194</v>
      </c>
      <c r="B45" s="131">
        <v>684147</v>
      </c>
      <c r="C45" s="130">
        <v>0.11265827715396881</v>
      </c>
      <c r="D45" s="131">
        <v>1411105.375</v>
      </c>
      <c r="E45" s="130">
        <v>0.23236629366874695</v>
      </c>
      <c r="F45" s="131">
        <v>185613.5625</v>
      </c>
      <c r="G45" s="130">
        <v>3.0564930289983749E-2</v>
      </c>
      <c r="H45" s="131">
        <v>1721121.625</v>
      </c>
      <c r="I45" s="130">
        <v>0.28341659903526306</v>
      </c>
      <c r="J45" s="131">
        <v>2070775.125</v>
      </c>
      <c r="K45" s="130">
        <v>0.34099391102790833</v>
      </c>
      <c r="L45" s="129">
        <v>6072762.5</v>
      </c>
    </row>
    <row r="46" spans="1:12">
      <c r="A46" s="128" t="s">
        <v>211</v>
      </c>
      <c r="B46" s="19">
        <v>658255.6875</v>
      </c>
      <c r="C46" s="99">
        <v>0.10746701806783676</v>
      </c>
      <c r="D46" s="19">
        <v>1416811.875</v>
      </c>
      <c r="E46" s="99">
        <v>0.23130913078784943</v>
      </c>
      <c r="F46" s="19">
        <v>270084.09375</v>
      </c>
      <c r="G46" s="99">
        <v>4.4094011187553406E-2</v>
      </c>
      <c r="H46" s="19">
        <v>1680519.5</v>
      </c>
      <c r="I46" s="99">
        <v>0.27436211705207825</v>
      </c>
      <c r="J46" s="19">
        <v>2099516.75</v>
      </c>
      <c r="K46" s="99">
        <v>0.34276774525642395</v>
      </c>
      <c r="L46" s="17">
        <v>6125188</v>
      </c>
    </row>
    <row r="47" spans="1:12">
      <c r="A47" s="4" t="s">
        <v>30</v>
      </c>
    </row>
    <row r="49" spans="1:20">
      <c r="A49" s="624" t="s">
        <v>192</v>
      </c>
      <c r="B49" s="620" t="s">
        <v>68</v>
      </c>
      <c r="C49" s="621"/>
      <c r="D49" s="620" t="s">
        <v>69</v>
      </c>
      <c r="E49" s="621"/>
      <c r="F49" s="620" t="s">
        <v>70</v>
      </c>
      <c r="G49" s="621"/>
      <c r="H49" s="620" t="s">
        <v>71</v>
      </c>
      <c r="I49" s="621"/>
      <c r="J49" s="620" t="s">
        <v>72</v>
      </c>
      <c r="K49" s="621"/>
      <c r="L49" s="622" t="s">
        <v>11</v>
      </c>
    </row>
    <row r="50" spans="1:20">
      <c r="A50" s="625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623"/>
      <c r="O50" s="21"/>
      <c r="P50" s="21"/>
      <c r="Q50" s="21"/>
      <c r="R50" s="21"/>
      <c r="S50" s="21"/>
    </row>
    <row r="51" spans="1:20" ht="14">
      <c r="A51" s="132" t="s">
        <v>173</v>
      </c>
      <c r="B51" s="131">
        <v>16798.083984375</v>
      </c>
      <c r="C51" s="130">
        <v>0.11375977843999863</v>
      </c>
      <c r="D51" s="131">
        <v>40424.2734375</v>
      </c>
      <c r="E51" s="130">
        <v>0.27376073598861694</v>
      </c>
      <c r="F51" s="131">
        <v>5347.60693359375</v>
      </c>
      <c r="G51" s="130">
        <v>3.6214996129274368E-2</v>
      </c>
      <c r="H51" s="131">
        <v>34462.8828125</v>
      </c>
      <c r="I51" s="130">
        <v>0.23338910937309265</v>
      </c>
      <c r="J51" s="131">
        <v>50629.9296875</v>
      </c>
      <c r="K51" s="130">
        <v>0.34287539124488831</v>
      </c>
      <c r="L51" s="129">
        <v>147662.78125</v>
      </c>
      <c r="O51" s="21"/>
      <c r="P51" s="21"/>
      <c r="Q51" s="21"/>
      <c r="R51" s="21"/>
      <c r="S51" s="21"/>
      <c r="T51" s="21"/>
    </row>
    <row r="52" spans="1:20">
      <c r="A52" s="147" t="s">
        <v>185</v>
      </c>
      <c r="B52" s="146">
        <v>60225.859375</v>
      </c>
      <c r="C52" s="98">
        <v>7.928234338760376E-2</v>
      </c>
      <c r="D52" s="146">
        <v>115396.5859375</v>
      </c>
      <c r="E52" s="98">
        <v>0.15191003680229187</v>
      </c>
      <c r="F52" s="146">
        <v>12456.01171875</v>
      </c>
      <c r="G52" s="98">
        <v>1.6397304832935333E-2</v>
      </c>
      <c r="H52" s="146">
        <v>249706.34375</v>
      </c>
      <c r="I52" s="98">
        <v>0.3287176787853241</v>
      </c>
      <c r="J52" s="146">
        <v>321852.90625</v>
      </c>
      <c r="K52" s="98">
        <v>0.42369264364242554</v>
      </c>
      <c r="L52" s="16">
        <v>759637.6875</v>
      </c>
      <c r="O52" s="21"/>
      <c r="P52" s="21"/>
      <c r="Q52" s="21"/>
    </row>
    <row r="53" spans="1:20">
      <c r="A53" s="145" t="s">
        <v>216</v>
      </c>
      <c r="B53" s="144">
        <v>572183.4375</v>
      </c>
      <c r="C53" s="143">
        <v>0.13490431010723114</v>
      </c>
      <c r="D53" s="144">
        <v>1073100.75</v>
      </c>
      <c r="E53" s="143">
        <v>0.25300616025924683</v>
      </c>
      <c r="F53" s="144">
        <v>197031.140625</v>
      </c>
      <c r="G53" s="143">
        <v>4.6454247087240219E-2</v>
      </c>
      <c r="H53" s="144">
        <v>967392.8125</v>
      </c>
      <c r="I53" s="143">
        <v>0.22808326780796051</v>
      </c>
      <c r="J53" s="144">
        <v>1431693.875</v>
      </c>
      <c r="K53" s="143">
        <v>0.33755204081535339</v>
      </c>
      <c r="L53" s="142">
        <v>4241402</v>
      </c>
      <c r="O53" s="21"/>
      <c r="P53" s="21"/>
      <c r="Q53" s="21"/>
      <c r="R53" s="21"/>
      <c r="S53" s="21"/>
      <c r="T53" s="21"/>
    </row>
    <row r="54" spans="1:20">
      <c r="A54" s="147" t="s">
        <v>184</v>
      </c>
      <c r="B54" s="146">
        <v>67035.390625</v>
      </c>
      <c r="C54" s="98">
        <v>0.12798483669757843</v>
      </c>
      <c r="D54" s="146">
        <v>97716.5546875</v>
      </c>
      <c r="E54" s="98">
        <v>0.18656168878078461</v>
      </c>
      <c r="F54" s="146">
        <v>21039.30859375</v>
      </c>
      <c r="G54" s="98">
        <v>4.0168516337871552E-2</v>
      </c>
      <c r="H54" s="146">
        <v>111852.390625</v>
      </c>
      <c r="I54" s="98">
        <v>0.21355001628398895</v>
      </c>
      <c r="J54" s="146">
        <v>226132.4375</v>
      </c>
      <c r="K54" s="98">
        <v>0.43173494935035706</v>
      </c>
      <c r="L54" s="16">
        <v>523776.0625</v>
      </c>
      <c r="O54" s="21"/>
      <c r="P54" s="21"/>
      <c r="Q54" s="21"/>
      <c r="R54" s="21"/>
      <c r="S54" s="21"/>
      <c r="T54" s="21"/>
    </row>
    <row r="55" spans="1:20" ht="14">
      <c r="A55" s="150" t="s">
        <v>213</v>
      </c>
      <c r="B55" s="149">
        <v>190796.765625</v>
      </c>
      <c r="C55" s="143">
        <v>0.15046778321266174</v>
      </c>
      <c r="D55" s="149">
        <v>529417.125</v>
      </c>
      <c r="E55" s="143">
        <v>0.41751345992088318</v>
      </c>
      <c r="F55" s="149">
        <v>96530.671875</v>
      </c>
      <c r="G55" s="143">
        <v>7.6126843690872192E-2</v>
      </c>
      <c r="H55" s="149">
        <v>233999.828125</v>
      </c>
      <c r="I55" s="143">
        <v>0.18453894555568695</v>
      </c>
      <c r="J55" s="149">
        <v>217279.703125</v>
      </c>
      <c r="K55" s="143">
        <v>0.17135298252105713</v>
      </c>
      <c r="L55" s="148">
        <v>1268024</v>
      </c>
      <c r="O55" s="21"/>
      <c r="P55" s="21"/>
      <c r="Q55" s="21"/>
      <c r="R55" s="21"/>
      <c r="S55" s="21"/>
      <c r="T55" s="21"/>
    </row>
    <row r="56" spans="1:20">
      <c r="A56" s="147" t="s">
        <v>175</v>
      </c>
      <c r="B56" s="146">
        <v>45984.21875</v>
      </c>
      <c r="C56" s="98">
        <v>0.10851933807134628</v>
      </c>
      <c r="D56" s="146">
        <v>78906.171875</v>
      </c>
      <c r="E56" s="98">
        <v>0.18621271848678589</v>
      </c>
      <c r="F56" s="146">
        <v>16261.5869140625</v>
      </c>
      <c r="G56" s="98">
        <v>3.8376137614250183E-2</v>
      </c>
      <c r="H56" s="146">
        <v>218831.28125</v>
      </c>
      <c r="I56" s="98">
        <v>0.51642554998397827</v>
      </c>
      <c r="J56" s="146">
        <v>63758.89453125</v>
      </c>
      <c r="K56" s="98">
        <v>0.15046624839305878</v>
      </c>
      <c r="L56" s="16">
        <v>423742.15625</v>
      </c>
      <c r="O56" s="21"/>
      <c r="P56" s="21"/>
      <c r="Q56" s="21"/>
      <c r="R56" s="21"/>
      <c r="S56" s="21"/>
      <c r="T56" s="21"/>
    </row>
    <row r="57" spans="1:20">
      <c r="A57" s="145" t="s">
        <v>215</v>
      </c>
      <c r="B57" s="144">
        <v>12486.9716796875</v>
      </c>
      <c r="C57" s="143">
        <v>3.2922983169555664E-2</v>
      </c>
      <c r="D57" s="144">
        <v>21969.89453125</v>
      </c>
      <c r="E57" s="143">
        <v>5.7925529778003693E-2</v>
      </c>
      <c r="F57" s="144">
        <v>34790.109375</v>
      </c>
      <c r="G57" s="143">
        <v>9.1727137565612793E-2</v>
      </c>
      <c r="H57" s="144">
        <v>112039.8203125</v>
      </c>
      <c r="I57" s="143">
        <v>0.29540270566940308</v>
      </c>
      <c r="J57" s="144">
        <v>197991.453125</v>
      </c>
      <c r="K57" s="143">
        <v>0.52202165126800537</v>
      </c>
      <c r="L57" s="142">
        <v>379278.25</v>
      </c>
      <c r="O57" s="21"/>
      <c r="P57" s="21"/>
      <c r="Q57" s="21"/>
      <c r="R57" s="21"/>
      <c r="S57" s="21"/>
      <c r="T57" s="21"/>
    </row>
    <row r="58" spans="1:20">
      <c r="A58" s="147" t="s">
        <v>176</v>
      </c>
      <c r="B58" s="146">
        <v>15430.3857421875</v>
      </c>
      <c r="C58" s="98">
        <v>0.19197732210159302</v>
      </c>
      <c r="D58" s="146">
        <v>33383.26171875</v>
      </c>
      <c r="E58" s="98">
        <v>0.41533821821212769</v>
      </c>
      <c r="F58" s="146">
        <v>1277.8355712890625</v>
      </c>
      <c r="G58" s="98">
        <v>1.58982053399086E-2</v>
      </c>
      <c r="H58" s="146">
        <v>9188.3310546875</v>
      </c>
      <c r="I58" s="98">
        <v>0.11431671679019928</v>
      </c>
      <c r="J58" s="146">
        <v>21096.275390625</v>
      </c>
      <c r="K58" s="98">
        <v>0.26246953010559082</v>
      </c>
      <c r="L58" s="16">
        <v>80376.09375</v>
      </c>
      <c r="O58" s="21"/>
      <c r="P58" s="21"/>
      <c r="R58" s="21"/>
      <c r="S58" s="21"/>
      <c r="T58" s="21"/>
    </row>
    <row r="59" spans="1:20" ht="14">
      <c r="A59" s="150" t="s">
        <v>189</v>
      </c>
      <c r="B59" s="149">
        <v>22456.236328125</v>
      </c>
      <c r="C59" s="143">
        <v>8.3709776401519775E-2</v>
      </c>
      <c r="D59" s="149">
        <v>54978.01953125</v>
      </c>
      <c r="E59" s="143">
        <v>0.20494073629379272</v>
      </c>
      <c r="F59" s="149">
        <v>13252.349609375</v>
      </c>
      <c r="G59" s="143">
        <v>4.9400582909584045E-2</v>
      </c>
      <c r="H59" s="149">
        <v>87581.2109375</v>
      </c>
      <c r="I59" s="143">
        <v>0.32647514343261719</v>
      </c>
      <c r="J59" s="149">
        <v>89995.203125</v>
      </c>
      <c r="K59" s="143">
        <v>0.33547374606132507</v>
      </c>
      <c r="L59" s="148">
        <v>268263.03125</v>
      </c>
      <c r="O59" s="21"/>
      <c r="P59" s="21"/>
      <c r="R59" s="21"/>
      <c r="S59" s="21"/>
      <c r="T59" s="21"/>
    </row>
    <row r="60" spans="1:20">
      <c r="A60" s="147" t="s">
        <v>186</v>
      </c>
      <c r="B60" s="146">
        <v>14768.5791015625</v>
      </c>
      <c r="C60" s="98">
        <v>6.8410687148571014E-2</v>
      </c>
      <c r="D60" s="146">
        <v>24993.04296875</v>
      </c>
      <c r="E60" s="98">
        <v>0.11577223241329193</v>
      </c>
      <c r="F60" s="146">
        <v>10365.8876953125</v>
      </c>
      <c r="G60" s="98">
        <v>4.8016641288995743E-2</v>
      </c>
      <c r="H60" s="146">
        <v>44740.41796875</v>
      </c>
      <c r="I60" s="98">
        <v>0.2072455883026123</v>
      </c>
      <c r="J60" s="146">
        <v>121013.234375</v>
      </c>
      <c r="K60" s="98">
        <v>0.5605548620223999</v>
      </c>
      <c r="L60" s="16">
        <v>215881.15625</v>
      </c>
      <c r="O60" s="21"/>
      <c r="P60" s="21"/>
      <c r="Q60" s="21"/>
      <c r="R60" s="21"/>
      <c r="S60" s="21"/>
      <c r="T60" s="21"/>
    </row>
    <row r="61" spans="1:20">
      <c r="A61" s="145" t="s">
        <v>217</v>
      </c>
      <c r="B61" s="144">
        <v>210399.125</v>
      </c>
      <c r="C61" s="143">
        <v>0.11265772581100464</v>
      </c>
      <c r="D61" s="144">
        <v>236490.453125</v>
      </c>
      <c r="E61" s="143">
        <v>0.12662826478481293</v>
      </c>
      <c r="F61" s="144">
        <v>43017.59765625</v>
      </c>
      <c r="G61" s="143">
        <v>2.303367480635643E-2</v>
      </c>
      <c r="H61" s="144">
        <v>647612.125</v>
      </c>
      <c r="I61" s="143">
        <v>0.34676244854927063</v>
      </c>
      <c r="J61" s="144">
        <v>730076.6875</v>
      </c>
      <c r="K61" s="143">
        <v>0.39091786742210388</v>
      </c>
      <c r="L61" s="142">
        <v>1867596</v>
      </c>
      <c r="O61" s="21"/>
      <c r="P61" s="21"/>
      <c r="Q61" s="21"/>
      <c r="R61" s="21"/>
      <c r="S61" s="21"/>
      <c r="T61" s="21"/>
    </row>
    <row r="62" spans="1:20">
      <c r="A62" s="147" t="s">
        <v>188</v>
      </c>
      <c r="B62" s="146">
        <v>11903.2548828125</v>
      </c>
      <c r="C62" s="98">
        <v>7.8023515641689301E-2</v>
      </c>
      <c r="D62" s="146">
        <v>18786.375</v>
      </c>
      <c r="E62" s="98">
        <v>0.12314102798700333</v>
      </c>
      <c r="F62" s="146">
        <v>1479.4490966796875</v>
      </c>
      <c r="G62" s="98">
        <v>9.6974996849894524E-3</v>
      </c>
      <c r="H62" s="146">
        <v>69998.078125</v>
      </c>
      <c r="I62" s="98">
        <v>0.45882374048233032</v>
      </c>
      <c r="J62" s="146">
        <v>50392.68359375</v>
      </c>
      <c r="K62" s="98">
        <v>0.33031421899795532</v>
      </c>
      <c r="L62" s="16">
        <v>152559.84375</v>
      </c>
      <c r="O62" s="21"/>
      <c r="P62" s="21"/>
      <c r="Q62" s="21"/>
      <c r="R62" s="21"/>
      <c r="S62" s="21"/>
      <c r="T62" s="21"/>
    </row>
    <row r="63" spans="1:20" ht="14">
      <c r="A63" s="150" t="s">
        <v>177</v>
      </c>
      <c r="B63" s="149">
        <v>22782.376953125</v>
      </c>
      <c r="C63" s="143">
        <v>0.14030145108699799</v>
      </c>
      <c r="D63" s="149">
        <v>39909.76171875</v>
      </c>
      <c r="E63" s="143">
        <v>0.24577759206295013</v>
      </c>
      <c r="F63" s="149">
        <v>4372.37353515625</v>
      </c>
      <c r="G63" s="143">
        <v>2.6926528662443161E-2</v>
      </c>
      <c r="H63" s="149">
        <v>26144.482421875</v>
      </c>
      <c r="I63" s="143">
        <v>0.16100640594959259</v>
      </c>
      <c r="J63" s="149">
        <v>69172.625</v>
      </c>
      <c r="K63" s="143">
        <v>0.42598801851272583</v>
      </c>
      <c r="L63" s="148">
        <v>162381.625</v>
      </c>
      <c r="O63" s="21"/>
      <c r="P63" s="21"/>
      <c r="Q63" s="21"/>
      <c r="R63" s="21"/>
      <c r="S63" s="21"/>
      <c r="T63" s="21"/>
    </row>
    <row r="64" spans="1:20">
      <c r="A64" s="147" t="s">
        <v>178</v>
      </c>
      <c r="B64" s="146">
        <v>21086.818359375</v>
      </c>
      <c r="C64" s="98">
        <v>0.11431156098842621</v>
      </c>
      <c r="D64" s="146">
        <v>44582.5</v>
      </c>
      <c r="E64" s="98">
        <v>0.24168156087398529</v>
      </c>
      <c r="F64" s="146">
        <v>1993.1287841796875</v>
      </c>
      <c r="G64" s="98">
        <v>1.0804743506014347E-2</v>
      </c>
      <c r="H64" s="146">
        <v>61598.09765625</v>
      </c>
      <c r="I64" s="98">
        <v>0.33392307162284851</v>
      </c>
      <c r="J64" s="146">
        <v>55207.39453125</v>
      </c>
      <c r="K64" s="98">
        <v>0.29927906394004822</v>
      </c>
      <c r="L64" s="16">
        <v>184467.9375</v>
      </c>
      <c r="O64" s="21"/>
      <c r="P64" s="21"/>
      <c r="Q64" s="21"/>
      <c r="R64" s="21"/>
      <c r="S64" s="21"/>
      <c r="T64" s="21"/>
    </row>
    <row r="65" spans="1:20">
      <c r="A65" s="145" t="s">
        <v>214</v>
      </c>
      <c r="B65" s="144">
        <v>22921.2734375</v>
      </c>
      <c r="C65" s="143">
        <v>7.2706572711467743E-2</v>
      </c>
      <c r="D65" s="144">
        <v>59521.72265625</v>
      </c>
      <c r="E65" s="143">
        <v>0.18880365788936615</v>
      </c>
      <c r="F65" s="144">
        <v>11092.73828125</v>
      </c>
      <c r="G65" s="143">
        <v>3.5186305642127991E-2</v>
      </c>
      <c r="H65" s="144">
        <v>110545.2265625</v>
      </c>
      <c r="I65" s="143">
        <v>0.3506508469581604</v>
      </c>
      <c r="J65" s="144">
        <v>111176.2890625</v>
      </c>
      <c r="K65" s="143">
        <v>0.35265260934829712</v>
      </c>
      <c r="L65" s="142">
        <v>315257.25</v>
      </c>
      <c r="O65" s="21"/>
      <c r="P65" s="21"/>
      <c r="Q65" s="21"/>
      <c r="R65" s="21"/>
      <c r="S65" s="21"/>
      <c r="T65" s="21"/>
    </row>
    <row r="66" spans="1:20">
      <c r="A66" s="147" t="s">
        <v>171</v>
      </c>
      <c r="B66" s="146">
        <v>20737.365234375</v>
      </c>
      <c r="C66" s="98">
        <v>0.16917058825492859</v>
      </c>
      <c r="D66" s="146">
        <v>25061.337890625</v>
      </c>
      <c r="E66" s="98">
        <v>0.20444454252719879</v>
      </c>
      <c r="F66" s="146">
        <v>4649.2734375</v>
      </c>
      <c r="G66" s="98">
        <v>3.7927687168121338E-2</v>
      </c>
      <c r="H66" s="146">
        <v>28348.51171875</v>
      </c>
      <c r="I66" s="98">
        <v>0.23126053810119629</v>
      </c>
      <c r="J66" s="146">
        <v>43786.0859375</v>
      </c>
      <c r="K66" s="98">
        <v>0.35719665884971619</v>
      </c>
      <c r="L66" s="16">
        <v>122582.5703125</v>
      </c>
      <c r="O66" s="21"/>
      <c r="P66" s="21"/>
      <c r="Q66" s="21"/>
      <c r="R66" s="21"/>
      <c r="S66" s="21"/>
      <c r="T66" s="22"/>
    </row>
    <row r="67" spans="1:20" ht="14">
      <c r="A67" s="150" t="s">
        <v>172</v>
      </c>
      <c r="B67" s="149">
        <v>4489.09033203125</v>
      </c>
      <c r="C67" s="143">
        <v>0.10211391001939774</v>
      </c>
      <c r="D67" s="149">
        <v>5356.30908203125</v>
      </c>
      <c r="E67" s="143">
        <v>0.12184064090251923</v>
      </c>
      <c r="F67" s="149">
        <v>12151.9306640625</v>
      </c>
      <c r="G67" s="143">
        <v>0.27642151713371277</v>
      </c>
      <c r="H67" s="149">
        <v>9448.365234375</v>
      </c>
      <c r="I67" s="143">
        <v>0.21492314338684082</v>
      </c>
      <c r="J67" s="149">
        <v>12515.9013671875</v>
      </c>
      <c r="K67" s="143">
        <v>0.28470078110694885</v>
      </c>
      <c r="L67" s="148">
        <v>43961.59765625</v>
      </c>
      <c r="O67" s="21"/>
      <c r="P67" s="21"/>
      <c r="Q67" s="21"/>
      <c r="R67" s="21"/>
      <c r="S67" s="22"/>
      <c r="T67" s="21"/>
    </row>
    <row r="68" spans="1:20">
      <c r="A68" s="147" t="s">
        <v>179</v>
      </c>
      <c r="B68" s="146">
        <v>5928.97802734375</v>
      </c>
      <c r="C68" s="98">
        <v>5.614645779132843E-2</v>
      </c>
      <c r="D68" s="146">
        <v>18355.017578125</v>
      </c>
      <c r="E68" s="98">
        <v>0.17381902039051056</v>
      </c>
      <c r="F68" s="146">
        <v>16888.6015625</v>
      </c>
      <c r="G68" s="98">
        <v>0.15993230044841766</v>
      </c>
      <c r="H68" s="146">
        <v>26190.580078125</v>
      </c>
      <c r="I68" s="98">
        <v>0.24802052974700928</v>
      </c>
      <c r="J68" s="146">
        <v>38235.2578125</v>
      </c>
      <c r="K68" s="98">
        <v>0.36208167672157288</v>
      </c>
      <c r="L68" s="16">
        <v>105598.4375</v>
      </c>
      <c r="O68" s="21"/>
      <c r="P68" s="21"/>
      <c r="Q68" s="21"/>
      <c r="R68" s="21"/>
      <c r="S68" s="21"/>
      <c r="T68" s="21"/>
    </row>
    <row r="69" spans="1:20">
      <c r="A69" s="145" t="s">
        <v>187</v>
      </c>
      <c r="B69" s="144">
        <v>25769.986328125</v>
      </c>
      <c r="C69" s="143">
        <v>0.12349368631839752</v>
      </c>
      <c r="D69" s="144">
        <v>38848.08203125</v>
      </c>
      <c r="E69" s="143">
        <v>0.18616591393947601</v>
      </c>
      <c r="F69" s="144">
        <v>151.38420104980469</v>
      </c>
      <c r="G69" s="143">
        <v>7.2545610601082444E-4</v>
      </c>
      <c r="H69" s="144">
        <v>41093.390625</v>
      </c>
      <c r="I69" s="143">
        <v>0.19692577421665192</v>
      </c>
      <c r="J69" s="144">
        <v>102811.671875</v>
      </c>
      <c r="K69" s="143">
        <v>0.49268916249275208</v>
      </c>
      <c r="L69" s="142">
        <v>208674.515625</v>
      </c>
      <c r="O69" s="21"/>
      <c r="P69" s="21"/>
      <c r="Q69" s="21"/>
      <c r="R69" s="21"/>
      <c r="S69" s="21"/>
      <c r="T69" s="21"/>
    </row>
    <row r="70" spans="1:20">
      <c r="A70" s="147" t="s">
        <v>180</v>
      </c>
      <c r="B70" s="146">
        <v>15043.5224609375</v>
      </c>
      <c r="C70" s="98">
        <v>0.12744417786598206</v>
      </c>
      <c r="D70" s="146">
        <v>24128.212890625</v>
      </c>
      <c r="E70" s="98">
        <v>0.20440691709518433</v>
      </c>
      <c r="F70" s="146">
        <v>1214.5592041015625</v>
      </c>
      <c r="G70" s="98">
        <v>1.0289378464221954E-2</v>
      </c>
      <c r="H70" s="146">
        <v>28181.51953125</v>
      </c>
      <c r="I70" s="98">
        <v>0.23874531686306</v>
      </c>
      <c r="J70" s="146">
        <v>49472.28125</v>
      </c>
      <c r="K70" s="98">
        <v>0.41911420226097107</v>
      </c>
      <c r="L70" s="16">
        <v>118040.09375</v>
      </c>
      <c r="O70" s="21"/>
      <c r="P70" s="22"/>
      <c r="Q70" s="21"/>
      <c r="R70" s="21"/>
      <c r="S70" s="21"/>
    </row>
    <row r="71" spans="1:20" ht="14">
      <c r="A71" s="150" t="s">
        <v>181</v>
      </c>
      <c r="B71" s="149">
        <v>8231.0537109375</v>
      </c>
      <c r="C71" s="143">
        <v>8.4209628403186798E-2</v>
      </c>
      <c r="D71" s="149">
        <v>24670.177734375</v>
      </c>
      <c r="E71" s="143">
        <v>0.25239375233650208</v>
      </c>
      <c r="F71" s="149">
        <v>4601.95751953125</v>
      </c>
      <c r="G71" s="143">
        <v>4.7081347554922104E-2</v>
      </c>
      <c r="H71" s="149">
        <v>36751.36328125</v>
      </c>
      <c r="I71" s="143">
        <v>0.37599295377731323</v>
      </c>
      <c r="J71" s="149">
        <v>23490.259765625</v>
      </c>
      <c r="K71" s="143">
        <v>0.24032232165336609</v>
      </c>
      <c r="L71" s="148">
        <v>97744.8125</v>
      </c>
      <c r="O71" s="21"/>
      <c r="P71" s="21"/>
      <c r="Q71" s="21"/>
      <c r="R71" s="21"/>
      <c r="S71" s="21"/>
      <c r="T71" s="21"/>
    </row>
    <row r="72" spans="1:20">
      <c r="A72" s="147" t="s">
        <v>182</v>
      </c>
      <c r="B72" s="146">
        <v>12376.3017578125</v>
      </c>
      <c r="C72" s="98">
        <v>6.8012550473213196E-2</v>
      </c>
      <c r="D72" s="146">
        <v>42375.1796875</v>
      </c>
      <c r="E72" s="98">
        <v>0.23286795616149902</v>
      </c>
      <c r="F72" s="146">
        <v>3176.892333984375</v>
      </c>
      <c r="G72" s="98">
        <v>1.7458247020840645E-2</v>
      </c>
      <c r="H72" s="146">
        <v>46436.16796875</v>
      </c>
      <c r="I72" s="98">
        <v>0.25518465042114258</v>
      </c>
      <c r="J72" s="146">
        <v>77606.3125</v>
      </c>
      <c r="K72" s="98">
        <v>0.42647659778594971</v>
      </c>
      <c r="L72" s="16">
        <v>181970.859375</v>
      </c>
      <c r="O72" s="21"/>
      <c r="P72" s="21"/>
      <c r="Q72" s="21"/>
      <c r="R72" s="21"/>
      <c r="S72" s="21"/>
      <c r="T72" s="21"/>
    </row>
    <row r="73" spans="1:20">
      <c r="A73" s="145" t="s">
        <v>183</v>
      </c>
      <c r="B73" s="144">
        <v>34053.02734375</v>
      </c>
      <c r="C73" s="143">
        <v>0.13630601763725281</v>
      </c>
      <c r="D73" s="144">
        <v>27570.2734375</v>
      </c>
      <c r="E73" s="143">
        <v>0.1103571280837059</v>
      </c>
      <c r="F73" s="144">
        <v>19673.33984375</v>
      </c>
      <c r="G73" s="143">
        <v>7.8747615218162537E-2</v>
      </c>
      <c r="H73" s="144">
        <v>75142.9921875</v>
      </c>
      <c r="I73" s="143">
        <v>0.30077919363975525</v>
      </c>
      <c r="J73" s="144">
        <v>93388.1171875</v>
      </c>
      <c r="K73" s="143">
        <v>0.37381002306938171</v>
      </c>
      <c r="L73" s="142">
        <v>249827.75</v>
      </c>
      <c r="Q73" s="21"/>
      <c r="T73" s="22"/>
    </row>
    <row r="74" spans="1:20">
      <c r="A74" s="139" t="s">
        <v>212</v>
      </c>
      <c r="B74" s="138">
        <v>1433888.125</v>
      </c>
      <c r="C74" s="137">
        <v>0.11832022666931152</v>
      </c>
      <c r="D74" s="138">
        <v>2675941</v>
      </c>
      <c r="E74" s="137">
        <v>0.22081078588962555</v>
      </c>
      <c r="F74" s="138">
        <v>532815.75</v>
      </c>
      <c r="G74" s="137">
        <v>4.3966386467218399E-2</v>
      </c>
      <c r="H74" s="138">
        <v>3277286.25</v>
      </c>
      <c r="I74" s="137">
        <v>0.27043202519416809</v>
      </c>
      <c r="J74" s="138">
        <v>4198775.5</v>
      </c>
      <c r="K74" s="137">
        <v>0.34647059440612793</v>
      </c>
      <c r="L74" s="136">
        <v>12118707</v>
      </c>
    </row>
    <row r="75" spans="1:20">
      <c r="A75" s="4" t="s">
        <v>30</v>
      </c>
    </row>
    <row r="76" spans="1:20">
      <c r="A76" s="4" t="s">
        <v>247</v>
      </c>
    </row>
    <row r="78" spans="1:20">
      <c r="B78" s="4"/>
      <c r="C78" s="4"/>
      <c r="D78" s="4"/>
      <c r="E78" s="4"/>
    </row>
    <row r="79" spans="1:20">
      <c r="B79" s="4"/>
      <c r="C79" s="4"/>
      <c r="D79" s="4"/>
      <c r="E79" s="4"/>
    </row>
    <row r="80" spans="1:20">
      <c r="B80" s="4"/>
      <c r="C80" s="4"/>
      <c r="D80" s="4"/>
      <c r="E80" s="4"/>
    </row>
    <row r="81" spans="2:8">
      <c r="B81" s="4"/>
      <c r="C81" s="4"/>
      <c r="D81" s="4"/>
      <c r="E81" s="4"/>
    </row>
    <row r="82" spans="2:8">
      <c r="B82" s="4"/>
      <c r="C82" s="4"/>
      <c r="D82" s="4"/>
      <c r="E82" s="4"/>
    </row>
    <row r="86" spans="2:8">
      <c r="C86" s="26"/>
      <c r="E86" s="26"/>
    </row>
    <row r="87" spans="2:8">
      <c r="C87" s="26"/>
      <c r="D87" s="26"/>
      <c r="E87" s="26"/>
      <c r="F87" s="21"/>
      <c r="G87" s="22"/>
      <c r="H87" s="22"/>
    </row>
    <row r="89" spans="2:8">
      <c r="E89" s="26"/>
      <c r="H89" s="22"/>
    </row>
  </sheetData>
  <mergeCells count="44">
    <mergeCell ref="L49:L50"/>
    <mergeCell ref="L43:L44"/>
    <mergeCell ref="J43:K43"/>
    <mergeCell ref="J35:K35"/>
    <mergeCell ref="L35:L36"/>
    <mergeCell ref="J49:K49"/>
    <mergeCell ref="H43:I43"/>
    <mergeCell ref="F43:G43"/>
    <mergeCell ref="B35:C35"/>
    <mergeCell ref="H49:I49"/>
    <mergeCell ref="H35:I35"/>
    <mergeCell ref="B49:C49"/>
    <mergeCell ref="D49:E49"/>
    <mergeCell ref="A49:A50"/>
    <mergeCell ref="A43:A44"/>
    <mergeCell ref="B43:C43"/>
    <mergeCell ref="D43:E43"/>
    <mergeCell ref="F49:G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6:J89"/>
  <sheetViews>
    <sheetView showGridLines="0" zoomScale="90" zoomScaleNormal="90" workbookViewId="0">
      <selection activeCell="K55" sqref="K55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3" style="5" customWidth="1"/>
    <col min="4" max="4" width="14.1640625" style="5" customWidth="1"/>
    <col min="5" max="5" width="12.1640625" style="5" customWidth="1"/>
    <col min="6" max="6" width="13.1640625" style="4" bestFit="1" customWidth="1"/>
    <col min="7" max="16384" width="11.5" style="4"/>
  </cols>
  <sheetData>
    <row r="6" spans="1:8" s="6" customFormat="1" ht="16">
      <c r="A6" s="626" t="s">
        <v>1</v>
      </c>
      <c r="B6" s="626"/>
      <c r="C6" s="626"/>
      <c r="D6" s="626"/>
      <c r="E6" s="626"/>
      <c r="F6" s="626"/>
      <c r="G6" s="626"/>
      <c r="H6" s="626"/>
    </row>
    <row r="7" spans="1:8" ht="15" customHeight="1">
      <c r="A7" s="163" t="s">
        <v>73</v>
      </c>
      <c r="B7" s="163"/>
      <c r="C7" s="163"/>
      <c r="D7" s="163"/>
      <c r="E7" s="163"/>
      <c r="F7" s="163"/>
      <c r="G7" s="163"/>
      <c r="H7" s="163"/>
    </row>
    <row r="8" spans="1:8" ht="15" customHeight="1">
      <c r="A8" s="163" t="s">
        <v>327</v>
      </c>
      <c r="B8" s="163"/>
      <c r="C8" s="163"/>
      <c r="D8" s="163"/>
      <c r="E8" s="163"/>
      <c r="F8" s="163"/>
      <c r="G8" s="163"/>
      <c r="H8" s="163"/>
    </row>
    <row r="9" spans="1:8" ht="15" customHeight="1">
      <c r="A9" s="163" t="s">
        <v>3</v>
      </c>
      <c r="B9" s="163"/>
      <c r="C9" s="163"/>
      <c r="D9" s="163"/>
      <c r="E9" s="163"/>
      <c r="F9" s="163"/>
      <c r="G9" s="163"/>
      <c r="H9" s="163"/>
    </row>
    <row r="10" spans="1:8" ht="15" customHeight="1">
      <c r="A10" s="164" t="s">
        <v>250</v>
      </c>
      <c r="B10" s="164"/>
      <c r="C10" s="164"/>
      <c r="D10" s="164"/>
      <c r="E10" s="164"/>
      <c r="F10" s="163"/>
      <c r="G10" s="163"/>
      <c r="H10" s="163"/>
    </row>
    <row r="11" spans="1:8" ht="14">
      <c r="A11" s="627" t="s">
        <v>13</v>
      </c>
      <c r="B11" s="630"/>
      <c r="C11" s="630"/>
      <c r="D11" s="630"/>
      <c r="E11" s="630"/>
      <c r="F11" s="630"/>
      <c r="G11" s="630"/>
      <c r="H11" s="630"/>
    </row>
    <row r="12" spans="1:8" ht="28" customHeight="1">
      <c r="A12" s="628"/>
      <c r="B12" s="620" t="s">
        <v>43</v>
      </c>
      <c r="C12" s="621"/>
      <c r="D12" s="620" t="s">
        <v>42</v>
      </c>
      <c r="E12" s="621"/>
      <c r="F12" s="656" t="s">
        <v>246</v>
      </c>
      <c r="G12" s="657"/>
      <c r="H12" s="632" t="s">
        <v>11</v>
      </c>
    </row>
    <row r="13" spans="1:8" ht="17.25" customHeight="1">
      <c r="A13" s="629"/>
      <c r="B13" s="11" t="s">
        <v>29</v>
      </c>
      <c r="C13" s="12" t="s">
        <v>12</v>
      </c>
      <c r="D13" s="11" t="s">
        <v>29</v>
      </c>
      <c r="E13" s="12" t="s">
        <v>12</v>
      </c>
      <c r="F13" s="259" t="s">
        <v>29</v>
      </c>
      <c r="G13" s="260" t="s">
        <v>12</v>
      </c>
      <c r="H13" s="632"/>
    </row>
    <row r="14" spans="1:8" ht="28">
      <c r="A14" s="162" t="s">
        <v>3</v>
      </c>
      <c r="B14" s="161">
        <v>7627508.5</v>
      </c>
      <c r="C14" s="160">
        <v>0.62531065940856934</v>
      </c>
      <c r="D14" s="161">
        <v>2122042.75</v>
      </c>
      <c r="E14" s="160">
        <v>0.1739671528339386</v>
      </c>
      <c r="F14" s="161">
        <v>2448399.25</v>
      </c>
      <c r="G14" s="160">
        <v>0.20072217285633087</v>
      </c>
      <c r="H14" s="159">
        <v>12197951</v>
      </c>
    </row>
    <row r="15" spans="1:8">
      <c r="A15" s="13" t="s">
        <v>4</v>
      </c>
      <c r="B15" s="15">
        <v>2932519.75</v>
      </c>
      <c r="C15" s="98">
        <v>0.63852840662002563</v>
      </c>
      <c r="D15" s="15">
        <v>782791.625</v>
      </c>
      <c r="E15" s="98">
        <v>0.17044547200202942</v>
      </c>
      <c r="F15" s="15">
        <v>877310.6875</v>
      </c>
      <c r="G15" s="98">
        <v>0.19102610647678375</v>
      </c>
      <c r="H15" s="16">
        <v>4592622</v>
      </c>
    </row>
    <row r="16" spans="1:8">
      <c r="A16" s="158" t="s">
        <v>5</v>
      </c>
      <c r="B16" s="157">
        <v>4694989</v>
      </c>
      <c r="C16" s="156">
        <v>0.61732888221740723</v>
      </c>
      <c r="D16" s="157">
        <v>1339251.25</v>
      </c>
      <c r="E16" s="156">
        <v>0.17609380185604095</v>
      </c>
      <c r="F16" s="157">
        <v>1571088.375</v>
      </c>
      <c r="G16" s="156">
        <v>0.20657733082771301</v>
      </c>
      <c r="H16" s="155">
        <v>7605328.5</v>
      </c>
    </row>
    <row r="17" spans="1:8">
      <c r="A17" s="4" t="s">
        <v>30</v>
      </c>
      <c r="B17" s="9"/>
      <c r="C17" s="9"/>
      <c r="D17" s="9"/>
      <c r="E17" s="9"/>
    </row>
    <row r="18" spans="1:8">
      <c r="B18" s="9"/>
      <c r="C18" s="9"/>
      <c r="D18" s="9"/>
      <c r="E18" s="9"/>
    </row>
    <row r="19" spans="1:8" ht="24" customHeight="1">
      <c r="A19" s="624" t="s">
        <v>14</v>
      </c>
      <c r="B19" s="620" t="s">
        <v>43</v>
      </c>
      <c r="C19" s="621"/>
      <c r="D19" s="620" t="s">
        <v>42</v>
      </c>
      <c r="E19" s="621"/>
      <c r="F19" s="656" t="s">
        <v>246</v>
      </c>
      <c r="G19" s="657"/>
      <c r="H19" s="632" t="s">
        <v>11</v>
      </c>
    </row>
    <row r="20" spans="1:8">
      <c r="A20" s="625"/>
      <c r="B20" s="259" t="s">
        <v>29</v>
      </c>
      <c r="C20" s="260" t="s">
        <v>12</v>
      </c>
      <c r="D20" s="259" t="s">
        <v>29</v>
      </c>
      <c r="E20" s="260" t="s">
        <v>12</v>
      </c>
      <c r="F20" s="259" t="s">
        <v>29</v>
      </c>
      <c r="G20" s="260" t="s">
        <v>12</v>
      </c>
      <c r="H20" s="632"/>
    </row>
    <row r="21" spans="1:8" ht="14">
      <c r="A21" s="154" t="s">
        <v>15</v>
      </c>
      <c r="B21" s="161">
        <v>398869.1875</v>
      </c>
      <c r="C21" s="160">
        <v>0.74186849594116211</v>
      </c>
      <c r="D21" s="161">
        <v>133943.21875</v>
      </c>
      <c r="E21" s="160">
        <v>0.2491249293088913</v>
      </c>
      <c r="F21" s="161">
        <v>4842.4189453125</v>
      </c>
      <c r="G21" s="160">
        <v>9.0065570548176765E-3</v>
      </c>
      <c r="H21" s="159">
        <v>537654.8125</v>
      </c>
    </row>
    <row r="22" spans="1:8">
      <c r="A22" s="13" t="s">
        <v>16</v>
      </c>
      <c r="B22" s="15">
        <v>5682225.5</v>
      </c>
      <c r="C22" s="98">
        <v>0.76414847373962402</v>
      </c>
      <c r="D22" s="15">
        <v>1391558</v>
      </c>
      <c r="E22" s="98">
        <v>0.18713739514350891</v>
      </c>
      <c r="F22" s="15">
        <v>362239.59375</v>
      </c>
      <c r="G22" s="98">
        <v>4.8714153468608856E-2</v>
      </c>
      <c r="H22" s="16">
        <v>7436023</v>
      </c>
    </row>
    <row r="23" spans="1:8">
      <c r="A23" s="158" t="s">
        <v>17</v>
      </c>
      <c r="B23" s="157">
        <v>1542825.375</v>
      </c>
      <c r="C23" s="156">
        <v>0.36553916335105896</v>
      </c>
      <c r="D23" s="157">
        <v>596541.5625</v>
      </c>
      <c r="E23" s="156">
        <v>0.14133764803409576</v>
      </c>
      <c r="F23" s="157">
        <v>2081317.125</v>
      </c>
      <c r="G23" s="156">
        <v>0.49312317371368408</v>
      </c>
      <c r="H23" s="155">
        <v>4220684</v>
      </c>
    </row>
    <row r="24" spans="1:8">
      <c r="A24" s="4" t="s">
        <v>30</v>
      </c>
    </row>
    <row r="26" spans="1:8" ht="25" customHeight="1">
      <c r="A26" s="624" t="s">
        <v>18</v>
      </c>
      <c r="B26" s="620" t="s">
        <v>43</v>
      </c>
      <c r="C26" s="621"/>
      <c r="D26" s="620" t="s">
        <v>42</v>
      </c>
      <c r="E26" s="621"/>
      <c r="F26" s="656" t="s">
        <v>246</v>
      </c>
      <c r="G26" s="657"/>
      <c r="H26" s="622" t="s">
        <v>11</v>
      </c>
    </row>
    <row r="27" spans="1:8">
      <c r="A27" s="625"/>
      <c r="B27" s="259" t="s">
        <v>29</v>
      </c>
      <c r="C27" s="260" t="s">
        <v>12</v>
      </c>
      <c r="D27" s="259" t="s">
        <v>29</v>
      </c>
      <c r="E27" s="260" t="s">
        <v>12</v>
      </c>
      <c r="F27" s="259" t="s">
        <v>29</v>
      </c>
      <c r="G27" s="260" t="s">
        <v>12</v>
      </c>
      <c r="H27" s="623"/>
    </row>
    <row r="28" spans="1:8" ht="14">
      <c r="A28" s="154" t="s">
        <v>19</v>
      </c>
      <c r="B28" s="153">
        <v>524080.1875</v>
      </c>
      <c r="C28" s="130">
        <v>0.4269353449344635</v>
      </c>
      <c r="D28" s="153">
        <v>279404.625</v>
      </c>
      <c r="E28" s="130">
        <v>0.22761346399784088</v>
      </c>
      <c r="F28" s="153">
        <v>424055.15625</v>
      </c>
      <c r="G28" s="130">
        <v>0.34545120596885681</v>
      </c>
      <c r="H28" s="166">
        <v>1227540</v>
      </c>
    </row>
    <row r="29" spans="1:8">
      <c r="A29" s="13" t="s">
        <v>20</v>
      </c>
      <c r="B29" s="15">
        <v>1918839.875</v>
      </c>
      <c r="C29" s="98">
        <v>0.57807838916778564</v>
      </c>
      <c r="D29" s="15">
        <v>700499.75</v>
      </c>
      <c r="E29" s="98">
        <v>0.21103572845458984</v>
      </c>
      <c r="F29" s="15">
        <v>700002.5</v>
      </c>
      <c r="G29" s="98">
        <v>0.2108859121799469</v>
      </c>
      <c r="H29" s="23">
        <v>3319342</v>
      </c>
    </row>
    <row r="30" spans="1:8">
      <c r="A30" s="152" t="s">
        <v>21</v>
      </c>
      <c r="B30" s="144">
        <v>2712780.25</v>
      </c>
      <c r="C30" s="151">
        <v>0.66936075687408447</v>
      </c>
      <c r="D30" s="144">
        <v>708515.75</v>
      </c>
      <c r="E30" s="151">
        <v>0.17482161521911621</v>
      </c>
      <c r="F30" s="144">
        <v>631496.5625</v>
      </c>
      <c r="G30" s="151">
        <v>0.15581764280796051</v>
      </c>
      <c r="H30" s="166">
        <v>4052792.5</v>
      </c>
    </row>
    <row r="31" spans="1:8">
      <c r="A31" s="13" t="s">
        <v>22</v>
      </c>
      <c r="B31" s="15">
        <v>990975.6875</v>
      </c>
      <c r="C31" s="98">
        <v>0.69367474317550659</v>
      </c>
      <c r="D31" s="15">
        <v>216429.671875</v>
      </c>
      <c r="E31" s="98">
        <v>0.15149897336959839</v>
      </c>
      <c r="F31" s="15">
        <v>221183</v>
      </c>
      <c r="G31" s="98">
        <v>0.15482626855373383</v>
      </c>
      <c r="H31" s="23">
        <v>1428588.375</v>
      </c>
    </row>
    <row r="32" spans="1:8">
      <c r="A32" s="158" t="s">
        <v>23</v>
      </c>
      <c r="B32" s="157">
        <v>1375700.25</v>
      </c>
      <c r="C32" s="156">
        <v>0.68569880723953247</v>
      </c>
      <c r="D32" s="157">
        <v>181871.359375</v>
      </c>
      <c r="E32" s="156">
        <v>9.0651273727416992E-2</v>
      </c>
      <c r="F32" s="157">
        <v>448703.15625</v>
      </c>
      <c r="G32" s="156">
        <v>0.22364990413188934</v>
      </c>
      <c r="H32" s="155">
        <v>2006274.75</v>
      </c>
    </row>
    <row r="33" spans="1:8">
      <c r="A33" s="4" t="s">
        <v>30</v>
      </c>
    </row>
    <row r="35" spans="1:8" ht="25" customHeight="1">
      <c r="A35" s="624" t="s">
        <v>24</v>
      </c>
      <c r="B35" s="620" t="s">
        <v>43</v>
      </c>
      <c r="C35" s="621"/>
      <c r="D35" s="620" t="s">
        <v>42</v>
      </c>
      <c r="E35" s="621"/>
      <c r="F35" s="656" t="s">
        <v>246</v>
      </c>
      <c r="G35" s="657"/>
      <c r="H35" s="622" t="s">
        <v>11</v>
      </c>
    </row>
    <row r="36" spans="1:8">
      <c r="A36" s="625"/>
      <c r="B36" s="11" t="s">
        <v>29</v>
      </c>
      <c r="C36" s="12" t="s">
        <v>12</v>
      </c>
      <c r="D36" s="11" t="s">
        <v>29</v>
      </c>
      <c r="E36" s="12" t="s">
        <v>12</v>
      </c>
      <c r="F36" s="259" t="s">
        <v>29</v>
      </c>
      <c r="G36" s="260" t="s">
        <v>12</v>
      </c>
      <c r="H36" s="623"/>
    </row>
    <row r="37" spans="1:8" ht="14">
      <c r="A37" s="154" t="s">
        <v>25</v>
      </c>
      <c r="B37" s="153">
        <v>604989.0625</v>
      </c>
      <c r="C37" s="130">
        <v>0.51919543743133545</v>
      </c>
      <c r="D37" s="153">
        <v>223074.859375</v>
      </c>
      <c r="E37" s="130">
        <v>0.19144055247306824</v>
      </c>
      <c r="F37" s="153">
        <v>337179.53125</v>
      </c>
      <c r="G37" s="130">
        <v>0.28936401009559631</v>
      </c>
      <c r="H37" s="166">
        <v>1165243.5</v>
      </c>
    </row>
    <row r="38" spans="1:8">
      <c r="A38" s="13" t="s">
        <v>26</v>
      </c>
      <c r="B38" s="15">
        <v>1319949.5</v>
      </c>
      <c r="C38" s="98">
        <v>0.52142220735549927</v>
      </c>
      <c r="D38" s="15">
        <v>418140.09375</v>
      </c>
      <c r="E38" s="98">
        <v>0.16517870128154755</v>
      </c>
      <c r="F38" s="15">
        <v>793351.1875</v>
      </c>
      <c r="G38" s="98">
        <v>0.31339907646179199</v>
      </c>
      <c r="H38" s="23">
        <v>2531440.75</v>
      </c>
    </row>
    <row r="39" spans="1:8">
      <c r="A39" s="152" t="s">
        <v>27</v>
      </c>
      <c r="B39" s="144">
        <v>2044404.375</v>
      </c>
      <c r="C39" s="151">
        <v>0.6536712646484375</v>
      </c>
      <c r="D39" s="144">
        <v>520100.875</v>
      </c>
      <c r="E39" s="151">
        <v>0.1662953794002533</v>
      </c>
      <c r="F39" s="144">
        <v>563067.4375</v>
      </c>
      <c r="G39" s="151">
        <v>0.1800333708524704</v>
      </c>
      <c r="H39" s="166">
        <v>3127572.75</v>
      </c>
    </row>
    <row r="40" spans="1:8">
      <c r="A40" s="14" t="s">
        <v>28</v>
      </c>
      <c r="B40" s="19">
        <v>3658165.75</v>
      </c>
      <c r="C40" s="99">
        <v>0.68075442314147949</v>
      </c>
      <c r="D40" s="19">
        <v>960726.9375</v>
      </c>
      <c r="E40" s="99">
        <v>0.1787833571434021</v>
      </c>
      <c r="F40" s="19">
        <v>754801</v>
      </c>
      <c r="G40" s="99">
        <v>0.1404622346162796</v>
      </c>
      <c r="H40" s="17">
        <v>5373693.5</v>
      </c>
    </row>
    <row r="41" spans="1:8">
      <c r="A41" s="4" t="s">
        <v>30</v>
      </c>
    </row>
    <row r="43" spans="1:8" ht="26" customHeight="1">
      <c r="A43" s="624" t="s">
        <v>219</v>
      </c>
      <c r="B43" s="620" t="s">
        <v>43</v>
      </c>
      <c r="C43" s="621"/>
      <c r="D43" s="620" t="s">
        <v>42</v>
      </c>
      <c r="E43" s="621"/>
      <c r="F43" s="656" t="s">
        <v>246</v>
      </c>
      <c r="G43" s="657"/>
      <c r="H43" s="622" t="s">
        <v>11</v>
      </c>
    </row>
    <row r="44" spans="1:8">
      <c r="A44" s="625"/>
      <c r="B44" s="134" t="s">
        <v>29</v>
      </c>
      <c r="C44" s="133" t="s">
        <v>12</v>
      </c>
      <c r="D44" s="134" t="s">
        <v>29</v>
      </c>
      <c r="E44" s="133" t="s">
        <v>12</v>
      </c>
      <c r="F44" s="287" t="s">
        <v>29</v>
      </c>
      <c r="G44" s="288" t="s">
        <v>12</v>
      </c>
      <c r="H44" s="623"/>
    </row>
    <row r="45" spans="1:8" ht="14">
      <c r="A45" s="132" t="s">
        <v>194</v>
      </c>
      <c r="B45" s="131">
        <v>3614931.5</v>
      </c>
      <c r="C45" s="130">
        <v>0.59526968002319336</v>
      </c>
      <c r="D45" s="131">
        <v>752329.875</v>
      </c>
      <c r="E45" s="130">
        <v>0.12388593703508377</v>
      </c>
      <c r="F45" s="131">
        <v>1705501.375</v>
      </c>
      <c r="G45" s="130">
        <v>0.28084439039230347</v>
      </c>
      <c r="H45" s="129">
        <v>6072763</v>
      </c>
    </row>
    <row r="46" spans="1:8">
      <c r="A46" s="128" t="s">
        <v>211</v>
      </c>
      <c r="B46" s="19">
        <v>4012577.25</v>
      </c>
      <c r="C46" s="99">
        <v>0.65509456396102905</v>
      </c>
      <c r="D46" s="19">
        <v>1369712.875</v>
      </c>
      <c r="E46" s="99">
        <v>0.223619744181633</v>
      </c>
      <c r="F46" s="19">
        <v>742897.8125</v>
      </c>
      <c r="G46" s="99">
        <v>0.12128572165966034</v>
      </c>
      <c r="H46" s="17">
        <v>6125188</v>
      </c>
    </row>
    <row r="47" spans="1:8">
      <c r="A47" s="4" t="s">
        <v>30</v>
      </c>
    </row>
    <row r="49" spans="1:10" ht="25" customHeight="1">
      <c r="A49" s="624" t="s">
        <v>192</v>
      </c>
      <c r="B49" s="620" t="s">
        <v>43</v>
      </c>
      <c r="C49" s="621"/>
      <c r="D49" s="620" t="s">
        <v>42</v>
      </c>
      <c r="E49" s="621"/>
      <c r="F49" s="656" t="s">
        <v>246</v>
      </c>
      <c r="G49" s="657"/>
      <c r="H49" s="622" t="s">
        <v>11</v>
      </c>
    </row>
    <row r="50" spans="1:10">
      <c r="A50" s="625"/>
      <c r="B50" s="134" t="s">
        <v>29</v>
      </c>
      <c r="C50" s="133" t="s">
        <v>12</v>
      </c>
      <c r="D50" s="134" t="s">
        <v>29</v>
      </c>
      <c r="E50" s="133" t="s">
        <v>12</v>
      </c>
      <c r="F50" s="287" t="s">
        <v>29</v>
      </c>
      <c r="G50" s="288" t="s">
        <v>12</v>
      </c>
      <c r="H50" s="623"/>
    </row>
    <row r="51" spans="1:10" ht="14">
      <c r="A51" s="132" t="s">
        <v>173</v>
      </c>
      <c r="B51" s="131">
        <v>102230.734375</v>
      </c>
      <c r="C51" s="130">
        <v>0.6923256516456604</v>
      </c>
      <c r="D51" s="131">
        <v>35863.10546875</v>
      </c>
      <c r="E51" s="130">
        <v>0.24287167191505432</v>
      </c>
      <c r="F51" s="131">
        <v>9568.943359375</v>
      </c>
      <c r="G51" s="130">
        <v>6.4802676439285278E-2</v>
      </c>
      <c r="H51" s="129">
        <v>147662.78125</v>
      </c>
    </row>
    <row r="52" spans="1:10">
      <c r="A52" s="147" t="s">
        <v>185</v>
      </c>
      <c r="B52" s="146">
        <v>528497.375</v>
      </c>
      <c r="C52" s="98">
        <v>0.69572293758392334</v>
      </c>
      <c r="D52" s="146">
        <v>190261.53125</v>
      </c>
      <c r="E52" s="98">
        <v>0.25046351552009583</v>
      </c>
      <c r="F52" s="146">
        <v>40878.79296875</v>
      </c>
      <c r="G52" s="98">
        <v>5.3813539445400238E-2</v>
      </c>
      <c r="H52" s="16">
        <v>759637.6875</v>
      </c>
      <c r="I52" s="21"/>
    </row>
    <row r="53" spans="1:10">
      <c r="A53" s="145" t="s">
        <v>216</v>
      </c>
      <c r="B53" s="144">
        <v>3095414.25</v>
      </c>
      <c r="C53" s="143">
        <v>0.72980916500091553</v>
      </c>
      <c r="D53" s="144">
        <v>862510.6875</v>
      </c>
      <c r="E53" s="143">
        <v>0.2033550888299942</v>
      </c>
      <c r="F53" s="144">
        <v>283477.34375</v>
      </c>
      <c r="G53" s="143">
        <v>6.6835761070251465E-2</v>
      </c>
      <c r="H53" s="142">
        <v>4241402</v>
      </c>
      <c r="I53" s="21"/>
      <c r="J53" s="21"/>
    </row>
    <row r="54" spans="1:10">
      <c r="A54" s="147" t="s">
        <v>184</v>
      </c>
      <c r="B54" s="146">
        <v>376128.34375</v>
      </c>
      <c r="C54" s="98">
        <v>0.71810901165008545</v>
      </c>
      <c r="D54" s="146">
        <v>118260.8125</v>
      </c>
      <c r="E54" s="98">
        <v>0.22578506171703339</v>
      </c>
      <c r="F54" s="146">
        <v>29386.927734375</v>
      </c>
      <c r="G54" s="98">
        <v>5.6105896830558777E-2</v>
      </c>
      <c r="H54" s="16">
        <v>523776.0625</v>
      </c>
    </row>
    <row r="55" spans="1:10" ht="14">
      <c r="A55" s="150" t="s">
        <v>213</v>
      </c>
      <c r="B55" s="149">
        <v>776478.375</v>
      </c>
      <c r="C55" s="143">
        <v>0.61235302686691284</v>
      </c>
      <c r="D55" s="149">
        <v>407658.625</v>
      </c>
      <c r="E55" s="143">
        <v>0.32149124145507812</v>
      </c>
      <c r="F55" s="149">
        <v>83887.078125</v>
      </c>
      <c r="G55" s="143">
        <v>6.6155746579170227E-2</v>
      </c>
      <c r="H55" s="148">
        <v>1268024</v>
      </c>
      <c r="I55" s="21"/>
      <c r="J55" s="21"/>
    </row>
    <row r="56" spans="1:10">
      <c r="A56" s="147" t="s">
        <v>175</v>
      </c>
      <c r="B56" s="146">
        <v>321171.5</v>
      </c>
      <c r="C56" s="98">
        <v>0.75794082880020142</v>
      </c>
      <c r="D56" s="146">
        <v>80303.4453125</v>
      </c>
      <c r="E56" s="98">
        <v>0.18951016664505005</v>
      </c>
      <c r="F56" s="146">
        <v>22267.21875</v>
      </c>
      <c r="G56" s="98">
        <v>5.2548982203006744E-2</v>
      </c>
      <c r="H56" s="16">
        <v>423742.15625</v>
      </c>
      <c r="I56" s="21"/>
      <c r="J56" s="21"/>
    </row>
    <row r="57" spans="1:10">
      <c r="A57" s="145" t="s">
        <v>215</v>
      </c>
      <c r="B57" s="144">
        <v>244556.25</v>
      </c>
      <c r="C57" s="143">
        <v>0.64479374885559082</v>
      </c>
      <c r="D57" s="144">
        <v>118630.8828125</v>
      </c>
      <c r="E57" s="143">
        <v>0.31278058886528015</v>
      </c>
      <c r="F57" s="144">
        <v>16091.1318359375</v>
      </c>
      <c r="G57" s="143">
        <v>4.2425666004419327E-2</v>
      </c>
      <c r="H57" s="142">
        <v>379278.25</v>
      </c>
      <c r="I57" s="21"/>
      <c r="J57" s="21"/>
    </row>
    <row r="58" spans="1:10">
      <c r="A58" s="147" t="s">
        <v>176</v>
      </c>
      <c r="B58" s="146">
        <v>45086.16015625</v>
      </c>
      <c r="C58" s="98">
        <v>0.5609399676322937</v>
      </c>
      <c r="D58" s="146">
        <v>28238.37109375</v>
      </c>
      <c r="E58" s="98">
        <v>0.35132801532745361</v>
      </c>
      <c r="F58" s="146">
        <v>7051.55712890625</v>
      </c>
      <c r="G58" s="98">
        <v>8.7732024490833282E-2</v>
      </c>
      <c r="H58" s="16">
        <v>80376.09375</v>
      </c>
      <c r="I58" s="21"/>
      <c r="J58" s="21"/>
    </row>
    <row r="59" spans="1:10" ht="14">
      <c r="A59" s="150" t="s">
        <v>189</v>
      </c>
      <c r="B59" s="149">
        <v>186831.359375</v>
      </c>
      <c r="C59" s="143">
        <v>0.69644844532012939</v>
      </c>
      <c r="D59" s="149">
        <v>60701.96875</v>
      </c>
      <c r="E59" s="143">
        <v>0.22627779841423035</v>
      </c>
      <c r="F59" s="149">
        <v>20729.69140625</v>
      </c>
      <c r="G59" s="143">
        <v>7.7273756265640259E-2</v>
      </c>
      <c r="H59" s="148">
        <v>268263.03125</v>
      </c>
      <c r="I59" s="21"/>
      <c r="J59" s="21"/>
    </row>
    <row r="60" spans="1:10">
      <c r="A60" s="147" t="s">
        <v>186</v>
      </c>
      <c r="B60" s="146">
        <v>159380.375</v>
      </c>
      <c r="C60" s="98">
        <v>0.73827826976776123</v>
      </c>
      <c r="D60" s="146">
        <v>37943.1328125</v>
      </c>
      <c r="E60" s="98">
        <v>0.17575934529304504</v>
      </c>
      <c r="F60" s="146">
        <v>18557.662109375</v>
      </c>
      <c r="G60" s="98">
        <v>8.5962399840354919E-2</v>
      </c>
      <c r="H60" s="16">
        <v>215881.15625</v>
      </c>
      <c r="I60" s="21"/>
      <c r="J60" s="21"/>
    </row>
    <row r="61" spans="1:10">
      <c r="A61" s="145" t="s">
        <v>217</v>
      </c>
      <c r="B61" s="144">
        <v>1347019.625</v>
      </c>
      <c r="C61" s="143">
        <v>0.72125858068466187</v>
      </c>
      <c r="D61" s="144">
        <v>363325.625</v>
      </c>
      <c r="E61" s="143">
        <v>0.19454187154769897</v>
      </c>
      <c r="F61" s="144">
        <v>157250.75</v>
      </c>
      <c r="G61" s="143">
        <v>8.4199555218219757E-2</v>
      </c>
      <c r="H61" s="142">
        <v>1867596</v>
      </c>
      <c r="I61" s="21"/>
      <c r="J61" s="21"/>
    </row>
    <row r="62" spans="1:10">
      <c r="A62" s="147" t="s">
        <v>188</v>
      </c>
      <c r="B62" s="146">
        <v>93665</v>
      </c>
      <c r="C62" s="98">
        <v>0.6139557957649231</v>
      </c>
      <c r="D62" s="146">
        <v>49745.8515625</v>
      </c>
      <c r="E62" s="98">
        <v>0.32607436180114746</v>
      </c>
      <c r="F62" s="146">
        <v>9148.990234375</v>
      </c>
      <c r="G62" s="98">
        <v>5.9969842433929443E-2</v>
      </c>
      <c r="H62" s="16">
        <v>152559.84375</v>
      </c>
      <c r="I62" s="21"/>
      <c r="J62" s="21"/>
    </row>
    <row r="63" spans="1:10" ht="14">
      <c r="A63" s="150" t="s">
        <v>177</v>
      </c>
      <c r="B63" s="149">
        <v>111885.3203125</v>
      </c>
      <c r="C63" s="143">
        <v>0.68902695178985596</v>
      </c>
      <c r="D63" s="149">
        <v>37752.21875</v>
      </c>
      <c r="E63" s="143">
        <v>0.23249071836471558</v>
      </c>
      <c r="F63" s="149">
        <v>12744.0859375</v>
      </c>
      <c r="G63" s="143">
        <v>7.8482314944267273E-2</v>
      </c>
      <c r="H63" s="148">
        <v>162381.625</v>
      </c>
      <c r="I63" s="21"/>
      <c r="J63" s="21"/>
    </row>
    <row r="64" spans="1:10">
      <c r="A64" s="147" t="s">
        <v>178</v>
      </c>
      <c r="B64" s="146">
        <v>128074.8671875</v>
      </c>
      <c r="C64" s="98">
        <v>0.69429337978363037</v>
      </c>
      <c r="D64" s="146">
        <v>41834.65234375</v>
      </c>
      <c r="E64" s="98">
        <v>0.22678548097610474</v>
      </c>
      <c r="F64" s="146">
        <v>14558.4208984375</v>
      </c>
      <c r="G64" s="98">
        <v>7.892114669084549E-2</v>
      </c>
      <c r="H64" s="16">
        <v>184467.9375</v>
      </c>
      <c r="I64" s="21"/>
      <c r="J64" s="21"/>
    </row>
    <row r="65" spans="1:10">
      <c r="A65" s="145" t="s">
        <v>214</v>
      </c>
      <c r="B65" s="144">
        <v>226179.609375</v>
      </c>
      <c r="C65" s="143">
        <v>0.71744459867477417</v>
      </c>
      <c r="D65" s="144">
        <v>69599.6953125</v>
      </c>
      <c r="E65" s="143">
        <v>0.22077111899852753</v>
      </c>
      <c r="F65" s="144">
        <v>19477.9375</v>
      </c>
      <c r="G65" s="143">
        <v>6.1784263700246811E-2</v>
      </c>
      <c r="H65" s="142">
        <v>315257.25</v>
      </c>
      <c r="I65" s="21"/>
      <c r="J65" s="21"/>
    </row>
    <row r="66" spans="1:10">
      <c r="A66" s="147" t="s">
        <v>171</v>
      </c>
      <c r="B66" s="146">
        <v>81997.734375</v>
      </c>
      <c r="C66" s="98">
        <v>0.66891837120056152</v>
      </c>
      <c r="D66" s="146">
        <v>31579.291015625</v>
      </c>
      <c r="E66" s="98">
        <v>0.25761649012565613</v>
      </c>
      <c r="F66" s="146">
        <v>9005.5439453125</v>
      </c>
      <c r="G66" s="98">
        <v>7.3465123772621155E-2</v>
      </c>
      <c r="H66" s="16">
        <v>122582.5703125</v>
      </c>
      <c r="I66" s="21"/>
      <c r="J66" s="21"/>
    </row>
    <row r="67" spans="1:10" ht="14">
      <c r="A67" s="150" t="s">
        <v>172</v>
      </c>
      <c r="B67" s="149">
        <v>19927.548828125</v>
      </c>
      <c r="C67" s="143">
        <v>0.45329445600509644</v>
      </c>
      <c r="D67" s="149">
        <v>22426.017578125</v>
      </c>
      <c r="E67" s="143">
        <v>0.51012742519378662</v>
      </c>
      <c r="F67" s="149">
        <v>1608.03076171875</v>
      </c>
      <c r="G67" s="143">
        <v>3.657807782292366E-2</v>
      </c>
      <c r="H67" s="148">
        <v>43961.59765625</v>
      </c>
      <c r="I67" s="21"/>
      <c r="J67" s="21"/>
    </row>
    <row r="68" spans="1:10">
      <c r="A68" s="147" t="s">
        <v>179</v>
      </c>
      <c r="B68" s="146">
        <v>75362.2890625</v>
      </c>
      <c r="C68" s="98">
        <v>0.71366864442825317</v>
      </c>
      <c r="D68" s="146">
        <v>25923.447265625</v>
      </c>
      <c r="E68" s="98">
        <v>0.24549081921577454</v>
      </c>
      <c r="F68" s="146">
        <v>4312.69677734375</v>
      </c>
      <c r="G68" s="98">
        <v>4.0840540081262589E-2</v>
      </c>
      <c r="H68" s="16">
        <v>105598.4375</v>
      </c>
      <c r="I68" s="21"/>
      <c r="J68" s="22"/>
    </row>
    <row r="69" spans="1:10">
      <c r="A69" s="145" t="s">
        <v>187</v>
      </c>
      <c r="B69" s="144">
        <v>134719.53125</v>
      </c>
      <c r="C69" s="143">
        <v>0.64559644460678101</v>
      </c>
      <c r="D69" s="144">
        <v>61426.10546875</v>
      </c>
      <c r="E69" s="143">
        <v>0.29436323046684265</v>
      </c>
      <c r="F69" s="144">
        <v>12528.88671875</v>
      </c>
      <c r="G69" s="143">
        <v>6.0040328651666641E-2</v>
      </c>
      <c r="H69" s="142">
        <v>208674.515625</v>
      </c>
      <c r="I69" s="21"/>
      <c r="J69" s="21"/>
    </row>
    <row r="70" spans="1:10">
      <c r="A70" s="147" t="s">
        <v>180</v>
      </c>
      <c r="B70" s="146">
        <v>75675.78125</v>
      </c>
      <c r="C70" s="98">
        <v>0.6411023736000061</v>
      </c>
      <c r="D70" s="146">
        <v>35421.4453125</v>
      </c>
      <c r="E70" s="98">
        <v>0.30007976293563843</v>
      </c>
      <c r="F70" s="146">
        <v>6942.86767578125</v>
      </c>
      <c r="G70" s="98">
        <v>5.8817874640226364E-2</v>
      </c>
      <c r="H70" s="16">
        <v>118040.09375</v>
      </c>
      <c r="I70" s="21"/>
      <c r="J70" s="21"/>
    </row>
    <row r="71" spans="1:10" ht="14">
      <c r="A71" s="150" t="s">
        <v>181</v>
      </c>
      <c r="B71" s="149">
        <v>74553.234375</v>
      </c>
      <c r="C71" s="143">
        <v>0.76273339986801147</v>
      </c>
      <c r="D71" s="149">
        <v>15895.37890625</v>
      </c>
      <c r="E71" s="143">
        <v>0.16262120008468628</v>
      </c>
      <c r="F71" s="149">
        <v>7296.197265625</v>
      </c>
      <c r="G71" s="143">
        <v>7.4645370244979858E-2</v>
      </c>
      <c r="H71" s="148">
        <v>97744.8125</v>
      </c>
      <c r="I71" s="21"/>
      <c r="J71" s="21"/>
    </row>
    <row r="72" spans="1:10">
      <c r="A72" s="147" t="s">
        <v>182</v>
      </c>
      <c r="B72" s="146">
        <v>121653.2109375</v>
      </c>
      <c r="C72" s="98">
        <v>0.66853129863739014</v>
      </c>
      <c r="D72" s="146">
        <v>48970.890625</v>
      </c>
      <c r="E72" s="98">
        <v>0.2691139280796051</v>
      </c>
      <c r="F72" s="146">
        <v>11346.7587890625</v>
      </c>
      <c r="G72" s="98">
        <v>6.2354814261198044E-2</v>
      </c>
      <c r="H72" s="16">
        <v>181970.859375</v>
      </c>
      <c r="I72" s="21"/>
    </row>
    <row r="73" spans="1:10">
      <c r="A73" s="145" t="s">
        <v>183</v>
      </c>
      <c r="B73" s="144">
        <v>154290.828125</v>
      </c>
      <c r="C73" s="143">
        <v>0.61758881807327271</v>
      </c>
      <c r="D73" s="144">
        <v>77521.375</v>
      </c>
      <c r="E73" s="143">
        <v>0.31029930710792542</v>
      </c>
      <c r="F73" s="144">
        <v>18015.546875</v>
      </c>
      <c r="G73" s="143">
        <v>7.2111867368221283E-2</v>
      </c>
      <c r="H73" s="142">
        <v>249827.75</v>
      </c>
      <c r="I73" s="21"/>
      <c r="J73" s="21"/>
    </row>
    <row r="74" spans="1:10">
      <c r="A74" s="177" t="s">
        <v>212</v>
      </c>
      <c r="B74" s="138">
        <v>8480779</v>
      </c>
      <c r="C74" s="137">
        <v>0.69980889558792114</v>
      </c>
      <c r="D74" s="138">
        <v>2821794.5</v>
      </c>
      <c r="E74" s="137">
        <v>0.23284618556499481</v>
      </c>
      <c r="F74" s="138">
        <v>816133.0625</v>
      </c>
      <c r="G74" s="137">
        <v>6.7344896495342255E-2</v>
      </c>
      <c r="H74" s="176">
        <v>12118707</v>
      </c>
      <c r="I74" s="21"/>
      <c r="J74" s="21"/>
    </row>
    <row r="75" spans="1:10">
      <c r="A75" s="4" t="s">
        <v>30</v>
      </c>
      <c r="J75" s="22"/>
    </row>
    <row r="76" spans="1:10">
      <c r="A76" s="4" t="s">
        <v>247</v>
      </c>
    </row>
    <row r="78" spans="1:10">
      <c r="B78" s="4"/>
      <c r="C78" s="4"/>
      <c r="D78" s="4"/>
      <c r="E78" s="4"/>
    </row>
    <row r="79" spans="1:10">
      <c r="B79" s="4"/>
      <c r="C79" s="4"/>
      <c r="D79" s="4"/>
      <c r="E79" s="4"/>
    </row>
    <row r="80" spans="1:10">
      <c r="B80" s="4"/>
      <c r="C80" s="4"/>
      <c r="D80" s="4"/>
      <c r="E80" s="4"/>
    </row>
    <row r="81" spans="2:5">
      <c r="B81" s="4"/>
      <c r="C81" s="4"/>
      <c r="D81" s="4"/>
      <c r="E81" s="4"/>
    </row>
    <row r="82" spans="2:5">
      <c r="B82" s="4"/>
      <c r="C82" s="4"/>
      <c r="D82" s="4"/>
      <c r="E82" s="4"/>
    </row>
    <row r="86" spans="2:5">
      <c r="D86" s="27"/>
    </row>
    <row r="87" spans="2:5">
      <c r="E87" s="27"/>
    </row>
    <row r="89" spans="2:5">
      <c r="E89" s="27"/>
    </row>
  </sheetData>
  <mergeCells count="32">
    <mergeCell ref="A49:A50"/>
    <mergeCell ref="B49:C49"/>
    <mergeCell ref="D49:E49"/>
    <mergeCell ref="H49:H50"/>
    <mergeCell ref="A43:A44"/>
    <mergeCell ref="B43:C43"/>
    <mergeCell ref="D43:E43"/>
    <mergeCell ref="H43:H44"/>
    <mergeCell ref="F49:G49"/>
    <mergeCell ref="F43:G43"/>
    <mergeCell ref="H35:H36"/>
    <mergeCell ref="A19:A20"/>
    <mergeCell ref="B19:C19"/>
    <mergeCell ref="D19:E19"/>
    <mergeCell ref="A26:A27"/>
    <mergeCell ref="B26:C26"/>
    <mergeCell ref="D26:E26"/>
    <mergeCell ref="A35:A36"/>
    <mergeCell ref="B35:C35"/>
    <mergeCell ref="D35:E35"/>
    <mergeCell ref="F35:G35"/>
    <mergeCell ref="F19:G19"/>
    <mergeCell ref="H19:H20"/>
    <mergeCell ref="F26:G26"/>
    <mergeCell ref="H26:H27"/>
    <mergeCell ref="A6:H6"/>
    <mergeCell ref="A11:A13"/>
    <mergeCell ref="B12:C12"/>
    <mergeCell ref="D12:E12"/>
    <mergeCell ref="H12:H13"/>
    <mergeCell ref="F12:G12"/>
    <mergeCell ref="B11:H11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6:K89"/>
  <sheetViews>
    <sheetView showGridLines="0" zoomScale="90" zoomScaleNormal="90" workbookViewId="0">
      <selection activeCell="A7" sqref="A7:A9"/>
    </sheetView>
  </sheetViews>
  <sheetFormatPr baseColWidth="10" defaultColWidth="11.5" defaultRowHeight="13"/>
  <cols>
    <col min="1" max="1" width="24" style="257" customWidth="1"/>
    <col min="2" max="2" width="19.5" style="257" customWidth="1"/>
    <col min="3" max="3" width="13" style="257" customWidth="1"/>
    <col min="4" max="4" width="14.1640625" style="257" customWidth="1"/>
    <col min="5" max="5" width="12.1640625" style="257" customWidth="1"/>
    <col min="6" max="16384" width="11.5" style="257"/>
  </cols>
  <sheetData>
    <row r="6" spans="1:6" s="255" customFormat="1" ht="16">
      <c r="A6" s="658" t="s">
        <v>1</v>
      </c>
      <c r="B6" s="658"/>
      <c r="C6" s="658"/>
      <c r="D6" s="658"/>
      <c r="E6" s="658"/>
      <c r="F6" s="658"/>
    </row>
    <row r="7" spans="1:6" ht="15" customHeight="1">
      <c r="A7" s="407" t="s">
        <v>233</v>
      </c>
      <c r="B7" s="407"/>
      <c r="C7" s="407"/>
      <c r="D7" s="407"/>
      <c r="E7" s="407"/>
      <c r="F7" s="407"/>
    </row>
    <row r="8" spans="1:6" ht="15" customHeight="1">
      <c r="A8" s="407" t="s">
        <v>327</v>
      </c>
      <c r="B8" s="407"/>
      <c r="C8" s="407"/>
      <c r="D8" s="407"/>
      <c r="E8" s="407"/>
      <c r="F8" s="407"/>
    </row>
    <row r="9" spans="1:6" ht="15" customHeight="1">
      <c r="A9" s="407" t="s">
        <v>3</v>
      </c>
      <c r="B9" s="407"/>
      <c r="C9" s="407"/>
      <c r="D9" s="407"/>
      <c r="E9" s="407"/>
      <c r="F9" s="407"/>
    </row>
    <row r="10" spans="1:6" ht="15" customHeight="1">
      <c r="A10" s="408" t="s">
        <v>250</v>
      </c>
      <c r="B10" s="408"/>
      <c r="C10" s="408"/>
      <c r="D10" s="408"/>
      <c r="E10" s="408"/>
      <c r="F10" s="407"/>
    </row>
    <row r="11" spans="1:6" ht="14">
      <c r="A11" s="659" t="s">
        <v>13</v>
      </c>
      <c r="B11" s="662"/>
      <c r="C11" s="662"/>
      <c r="D11" s="662"/>
      <c r="E11" s="662"/>
      <c r="F11" s="662"/>
    </row>
    <row r="12" spans="1:6" ht="20.25" customHeight="1">
      <c r="A12" s="660"/>
      <c r="B12" s="620" t="s">
        <v>43</v>
      </c>
      <c r="C12" s="621"/>
      <c r="D12" s="620" t="s">
        <v>42</v>
      </c>
      <c r="E12" s="621"/>
      <c r="F12" s="663" t="s">
        <v>11</v>
      </c>
    </row>
    <row r="13" spans="1:6" ht="17.25" customHeight="1">
      <c r="A13" s="661"/>
      <c r="B13" s="259" t="s">
        <v>29</v>
      </c>
      <c r="C13" s="260" t="s">
        <v>12</v>
      </c>
      <c r="D13" s="259" t="s">
        <v>29</v>
      </c>
      <c r="E13" s="260" t="s">
        <v>12</v>
      </c>
      <c r="F13" s="664"/>
    </row>
    <row r="14" spans="1:6" ht="28">
      <c r="A14" s="261" t="s">
        <v>3</v>
      </c>
      <c r="B14" s="262">
        <v>314203.90625</v>
      </c>
      <c r="C14" s="263">
        <v>4.1193515062332153E-2</v>
      </c>
      <c r="D14" s="262">
        <v>7313305</v>
      </c>
      <c r="E14" s="263">
        <v>0.95880645513534546</v>
      </c>
      <c r="F14" s="264">
        <v>7627508.5</v>
      </c>
    </row>
    <row r="15" spans="1:6">
      <c r="A15" s="265" t="s">
        <v>4</v>
      </c>
      <c r="B15" s="266">
        <v>90282.9921875</v>
      </c>
      <c r="C15" s="267">
        <v>3.0786832794547081E-2</v>
      </c>
      <c r="D15" s="266">
        <v>2842236.75</v>
      </c>
      <c r="E15" s="267">
        <v>0.96921318769454956</v>
      </c>
      <c r="F15" s="268">
        <v>2932519.75</v>
      </c>
    </row>
    <row r="16" spans="1:6">
      <c r="A16" s="269" t="s">
        <v>5</v>
      </c>
      <c r="B16" s="270">
        <v>223920.90625</v>
      </c>
      <c r="C16" s="271">
        <v>4.7693595290184021E-2</v>
      </c>
      <c r="D16" s="270">
        <v>4471068</v>
      </c>
      <c r="E16" s="271">
        <v>0.95230638980865479</v>
      </c>
      <c r="F16" s="272">
        <v>4694989</v>
      </c>
    </row>
    <row r="17" spans="1:6">
      <c r="A17" s="257" t="s">
        <v>30</v>
      </c>
      <c r="B17" s="273"/>
      <c r="C17" s="273"/>
      <c r="D17" s="273"/>
      <c r="E17" s="273"/>
    </row>
    <row r="18" spans="1:6">
      <c r="B18" s="273"/>
      <c r="C18" s="273"/>
      <c r="D18" s="273"/>
      <c r="E18" s="273"/>
    </row>
    <row r="19" spans="1:6">
      <c r="A19" s="665" t="s">
        <v>14</v>
      </c>
      <c r="B19" s="620" t="s">
        <v>43</v>
      </c>
      <c r="C19" s="621"/>
      <c r="D19" s="620" t="s">
        <v>42</v>
      </c>
      <c r="E19" s="621"/>
      <c r="F19" s="667" t="s">
        <v>11</v>
      </c>
    </row>
    <row r="20" spans="1:6">
      <c r="A20" s="666"/>
      <c r="B20" s="259" t="s">
        <v>29</v>
      </c>
      <c r="C20" s="260" t="s">
        <v>12</v>
      </c>
      <c r="D20" s="259" t="s">
        <v>29</v>
      </c>
      <c r="E20" s="260" t="s">
        <v>12</v>
      </c>
      <c r="F20" s="664"/>
    </row>
    <row r="21" spans="1:6" ht="14">
      <c r="A21" s="274" t="s">
        <v>15</v>
      </c>
      <c r="B21" s="275">
        <v>6371.23583984375</v>
      </c>
      <c r="C21" s="263">
        <v>1.5973245725035667E-2</v>
      </c>
      <c r="D21" s="275">
        <v>392497.96875</v>
      </c>
      <c r="E21" s="263">
        <v>0.98402673006057739</v>
      </c>
      <c r="F21" s="276">
        <v>398869.21875</v>
      </c>
    </row>
    <row r="22" spans="1:6">
      <c r="A22" s="265" t="s">
        <v>16</v>
      </c>
      <c r="B22" s="266">
        <v>212520.203125</v>
      </c>
      <c r="C22" s="267">
        <v>3.7400875240564346E-2</v>
      </c>
      <c r="D22" s="266">
        <v>5469705.5</v>
      </c>
      <c r="E22" s="267">
        <v>0.96259909868240356</v>
      </c>
      <c r="F22" s="268">
        <v>5682225.5</v>
      </c>
    </row>
    <row r="23" spans="1:6">
      <c r="A23" s="269" t="s">
        <v>17</v>
      </c>
      <c r="B23" s="270">
        <v>91858.9296875</v>
      </c>
      <c r="C23" s="271">
        <v>5.9539418667554855E-2</v>
      </c>
      <c r="D23" s="270">
        <v>1450966.5</v>
      </c>
      <c r="E23" s="271">
        <v>0.94046056270599365</v>
      </c>
      <c r="F23" s="272">
        <v>1542825.375</v>
      </c>
    </row>
    <row r="24" spans="1:6">
      <c r="A24" s="257" t="s">
        <v>30</v>
      </c>
    </row>
    <row r="26" spans="1:6">
      <c r="A26" s="665" t="s">
        <v>18</v>
      </c>
      <c r="B26" s="620" t="s">
        <v>43</v>
      </c>
      <c r="C26" s="621"/>
      <c r="D26" s="620" t="s">
        <v>42</v>
      </c>
      <c r="E26" s="621"/>
      <c r="F26" s="667" t="s">
        <v>11</v>
      </c>
    </row>
    <row r="27" spans="1:6">
      <c r="A27" s="666"/>
      <c r="B27" s="259" t="s">
        <v>29</v>
      </c>
      <c r="C27" s="260" t="s">
        <v>12</v>
      </c>
      <c r="D27" s="259" t="s">
        <v>29</v>
      </c>
      <c r="E27" s="260" t="s">
        <v>12</v>
      </c>
      <c r="F27" s="664"/>
    </row>
    <row r="28" spans="1:6" ht="14">
      <c r="A28" s="274" t="s">
        <v>19</v>
      </c>
      <c r="B28" s="275">
        <v>35203.1171875</v>
      </c>
      <c r="C28" s="277">
        <v>6.7171238362789154E-2</v>
      </c>
      <c r="D28" s="275">
        <v>488877.09375</v>
      </c>
      <c r="E28" s="277">
        <v>0.93282878398895264</v>
      </c>
      <c r="F28" s="278">
        <v>524080.21875</v>
      </c>
    </row>
    <row r="29" spans="1:6">
      <c r="A29" s="265" t="s">
        <v>20</v>
      </c>
      <c r="B29" s="266">
        <v>72727.46875</v>
      </c>
      <c r="C29" s="267">
        <v>3.7901792675256729E-2</v>
      </c>
      <c r="D29" s="266">
        <v>1846112.375</v>
      </c>
      <c r="E29" s="267">
        <v>0.96209818124771118</v>
      </c>
      <c r="F29" s="279">
        <v>1918839.875</v>
      </c>
    </row>
    <row r="30" spans="1:6">
      <c r="A30" s="280" t="s">
        <v>21</v>
      </c>
      <c r="B30" s="281">
        <v>82480.3671875</v>
      </c>
      <c r="C30" s="282">
        <v>3.0404370278120041E-2</v>
      </c>
      <c r="D30" s="281">
        <v>2630299.75</v>
      </c>
      <c r="E30" s="282">
        <v>0.96959561109542847</v>
      </c>
      <c r="F30" s="278">
        <v>2712780</v>
      </c>
    </row>
    <row r="31" spans="1:6">
      <c r="A31" s="265" t="s">
        <v>22</v>
      </c>
      <c r="B31" s="266">
        <v>37464</v>
      </c>
      <c r="C31" s="267">
        <v>3.7805166095495224E-2</v>
      </c>
      <c r="D31" s="266">
        <v>953511.6875</v>
      </c>
      <c r="E31" s="267">
        <v>0.96219485998153687</v>
      </c>
      <c r="F31" s="279">
        <v>990975.6875</v>
      </c>
    </row>
    <row r="32" spans="1:6">
      <c r="A32" s="269" t="s">
        <v>23</v>
      </c>
      <c r="B32" s="270">
        <v>83358.328125</v>
      </c>
      <c r="C32" s="271">
        <v>6.0593381524085999E-2</v>
      </c>
      <c r="D32" s="270">
        <v>1292341.875</v>
      </c>
      <c r="E32" s="271">
        <v>0.9394066333770752</v>
      </c>
      <c r="F32" s="272">
        <v>1375700.25</v>
      </c>
    </row>
    <row r="33" spans="1:6">
      <c r="A33" s="257" t="s">
        <v>30</v>
      </c>
    </row>
    <row r="35" spans="1:6">
      <c r="A35" s="665" t="s">
        <v>24</v>
      </c>
      <c r="B35" s="620" t="s">
        <v>43</v>
      </c>
      <c r="C35" s="621"/>
      <c r="D35" s="620" t="s">
        <v>42</v>
      </c>
      <c r="E35" s="621"/>
      <c r="F35" s="667" t="s">
        <v>11</v>
      </c>
    </row>
    <row r="36" spans="1:6">
      <c r="A36" s="666"/>
      <c r="B36" s="259" t="s">
        <v>29</v>
      </c>
      <c r="C36" s="260" t="s">
        <v>12</v>
      </c>
      <c r="D36" s="259" t="s">
        <v>29</v>
      </c>
      <c r="E36" s="260" t="s">
        <v>12</v>
      </c>
      <c r="F36" s="664"/>
    </row>
    <row r="37" spans="1:6" ht="14">
      <c r="A37" s="274" t="s">
        <v>25</v>
      </c>
      <c r="B37" s="275">
        <v>23939.927734375</v>
      </c>
      <c r="C37" s="277">
        <v>3.9570841938257217E-2</v>
      </c>
      <c r="D37" s="275">
        <v>581049.1875</v>
      </c>
      <c r="E37" s="277">
        <v>0.96042913198471069</v>
      </c>
      <c r="F37" s="278">
        <v>604989.125</v>
      </c>
    </row>
    <row r="38" spans="1:6">
      <c r="A38" s="265" t="s">
        <v>26</v>
      </c>
      <c r="B38" s="266">
        <v>50674.4453125</v>
      </c>
      <c r="C38" s="267">
        <v>3.8391202688217163E-2</v>
      </c>
      <c r="D38" s="266">
        <v>1269275.125</v>
      </c>
      <c r="E38" s="267">
        <v>0.96160882711410522</v>
      </c>
      <c r="F38" s="279">
        <v>1319949.625</v>
      </c>
    </row>
    <row r="39" spans="1:6">
      <c r="A39" s="280" t="s">
        <v>27</v>
      </c>
      <c r="B39" s="281">
        <v>97270.765625</v>
      </c>
      <c r="C39" s="282">
        <v>4.7579023987054825E-2</v>
      </c>
      <c r="D39" s="281">
        <v>1947133.625</v>
      </c>
      <c r="E39" s="282">
        <v>0.95242094993591309</v>
      </c>
      <c r="F39" s="278">
        <v>2044404.375</v>
      </c>
    </row>
    <row r="40" spans="1:6">
      <c r="A40" s="283" t="s">
        <v>28</v>
      </c>
      <c r="B40" s="284">
        <v>142318.765625</v>
      </c>
      <c r="C40" s="285">
        <v>3.8904406130313873E-2</v>
      </c>
      <c r="D40" s="284">
        <v>3515847</v>
      </c>
      <c r="E40" s="285">
        <v>0.96109557151794434</v>
      </c>
      <c r="F40" s="286">
        <v>3658165.75</v>
      </c>
    </row>
    <row r="41" spans="1:6">
      <c r="A41" s="257" t="s">
        <v>30</v>
      </c>
    </row>
    <row r="43" spans="1:6">
      <c r="A43" s="665" t="s">
        <v>219</v>
      </c>
      <c r="B43" s="620" t="s">
        <v>43</v>
      </c>
      <c r="C43" s="621"/>
      <c r="D43" s="620" t="s">
        <v>42</v>
      </c>
      <c r="E43" s="621"/>
      <c r="F43" s="667" t="s">
        <v>11</v>
      </c>
    </row>
    <row r="44" spans="1:6">
      <c r="A44" s="666"/>
      <c r="B44" s="287" t="s">
        <v>29</v>
      </c>
      <c r="C44" s="288" t="s">
        <v>12</v>
      </c>
      <c r="D44" s="287" t="s">
        <v>29</v>
      </c>
      <c r="E44" s="288" t="s">
        <v>12</v>
      </c>
      <c r="F44" s="664"/>
    </row>
    <row r="45" spans="1:6" ht="14">
      <c r="A45" s="289" t="s">
        <v>194</v>
      </c>
      <c r="B45" s="290">
        <v>169176.421875</v>
      </c>
      <c r="C45" s="277">
        <v>4.6799346804618835E-2</v>
      </c>
      <c r="D45" s="290">
        <v>3445755</v>
      </c>
      <c r="E45" s="277">
        <v>0.95320063829421997</v>
      </c>
      <c r="F45" s="276">
        <v>3614931.5</v>
      </c>
    </row>
    <row r="46" spans="1:6">
      <c r="A46" s="291" t="s">
        <v>211</v>
      </c>
      <c r="B46" s="284">
        <v>145027.484375</v>
      </c>
      <c r="C46" s="285">
        <v>3.6143224686384201E-2</v>
      </c>
      <c r="D46" s="284">
        <v>3867549.75</v>
      </c>
      <c r="E46" s="285">
        <v>0.96385675668716431</v>
      </c>
      <c r="F46" s="286">
        <v>4012577.25</v>
      </c>
    </row>
    <row r="47" spans="1:6">
      <c r="A47" s="257" t="s">
        <v>30</v>
      </c>
    </row>
    <row r="49" spans="1:11">
      <c r="A49" s="665" t="s">
        <v>192</v>
      </c>
      <c r="B49" s="620" t="s">
        <v>43</v>
      </c>
      <c r="C49" s="621"/>
      <c r="D49" s="620" t="s">
        <v>42</v>
      </c>
      <c r="E49" s="621"/>
      <c r="F49" s="667" t="s">
        <v>11</v>
      </c>
    </row>
    <row r="50" spans="1:11">
      <c r="A50" s="666"/>
      <c r="B50" s="287" t="s">
        <v>29</v>
      </c>
      <c r="C50" s="288" t="s">
        <v>12</v>
      </c>
      <c r="D50" s="287" t="s">
        <v>29</v>
      </c>
      <c r="E50" s="288" t="s">
        <v>12</v>
      </c>
      <c r="F50" s="664"/>
    </row>
    <row r="51" spans="1:11" ht="14">
      <c r="A51" s="289" t="s">
        <v>173</v>
      </c>
      <c r="B51" s="290">
        <v>6189.73291015625</v>
      </c>
      <c r="C51" s="277">
        <v>6.0546692460775375E-2</v>
      </c>
      <c r="D51" s="290">
        <v>96041</v>
      </c>
      <c r="E51" s="277">
        <v>0.93945330381393433</v>
      </c>
      <c r="F51" s="276">
        <v>102230.734375</v>
      </c>
    </row>
    <row r="52" spans="1:11">
      <c r="A52" s="294" t="s">
        <v>185</v>
      </c>
      <c r="B52" s="295">
        <v>11220.57421875</v>
      </c>
      <c r="C52" s="267">
        <v>2.1231086924672127E-2</v>
      </c>
      <c r="D52" s="295">
        <v>517276.8125</v>
      </c>
      <c r="E52" s="267">
        <v>0.97876888513565063</v>
      </c>
      <c r="F52" s="268">
        <v>528497.375</v>
      </c>
      <c r="J52" s="293"/>
    </row>
    <row r="53" spans="1:11">
      <c r="A53" s="296" t="s">
        <v>216</v>
      </c>
      <c r="B53" s="281">
        <v>143887</v>
      </c>
      <c r="C53" s="297">
        <v>4.6483926475048065E-2</v>
      </c>
      <c r="D53" s="281">
        <v>2951527.25</v>
      </c>
      <c r="E53" s="297">
        <v>0.95351606607437134</v>
      </c>
      <c r="F53" s="298">
        <v>3095414.25</v>
      </c>
      <c r="I53" s="293"/>
      <c r="J53" s="293"/>
      <c r="K53" s="293"/>
    </row>
    <row r="54" spans="1:11">
      <c r="A54" s="294" t="s">
        <v>184</v>
      </c>
      <c r="B54" s="295">
        <v>22016.43359375</v>
      </c>
      <c r="C54" s="267">
        <v>5.8534368872642517E-2</v>
      </c>
      <c r="D54" s="295">
        <v>354111.90625</v>
      </c>
      <c r="E54" s="267">
        <v>0.94146561622619629</v>
      </c>
      <c r="F54" s="268">
        <v>376128.34375</v>
      </c>
    </row>
    <row r="55" spans="1:11" ht="14">
      <c r="A55" s="150" t="s">
        <v>213</v>
      </c>
      <c r="B55" s="299">
        <v>86460.875</v>
      </c>
      <c r="C55" s="297">
        <v>0.11135001480579376</v>
      </c>
      <c r="D55" s="299">
        <v>690017.5</v>
      </c>
      <c r="E55" s="297">
        <v>0.88865000009536743</v>
      </c>
      <c r="F55" s="409">
        <v>776478.375</v>
      </c>
      <c r="I55" s="293"/>
      <c r="J55" s="293"/>
      <c r="K55" s="293"/>
    </row>
    <row r="56" spans="1:11">
      <c r="A56" s="294" t="s">
        <v>175</v>
      </c>
      <c r="B56" s="295">
        <v>3088.005126953125</v>
      </c>
      <c r="C56" s="267">
        <v>9.6148168668150902E-3</v>
      </c>
      <c r="D56" s="295">
        <v>318083.46875</v>
      </c>
      <c r="E56" s="267">
        <v>0.99038517475128174</v>
      </c>
      <c r="F56" s="268">
        <v>321171.5</v>
      </c>
      <c r="I56" s="293"/>
      <c r="J56" s="293"/>
      <c r="K56" s="293"/>
    </row>
    <row r="57" spans="1:11">
      <c r="A57" s="296" t="s">
        <v>215</v>
      </c>
      <c r="B57" s="281">
        <v>5157.681640625</v>
      </c>
      <c r="C57" s="297">
        <v>2.1089961752295494E-2</v>
      </c>
      <c r="D57" s="281">
        <v>239398.5625</v>
      </c>
      <c r="E57" s="297">
        <v>0.97891002893447876</v>
      </c>
      <c r="F57" s="298">
        <v>244556.25</v>
      </c>
      <c r="I57" s="293"/>
      <c r="J57" s="293"/>
      <c r="K57" s="293"/>
    </row>
    <row r="58" spans="1:11">
      <c r="A58" s="294" t="s">
        <v>176</v>
      </c>
      <c r="B58" s="295">
        <v>1130.468994140625</v>
      </c>
      <c r="C58" s="267">
        <v>2.5073524564504623E-2</v>
      </c>
      <c r="D58" s="295">
        <v>43955.69140625</v>
      </c>
      <c r="E58" s="267">
        <v>0.97492647171020508</v>
      </c>
      <c r="F58" s="268">
        <v>45086.16015625</v>
      </c>
      <c r="I58" s="293"/>
      <c r="J58" s="293"/>
      <c r="K58" s="293"/>
    </row>
    <row r="59" spans="1:11" ht="14">
      <c r="A59" s="150" t="s">
        <v>189</v>
      </c>
      <c r="B59" s="299">
        <v>5407.6826171875</v>
      </c>
      <c r="C59" s="297">
        <v>2.8944190591573715E-2</v>
      </c>
      <c r="D59" s="299">
        <v>181423.6875</v>
      </c>
      <c r="E59" s="297">
        <v>0.97105580568313599</v>
      </c>
      <c r="F59" s="409">
        <v>186831.359375</v>
      </c>
      <c r="I59" s="293"/>
      <c r="J59" s="293"/>
      <c r="K59" s="293"/>
    </row>
    <row r="60" spans="1:11">
      <c r="A60" s="294" t="s">
        <v>186</v>
      </c>
      <c r="B60" s="295">
        <v>43985.171875</v>
      </c>
      <c r="C60" s="267">
        <v>0.27597609162330627</v>
      </c>
      <c r="D60" s="295">
        <v>115395.1953125</v>
      </c>
      <c r="E60" s="267">
        <v>0.72402387857437134</v>
      </c>
      <c r="F60" s="268">
        <v>159380.375</v>
      </c>
      <c r="I60" s="293"/>
      <c r="J60" s="293"/>
      <c r="K60" s="293"/>
    </row>
    <row r="61" spans="1:11">
      <c r="A61" s="296" t="s">
        <v>217</v>
      </c>
      <c r="B61" s="281">
        <v>51518.37109375</v>
      </c>
      <c r="C61" s="297">
        <v>3.8246192038059235E-2</v>
      </c>
      <c r="D61" s="281">
        <v>1295501.25</v>
      </c>
      <c r="E61" s="297">
        <v>0.96175378561019897</v>
      </c>
      <c r="F61" s="298">
        <v>1347019.625</v>
      </c>
      <c r="I61" s="300"/>
      <c r="J61" s="293"/>
      <c r="K61" s="293"/>
    </row>
    <row r="62" spans="1:11">
      <c r="A62" s="294" t="s">
        <v>188</v>
      </c>
      <c r="B62" s="295">
        <v>15080.9384765625</v>
      </c>
      <c r="C62" s="267">
        <v>0.16100932657718658</v>
      </c>
      <c r="D62" s="295">
        <v>78584.0625</v>
      </c>
      <c r="E62" s="267">
        <v>0.83899068832397461</v>
      </c>
      <c r="F62" s="268">
        <v>93665</v>
      </c>
      <c r="I62" s="293"/>
      <c r="J62" s="293"/>
      <c r="K62" s="293"/>
    </row>
    <row r="63" spans="1:11" ht="14">
      <c r="A63" s="150" t="s">
        <v>177</v>
      </c>
      <c r="B63" s="299">
        <v>4128.0654296875</v>
      </c>
      <c r="C63" s="297">
        <v>3.6895506083965302E-2</v>
      </c>
      <c r="D63" s="299">
        <v>107757.25</v>
      </c>
      <c r="E63" s="297">
        <v>0.9631044864654541</v>
      </c>
      <c r="F63" s="409">
        <v>111885.3203125</v>
      </c>
      <c r="I63" s="293"/>
      <c r="J63" s="293"/>
      <c r="K63" s="293"/>
    </row>
    <row r="64" spans="1:11">
      <c r="A64" s="294" t="s">
        <v>178</v>
      </c>
      <c r="B64" s="295">
        <v>1371.5672607421875</v>
      </c>
      <c r="C64" s="267">
        <v>1.0709105059504509E-2</v>
      </c>
      <c r="D64" s="295">
        <v>126703.296875</v>
      </c>
      <c r="E64" s="267">
        <v>0.98929089307785034</v>
      </c>
      <c r="F64" s="268">
        <v>128074.8671875</v>
      </c>
      <c r="I64" s="293"/>
      <c r="J64" s="293"/>
      <c r="K64" s="293"/>
    </row>
    <row r="65" spans="1:11">
      <c r="A65" s="296" t="s">
        <v>214</v>
      </c>
      <c r="B65" s="281">
        <v>1825.5267333984375</v>
      </c>
      <c r="C65" s="297">
        <v>8.0711375921964645E-3</v>
      </c>
      <c r="D65" s="281">
        <v>224354.078125</v>
      </c>
      <c r="E65" s="297">
        <v>0.99192887544631958</v>
      </c>
      <c r="F65" s="298">
        <v>226179.609375</v>
      </c>
      <c r="I65" s="293"/>
      <c r="J65" s="293"/>
      <c r="K65" s="293"/>
    </row>
    <row r="66" spans="1:11">
      <c r="A66" s="294" t="s">
        <v>171</v>
      </c>
      <c r="B66" s="295">
        <v>2572.98291015625</v>
      </c>
      <c r="C66" s="267">
        <v>3.1378708779811859E-2</v>
      </c>
      <c r="D66" s="295">
        <v>79424.75</v>
      </c>
      <c r="E66" s="267">
        <v>0.96862131357192993</v>
      </c>
      <c r="F66" s="268">
        <v>81997.734375</v>
      </c>
      <c r="I66" s="293"/>
      <c r="J66" s="293"/>
      <c r="K66" s="293"/>
    </row>
    <row r="67" spans="1:11" ht="14">
      <c r="A67" s="150" t="s">
        <v>172</v>
      </c>
      <c r="B67" s="299">
        <v>7773.57080078125</v>
      </c>
      <c r="C67" s="297">
        <v>0.39009168744087219</v>
      </c>
      <c r="D67" s="299">
        <v>12153.9775390625</v>
      </c>
      <c r="E67" s="297">
        <v>0.6099083423614502</v>
      </c>
      <c r="F67" s="409">
        <v>19927.548828125</v>
      </c>
      <c r="I67" s="293"/>
      <c r="J67" s="293"/>
      <c r="K67" s="293"/>
    </row>
    <row r="68" spans="1:11">
      <c r="A68" s="294" t="s">
        <v>179</v>
      </c>
      <c r="B68" s="295">
        <v>6317.85546875</v>
      </c>
      <c r="C68" s="267">
        <v>8.3833113312721252E-2</v>
      </c>
      <c r="D68" s="295">
        <v>69044.4375</v>
      </c>
      <c r="E68" s="267">
        <v>0.91616690158843994</v>
      </c>
      <c r="F68" s="268">
        <v>75362.2890625</v>
      </c>
      <c r="I68" s="293"/>
      <c r="J68" s="293"/>
      <c r="K68" s="300"/>
    </row>
    <row r="69" spans="1:11">
      <c r="A69" s="296" t="s">
        <v>187</v>
      </c>
      <c r="B69" s="281">
        <v>8142.25927734375</v>
      </c>
      <c r="C69" s="297">
        <v>6.0438595712184906E-2</v>
      </c>
      <c r="D69" s="281">
        <v>126577.265625</v>
      </c>
      <c r="E69" s="297">
        <v>0.93956142663955688</v>
      </c>
      <c r="F69" s="298">
        <v>134719.53125</v>
      </c>
      <c r="I69" s="300"/>
      <c r="J69" s="293"/>
      <c r="K69" s="293"/>
    </row>
    <row r="70" spans="1:11">
      <c r="A70" s="294" t="s">
        <v>180</v>
      </c>
      <c r="B70" s="295">
        <v>15698.880859375</v>
      </c>
      <c r="C70" s="267">
        <v>0.20744921267032623</v>
      </c>
      <c r="D70" s="295">
        <v>59976.90234375</v>
      </c>
      <c r="E70" s="267">
        <v>0.79255080223083496</v>
      </c>
      <c r="F70" s="268">
        <v>75675.78125</v>
      </c>
      <c r="I70" s="293"/>
      <c r="J70" s="293"/>
      <c r="K70" s="293"/>
    </row>
    <row r="71" spans="1:11" ht="14">
      <c r="A71" s="150" t="s">
        <v>181</v>
      </c>
      <c r="B71" s="299">
        <v>4205.55078125</v>
      </c>
      <c r="C71" s="297">
        <v>5.6410036981105804E-2</v>
      </c>
      <c r="D71" s="299">
        <v>70347.6875</v>
      </c>
      <c r="E71" s="297">
        <v>0.94358998537063599</v>
      </c>
      <c r="F71" s="409">
        <v>74553.234375</v>
      </c>
      <c r="I71" s="293"/>
      <c r="J71" s="293"/>
      <c r="K71" s="293"/>
    </row>
    <row r="72" spans="1:11">
      <c r="A72" s="294" t="s">
        <v>182</v>
      </c>
      <c r="B72" s="295">
        <v>8476.7275390625</v>
      </c>
      <c r="C72" s="267">
        <v>6.9679446518421173E-2</v>
      </c>
      <c r="D72" s="295">
        <v>113176.4765625</v>
      </c>
      <c r="E72" s="267">
        <v>0.93032056093215942</v>
      </c>
      <c r="F72" s="268">
        <v>121653.2109375</v>
      </c>
      <c r="I72" s="293"/>
      <c r="J72" s="293"/>
    </row>
    <row r="73" spans="1:11">
      <c r="A73" s="296" t="s">
        <v>183</v>
      </c>
      <c r="B73" s="281">
        <v>27006.978515625</v>
      </c>
      <c r="C73" s="297">
        <v>0.17503944039344788</v>
      </c>
      <c r="D73" s="281">
        <v>127283.8515625</v>
      </c>
      <c r="E73" s="297">
        <v>0.82496058940887451</v>
      </c>
      <c r="F73" s="298">
        <v>154290.828125</v>
      </c>
      <c r="I73" s="293"/>
      <c r="J73" s="293"/>
      <c r="K73" s="293"/>
    </row>
    <row r="74" spans="1:11">
      <c r="A74" s="301" t="s">
        <v>212</v>
      </c>
      <c r="B74" s="302">
        <v>482662.90625</v>
      </c>
      <c r="C74" s="303">
        <v>5.6912567466497421E-2</v>
      </c>
      <c r="D74" s="302">
        <v>7998116</v>
      </c>
      <c r="E74" s="303">
        <v>0.94308745861053467</v>
      </c>
      <c r="F74" s="304">
        <v>8480779</v>
      </c>
      <c r="I74" s="293"/>
      <c r="J74" s="293"/>
      <c r="K74" s="293"/>
    </row>
    <row r="75" spans="1:11">
      <c r="A75" s="257" t="s">
        <v>30</v>
      </c>
      <c r="I75" s="300"/>
      <c r="K75" s="300"/>
    </row>
    <row r="76" spans="1:11">
      <c r="A76" s="257" t="s">
        <v>247</v>
      </c>
    </row>
    <row r="86" spans="4:5">
      <c r="D86" s="300"/>
    </row>
    <row r="87" spans="4:5">
      <c r="E87" s="300"/>
    </row>
    <row r="89" spans="4:5">
      <c r="E89" s="300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6:K89"/>
  <sheetViews>
    <sheetView showGridLines="0" zoomScale="90" zoomScaleNormal="90" workbookViewId="0">
      <selection activeCell="A7" sqref="A7:A9"/>
    </sheetView>
  </sheetViews>
  <sheetFormatPr baseColWidth="10" defaultColWidth="11.5" defaultRowHeight="13"/>
  <cols>
    <col min="1" max="1" width="24" style="257" customWidth="1"/>
    <col min="2" max="2" width="19.5" style="257" customWidth="1"/>
    <col min="3" max="3" width="13" style="257" customWidth="1"/>
    <col min="4" max="4" width="14.1640625" style="257" customWidth="1"/>
    <col min="5" max="5" width="12.1640625" style="257" customWidth="1"/>
    <col min="6" max="16384" width="11.5" style="257"/>
  </cols>
  <sheetData>
    <row r="6" spans="1:6" s="255" customFormat="1" ht="16">
      <c r="A6" s="658" t="s">
        <v>1</v>
      </c>
      <c r="B6" s="658"/>
      <c r="C6" s="658"/>
      <c r="D6" s="658"/>
      <c r="E6" s="658"/>
      <c r="F6" s="658"/>
    </row>
    <row r="7" spans="1:6" ht="15" customHeight="1">
      <c r="A7" s="407" t="s">
        <v>234</v>
      </c>
      <c r="B7" s="407"/>
      <c r="C7" s="407"/>
      <c r="D7" s="407"/>
      <c r="E7" s="407"/>
      <c r="F7" s="407"/>
    </row>
    <row r="8" spans="1:6" ht="15" customHeight="1">
      <c r="A8" s="407" t="s">
        <v>327</v>
      </c>
      <c r="B8" s="407"/>
      <c r="C8" s="407"/>
      <c r="D8" s="407"/>
      <c r="E8" s="407"/>
      <c r="F8" s="407"/>
    </row>
    <row r="9" spans="1:6" ht="15" customHeight="1">
      <c r="A9" s="407" t="s">
        <v>3</v>
      </c>
      <c r="B9" s="407"/>
      <c r="C9" s="407"/>
      <c r="D9" s="407"/>
      <c r="E9" s="407"/>
      <c r="F9" s="407"/>
    </row>
    <row r="10" spans="1:6" ht="15" customHeight="1">
      <c r="A10" s="408" t="s">
        <v>250</v>
      </c>
      <c r="B10" s="408"/>
      <c r="C10" s="408"/>
      <c r="D10" s="408"/>
      <c r="E10" s="408"/>
      <c r="F10" s="407"/>
    </row>
    <row r="11" spans="1:6" ht="14">
      <c r="A11" s="659" t="s">
        <v>13</v>
      </c>
      <c r="B11" s="662"/>
      <c r="C11" s="662"/>
      <c r="D11" s="662"/>
      <c r="E11" s="662"/>
      <c r="F11" s="662"/>
    </row>
    <row r="12" spans="1:6" ht="20.25" customHeight="1">
      <c r="A12" s="660"/>
      <c r="B12" s="620" t="s">
        <v>43</v>
      </c>
      <c r="C12" s="621"/>
      <c r="D12" s="620" t="s">
        <v>42</v>
      </c>
      <c r="E12" s="621"/>
      <c r="F12" s="663" t="s">
        <v>11</v>
      </c>
    </row>
    <row r="13" spans="1:6" ht="17.25" customHeight="1">
      <c r="A13" s="661"/>
      <c r="B13" s="259" t="s">
        <v>29</v>
      </c>
      <c r="C13" s="260" t="s">
        <v>12</v>
      </c>
      <c r="D13" s="259" t="s">
        <v>29</v>
      </c>
      <c r="E13" s="260" t="s">
        <v>12</v>
      </c>
      <c r="F13" s="664"/>
    </row>
    <row r="14" spans="1:6" ht="28">
      <c r="A14" s="261" t="s">
        <v>3</v>
      </c>
      <c r="B14" s="262">
        <v>286572.4375</v>
      </c>
      <c r="C14" s="263">
        <v>3.7570908665657043E-2</v>
      </c>
      <c r="D14" s="262">
        <v>7340936</v>
      </c>
      <c r="E14" s="263">
        <v>0.96242910623550415</v>
      </c>
      <c r="F14" s="264">
        <v>7627508.5</v>
      </c>
    </row>
    <row r="15" spans="1:6">
      <c r="A15" s="265" t="s">
        <v>4</v>
      </c>
      <c r="B15" s="266">
        <v>106147.0703125</v>
      </c>
      <c r="C15" s="267">
        <v>3.6196541041135788E-2</v>
      </c>
      <c r="D15" s="266">
        <v>2826372.75</v>
      </c>
      <c r="E15" s="267">
        <v>0.96380347013473511</v>
      </c>
      <c r="F15" s="268">
        <v>2932519.75</v>
      </c>
    </row>
    <row r="16" spans="1:6">
      <c r="A16" s="269" t="s">
        <v>5</v>
      </c>
      <c r="B16" s="270">
        <v>180425.375</v>
      </c>
      <c r="C16" s="271">
        <v>3.8429349660873413E-2</v>
      </c>
      <c r="D16" s="270">
        <v>4514563.5</v>
      </c>
      <c r="E16" s="271">
        <v>0.96157068014144897</v>
      </c>
      <c r="F16" s="272">
        <v>4694989</v>
      </c>
    </row>
    <row r="17" spans="1:6">
      <c r="A17" s="257" t="s">
        <v>30</v>
      </c>
      <c r="B17" s="273"/>
      <c r="C17" s="273"/>
      <c r="D17" s="273"/>
      <c r="E17" s="273"/>
    </row>
    <row r="18" spans="1:6">
      <c r="B18" s="273"/>
      <c r="C18" s="273"/>
      <c r="D18" s="273"/>
      <c r="E18" s="273"/>
    </row>
    <row r="19" spans="1:6">
      <c r="A19" s="665" t="s">
        <v>14</v>
      </c>
      <c r="B19" s="620" t="s">
        <v>43</v>
      </c>
      <c r="C19" s="621"/>
      <c r="D19" s="620" t="s">
        <v>42</v>
      </c>
      <c r="E19" s="621"/>
      <c r="F19" s="667" t="s">
        <v>11</v>
      </c>
    </row>
    <row r="20" spans="1:6">
      <c r="A20" s="666"/>
      <c r="B20" s="259" t="s">
        <v>29</v>
      </c>
      <c r="C20" s="260" t="s">
        <v>12</v>
      </c>
      <c r="D20" s="259" t="s">
        <v>29</v>
      </c>
      <c r="E20" s="260" t="s">
        <v>12</v>
      </c>
      <c r="F20" s="664"/>
    </row>
    <row r="21" spans="1:6" ht="14">
      <c r="A21" s="274" t="s">
        <v>15</v>
      </c>
      <c r="B21" s="275">
        <v>9290.076171875</v>
      </c>
      <c r="C21" s="263">
        <v>2.3291034623980522E-2</v>
      </c>
      <c r="D21" s="275">
        <v>389579.125</v>
      </c>
      <c r="E21" s="263">
        <v>0.97670894861221313</v>
      </c>
      <c r="F21" s="276">
        <v>398869.1875</v>
      </c>
    </row>
    <row r="22" spans="1:6">
      <c r="A22" s="265" t="s">
        <v>16</v>
      </c>
      <c r="B22" s="266">
        <v>220596.546875</v>
      </c>
      <c r="C22" s="267">
        <v>3.8822207599878311E-2</v>
      </c>
      <c r="D22" s="266">
        <v>5461629</v>
      </c>
      <c r="E22" s="267">
        <v>0.9611777663230896</v>
      </c>
      <c r="F22" s="268">
        <v>5682225.5</v>
      </c>
    </row>
    <row r="23" spans="1:6">
      <c r="A23" s="269" t="s">
        <v>17</v>
      </c>
      <c r="B23" s="270">
        <v>53232.28515625</v>
      </c>
      <c r="C23" s="271">
        <v>3.4503117203712463E-2</v>
      </c>
      <c r="D23" s="270">
        <v>1489593.125</v>
      </c>
      <c r="E23" s="271">
        <v>0.96549689769744873</v>
      </c>
      <c r="F23" s="272">
        <v>1542825.375</v>
      </c>
    </row>
    <row r="24" spans="1:6">
      <c r="A24" s="257" t="s">
        <v>30</v>
      </c>
    </row>
    <row r="26" spans="1:6">
      <c r="A26" s="665" t="s">
        <v>18</v>
      </c>
      <c r="B26" s="620" t="s">
        <v>43</v>
      </c>
      <c r="C26" s="621"/>
      <c r="D26" s="620" t="s">
        <v>42</v>
      </c>
      <c r="E26" s="621"/>
      <c r="F26" s="667" t="s">
        <v>11</v>
      </c>
    </row>
    <row r="27" spans="1:6">
      <c r="A27" s="666"/>
      <c r="B27" s="259" t="s">
        <v>29</v>
      </c>
      <c r="C27" s="260" t="s">
        <v>12</v>
      </c>
      <c r="D27" s="259" t="s">
        <v>29</v>
      </c>
      <c r="E27" s="260" t="s">
        <v>12</v>
      </c>
      <c r="F27" s="664"/>
    </row>
    <row r="28" spans="1:6" ht="14">
      <c r="A28" s="274" t="s">
        <v>19</v>
      </c>
      <c r="B28" s="275">
        <v>19456.205078125</v>
      </c>
      <c r="C28" s="277">
        <v>3.7124481052160263E-2</v>
      </c>
      <c r="D28" s="275">
        <v>504624</v>
      </c>
      <c r="E28" s="277">
        <v>0.96287554502487183</v>
      </c>
      <c r="F28" s="278">
        <v>524080.21875</v>
      </c>
    </row>
    <row r="29" spans="1:6">
      <c r="A29" s="265" t="s">
        <v>20</v>
      </c>
      <c r="B29" s="266">
        <v>64340.625</v>
      </c>
      <c r="C29" s="267">
        <v>3.3531002700328827E-2</v>
      </c>
      <c r="D29" s="266">
        <v>1854499.25</v>
      </c>
      <c r="E29" s="267">
        <v>0.96646898984909058</v>
      </c>
      <c r="F29" s="279">
        <v>1918839.875</v>
      </c>
    </row>
    <row r="30" spans="1:6">
      <c r="A30" s="280" t="s">
        <v>21</v>
      </c>
      <c r="B30" s="281">
        <v>97494.8125</v>
      </c>
      <c r="C30" s="282">
        <v>3.5939078778028488E-2</v>
      </c>
      <c r="D30" s="281">
        <v>2615285.25</v>
      </c>
      <c r="E30" s="282">
        <v>0.96406090259552002</v>
      </c>
      <c r="F30" s="278">
        <v>2712780</v>
      </c>
    </row>
    <row r="31" spans="1:6">
      <c r="A31" s="265" t="s">
        <v>22</v>
      </c>
      <c r="B31" s="266">
        <v>30023.26171875</v>
      </c>
      <c r="C31" s="267">
        <v>3.0296670272946358E-2</v>
      </c>
      <c r="D31" s="266">
        <v>960952.375</v>
      </c>
      <c r="E31" s="267">
        <v>0.9697033166885376</v>
      </c>
      <c r="F31" s="279">
        <v>990975.625</v>
      </c>
    </row>
    <row r="32" spans="1:6">
      <c r="A32" s="269" t="s">
        <v>23</v>
      </c>
      <c r="B32" s="270">
        <v>72572.6640625</v>
      </c>
      <c r="C32" s="271">
        <v>5.2753254771232605E-2</v>
      </c>
      <c r="D32" s="270">
        <v>1303127.5</v>
      </c>
      <c r="E32" s="271">
        <v>0.9472467303276062</v>
      </c>
      <c r="F32" s="272">
        <v>1375700.125</v>
      </c>
    </row>
    <row r="33" spans="1:6">
      <c r="A33" s="257" t="s">
        <v>30</v>
      </c>
    </row>
    <row r="35" spans="1:6">
      <c r="A35" s="665" t="s">
        <v>24</v>
      </c>
      <c r="B35" s="620" t="s">
        <v>43</v>
      </c>
      <c r="C35" s="621"/>
      <c r="D35" s="620" t="s">
        <v>42</v>
      </c>
      <c r="E35" s="621"/>
      <c r="F35" s="667" t="s">
        <v>11</v>
      </c>
    </row>
    <row r="36" spans="1:6">
      <c r="A36" s="666"/>
      <c r="B36" s="259" t="s">
        <v>29</v>
      </c>
      <c r="C36" s="260" t="s">
        <v>12</v>
      </c>
      <c r="D36" s="259" t="s">
        <v>29</v>
      </c>
      <c r="E36" s="260" t="s">
        <v>12</v>
      </c>
      <c r="F36" s="664"/>
    </row>
    <row r="37" spans="1:6" ht="14">
      <c r="A37" s="274" t="s">
        <v>25</v>
      </c>
      <c r="B37" s="275">
        <v>20278.755859375</v>
      </c>
      <c r="C37" s="277">
        <v>3.3519208431243896E-2</v>
      </c>
      <c r="D37" s="275">
        <v>584710.3125</v>
      </c>
      <c r="E37" s="277">
        <v>0.9664807915687561</v>
      </c>
      <c r="F37" s="278">
        <v>604989.0625</v>
      </c>
    </row>
    <row r="38" spans="1:6">
      <c r="A38" s="265" t="s">
        <v>26</v>
      </c>
      <c r="B38" s="266">
        <v>57872.1796875</v>
      </c>
      <c r="C38" s="267">
        <v>4.3844237923622131E-2</v>
      </c>
      <c r="D38" s="266">
        <v>1262077.375</v>
      </c>
      <c r="E38" s="267">
        <v>0.95615577697753906</v>
      </c>
      <c r="F38" s="279">
        <v>1319949.5</v>
      </c>
    </row>
    <row r="39" spans="1:6">
      <c r="A39" s="280" t="s">
        <v>27</v>
      </c>
      <c r="B39" s="281">
        <v>86225.890625</v>
      </c>
      <c r="C39" s="282">
        <v>4.2176533490419388E-2</v>
      </c>
      <c r="D39" s="281">
        <v>1958178.5</v>
      </c>
      <c r="E39" s="282">
        <v>0.95782345533370972</v>
      </c>
      <c r="F39" s="278">
        <v>2044404.375</v>
      </c>
    </row>
    <row r="40" spans="1:6">
      <c r="A40" s="283" t="s">
        <v>28</v>
      </c>
      <c r="B40" s="284">
        <v>122195.609375</v>
      </c>
      <c r="C40" s="285">
        <v>3.3403519541025162E-2</v>
      </c>
      <c r="D40" s="284">
        <v>3535970</v>
      </c>
      <c r="E40" s="285">
        <v>0.96659648418426514</v>
      </c>
      <c r="F40" s="286">
        <v>3658165.5</v>
      </c>
    </row>
    <row r="41" spans="1:6">
      <c r="A41" s="257" t="s">
        <v>30</v>
      </c>
    </row>
    <row r="43" spans="1:6">
      <c r="A43" s="665" t="s">
        <v>219</v>
      </c>
      <c r="B43" s="620" t="s">
        <v>43</v>
      </c>
      <c r="C43" s="621"/>
      <c r="D43" s="620" t="s">
        <v>42</v>
      </c>
      <c r="E43" s="621"/>
      <c r="F43" s="667" t="s">
        <v>11</v>
      </c>
    </row>
    <row r="44" spans="1:6">
      <c r="A44" s="666"/>
      <c r="B44" s="287" t="s">
        <v>29</v>
      </c>
      <c r="C44" s="288" t="s">
        <v>12</v>
      </c>
      <c r="D44" s="287" t="s">
        <v>29</v>
      </c>
      <c r="E44" s="288" t="s">
        <v>12</v>
      </c>
      <c r="F44" s="664"/>
    </row>
    <row r="45" spans="1:6" ht="14">
      <c r="A45" s="289" t="s">
        <v>194</v>
      </c>
      <c r="B45" s="290">
        <v>142665.65625</v>
      </c>
      <c r="C45" s="277">
        <v>3.9465658366680145E-2</v>
      </c>
      <c r="D45" s="290">
        <v>3472265.75</v>
      </c>
      <c r="E45" s="277">
        <v>0.96053433418273926</v>
      </c>
      <c r="F45" s="276">
        <v>3614931.5</v>
      </c>
    </row>
    <row r="46" spans="1:6">
      <c r="A46" s="291" t="s">
        <v>211</v>
      </c>
      <c r="B46" s="284">
        <v>143906.78125</v>
      </c>
      <c r="C46" s="285">
        <v>3.5863928496837616E-2</v>
      </c>
      <c r="D46" s="284">
        <v>3868670.5</v>
      </c>
      <c r="E46" s="285">
        <v>0.96413606405258179</v>
      </c>
      <c r="F46" s="286">
        <v>4012577.25</v>
      </c>
    </row>
    <row r="47" spans="1:6">
      <c r="A47" s="257" t="s">
        <v>30</v>
      </c>
    </row>
    <row r="49" spans="1:11">
      <c r="A49" s="665" t="s">
        <v>192</v>
      </c>
      <c r="B49" s="620" t="s">
        <v>43</v>
      </c>
      <c r="C49" s="621"/>
      <c r="D49" s="620" t="s">
        <v>42</v>
      </c>
      <c r="E49" s="621"/>
      <c r="F49" s="667" t="s">
        <v>11</v>
      </c>
    </row>
    <row r="50" spans="1:11">
      <c r="A50" s="666"/>
      <c r="B50" s="287" t="s">
        <v>29</v>
      </c>
      <c r="C50" s="288" t="s">
        <v>12</v>
      </c>
      <c r="D50" s="287" t="s">
        <v>29</v>
      </c>
      <c r="E50" s="288" t="s">
        <v>12</v>
      </c>
      <c r="F50" s="664"/>
    </row>
    <row r="51" spans="1:11" ht="14">
      <c r="A51" s="289" t="s">
        <v>173</v>
      </c>
      <c r="B51" s="290">
        <v>4955.3505859375</v>
      </c>
      <c r="C51" s="277">
        <v>4.8472221940755844E-2</v>
      </c>
      <c r="D51" s="290">
        <v>97275.3828125</v>
      </c>
      <c r="E51" s="277">
        <v>0.95152777433395386</v>
      </c>
      <c r="F51" s="276">
        <v>102230.734375</v>
      </c>
    </row>
    <row r="52" spans="1:11">
      <c r="A52" s="294" t="s">
        <v>185</v>
      </c>
      <c r="B52" s="295">
        <v>13712.62109375</v>
      </c>
      <c r="C52" s="267">
        <v>2.5946430861949921E-2</v>
      </c>
      <c r="D52" s="295">
        <v>514784.75</v>
      </c>
      <c r="E52" s="267">
        <v>0.97405356168746948</v>
      </c>
      <c r="F52" s="268">
        <v>528497.375</v>
      </c>
      <c r="J52" s="293"/>
    </row>
    <row r="53" spans="1:11">
      <c r="A53" s="296" t="s">
        <v>216</v>
      </c>
      <c r="B53" s="281">
        <v>80532.796875</v>
      </c>
      <c r="C53" s="297">
        <v>2.6016809046268463E-2</v>
      </c>
      <c r="D53" s="281">
        <v>3014881.25</v>
      </c>
      <c r="E53" s="297">
        <v>0.97398316860198975</v>
      </c>
      <c r="F53" s="298">
        <v>3095414.25</v>
      </c>
      <c r="I53" s="293"/>
      <c r="J53" s="293"/>
      <c r="K53" s="293"/>
    </row>
    <row r="54" spans="1:11">
      <c r="A54" s="294" t="s">
        <v>184</v>
      </c>
      <c r="B54" s="295">
        <v>39147.453125</v>
      </c>
      <c r="C54" s="267">
        <v>0.10408003628253937</v>
      </c>
      <c r="D54" s="295">
        <v>336980.875</v>
      </c>
      <c r="E54" s="267">
        <v>0.89591997861862183</v>
      </c>
      <c r="F54" s="268">
        <v>376128.34375</v>
      </c>
    </row>
    <row r="55" spans="1:11" ht="14">
      <c r="A55" s="150" t="s">
        <v>213</v>
      </c>
      <c r="B55" s="299">
        <v>118981.2890625</v>
      </c>
      <c r="C55" s="297">
        <v>0.15323194861412048</v>
      </c>
      <c r="D55" s="299">
        <v>657497.0625</v>
      </c>
      <c r="E55" s="297">
        <v>0.8467680811882019</v>
      </c>
      <c r="F55" s="409">
        <v>776478.375</v>
      </c>
      <c r="I55" s="293"/>
      <c r="J55" s="293"/>
      <c r="K55" s="293"/>
    </row>
    <row r="56" spans="1:11">
      <c r="A56" s="294" t="s">
        <v>175</v>
      </c>
      <c r="B56" s="295">
        <v>6597.3017578125</v>
      </c>
      <c r="C56" s="267">
        <v>2.0541368052363396E-2</v>
      </c>
      <c r="D56" s="295">
        <v>314574.1875</v>
      </c>
      <c r="E56" s="267">
        <v>0.97945863008499146</v>
      </c>
      <c r="F56" s="268">
        <v>321171.5</v>
      </c>
      <c r="I56" s="293"/>
      <c r="J56" s="293"/>
      <c r="K56" s="293"/>
    </row>
    <row r="57" spans="1:11">
      <c r="A57" s="296" t="s">
        <v>215</v>
      </c>
      <c r="B57" s="281">
        <v>6995.94775390625</v>
      </c>
      <c r="C57" s="297">
        <v>2.8606701642274857E-2</v>
      </c>
      <c r="D57" s="281">
        <v>237560.296875</v>
      </c>
      <c r="E57" s="297">
        <v>0.97139328718185425</v>
      </c>
      <c r="F57" s="298">
        <v>244556.25</v>
      </c>
      <c r="I57" s="293"/>
      <c r="J57" s="293"/>
      <c r="K57" s="293"/>
    </row>
    <row r="58" spans="1:11">
      <c r="A58" s="294" t="s">
        <v>176</v>
      </c>
      <c r="B58" s="295">
        <v>1114.92626953125</v>
      </c>
      <c r="C58" s="267">
        <v>2.4728789925575256E-2</v>
      </c>
      <c r="D58" s="295">
        <v>43971.234375</v>
      </c>
      <c r="E58" s="267">
        <v>0.97527122497558594</v>
      </c>
      <c r="F58" s="268">
        <v>45086.16015625</v>
      </c>
      <c r="I58" s="293"/>
      <c r="J58" s="293"/>
      <c r="K58" s="293"/>
    </row>
    <row r="59" spans="1:11" ht="14">
      <c r="A59" s="150" t="s">
        <v>189</v>
      </c>
      <c r="B59" s="299">
        <v>963.488525390625</v>
      </c>
      <c r="C59" s="297">
        <v>5.1569957286119461E-3</v>
      </c>
      <c r="D59" s="299">
        <v>185867.875</v>
      </c>
      <c r="E59" s="297">
        <v>0.9948430061340332</v>
      </c>
      <c r="F59" s="409">
        <v>186831.359375</v>
      </c>
      <c r="I59" s="293"/>
      <c r="J59" s="293"/>
      <c r="K59" s="293"/>
    </row>
    <row r="60" spans="1:11">
      <c r="A60" s="294" t="s">
        <v>186</v>
      </c>
      <c r="B60" s="295">
        <v>45395.2734375</v>
      </c>
      <c r="C60" s="267">
        <v>0.28482350707054138</v>
      </c>
      <c r="D60" s="295">
        <v>113985.09375</v>
      </c>
      <c r="E60" s="267">
        <v>0.71517652273178101</v>
      </c>
      <c r="F60" s="268">
        <v>159380.375</v>
      </c>
      <c r="I60" s="293"/>
      <c r="J60" s="293"/>
      <c r="K60" s="293"/>
    </row>
    <row r="61" spans="1:11">
      <c r="A61" s="296" t="s">
        <v>217</v>
      </c>
      <c r="B61" s="281">
        <v>29684.068359375</v>
      </c>
      <c r="C61" s="297">
        <v>2.2036848589777946E-2</v>
      </c>
      <c r="D61" s="281">
        <v>1317335.5</v>
      </c>
      <c r="E61" s="297">
        <v>0.9779631495475769</v>
      </c>
      <c r="F61" s="298">
        <v>1347019.625</v>
      </c>
      <c r="I61" s="300"/>
      <c r="J61" s="293"/>
      <c r="K61" s="293"/>
    </row>
    <row r="62" spans="1:11">
      <c r="A62" s="294" t="s">
        <v>188</v>
      </c>
      <c r="B62" s="295">
        <v>11715.5244140625</v>
      </c>
      <c r="C62" s="267">
        <v>0.12507900595664978</v>
      </c>
      <c r="D62" s="295">
        <v>81949.46875</v>
      </c>
      <c r="E62" s="267">
        <v>0.87492096424102783</v>
      </c>
      <c r="F62" s="268">
        <v>93665</v>
      </c>
      <c r="I62" s="293"/>
      <c r="J62" s="293"/>
      <c r="K62" s="293"/>
    </row>
    <row r="63" spans="1:11" ht="14">
      <c r="A63" s="150" t="s">
        <v>177</v>
      </c>
      <c r="B63" s="299">
        <v>4652.1884765625</v>
      </c>
      <c r="C63" s="297">
        <v>4.1579972952604294E-2</v>
      </c>
      <c r="D63" s="299">
        <v>107233.125</v>
      </c>
      <c r="E63" s="297">
        <v>0.9584200382232666</v>
      </c>
      <c r="F63" s="409">
        <v>111885.3203125</v>
      </c>
      <c r="I63" s="293"/>
      <c r="J63" s="293"/>
      <c r="K63" s="293"/>
    </row>
    <row r="64" spans="1:11">
      <c r="A64" s="294" t="s">
        <v>178</v>
      </c>
      <c r="B64" s="295">
        <v>3071.093505859375</v>
      </c>
      <c r="C64" s="267">
        <v>2.3978892713785172E-2</v>
      </c>
      <c r="D64" s="295">
        <v>125003.7734375</v>
      </c>
      <c r="E64" s="267">
        <v>0.97602111101150513</v>
      </c>
      <c r="F64" s="268">
        <v>128074.8671875</v>
      </c>
      <c r="I64" s="293"/>
      <c r="J64" s="293"/>
      <c r="K64" s="293"/>
    </row>
    <row r="65" spans="1:11">
      <c r="A65" s="296" t="s">
        <v>214</v>
      </c>
      <c r="B65" s="281">
        <v>3414.16796875</v>
      </c>
      <c r="C65" s="297">
        <v>1.5094941481947899E-2</v>
      </c>
      <c r="D65" s="281">
        <v>222765.4375</v>
      </c>
      <c r="E65" s="297">
        <v>0.98490506410598755</v>
      </c>
      <c r="F65" s="298">
        <v>226179.609375</v>
      </c>
      <c r="I65" s="293"/>
      <c r="J65" s="293"/>
      <c r="K65" s="293"/>
    </row>
    <row r="66" spans="1:11">
      <c r="A66" s="294" t="s">
        <v>171</v>
      </c>
      <c r="B66" s="295">
        <v>750.7520751953125</v>
      </c>
      <c r="C66" s="267">
        <v>9.1557661071419716E-3</v>
      </c>
      <c r="D66" s="295">
        <v>81246.984375</v>
      </c>
      <c r="E66" s="267">
        <v>0.9908442497253418</v>
      </c>
      <c r="F66" s="268">
        <v>81997.734375</v>
      </c>
      <c r="I66" s="293"/>
      <c r="J66" s="293"/>
      <c r="K66" s="293"/>
    </row>
    <row r="67" spans="1:11" ht="14">
      <c r="A67" s="150" t="s">
        <v>172</v>
      </c>
      <c r="B67" s="299">
        <v>8736.7470703125</v>
      </c>
      <c r="C67" s="297">
        <v>0.43842557072639465</v>
      </c>
      <c r="D67" s="299">
        <v>11190.8017578125</v>
      </c>
      <c r="E67" s="297">
        <v>0.56157439947128296</v>
      </c>
      <c r="F67" s="409">
        <v>19927.548828125</v>
      </c>
      <c r="I67" s="293"/>
      <c r="J67" s="293"/>
      <c r="K67" s="293"/>
    </row>
    <row r="68" spans="1:11">
      <c r="A68" s="294" t="s">
        <v>179</v>
      </c>
      <c r="B68" s="295">
        <v>7258.7734375</v>
      </c>
      <c r="C68" s="267">
        <v>9.6318379044532776E-2</v>
      </c>
      <c r="D68" s="295">
        <v>68103.515625</v>
      </c>
      <c r="E68" s="267">
        <v>0.90368163585662842</v>
      </c>
      <c r="F68" s="268">
        <v>75362.2890625</v>
      </c>
      <c r="I68" s="293"/>
      <c r="J68" s="293"/>
      <c r="K68" s="300"/>
    </row>
    <row r="69" spans="1:11">
      <c r="A69" s="296" t="s">
        <v>187</v>
      </c>
      <c r="B69" s="281">
        <v>10686.37890625</v>
      </c>
      <c r="C69" s="297">
        <v>7.9323157668113708E-2</v>
      </c>
      <c r="D69" s="281">
        <v>124033.1484375</v>
      </c>
      <c r="E69" s="297">
        <v>0.9206768274307251</v>
      </c>
      <c r="F69" s="298">
        <v>134719.53125</v>
      </c>
      <c r="I69" s="300"/>
      <c r="J69" s="293"/>
      <c r="K69" s="293"/>
    </row>
    <row r="70" spans="1:11">
      <c r="A70" s="294" t="s">
        <v>180</v>
      </c>
      <c r="B70" s="295">
        <v>13764.8564453125</v>
      </c>
      <c r="C70" s="267">
        <v>0.18189248442649841</v>
      </c>
      <c r="D70" s="295">
        <v>61910.92578125</v>
      </c>
      <c r="E70" s="267">
        <v>0.8181074857711792</v>
      </c>
      <c r="F70" s="268">
        <v>75675.78125</v>
      </c>
      <c r="I70" s="293"/>
      <c r="J70" s="293"/>
      <c r="K70" s="293"/>
    </row>
    <row r="71" spans="1:11" ht="14">
      <c r="A71" s="150" t="s">
        <v>181</v>
      </c>
      <c r="B71" s="299">
        <v>2048.44677734375</v>
      </c>
      <c r="C71" s="297">
        <v>2.7476297691464424E-2</v>
      </c>
      <c r="D71" s="299">
        <v>72504.7890625</v>
      </c>
      <c r="E71" s="297">
        <v>0.97252368927001953</v>
      </c>
      <c r="F71" s="409">
        <v>74553.234375</v>
      </c>
      <c r="I71" s="293"/>
      <c r="J71" s="293"/>
      <c r="K71" s="293"/>
    </row>
    <row r="72" spans="1:11">
      <c r="A72" s="294" t="s">
        <v>182</v>
      </c>
      <c r="B72" s="295">
        <v>4348.28857421875</v>
      </c>
      <c r="C72" s="267">
        <v>3.5743311047554016E-2</v>
      </c>
      <c r="D72" s="295">
        <v>117304.921875</v>
      </c>
      <c r="E72" s="267">
        <v>0.96425670385360718</v>
      </c>
      <c r="F72" s="268">
        <v>121653.2109375</v>
      </c>
      <c r="I72" s="293"/>
      <c r="J72" s="293"/>
    </row>
    <row r="73" spans="1:11">
      <c r="A73" s="296" t="s">
        <v>183</v>
      </c>
      <c r="B73" s="281">
        <v>29457.8359375</v>
      </c>
      <c r="C73" s="297">
        <v>0.19092409312725067</v>
      </c>
      <c r="D73" s="281">
        <v>124832.9921875</v>
      </c>
      <c r="E73" s="297">
        <v>0.80907589197158813</v>
      </c>
      <c r="F73" s="298">
        <v>154290.828125</v>
      </c>
      <c r="I73" s="293"/>
      <c r="J73" s="293"/>
      <c r="K73" s="293"/>
    </row>
    <row r="74" spans="1:11">
      <c r="A74" s="301" t="s">
        <v>212</v>
      </c>
      <c r="B74" s="302">
        <v>447985.5625</v>
      </c>
      <c r="C74" s="303">
        <v>5.2823632955551147E-2</v>
      </c>
      <c r="D74" s="302">
        <v>8032793.5</v>
      </c>
      <c r="E74" s="303">
        <v>0.94717633724212646</v>
      </c>
      <c r="F74" s="304">
        <v>8480779</v>
      </c>
      <c r="I74" s="293"/>
      <c r="J74" s="293"/>
      <c r="K74" s="293"/>
    </row>
    <row r="75" spans="1:11">
      <c r="A75" s="257" t="s">
        <v>30</v>
      </c>
      <c r="I75" s="300"/>
      <c r="K75" s="300"/>
    </row>
    <row r="76" spans="1:11">
      <c r="A76" s="257" t="s">
        <v>247</v>
      </c>
    </row>
    <row r="86" spans="4:5">
      <c r="D86" s="300"/>
    </row>
    <row r="87" spans="4:5">
      <c r="E87" s="300"/>
    </row>
    <row r="89" spans="4:5">
      <c r="E89" s="300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6:K89"/>
  <sheetViews>
    <sheetView showGridLines="0" zoomScale="90" zoomScaleNormal="90" workbookViewId="0">
      <selection activeCell="A7" sqref="A7:A9"/>
    </sheetView>
  </sheetViews>
  <sheetFormatPr baseColWidth="10" defaultColWidth="11.5" defaultRowHeight="13"/>
  <cols>
    <col min="1" max="1" width="24" style="257" customWidth="1"/>
    <col min="2" max="2" width="19.5" style="257" customWidth="1"/>
    <col min="3" max="3" width="13" style="257" customWidth="1"/>
    <col min="4" max="4" width="14.1640625" style="257" customWidth="1"/>
    <col min="5" max="5" width="12.1640625" style="257" customWidth="1"/>
    <col min="6" max="16384" width="11.5" style="257"/>
  </cols>
  <sheetData>
    <row r="6" spans="1:6" s="255" customFormat="1" ht="16">
      <c r="A6" s="658" t="s">
        <v>1</v>
      </c>
      <c r="B6" s="658"/>
      <c r="C6" s="658"/>
      <c r="D6" s="658"/>
      <c r="E6" s="658"/>
      <c r="F6" s="658"/>
    </row>
    <row r="7" spans="1:6" ht="15" customHeight="1">
      <c r="A7" s="407" t="s">
        <v>235</v>
      </c>
      <c r="B7" s="407"/>
      <c r="C7" s="407"/>
      <c r="D7" s="407"/>
      <c r="E7" s="407"/>
      <c r="F7" s="407"/>
    </row>
    <row r="8" spans="1:6" ht="15" customHeight="1">
      <c r="A8" s="407" t="s">
        <v>327</v>
      </c>
      <c r="B8" s="407"/>
      <c r="C8" s="407"/>
      <c r="D8" s="407"/>
      <c r="E8" s="407"/>
      <c r="F8" s="407"/>
    </row>
    <row r="9" spans="1:6" ht="15" customHeight="1">
      <c r="A9" s="407" t="s">
        <v>3</v>
      </c>
      <c r="B9" s="407"/>
      <c r="C9" s="407"/>
      <c r="D9" s="407"/>
      <c r="E9" s="407"/>
      <c r="F9" s="407"/>
    </row>
    <row r="10" spans="1:6" ht="15" customHeight="1">
      <c r="A10" s="408" t="s">
        <v>250</v>
      </c>
      <c r="B10" s="408"/>
      <c r="C10" s="408"/>
      <c r="D10" s="408"/>
      <c r="E10" s="408"/>
      <c r="F10" s="407"/>
    </row>
    <row r="11" spans="1:6" ht="14">
      <c r="A11" s="659" t="s">
        <v>13</v>
      </c>
      <c r="B11" s="662"/>
      <c r="C11" s="662"/>
      <c r="D11" s="662"/>
      <c r="E11" s="662"/>
      <c r="F11" s="662"/>
    </row>
    <row r="12" spans="1:6" ht="20.25" customHeight="1">
      <c r="A12" s="660"/>
      <c r="B12" s="620" t="s">
        <v>43</v>
      </c>
      <c r="C12" s="621"/>
      <c r="D12" s="620" t="s">
        <v>42</v>
      </c>
      <c r="E12" s="621"/>
      <c r="F12" s="663" t="s">
        <v>11</v>
      </c>
    </row>
    <row r="13" spans="1:6" ht="17.25" customHeight="1">
      <c r="A13" s="661"/>
      <c r="B13" s="259" t="s">
        <v>29</v>
      </c>
      <c r="C13" s="260" t="s">
        <v>12</v>
      </c>
      <c r="D13" s="259" t="s">
        <v>29</v>
      </c>
      <c r="E13" s="260" t="s">
        <v>12</v>
      </c>
      <c r="F13" s="664"/>
    </row>
    <row r="14" spans="1:6" ht="28">
      <c r="A14" s="261" t="s">
        <v>3</v>
      </c>
      <c r="B14" s="262">
        <v>431367.34375</v>
      </c>
      <c r="C14" s="263">
        <v>5.6554157286882401E-2</v>
      </c>
      <c r="D14" s="262">
        <v>7196141.5</v>
      </c>
      <c r="E14" s="263">
        <v>0.94344586133956909</v>
      </c>
      <c r="F14" s="264">
        <v>7627508.5</v>
      </c>
    </row>
    <row r="15" spans="1:6">
      <c r="A15" s="265" t="s">
        <v>4</v>
      </c>
      <c r="B15" s="266">
        <v>144762.71875</v>
      </c>
      <c r="C15" s="267">
        <v>4.9364618957042694E-2</v>
      </c>
      <c r="D15" s="266">
        <v>2787757</v>
      </c>
      <c r="E15" s="267">
        <v>0.95063537359237671</v>
      </c>
      <c r="F15" s="268">
        <v>2932519.75</v>
      </c>
    </row>
    <row r="16" spans="1:6">
      <c r="A16" s="269" t="s">
        <v>5</v>
      </c>
      <c r="B16" s="270">
        <v>286604.625</v>
      </c>
      <c r="C16" s="271">
        <v>6.1044789850711823E-2</v>
      </c>
      <c r="D16" s="270">
        <v>4408384.5</v>
      </c>
      <c r="E16" s="271">
        <v>0.93895518779754639</v>
      </c>
      <c r="F16" s="272">
        <v>4694989</v>
      </c>
    </row>
    <row r="17" spans="1:6">
      <c r="A17" s="257" t="s">
        <v>30</v>
      </c>
      <c r="B17" s="273"/>
      <c r="C17" s="273"/>
      <c r="D17" s="273"/>
      <c r="E17" s="273"/>
    </row>
    <row r="18" spans="1:6">
      <c r="B18" s="273"/>
      <c r="C18" s="273"/>
      <c r="D18" s="273"/>
      <c r="E18" s="273"/>
    </row>
    <row r="19" spans="1:6">
      <c r="A19" s="665" t="s">
        <v>14</v>
      </c>
      <c r="B19" s="620" t="s">
        <v>43</v>
      </c>
      <c r="C19" s="621"/>
      <c r="D19" s="620" t="s">
        <v>42</v>
      </c>
      <c r="E19" s="621"/>
      <c r="F19" s="667" t="s">
        <v>11</v>
      </c>
    </row>
    <row r="20" spans="1:6">
      <c r="A20" s="666"/>
      <c r="B20" s="259" t="s">
        <v>29</v>
      </c>
      <c r="C20" s="260" t="s">
        <v>12</v>
      </c>
      <c r="D20" s="259" t="s">
        <v>29</v>
      </c>
      <c r="E20" s="260" t="s">
        <v>12</v>
      </c>
      <c r="F20" s="664"/>
    </row>
    <row r="21" spans="1:6" ht="14">
      <c r="A21" s="274" t="s">
        <v>15</v>
      </c>
      <c r="B21" s="275">
        <v>35424.203125</v>
      </c>
      <c r="C21" s="263">
        <v>8.8811576366424561E-2</v>
      </c>
      <c r="D21" s="275">
        <v>363445</v>
      </c>
      <c r="E21" s="263">
        <v>0.91118842363357544</v>
      </c>
      <c r="F21" s="276">
        <v>398869.1875</v>
      </c>
    </row>
    <row r="22" spans="1:6">
      <c r="A22" s="265" t="s">
        <v>16</v>
      </c>
      <c r="B22" s="266">
        <v>303287.5</v>
      </c>
      <c r="C22" s="267">
        <v>5.3374771028757095E-2</v>
      </c>
      <c r="D22" s="266">
        <v>5378938</v>
      </c>
      <c r="E22" s="267">
        <v>0.9466252326965332</v>
      </c>
      <c r="F22" s="268">
        <v>5682225.5</v>
      </c>
    </row>
    <row r="23" spans="1:6">
      <c r="A23" s="269" t="s">
        <v>17</v>
      </c>
      <c r="B23" s="270">
        <v>89202.109375</v>
      </c>
      <c r="C23" s="271">
        <v>5.7817373424768448E-2</v>
      </c>
      <c r="D23" s="270">
        <v>1453623.25</v>
      </c>
      <c r="E23" s="271">
        <v>0.94218260049819946</v>
      </c>
      <c r="F23" s="272">
        <v>1542825.375</v>
      </c>
    </row>
    <row r="24" spans="1:6">
      <c r="A24" s="257" t="s">
        <v>30</v>
      </c>
    </row>
    <row r="26" spans="1:6">
      <c r="A26" s="665" t="s">
        <v>18</v>
      </c>
      <c r="B26" s="620" t="s">
        <v>43</v>
      </c>
      <c r="C26" s="621"/>
      <c r="D26" s="620" t="s">
        <v>42</v>
      </c>
      <c r="E26" s="621"/>
      <c r="F26" s="667" t="s">
        <v>11</v>
      </c>
    </row>
    <row r="27" spans="1:6">
      <c r="A27" s="666"/>
      <c r="B27" s="259" t="s">
        <v>29</v>
      </c>
      <c r="C27" s="260" t="s">
        <v>12</v>
      </c>
      <c r="D27" s="259" t="s">
        <v>29</v>
      </c>
      <c r="E27" s="260" t="s">
        <v>12</v>
      </c>
      <c r="F27" s="664"/>
    </row>
    <row r="28" spans="1:6" ht="14">
      <c r="A28" s="274" t="s">
        <v>19</v>
      </c>
      <c r="B28" s="275">
        <v>27650.912109375</v>
      </c>
      <c r="C28" s="277">
        <v>5.2760843187570572E-2</v>
      </c>
      <c r="D28" s="275">
        <v>496429.28125</v>
      </c>
      <c r="E28" s="277">
        <v>0.94723916053771973</v>
      </c>
      <c r="F28" s="278">
        <v>524080.1875</v>
      </c>
    </row>
    <row r="29" spans="1:6">
      <c r="A29" s="265" t="s">
        <v>20</v>
      </c>
      <c r="B29" s="266">
        <v>86428.625</v>
      </c>
      <c r="C29" s="267">
        <v>4.5042123645544052E-2</v>
      </c>
      <c r="D29" s="266">
        <v>1832411.25</v>
      </c>
      <c r="E29" s="267">
        <v>0.95495790243148804</v>
      </c>
      <c r="F29" s="279">
        <v>1918839.875</v>
      </c>
    </row>
    <row r="30" spans="1:6">
      <c r="A30" s="280" t="s">
        <v>21</v>
      </c>
      <c r="B30" s="281">
        <v>163024.515625</v>
      </c>
      <c r="C30" s="282">
        <v>6.0094993561506271E-2</v>
      </c>
      <c r="D30" s="281">
        <v>2549755.75</v>
      </c>
      <c r="E30" s="282">
        <v>0.93990498781204224</v>
      </c>
      <c r="F30" s="278">
        <v>2712780.25</v>
      </c>
    </row>
    <row r="31" spans="1:6">
      <c r="A31" s="265" t="s">
        <v>22</v>
      </c>
      <c r="B31" s="266">
        <v>54752.296875</v>
      </c>
      <c r="C31" s="267">
        <v>5.5250898003578186E-2</v>
      </c>
      <c r="D31" s="266">
        <v>936223.375</v>
      </c>
      <c r="E31" s="267">
        <v>0.94474911689758301</v>
      </c>
      <c r="F31" s="279">
        <v>990975.6875</v>
      </c>
    </row>
    <row r="32" spans="1:6">
      <c r="A32" s="269" t="s">
        <v>23</v>
      </c>
      <c r="B32" s="270">
        <v>95501.71875</v>
      </c>
      <c r="C32" s="271">
        <v>6.942044198513031E-2</v>
      </c>
      <c r="D32" s="270">
        <v>1280198.5</v>
      </c>
      <c r="E32" s="271">
        <v>0.9305795431137085</v>
      </c>
      <c r="F32" s="272">
        <v>1375700.25</v>
      </c>
    </row>
    <row r="33" spans="1:6">
      <c r="A33" s="257" t="s">
        <v>30</v>
      </c>
    </row>
    <row r="35" spans="1:6">
      <c r="A35" s="665" t="s">
        <v>24</v>
      </c>
      <c r="B35" s="620" t="s">
        <v>43</v>
      </c>
      <c r="C35" s="621"/>
      <c r="D35" s="620" t="s">
        <v>42</v>
      </c>
      <c r="E35" s="621"/>
      <c r="F35" s="667" t="s">
        <v>11</v>
      </c>
    </row>
    <row r="36" spans="1:6">
      <c r="A36" s="666"/>
      <c r="B36" s="259" t="s">
        <v>29</v>
      </c>
      <c r="C36" s="260" t="s">
        <v>12</v>
      </c>
      <c r="D36" s="259" t="s">
        <v>29</v>
      </c>
      <c r="E36" s="260" t="s">
        <v>12</v>
      </c>
      <c r="F36" s="664"/>
    </row>
    <row r="37" spans="1:6" ht="14">
      <c r="A37" s="274" t="s">
        <v>25</v>
      </c>
      <c r="B37" s="275">
        <v>26880.09375</v>
      </c>
      <c r="C37" s="277">
        <v>4.4430706650018692E-2</v>
      </c>
      <c r="D37" s="275">
        <v>578109</v>
      </c>
      <c r="E37" s="277">
        <v>0.95556926727294922</v>
      </c>
      <c r="F37" s="278">
        <v>604989.125</v>
      </c>
    </row>
    <row r="38" spans="1:6">
      <c r="A38" s="265" t="s">
        <v>26</v>
      </c>
      <c r="B38" s="266">
        <v>89129.265625</v>
      </c>
      <c r="C38" s="267">
        <v>6.7524753510951996E-2</v>
      </c>
      <c r="D38" s="266">
        <v>1230820.25</v>
      </c>
      <c r="E38" s="267">
        <v>0.93247526884078979</v>
      </c>
      <c r="F38" s="279">
        <v>1319949.5</v>
      </c>
    </row>
    <row r="39" spans="1:6">
      <c r="A39" s="280" t="s">
        <v>27</v>
      </c>
      <c r="B39" s="281">
        <v>102214.1484375</v>
      </c>
      <c r="C39" s="282">
        <v>4.9997031688690186E-2</v>
      </c>
      <c r="D39" s="281">
        <v>1942190.25</v>
      </c>
      <c r="E39" s="282">
        <v>0.95000296831130981</v>
      </c>
      <c r="F39" s="278">
        <v>2044404.375</v>
      </c>
    </row>
    <row r="40" spans="1:6">
      <c r="A40" s="283" t="s">
        <v>28</v>
      </c>
      <c r="B40" s="284">
        <v>213143.828125</v>
      </c>
      <c r="C40" s="285">
        <v>5.8265216648578644E-2</v>
      </c>
      <c r="D40" s="284">
        <v>3445022</v>
      </c>
      <c r="E40" s="285">
        <v>0.94173479080200195</v>
      </c>
      <c r="F40" s="286">
        <v>3658165.75</v>
      </c>
    </row>
    <row r="41" spans="1:6">
      <c r="A41" s="257" t="s">
        <v>30</v>
      </c>
    </row>
    <row r="43" spans="1:6">
      <c r="A43" s="665" t="s">
        <v>219</v>
      </c>
      <c r="B43" s="620" t="s">
        <v>43</v>
      </c>
      <c r="C43" s="621"/>
      <c r="D43" s="620" t="s">
        <v>42</v>
      </c>
      <c r="E43" s="621"/>
      <c r="F43" s="667" t="s">
        <v>11</v>
      </c>
    </row>
    <row r="44" spans="1:6">
      <c r="A44" s="666"/>
      <c r="B44" s="287" t="s">
        <v>29</v>
      </c>
      <c r="C44" s="288" t="s">
        <v>12</v>
      </c>
      <c r="D44" s="287" t="s">
        <v>29</v>
      </c>
      <c r="E44" s="288" t="s">
        <v>12</v>
      </c>
      <c r="F44" s="664"/>
    </row>
    <row r="45" spans="1:6" ht="14">
      <c r="A45" s="289" t="s">
        <v>194</v>
      </c>
      <c r="B45" s="290">
        <v>212179.359375</v>
      </c>
      <c r="C45" s="277">
        <v>5.8695267885923386E-2</v>
      </c>
      <c r="D45" s="290">
        <v>3402752</v>
      </c>
      <c r="E45" s="277">
        <v>0.94130474328994751</v>
      </c>
      <c r="F45" s="276">
        <v>3614931.25</v>
      </c>
    </row>
    <row r="46" spans="1:6">
      <c r="A46" s="291" t="s">
        <v>211</v>
      </c>
      <c r="B46" s="284">
        <v>219187.96875</v>
      </c>
      <c r="C46" s="285">
        <v>5.4625235497951508E-2</v>
      </c>
      <c r="D46" s="284">
        <v>3793389.25</v>
      </c>
      <c r="E46" s="285">
        <v>0.94537478685379028</v>
      </c>
      <c r="F46" s="286">
        <v>4012577.25</v>
      </c>
    </row>
    <row r="47" spans="1:6">
      <c r="A47" s="257" t="s">
        <v>30</v>
      </c>
    </row>
    <row r="49" spans="1:11">
      <c r="A49" s="665" t="s">
        <v>192</v>
      </c>
      <c r="B49" s="620" t="s">
        <v>43</v>
      </c>
      <c r="C49" s="621"/>
      <c r="D49" s="620" t="s">
        <v>42</v>
      </c>
      <c r="E49" s="621"/>
      <c r="F49" s="667" t="s">
        <v>11</v>
      </c>
    </row>
    <row r="50" spans="1:11">
      <c r="A50" s="666"/>
      <c r="B50" s="287" t="s">
        <v>29</v>
      </c>
      <c r="C50" s="288" t="s">
        <v>12</v>
      </c>
      <c r="D50" s="287" t="s">
        <v>29</v>
      </c>
      <c r="E50" s="288" t="s">
        <v>12</v>
      </c>
      <c r="F50" s="664"/>
    </row>
    <row r="51" spans="1:11" ht="14">
      <c r="A51" s="289" t="s">
        <v>173</v>
      </c>
      <c r="B51" s="290">
        <v>8654.044921875</v>
      </c>
      <c r="C51" s="277">
        <v>8.4652088582515717E-2</v>
      </c>
      <c r="D51" s="290">
        <v>93576.6875</v>
      </c>
      <c r="E51" s="277">
        <v>0.91534793376922607</v>
      </c>
      <c r="F51" s="276">
        <v>102230.734375</v>
      </c>
    </row>
    <row r="52" spans="1:11">
      <c r="A52" s="294" t="s">
        <v>185</v>
      </c>
      <c r="B52" s="295">
        <v>22905.767578125</v>
      </c>
      <c r="C52" s="267">
        <v>4.3341308832168579E-2</v>
      </c>
      <c r="D52" s="295">
        <v>505591.625</v>
      </c>
      <c r="E52" s="267">
        <v>0.95665872097015381</v>
      </c>
      <c r="F52" s="268">
        <v>528497.375</v>
      </c>
      <c r="J52" s="293"/>
    </row>
    <row r="53" spans="1:11">
      <c r="A53" s="296" t="s">
        <v>216</v>
      </c>
      <c r="B53" s="281">
        <v>242191.25</v>
      </c>
      <c r="C53" s="297">
        <v>7.8241951763629913E-2</v>
      </c>
      <c r="D53" s="281">
        <v>2853223</v>
      </c>
      <c r="E53" s="297">
        <v>0.92175805568695068</v>
      </c>
      <c r="F53" s="298">
        <v>3095414.25</v>
      </c>
      <c r="I53" s="293"/>
      <c r="J53" s="293"/>
      <c r="K53" s="293"/>
    </row>
    <row r="54" spans="1:11">
      <c r="A54" s="294" t="s">
        <v>184</v>
      </c>
      <c r="B54" s="295">
        <v>54813.26953125</v>
      </c>
      <c r="C54" s="267">
        <v>0.14573022723197937</v>
      </c>
      <c r="D54" s="295">
        <v>321315.0625</v>
      </c>
      <c r="E54" s="267">
        <v>0.85426974296569824</v>
      </c>
      <c r="F54" s="268">
        <v>376128.34375</v>
      </c>
    </row>
    <row r="55" spans="1:11" ht="14">
      <c r="A55" s="150" t="s">
        <v>213</v>
      </c>
      <c r="B55" s="299">
        <v>167425.078125</v>
      </c>
      <c r="C55" s="297">
        <v>0.21562105417251587</v>
      </c>
      <c r="D55" s="299">
        <v>609053.25</v>
      </c>
      <c r="E55" s="297">
        <v>0.78437894582748413</v>
      </c>
      <c r="F55" s="409">
        <v>776478.375</v>
      </c>
      <c r="I55" s="293"/>
      <c r="J55" s="293"/>
      <c r="K55" s="293"/>
    </row>
    <row r="56" spans="1:11">
      <c r="A56" s="294" t="s">
        <v>175</v>
      </c>
      <c r="B56" s="295">
        <v>17008.001953125</v>
      </c>
      <c r="C56" s="267">
        <v>5.2956141531467438E-2</v>
      </c>
      <c r="D56" s="295">
        <v>304163.5</v>
      </c>
      <c r="E56" s="267">
        <v>0.94704383611679077</v>
      </c>
      <c r="F56" s="268">
        <v>321171.5</v>
      </c>
      <c r="I56" s="293"/>
      <c r="J56" s="293"/>
      <c r="K56" s="293"/>
    </row>
    <row r="57" spans="1:11">
      <c r="A57" s="296" t="s">
        <v>215</v>
      </c>
      <c r="B57" s="281">
        <v>7714.22802734375</v>
      </c>
      <c r="C57" s="297">
        <v>3.1543780118227005E-2</v>
      </c>
      <c r="D57" s="281">
        <v>236842.015625</v>
      </c>
      <c r="E57" s="297">
        <v>0.9684562087059021</v>
      </c>
      <c r="F57" s="298">
        <v>244556.25</v>
      </c>
      <c r="I57" s="293"/>
      <c r="J57" s="293"/>
      <c r="K57" s="293"/>
    </row>
    <row r="58" spans="1:11">
      <c r="A58" s="294" t="s">
        <v>176</v>
      </c>
      <c r="B58" s="295">
        <v>5161.7294921875</v>
      </c>
      <c r="C58" s="267">
        <v>0.11448589712381363</v>
      </c>
      <c r="D58" s="295">
        <v>39924.43359375</v>
      </c>
      <c r="E58" s="267">
        <v>0.88551408052444458</v>
      </c>
      <c r="F58" s="268">
        <v>45086.16015625</v>
      </c>
      <c r="I58" s="293"/>
      <c r="J58" s="293"/>
      <c r="K58" s="293"/>
    </row>
    <row r="59" spans="1:11" ht="14">
      <c r="A59" s="150" t="s">
        <v>189</v>
      </c>
      <c r="B59" s="299">
        <v>8115.44140625</v>
      </c>
      <c r="C59" s="297">
        <v>4.3437253683805466E-2</v>
      </c>
      <c r="D59" s="299">
        <v>178715.921875</v>
      </c>
      <c r="E59" s="297">
        <v>0.95656275749206543</v>
      </c>
      <c r="F59" s="409">
        <v>186831.359375</v>
      </c>
      <c r="I59" s="293"/>
      <c r="J59" s="293"/>
      <c r="K59" s="293"/>
    </row>
    <row r="60" spans="1:11">
      <c r="A60" s="294" t="s">
        <v>186</v>
      </c>
      <c r="B60" s="295">
        <v>48665.8203125</v>
      </c>
      <c r="C60" s="267">
        <v>0.3053438663482666</v>
      </c>
      <c r="D60" s="295">
        <v>110714.546875</v>
      </c>
      <c r="E60" s="267">
        <v>0.6946561336517334</v>
      </c>
      <c r="F60" s="268">
        <v>159380.375</v>
      </c>
      <c r="I60" s="293"/>
      <c r="J60" s="293"/>
      <c r="K60" s="293"/>
    </row>
    <row r="61" spans="1:11">
      <c r="A61" s="296" t="s">
        <v>217</v>
      </c>
      <c r="B61" s="281">
        <v>51730.640625</v>
      </c>
      <c r="C61" s="297">
        <v>3.8403775542974472E-2</v>
      </c>
      <c r="D61" s="281">
        <v>1295289</v>
      </c>
      <c r="E61" s="297">
        <v>0.96159625053405762</v>
      </c>
      <c r="F61" s="298">
        <v>1347019.625</v>
      </c>
      <c r="I61" s="300"/>
      <c r="J61" s="293"/>
      <c r="K61" s="293"/>
    </row>
    <row r="62" spans="1:11">
      <c r="A62" s="294" t="s">
        <v>188</v>
      </c>
      <c r="B62" s="295">
        <v>15806.201171875</v>
      </c>
      <c r="C62" s="267">
        <v>0.16875249147415161</v>
      </c>
      <c r="D62" s="295">
        <v>77858.796875</v>
      </c>
      <c r="E62" s="267">
        <v>0.83124750852584839</v>
      </c>
      <c r="F62" s="268">
        <v>93665</v>
      </c>
      <c r="I62" s="293"/>
      <c r="J62" s="293"/>
      <c r="K62" s="293"/>
    </row>
    <row r="63" spans="1:11" ht="14">
      <c r="A63" s="150" t="s">
        <v>177</v>
      </c>
      <c r="B63" s="299">
        <v>8650.892578125</v>
      </c>
      <c r="C63" s="297">
        <v>7.731928676366806E-2</v>
      </c>
      <c r="D63" s="299">
        <v>103234.421875</v>
      </c>
      <c r="E63" s="297">
        <v>0.92268073558807373</v>
      </c>
      <c r="F63" s="409">
        <v>111885.3203125</v>
      </c>
      <c r="I63" s="293"/>
      <c r="J63" s="293"/>
      <c r="K63" s="293"/>
    </row>
    <row r="64" spans="1:11">
      <c r="A64" s="294" t="s">
        <v>178</v>
      </c>
      <c r="B64" s="295">
        <v>2842.349853515625</v>
      </c>
      <c r="C64" s="267">
        <v>2.2192876785993576E-2</v>
      </c>
      <c r="D64" s="295">
        <v>125232.515625</v>
      </c>
      <c r="E64" s="267">
        <v>0.97780710458755493</v>
      </c>
      <c r="F64" s="268">
        <v>128074.8671875</v>
      </c>
      <c r="I64" s="293"/>
      <c r="J64" s="293"/>
      <c r="K64" s="293"/>
    </row>
    <row r="65" spans="1:11">
      <c r="A65" s="296" t="s">
        <v>214</v>
      </c>
      <c r="B65" s="281">
        <v>10579.005859375</v>
      </c>
      <c r="C65" s="297">
        <v>4.6772588044404984E-2</v>
      </c>
      <c r="D65" s="281">
        <v>215600.609375</v>
      </c>
      <c r="E65" s="297">
        <v>0.95322740077972412</v>
      </c>
      <c r="F65" s="298">
        <v>226179.609375</v>
      </c>
      <c r="I65" s="293"/>
      <c r="J65" s="293"/>
      <c r="K65" s="293"/>
    </row>
    <row r="66" spans="1:11">
      <c r="A66" s="294" t="s">
        <v>171</v>
      </c>
      <c r="B66" s="295">
        <v>2181.546142578125</v>
      </c>
      <c r="C66" s="267">
        <v>2.6604956015944481E-2</v>
      </c>
      <c r="D66" s="295">
        <v>79816.1875</v>
      </c>
      <c r="E66" s="267">
        <v>0.97339504957199097</v>
      </c>
      <c r="F66" s="268">
        <v>81997.734375</v>
      </c>
      <c r="I66" s="293"/>
      <c r="J66" s="293"/>
      <c r="K66" s="293"/>
    </row>
    <row r="67" spans="1:11" ht="14">
      <c r="A67" s="150" t="s">
        <v>172</v>
      </c>
      <c r="B67" s="299">
        <v>9789.4033203125</v>
      </c>
      <c r="C67" s="297">
        <v>0.49124974012374878</v>
      </c>
      <c r="D67" s="299">
        <v>10138.1455078125</v>
      </c>
      <c r="E67" s="297">
        <v>0.50875025987625122</v>
      </c>
      <c r="F67" s="409">
        <v>19927.548828125</v>
      </c>
      <c r="I67" s="293"/>
      <c r="J67" s="293"/>
      <c r="K67" s="293"/>
    </row>
    <row r="68" spans="1:11">
      <c r="A68" s="294" t="s">
        <v>179</v>
      </c>
      <c r="B68" s="295">
        <v>7481.25341796875</v>
      </c>
      <c r="C68" s="267">
        <v>9.927050769329071E-2</v>
      </c>
      <c r="D68" s="295">
        <v>67881.0390625</v>
      </c>
      <c r="E68" s="267">
        <v>0.9007294774055481</v>
      </c>
      <c r="F68" s="268">
        <v>75362.2890625</v>
      </c>
      <c r="I68" s="293"/>
      <c r="J68" s="293"/>
      <c r="K68" s="300"/>
    </row>
    <row r="69" spans="1:11">
      <c r="A69" s="296" t="s">
        <v>187</v>
      </c>
      <c r="B69" s="281">
        <v>20204.572265625</v>
      </c>
      <c r="C69" s="297">
        <v>0.14997509121894836</v>
      </c>
      <c r="D69" s="281">
        <v>114514.953125</v>
      </c>
      <c r="E69" s="297">
        <v>0.85002493858337402</v>
      </c>
      <c r="F69" s="298">
        <v>134719.53125</v>
      </c>
      <c r="I69" s="300"/>
      <c r="J69" s="293"/>
      <c r="K69" s="293"/>
    </row>
    <row r="70" spans="1:11">
      <c r="A70" s="294" t="s">
        <v>180</v>
      </c>
      <c r="B70" s="295">
        <v>7838.66162109375</v>
      </c>
      <c r="C70" s="267">
        <v>0.10358216613531113</v>
      </c>
      <c r="D70" s="295">
        <v>67837.1171875</v>
      </c>
      <c r="E70" s="267">
        <v>0.89641785621643066</v>
      </c>
      <c r="F70" s="268">
        <v>75675.78125</v>
      </c>
      <c r="I70" s="293"/>
      <c r="J70" s="293"/>
      <c r="K70" s="293"/>
    </row>
    <row r="71" spans="1:11" ht="14">
      <c r="A71" s="150" t="s">
        <v>181</v>
      </c>
      <c r="B71" s="299">
        <v>3014.300048828125</v>
      </c>
      <c r="C71" s="297">
        <v>4.0431510657072067E-2</v>
      </c>
      <c r="D71" s="299">
        <v>71538.9375</v>
      </c>
      <c r="E71" s="297">
        <v>0.95956850051879883</v>
      </c>
      <c r="F71" s="409">
        <v>74553.234375</v>
      </c>
      <c r="I71" s="293"/>
      <c r="J71" s="293"/>
      <c r="K71" s="293"/>
    </row>
    <row r="72" spans="1:11">
      <c r="A72" s="294" t="s">
        <v>182</v>
      </c>
      <c r="B72" s="295">
        <v>11108.865234375</v>
      </c>
      <c r="C72" s="267">
        <v>9.1315843164920807E-2</v>
      </c>
      <c r="D72" s="295">
        <v>110544.34375</v>
      </c>
      <c r="E72" s="267">
        <v>0.9086841344833374</v>
      </c>
      <c r="F72" s="268">
        <v>121653.2109375</v>
      </c>
      <c r="I72" s="293"/>
      <c r="J72" s="293"/>
    </row>
    <row r="73" spans="1:11">
      <c r="A73" s="296" t="s">
        <v>183</v>
      </c>
      <c r="B73" s="281">
        <v>41263.05078125</v>
      </c>
      <c r="C73" s="297">
        <v>0.26743683218955994</v>
      </c>
      <c r="D73" s="281">
        <v>113027.7734375</v>
      </c>
      <c r="E73" s="297">
        <v>0.73256313800811768</v>
      </c>
      <c r="F73" s="298">
        <v>154290.828125</v>
      </c>
      <c r="I73" s="293"/>
      <c r="J73" s="293"/>
      <c r="K73" s="293"/>
    </row>
    <row r="74" spans="1:11">
      <c r="A74" s="301" t="s">
        <v>212</v>
      </c>
      <c r="B74" s="302">
        <v>775145.375</v>
      </c>
      <c r="C74" s="303">
        <v>9.1400258243083954E-2</v>
      </c>
      <c r="D74" s="302">
        <v>7705634</v>
      </c>
      <c r="E74" s="303">
        <v>0.90859973430633545</v>
      </c>
      <c r="F74" s="304">
        <v>8480779</v>
      </c>
      <c r="I74" s="293"/>
      <c r="J74" s="293"/>
      <c r="K74" s="293"/>
    </row>
    <row r="75" spans="1:11">
      <c r="A75" s="257" t="s">
        <v>30</v>
      </c>
      <c r="I75" s="300"/>
      <c r="K75" s="300"/>
    </row>
    <row r="76" spans="1:11">
      <c r="A76" s="257" t="s">
        <v>247</v>
      </c>
    </row>
    <row r="86" spans="4:5">
      <c r="D86" s="300"/>
    </row>
    <row r="87" spans="4:5">
      <c r="E87" s="300"/>
    </row>
    <row r="89" spans="4:5">
      <c r="E89" s="300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6:K89"/>
  <sheetViews>
    <sheetView showGridLines="0" zoomScale="90" zoomScaleNormal="90" workbookViewId="0">
      <selection activeCell="A7" sqref="A7:A9"/>
    </sheetView>
  </sheetViews>
  <sheetFormatPr baseColWidth="10" defaultColWidth="11.5" defaultRowHeight="13"/>
  <cols>
    <col min="1" max="1" width="24" style="257" customWidth="1"/>
    <col min="2" max="2" width="19.5" style="257" customWidth="1"/>
    <col min="3" max="3" width="13" style="257" customWidth="1"/>
    <col min="4" max="4" width="14.1640625" style="257" customWidth="1"/>
    <col min="5" max="5" width="12.1640625" style="257" customWidth="1"/>
    <col min="6" max="16384" width="11.5" style="257"/>
  </cols>
  <sheetData>
    <row r="6" spans="1:6" s="255" customFormat="1" ht="16">
      <c r="A6" s="658" t="s">
        <v>1</v>
      </c>
      <c r="B6" s="658"/>
      <c r="C6" s="658"/>
      <c r="D6" s="658"/>
      <c r="E6" s="658"/>
      <c r="F6" s="658"/>
    </row>
    <row r="7" spans="1:6" ht="15" customHeight="1">
      <c r="A7" s="407" t="s">
        <v>236</v>
      </c>
      <c r="B7" s="407"/>
      <c r="C7" s="407"/>
      <c r="D7" s="407"/>
      <c r="E7" s="407"/>
      <c r="F7" s="407"/>
    </row>
    <row r="8" spans="1:6" ht="15" customHeight="1">
      <c r="A8" s="407" t="s">
        <v>327</v>
      </c>
      <c r="B8" s="407"/>
      <c r="C8" s="407"/>
      <c r="D8" s="407"/>
      <c r="E8" s="407"/>
      <c r="F8" s="407"/>
    </row>
    <row r="9" spans="1:6" ht="15" customHeight="1">
      <c r="A9" s="407" t="s">
        <v>3</v>
      </c>
      <c r="B9" s="407"/>
      <c r="C9" s="407"/>
      <c r="D9" s="407"/>
      <c r="E9" s="407"/>
      <c r="F9" s="407"/>
    </row>
    <row r="10" spans="1:6" ht="15" customHeight="1">
      <c r="A10" s="408" t="s">
        <v>250</v>
      </c>
      <c r="B10" s="408"/>
      <c r="C10" s="408"/>
      <c r="D10" s="408"/>
      <c r="E10" s="408"/>
      <c r="F10" s="407"/>
    </row>
    <row r="11" spans="1:6" ht="14">
      <c r="A11" s="659" t="s">
        <v>13</v>
      </c>
      <c r="B11" s="662"/>
      <c r="C11" s="662"/>
      <c r="D11" s="662"/>
      <c r="E11" s="662"/>
      <c r="F11" s="662"/>
    </row>
    <row r="12" spans="1:6" ht="20.25" customHeight="1">
      <c r="A12" s="660"/>
      <c r="B12" s="620" t="s">
        <v>43</v>
      </c>
      <c r="C12" s="621"/>
      <c r="D12" s="620" t="s">
        <v>42</v>
      </c>
      <c r="E12" s="621"/>
      <c r="F12" s="663" t="s">
        <v>11</v>
      </c>
    </row>
    <row r="13" spans="1:6" ht="17.25" customHeight="1">
      <c r="A13" s="661"/>
      <c r="B13" s="259" t="s">
        <v>29</v>
      </c>
      <c r="C13" s="260" t="s">
        <v>12</v>
      </c>
      <c r="D13" s="259" t="s">
        <v>29</v>
      </c>
      <c r="E13" s="260" t="s">
        <v>12</v>
      </c>
      <c r="F13" s="664"/>
    </row>
    <row r="14" spans="1:6" ht="28">
      <c r="A14" s="261" t="s">
        <v>3</v>
      </c>
      <c r="B14" s="262">
        <v>183314.875</v>
      </c>
      <c r="C14" s="263">
        <v>2.4033388122916222E-2</v>
      </c>
      <c r="D14" s="262">
        <v>7444194</v>
      </c>
      <c r="E14" s="263">
        <v>0.97596663236618042</v>
      </c>
      <c r="F14" s="264">
        <v>7627508.5</v>
      </c>
    </row>
    <row r="15" spans="1:6">
      <c r="A15" s="265" t="s">
        <v>4</v>
      </c>
      <c r="B15" s="266">
        <v>75231.0703125</v>
      </c>
      <c r="C15" s="267">
        <v>2.565407007932663E-2</v>
      </c>
      <c r="D15" s="266">
        <v>2857288.75</v>
      </c>
      <c r="E15" s="267">
        <v>0.97434592247009277</v>
      </c>
      <c r="F15" s="268">
        <v>2932519.75</v>
      </c>
    </row>
    <row r="16" spans="1:6">
      <c r="A16" s="269" t="s">
        <v>5</v>
      </c>
      <c r="B16" s="270">
        <v>108083.8125</v>
      </c>
      <c r="C16" s="271">
        <v>2.3021100088953972E-2</v>
      </c>
      <c r="D16" s="270">
        <v>4586905</v>
      </c>
      <c r="E16" s="271">
        <v>0.97697889804840088</v>
      </c>
      <c r="F16" s="272">
        <v>4694989</v>
      </c>
    </row>
    <row r="17" spans="1:6">
      <c r="A17" s="257" t="s">
        <v>30</v>
      </c>
      <c r="B17" s="273"/>
      <c r="C17" s="273"/>
      <c r="D17" s="273"/>
      <c r="E17" s="273"/>
    </row>
    <row r="18" spans="1:6">
      <c r="B18" s="273"/>
      <c r="C18" s="273"/>
      <c r="D18" s="273"/>
      <c r="E18" s="273"/>
    </row>
    <row r="19" spans="1:6">
      <c r="A19" s="665" t="s">
        <v>14</v>
      </c>
      <c r="B19" s="620" t="s">
        <v>43</v>
      </c>
      <c r="C19" s="621"/>
      <c r="D19" s="620" t="s">
        <v>42</v>
      </c>
      <c r="E19" s="621"/>
      <c r="F19" s="667" t="s">
        <v>11</v>
      </c>
    </row>
    <row r="20" spans="1:6">
      <c r="A20" s="666"/>
      <c r="B20" s="259" t="s">
        <v>29</v>
      </c>
      <c r="C20" s="260" t="s">
        <v>12</v>
      </c>
      <c r="D20" s="259" t="s">
        <v>29</v>
      </c>
      <c r="E20" s="260" t="s">
        <v>12</v>
      </c>
      <c r="F20" s="664"/>
    </row>
    <row r="21" spans="1:6" ht="14">
      <c r="A21" s="274" t="s">
        <v>15</v>
      </c>
      <c r="B21" s="275">
        <v>12079.7998046875</v>
      </c>
      <c r="C21" s="263">
        <v>3.0285114422440529E-2</v>
      </c>
      <c r="D21" s="275">
        <v>386789.40625</v>
      </c>
      <c r="E21" s="263">
        <v>0.96971487998962402</v>
      </c>
      <c r="F21" s="276">
        <v>398869.21875</v>
      </c>
    </row>
    <row r="22" spans="1:6">
      <c r="A22" s="265" t="s">
        <v>16</v>
      </c>
      <c r="B22" s="266">
        <v>125319.828125</v>
      </c>
      <c r="C22" s="267">
        <v>2.2054707631468773E-2</v>
      </c>
      <c r="D22" s="266">
        <v>5556906</v>
      </c>
      <c r="E22" s="267">
        <v>0.97794526815414429</v>
      </c>
      <c r="F22" s="268">
        <v>5682226</v>
      </c>
    </row>
    <row r="23" spans="1:6">
      <c r="A23" s="269" t="s">
        <v>17</v>
      </c>
      <c r="B23" s="270">
        <v>42461.7265625</v>
      </c>
      <c r="C23" s="271">
        <v>2.7522057294845581E-2</v>
      </c>
      <c r="D23" s="270">
        <v>1500363.625</v>
      </c>
      <c r="E23" s="271">
        <v>0.97247797250747681</v>
      </c>
      <c r="F23" s="272">
        <v>1542825.375</v>
      </c>
    </row>
    <row r="24" spans="1:6">
      <c r="A24" s="257" t="s">
        <v>30</v>
      </c>
    </row>
    <row r="26" spans="1:6">
      <c r="A26" s="665" t="s">
        <v>18</v>
      </c>
      <c r="B26" s="620" t="s">
        <v>43</v>
      </c>
      <c r="C26" s="621"/>
      <c r="D26" s="620" t="s">
        <v>42</v>
      </c>
      <c r="E26" s="621"/>
      <c r="F26" s="667" t="s">
        <v>11</v>
      </c>
    </row>
    <row r="27" spans="1:6">
      <c r="A27" s="666"/>
      <c r="B27" s="259" t="s">
        <v>29</v>
      </c>
      <c r="C27" s="260" t="s">
        <v>12</v>
      </c>
      <c r="D27" s="259" t="s">
        <v>29</v>
      </c>
      <c r="E27" s="260" t="s">
        <v>12</v>
      </c>
      <c r="F27" s="664"/>
    </row>
    <row r="28" spans="1:6" ht="14">
      <c r="A28" s="274" t="s">
        <v>19</v>
      </c>
      <c r="B28" s="275">
        <v>15519.546875</v>
      </c>
      <c r="C28" s="277">
        <v>2.9612923040986061E-2</v>
      </c>
      <c r="D28" s="275">
        <v>508560.65625</v>
      </c>
      <c r="E28" s="277">
        <v>0.97038710117340088</v>
      </c>
      <c r="F28" s="278">
        <v>524080.1875</v>
      </c>
    </row>
    <row r="29" spans="1:6">
      <c r="A29" s="265" t="s">
        <v>20</v>
      </c>
      <c r="B29" s="266">
        <v>50116.015625</v>
      </c>
      <c r="C29" s="267">
        <v>2.6117874309420586E-2</v>
      </c>
      <c r="D29" s="266">
        <v>1868723.875</v>
      </c>
      <c r="E29" s="267">
        <v>0.97388213872909546</v>
      </c>
      <c r="F29" s="279">
        <v>1918839.875</v>
      </c>
    </row>
    <row r="30" spans="1:6">
      <c r="A30" s="280" t="s">
        <v>21</v>
      </c>
      <c r="B30" s="281">
        <v>62091.32421875</v>
      </c>
      <c r="C30" s="282">
        <v>2.2888446226716042E-2</v>
      </c>
      <c r="D30" s="281">
        <v>2650688.75</v>
      </c>
      <c r="E30" s="282">
        <v>0.9771115779876709</v>
      </c>
      <c r="F30" s="278">
        <v>2712780</v>
      </c>
    </row>
    <row r="31" spans="1:6">
      <c r="A31" s="265" t="s">
        <v>22</v>
      </c>
      <c r="B31" s="266">
        <v>30022.279296875</v>
      </c>
      <c r="C31" s="267">
        <v>3.0295677483081818E-2</v>
      </c>
      <c r="D31" s="266">
        <v>960953.375</v>
      </c>
      <c r="E31" s="267">
        <v>0.96970432996749878</v>
      </c>
      <c r="F31" s="279">
        <v>990975.625</v>
      </c>
    </row>
    <row r="32" spans="1:6">
      <c r="A32" s="269" t="s">
        <v>23</v>
      </c>
      <c r="B32" s="270">
        <v>24739.181640625</v>
      </c>
      <c r="C32" s="271">
        <v>1.7982974648475647E-2</v>
      </c>
      <c r="D32" s="270">
        <v>1350961</v>
      </c>
      <c r="E32" s="271">
        <v>0.98201704025268555</v>
      </c>
      <c r="F32" s="272">
        <v>1375700.125</v>
      </c>
    </row>
    <row r="33" spans="1:6">
      <c r="A33" s="257" t="s">
        <v>30</v>
      </c>
    </row>
    <row r="35" spans="1:6">
      <c r="A35" s="665" t="s">
        <v>24</v>
      </c>
      <c r="B35" s="620" t="s">
        <v>43</v>
      </c>
      <c r="C35" s="621"/>
      <c r="D35" s="620" t="s">
        <v>42</v>
      </c>
      <c r="E35" s="621"/>
      <c r="F35" s="667" t="s">
        <v>11</v>
      </c>
    </row>
    <row r="36" spans="1:6">
      <c r="A36" s="666"/>
      <c r="B36" s="259" t="s">
        <v>29</v>
      </c>
      <c r="C36" s="260" t="s">
        <v>12</v>
      </c>
      <c r="D36" s="259" t="s">
        <v>29</v>
      </c>
      <c r="E36" s="260" t="s">
        <v>12</v>
      </c>
      <c r="F36" s="664"/>
    </row>
    <row r="37" spans="1:6" ht="14">
      <c r="A37" s="274" t="s">
        <v>25</v>
      </c>
      <c r="B37" s="275">
        <v>11545.6337890625</v>
      </c>
      <c r="C37" s="277">
        <v>1.9084036350250244E-2</v>
      </c>
      <c r="D37" s="275">
        <v>593443.4375</v>
      </c>
      <c r="E37" s="277">
        <v>0.98091596364974976</v>
      </c>
      <c r="F37" s="278">
        <v>604989.0625</v>
      </c>
    </row>
    <row r="38" spans="1:6">
      <c r="A38" s="265" t="s">
        <v>26</v>
      </c>
      <c r="B38" s="266">
        <v>24848.876953125</v>
      </c>
      <c r="C38" s="267">
        <v>1.8825627863407135E-2</v>
      </c>
      <c r="D38" s="266">
        <v>1295100.625</v>
      </c>
      <c r="E38" s="267">
        <v>0.98117434978485107</v>
      </c>
      <c r="F38" s="279">
        <v>1319949.5</v>
      </c>
    </row>
    <row r="39" spans="1:6">
      <c r="A39" s="280" t="s">
        <v>27</v>
      </c>
      <c r="B39" s="281">
        <v>60192.015625</v>
      </c>
      <c r="C39" s="282">
        <v>2.9442325234413147E-2</v>
      </c>
      <c r="D39" s="281">
        <v>1984212.375</v>
      </c>
      <c r="E39" s="282">
        <v>0.97055768966674805</v>
      </c>
      <c r="F39" s="278">
        <v>2044404.375</v>
      </c>
    </row>
    <row r="40" spans="1:6">
      <c r="A40" s="283" t="s">
        <v>28</v>
      </c>
      <c r="B40" s="284">
        <v>86728.3515625</v>
      </c>
      <c r="C40" s="285">
        <v>2.3708153516054153E-2</v>
      </c>
      <c r="D40" s="284">
        <v>3571437.25</v>
      </c>
      <c r="E40" s="285">
        <v>0.97629183530807495</v>
      </c>
      <c r="F40" s="286">
        <v>3658165.5</v>
      </c>
    </row>
    <row r="41" spans="1:6">
      <c r="A41" s="257" t="s">
        <v>30</v>
      </c>
    </row>
    <row r="43" spans="1:6">
      <c r="A43" s="665" t="s">
        <v>219</v>
      </c>
      <c r="B43" s="620" t="s">
        <v>43</v>
      </c>
      <c r="C43" s="621"/>
      <c r="D43" s="620" t="s">
        <v>42</v>
      </c>
      <c r="E43" s="621"/>
      <c r="F43" s="667" t="s">
        <v>11</v>
      </c>
    </row>
    <row r="44" spans="1:6">
      <c r="A44" s="666"/>
      <c r="B44" s="287" t="s">
        <v>29</v>
      </c>
      <c r="C44" s="288" t="s">
        <v>12</v>
      </c>
      <c r="D44" s="287" t="s">
        <v>29</v>
      </c>
      <c r="E44" s="288" t="s">
        <v>12</v>
      </c>
      <c r="F44" s="664"/>
    </row>
    <row r="45" spans="1:6" ht="14">
      <c r="A45" s="289" t="s">
        <v>194</v>
      </c>
      <c r="B45" s="290">
        <v>76741.875</v>
      </c>
      <c r="C45" s="277">
        <v>2.1229138597846031E-2</v>
      </c>
      <c r="D45" s="290">
        <v>3538189.5</v>
      </c>
      <c r="E45" s="277">
        <v>0.97877085208892822</v>
      </c>
      <c r="F45" s="276">
        <v>3614931.5</v>
      </c>
    </row>
    <row r="46" spans="1:6">
      <c r="A46" s="291" t="s">
        <v>211</v>
      </c>
      <c r="B46" s="284">
        <v>106573</v>
      </c>
      <c r="C46" s="285">
        <v>2.655973844230175E-2</v>
      </c>
      <c r="D46" s="284">
        <v>3906004.25</v>
      </c>
      <c r="E46" s="285">
        <v>0.97344028949737549</v>
      </c>
      <c r="F46" s="286">
        <v>4012577.25</v>
      </c>
    </row>
    <row r="47" spans="1:6">
      <c r="A47" s="257" t="s">
        <v>30</v>
      </c>
    </row>
    <row r="49" spans="1:11">
      <c r="A49" s="665" t="s">
        <v>192</v>
      </c>
      <c r="B49" s="620" t="s">
        <v>43</v>
      </c>
      <c r="C49" s="621"/>
      <c r="D49" s="620" t="s">
        <v>42</v>
      </c>
      <c r="E49" s="621"/>
      <c r="F49" s="667" t="s">
        <v>11</v>
      </c>
    </row>
    <row r="50" spans="1:11">
      <c r="A50" s="666"/>
      <c r="B50" s="287" t="s">
        <v>29</v>
      </c>
      <c r="C50" s="288" t="s">
        <v>12</v>
      </c>
      <c r="D50" s="287" t="s">
        <v>29</v>
      </c>
      <c r="E50" s="288" t="s">
        <v>12</v>
      </c>
      <c r="F50" s="664"/>
    </row>
    <row r="51" spans="1:11" ht="14">
      <c r="A51" s="289" t="s">
        <v>173</v>
      </c>
      <c r="B51" s="290">
        <v>3552.581298828125</v>
      </c>
      <c r="C51" s="277">
        <v>3.4750621765851974E-2</v>
      </c>
      <c r="D51" s="290">
        <v>98678.1484375</v>
      </c>
      <c r="E51" s="277">
        <v>0.96524935960769653</v>
      </c>
      <c r="F51" s="276">
        <v>102230.734375</v>
      </c>
    </row>
    <row r="52" spans="1:11">
      <c r="A52" s="294" t="s">
        <v>185</v>
      </c>
      <c r="B52" s="295">
        <v>9743.6865234375</v>
      </c>
      <c r="C52" s="267">
        <v>1.8436584621667862E-2</v>
      </c>
      <c r="D52" s="295">
        <v>518753.6875</v>
      </c>
      <c r="E52" s="267">
        <v>0.98156338930130005</v>
      </c>
      <c r="F52" s="268">
        <v>528497.375</v>
      </c>
      <c r="J52" s="293"/>
    </row>
    <row r="53" spans="1:11">
      <c r="A53" s="296" t="s">
        <v>216</v>
      </c>
      <c r="B53" s="281">
        <v>89768.40625</v>
      </c>
      <c r="C53" s="297">
        <v>2.9000451788306236E-2</v>
      </c>
      <c r="D53" s="281">
        <v>3005645.75</v>
      </c>
      <c r="E53" s="297">
        <v>0.97099953889846802</v>
      </c>
      <c r="F53" s="298">
        <v>3095414.25</v>
      </c>
      <c r="I53" s="293"/>
      <c r="J53" s="293"/>
      <c r="K53" s="293"/>
    </row>
    <row r="54" spans="1:11">
      <c r="A54" s="294" t="s">
        <v>184</v>
      </c>
      <c r="B54" s="295">
        <v>20112.994140625</v>
      </c>
      <c r="C54" s="267">
        <v>5.3473755717277527E-2</v>
      </c>
      <c r="D54" s="295">
        <v>356015.34375</v>
      </c>
      <c r="E54" s="267">
        <v>0.94652622938156128</v>
      </c>
      <c r="F54" s="268">
        <v>376128.34375</v>
      </c>
    </row>
    <row r="55" spans="1:11" ht="14">
      <c r="A55" s="150" t="s">
        <v>213</v>
      </c>
      <c r="B55" s="299">
        <v>37333.9140625</v>
      </c>
      <c r="C55" s="297">
        <v>4.8081077635288239E-2</v>
      </c>
      <c r="D55" s="299">
        <v>739144.4375</v>
      </c>
      <c r="E55" s="297">
        <v>0.95191890001296997</v>
      </c>
      <c r="F55" s="409">
        <v>776478.375</v>
      </c>
      <c r="I55" s="293"/>
      <c r="J55" s="293"/>
      <c r="K55" s="293"/>
    </row>
    <row r="56" spans="1:11">
      <c r="A56" s="294" t="s">
        <v>175</v>
      </c>
      <c r="B56" s="295">
        <v>2800.259033203125</v>
      </c>
      <c r="C56" s="267">
        <v>8.7188901379704475E-3</v>
      </c>
      <c r="D56" s="295">
        <v>318371.21875</v>
      </c>
      <c r="E56" s="267">
        <v>0.99128109216690063</v>
      </c>
      <c r="F56" s="268">
        <v>321171.5</v>
      </c>
      <c r="I56" s="293"/>
      <c r="J56" s="293"/>
      <c r="K56" s="293"/>
    </row>
    <row r="57" spans="1:11">
      <c r="A57" s="296" t="s">
        <v>215</v>
      </c>
      <c r="B57" s="281">
        <v>4883.142578125</v>
      </c>
      <c r="C57" s="297">
        <v>1.996736042201519E-2</v>
      </c>
      <c r="D57" s="281">
        <v>239673.09375</v>
      </c>
      <c r="E57" s="297">
        <v>0.98003262281417847</v>
      </c>
      <c r="F57" s="298">
        <v>244556.25</v>
      </c>
      <c r="I57" s="293"/>
      <c r="J57" s="293"/>
      <c r="K57" s="293"/>
    </row>
    <row r="58" spans="1:11">
      <c r="A58" s="294" t="s">
        <v>176</v>
      </c>
      <c r="B58" s="295">
        <v>1121.859130859375</v>
      </c>
      <c r="C58" s="267">
        <v>2.4882560595870018E-2</v>
      </c>
      <c r="D58" s="295">
        <v>43964.30078125</v>
      </c>
      <c r="E58" s="267">
        <v>0.97511744499206543</v>
      </c>
      <c r="F58" s="268">
        <v>45086.16015625</v>
      </c>
      <c r="I58" s="293"/>
      <c r="J58" s="293"/>
      <c r="K58" s="293"/>
    </row>
    <row r="59" spans="1:11" ht="14">
      <c r="A59" s="150" t="s">
        <v>189</v>
      </c>
      <c r="B59" s="299">
        <v>565.04248046875</v>
      </c>
      <c r="C59" s="297">
        <v>3.0243447981774807E-3</v>
      </c>
      <c r="D59" s="299">
        <v>186266.328125</v>
      </c>
      <c r="E59" s="297">
        <v>0.99697566032409668</v>
      </c>
      <c r="F59" s="409">
        <v>186831.359375</v>
      </c>
      <c r="I59" s="293"/>
      <c r="J59" s="293"/>
      <c r="K59" s="293"/>
    </row>
    <row r="60" spans="1:11">
      <c r="A60" s="294" t="s">
        <v>186</v>
      </c>
      <c r="B60" s="295">
        <v>45818.4609375</v>
      </c>
      <c r="C60" s="267">
        <v>0.28747868537902832</v>
      </c>
      <c r="D60" s="295">
        <v>113561.90625</v>
      </c>
      <c r="E60" s="267">
        <v>0.71252131462097168</v>
      </c>
      <c r="F60" s="268">
        <v>159380.375</v>
      </c>
      <c r="I60" s="293"/>
      <c r="J60" s="293"/>
      <c r="K60" s="293"/>
    </row>
    <row r="61" spans="1:11">
      <c r="A61" s="296" t="s">
        <v>217</v>
      </c>
      <c r="B61" s="281">
        <v>29746.623046875</v>
      </c>
      <c r="C61" s="297">
        <v>2.2083288058638573E-2</v>
      </c>
      <c r="D61" s="281">
        <v>1317273</v>
      </c>
      <c r="E61" s="297">
        <v>0.97791671752929688</v>
      </c>
      <c r="F61" s="298">
        <v>1347019.625</v>
      </c>
      <c r="I61" s="300"/>
      <c r="J61" s="293"/>
      <c r="K61" s="293"/>
    </row>
    <row r="62" spans="1:11">
      <c r="A62" s="294" t="s">
        <v>188</v>
      </c>
      <c r="B62" s="295">
        <v>24605.345703125</v>
      </c>
      <c r="C62" s="267">
        <v>0.26269522309303284</v>
      </c>
      <c r="D62" s="295">
        <v>69059.6484375</v>
      </c>
      <c r="E62" s="267">
        <v>0.73730480670928955</v>
      </c>
      <c r="F62" s="268">
        <v>93665</v>
      </c>
      <c r="I62" s="293"/>
      <c r="J62" s="293"/>
      <c r="K62" s="293"/>
    </row>
    <row r="63" spans="1:11" ht="14">
      <c r="A63" s="150" t="s">
        <v>177</v>
      </c>
      <c r="B63" s="299">
        <v>1695.0911865234375</v>
      </c>
      <c r="C63" s="297">
        <v>1.5150255523622036E-2</v>
      </c>
      <c r="D63" s="299">
        <v>110190.2265625</v>
      </c>
      <c r="E63" s="297">
        <v>0.98484975099563599</v>
      </c>
      <c r="F63" s="409">
        <v>111885.3203125</v>
      </c>
      <c r="I63" s="293"/>
      <c r="J63" s="293"/>
      <c r="K63" s="293"/>
    </row>
    <row r="64" spans="1:11">
      <c r="A64" s="294" t="s">
        <v>178</v>
      </c>
      <c r="B64" s="295">
        <v>1980.607666015625</v>
      </c>
      <c r="C64" s="267">
        <v>1.5464452095329762E-2</v>
      </c>
      <c r="D64" s="295">
        <v>126094.2578125</v>
      </c>
      <c r="E64" s="267">
        <v>0.9845355749130249</v>
      </c>
      <c r="F64" s="268">
        <v>128074.8671875</v>
      </c>
      <c r="I64" s="293"/>
      <c r="J64" s="293"/>
      <c r="K64" s="293"/>
    </row>
    <row r="65" spans="1:11">
      <c r="A65" s="296" t="s">
        <v>214</v>
      </c>
      <c r="B65" s="281">
        <v>2159.9345703125</v>
      </c>
      <c r="C65" s="297">
        <v>9.549642913043499E-3</v>
      </c>
      <c r="D65" s="281">
        <v>224019.671875</v>
      </c>
      <c r="E65" s="297">
        <v>0.99045038223266602</v>
      </c>
      <c r="F65" s="298">
        <v>226179.609375</v>
      </c>
      <c r="I65" s="293"/>
      <c r="J65" s="293"/>
      <c r="K65" s="293"/>
    </row>
    <row r="66" spans="1:11">
      <c r="A66" s="294" t="s">
        <v>171</v>
      </c>
      <c r="B66" s="295">
        <v>542.6060791015625</v>
      </c>
      <c r="C66" s="267">
        <v>6.617330014705658E-3</v>
      </c>
      <c r="D66" s="295">
        <v>81455.1328125</v>
      </c>
      <c r="E66" s="267">
        <v>0.99338269233703613</v>
      </c>
      <c r="F66" s="268">
        <v>81997.734375</v>
      </c>
      <c r="I66" s="293"/>
      <c r="J66" s="293"/>
      <c r="K66" s="293"/>
    </row>
    <row r="67" spans="1:11" ht="14">
      <c r="A67" s="150" t="s">
        <v>172</v>
      </c>
      <c r="B67" s="299">
        <v>8835.896484375</v>
      </c>
      <c r="C67" s="297">
        <v>0.44340106844902039</v>
      </c>
      <c r="D67" s="299">
        <v>11091.65234375</v>
      </c>
      <c r="E67" s="297">
        <v>0.556598961353302</v>
      </c>
      <c r="F67" s="409">
        <v>19927.548828125</v>
      </c>
      <c r="I67" s="293"/>
      <c r="J67" s="293"/>
      <c r="K67" s="293"/>
    </row>
    <row r="68" spans="1:11">
      <c r="A68" s="294" t="s">
        <v>179</v>
      </c>
      <c r="B68" s="295">
        <v>6239.91357421875</v>
      </c>
      <c r="C68" s="267">
        <v>8.2798875868320465E-2</v>
      </c>
      <c r="D68" s="295">
        <v>69122.375</v>
      </c>
      <c r="E68" s="267">
        <v>0.91720110177993774</v>
      </c>
      <c r="F68" s="268">
        <v>75362.2890625</v>
      </c>
      <c r="I68" s="293"/>
      <c r="J68" s="293"/>
      <c r="K68" s="300"/>
    </row>
    <row r="69" spans="1:11">
      <c r="A69" s="296" t="s">
        <v>187</v>
      </c>
      <c r="B69" s="281">
        <v>4421.365234375</v>
      </c>
      <c r="C69" s="297">
        <v>3.2819036394357681E-2</v>
      </c>
      <c r="D69" s="281">
        <v>130298.1640625</v>
      </c>
      <c r="E69" s="297">
        <v>0.96718096733093262</v>
      </c>
      <c r="F69" s="298">
        <v>134719.53125</v>
      </c>
      <c r="I69" s="300"/>
      <c r="J69" s="293"/>
      <c r="K69" s="293"/>
    </row>
    <row r="70" spans="1:11">
      <c r="A70" s="294" t="s">
        <v>180</v>
      </c>
      <c r="B70" s="295">
        <v>6116.93310546875</v>
      </c>
      <c r="C70" s="267">
        <v>8.0830782651901245E-2</v>
      </c>
      <c r="D70" s="295">
        <v>69558.8515625</v>
      </c>
      <c r="E70" s="267">
        <v>0.91916918754577637</v>
      </c>
      <c r="F70" s="268">
        <v>75675.78125</v>
      </c>
      <c r="I70" s="293"/>
      <c r="J70" s="293"/>
      <c r="K70" s="293"/>
    </row>
    <row r="71" spans="1:11" ht="14">
      <c r="A71" s="150" t="s">
        <v>181</v>
      </c>
      <c r="B71" s="299">
        <v>1561.3975830078125</v>
      </c>
      <c r="C71" s="297">
        <v>2.0943392068147659E-2</v>
      </c>
      <c r="D71" s="299">
        <v>72991.8359375</v>
      </c>
      <c r="E71" s="297">
        <v>0.97905659675598145</v>
      </c>
      <c r="F71" s="409">
        <v>74553.234375</v>
      </c>
      <c r="I71" s="293"/>
      <c r="J71" s="293"/>
      <c r="K71" s="293"/>
    </row>
    <row r="72" spans="1:11">
      <c r="A72" s="294" t="s">
        <v>182</v>
      </c>
      <c r="B72" s="295">
        <v>3961.762451171875</v>
      </c>
      <c r="C72" s="267">
        <v>3.256603330373764E-2</v>
      </c>
      <c r="D72" s="295">
        <v>117691.4453125</v>
      </c>
      <c r="E72" s="267">
        <v>0.96743398904800415</v>
      </c>
      <c r="F72" s="268">
        <v>121653.2109375</v>
      </c>
      <c r="I72" s="293"/>
      <c r="J72" s="293"/>
    </row>
    <row r="73" spans="1:11">
      <c r="A73" s="296" t="s">
        <v>183</v>
      </c>
      <c r="B73" s="281">
        <v>21548.7265625</v>
      </c>
      <c r="C73" s="297">
        <v>0.13966304063796997</v>
      </c>
      <c r="D73" s="281">
        <v>132742.109375</v>
      </c>
      <c r="E73" s="297">
        <v>0.86033695936203003</v>
      </c>
      <c r="F73" s="298">
        <v>154290.828125</v>
      </c>
      <c r="I73" s="293"/>
      <c r="J73" s="293"/>
      <c r="K73" s="293"/>
    </row>
    <row r="74" spans="1:11">
      <c r="A74" s="301" t="s">
        <v>212</v>
      </c>
      <c r="B74" s="302">
        <v>329116.5625</v>
      </c>
      <c r="C74" s="303">
        <v>3.8807347416877747E-2</v>
      </c>
      <c r="D74" s="302">
        <v>8151662.5</v>
      </c>
      <c r="E74" s="303">
        <v>0.96119266748428345</v>
      </c>
      <c r="F74" s="304">
        <v>8480779</v>
      </c>
      <c r="I74" s="293"/>
      <c r="J74" s="293"/>
      <c r="K74" s="293"/>
    </row>
    <row r="75" spans="1:11">
      <c r="A75" s="257" t="s">
        <v>30</v>
      </c>
      <c r="I75" s="300"/>
      <c r="K75" s="300"/>
    </row>
    <row r="76" spans="1:11">
      <c r="A76" s="257" t="s">
        <v>247</v>
      </c>
    </row>
    <row r="86" spans="4:5">
      <c r="D86" s="300"/>
    </row>
    <row r="87" spans="4:5">
      <c r="E87" s="300"/>
    </row>
    <row r="89" spans="4:5">
      <c r="E89" s="300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6:K89"/>
  <sheetViews>
    <sheetView showGridLines="0" zoomScale="90" zoomScaleNormal="90" workbookViewId="0">
      <selection activeCell="A7" sqref="A7:A9"/>
    </sheetView>
  </sheetViews>
  <sheetFormatPr baseColWidth="10" defaultColWidth="11.5" defaultRowHeight="13"/>
  <cols>
    <col min="1" max="1" width="24" style="257" customWidth="1"/>
    <col min="2" max="2" width="19.5" style="257" customWidth="1"/>
    <col min="3" max="3" width="13" style="257" customWidth="1"/>
    <col min="4" max="4" width="14.1640625" style="257" customWidth="1"/>
    <col min="5" max="5" width="12.1640625" style="257" customWidth="1"/>
    <col min="6" max="16384" width="11.5" style="257"/>
  </cols>
  <sheetData>
    <row r="6" spans="1:6" s="255" customFormat="1" ht="16">
      <c r="A6" s="658" t="s">
        <v>1</v>
      </c>
      <c r="B6" s="658"/>
      <c r="C6" s="658"/>
      <c r="D6" s="658"/>
      <c r="E6" s="658"/>
      <c r="F6" s="658"/>
    </row>
    <row r="7" spans="1:6" ht="15" customHeight="1">
      <c r="A7" s="407" t="s">
        <v>237</v>
      </c>
      <c r="B7" s="407"/>
      <c r="C7" s="407"/>
      <c r="D7" s="407"/>
      <c r="E7" s="407"/>
      <c r="F7" s="407"/>
    </row>
    <row r="8" spans="1:6" ht="15" customHeight="1">
      <c r="A8" s="407" t="s">
        <v>327</v>
      </c>
      <c r="B8" s="407"/>
      <c r="C8" s="407"/>
      <c r="D8" s="407"/>
      <c r="E8" s="407"/>
      <c r="F8" s="407"/>
    </row>
    <row r="9" spans="1:6" ht="15" customHeight="1">
      <c r="A9" s="407" t="s">
        <v>3</v>
      </c>
      <c r="B9" s="407"/>
      <c r="C9" s="407"/>
      <c r="D9" s="407"/>
      <c r="E9" s="407"/>
      <c r="F9" s="407"/>
    </row>
    <row r="10" spans="1:6" ht="15" customHeight="1">
      <c r="A10" s="408" t="s">
        <v>250</v>
      </c>
      <c r="B10" s="408"/>
      <c r="C10" s="408"/>
      <c r="D10" s="408"/>
      <c r="E10" s="408"/>
      <c r="F10" s="407"/>
    </row>
    <row r="11" spans="1:6" ht="14">
      <c r="A11" s="659" t="s">
        <v>13</v>
      </c>
      <c r="B11" s="662"/>
      <c r="C11" s="662"/>
      <c r="D11" s="662"/>
      <c r="E11" s="662"/>
      <c r="F11" s="662"/>
    </row>
    <row r="12" spans="1:6" ht="20.25" customHeight="1">
      <c r="A12" s="660"/>
      <c r="B12" s="620" t="s">
        <v>43</v>
      </c>
      <c r="C12" s="621"/>
      <c r="D12" s="620" t="s">
        <v>42</v>
      </c>
      <c r="E12" s="621"/>
      <c r="F12" s="663" t="s">
        <v>11</v>
      </c>
    </row>
    <row r="13" spans="1:6" ht="17.25" customHeight="1">
      <c r="A13" s="661"/>
      <c r="B13" s="259" t="s">
        <v>29</v>
      </c>
      <c r="C13" s="260" t="s">
        <v>12</v>
      </c>
      <c r="D13" s="259" t="s">
        <v>29</v>
      </c>
      <c r="E13" s="260" t="s">
        <v>12</v>
      </c>
      <c r="F13" s="664"/>
    </row>
    <row r="14" spans="1:6" ht="28">
      <c r="A14" s="261" t="s">
        <v>3</v>
      </c>
      <c r="B14" s="262">
        <v>171677.125</v>
      </c>
      <c r="C14" s="263">
        <v>2.2507628425955772E-2</v>
      </c>
      <c r="D14" s="262">
        <v>7455831.5</v>
      </c>
      <c r="E14" s="263">
        <v>0.97749239206314087</v>
      </c>
      <c r="F14" s="264">
        <v>7627508.5</v>
      </c>
    </row>
    <row r="15" spans="1:6">
      <c r="A15" s="265" t="s">
        <v>4</v>
      </c>
      <c r="B15" s="266">
        <v>66069.203125</v>
      </c>
      <c r="C15" s="267">
        <v>2.2529840469360352E-2</v>
      </c>
      <c r="D15" s="266">
        <v>2866450.5</v>
      </c>
      <c r="E15" s="267">
        <v>0.97747015953063965</v>
      </c>
      <c r="F15" s="268">
        <v>2932519.75</v>
      </c>
    </row>
    <row r="16" spans="1:6">
      <c r="A16" s="269" t="s">
        <v>5</v>
      </c>
      <c r="B16" s="270">
        <v>105607.9296875</v>
      </c>
      <c r="C16" s="271">
        <v>2.24937554448843E-2</v>
      </c>
      <c r="D16" s="270">
        <v>4589381</v>
      </c>
      <c r="E16" s="271">
        <v>0.97750622034072876</v>
      </c>
      <c r="F16" s="272">
        <v>4694989</v>
      </c>
    </row>
    <row r="17" spans="1:6">
      <c r="A17" s="257" t="s">
        <v>30</v>
      </c>
      <c r="B17" s="273"/>
      <c r="C17" s="273"/>
      <c r="D17" s="273"/>
      <c r="E17" s="273"/>
    </row>
    <row r="18" spans="1:6">
      <c r="B18" s="273"/>
      <c r="C18" s="273"/>
      <c r="D18" s="273"/>
      <c r="E18" s="273"/>
    </row>
    <row r="19" spans="1:6">
      <c r="A19" s="665" t="s">
        <v>14</v>
      </c>
      <c r="B19" s="620" t="s">
        <v>43</v>
      </c>
      <c r="C19" s="621"/>
      <c r="D19" s="620" t="s">
        <v>42</v>
      </c>
      <c r="E19" s="621"/>
      <c r="F19" s="667" t="s">
        <v>11</v>
      </c>
    </row>
    <row r="20" spans="1:6">
      <c r="A20" s="666"/>
      <c r="B20" s="259" t="s">
        <v>29</v>
      </c>
      <c r="C20" s="260" t="s">
        <v>12</v>
      </c>
      <c r="D20" s="259" t="s">
        <v>29</v>
      </c>
      <c r="E20" s="260" t="s">
        <v>12</v>
      </c>
      <c r="F20" s="664"/>
    </row>
    <row r="21" spans="1:6" ht="14">
      <c r="A21" s="274" t="s">
        <v>15</v>
      </c>
      <c r="B21" s="275">
        <v>7366.22802734375</v>
      </c>
      <c r="C21" s="263">
        <v>1.8467778339982033E-2</v>
      </c>
      <c r="D21" s="275">
        <v>391502.96875</v>
      </c>
      <c r="E21" s="263">
        <v>0.98153221607208252</v>
      </c>
      <c r="F21" s="276">
        <v>398869.1875</v>
      </c>
    </row>
    <row r="22" spans="1:6">
      <c r="A22" s="265" t="s">
        <v>16</v>
      </c>
      <c r="B22" s="266">
        <v>121447.8359375</v>
      </c>
      <c r="C22" s="267">
        <v>2.1373286843299866E-2</v>
      </c>
      <c r="D22" s="266">
        <v>5560778</v>
      </c>
      <c r="E22" s="267">
        <v>0.97862672805786133</v>
      </c>
      <c r="F22" s="268">
        <v>5682226</v>
      </c>
    </row>
    <row r="23" spans="1:6">
      <c r="A23" s="269" t="s">
        <v>17</v>
      </c>
      <c r="B23" s="270">
        <v>39409.53515625</v>
      </c>
      <c r="C23" s="271">
        <v>2.5543741881847382E-2</v>
      </c>
      <c r="D23" s="270">
        <v>1503415.875</v>
      </c>
      <c r="E23" s="271">
        <v>0.97445625066757202</v>
      </c>
      <c r="F23" s="272">
        <v>1542825.375</v>
      </c>
    </row>
    <row r="24" spans="1:6">
      <c r="A24" s="257" t="s">
        <v>30</v>
      </c>
    </row>
    <row r="26" spans="1:6">
      <c r="A26" s="665" t="s">
        <v>18</v>
      </c>
      <c r="B26" s="620" t="s">
        <v>43</v>
      </c>
      <c r="C26" s="621"/>
      <c r="D26" s="620" t="s">
        <v>42</v>
      </c>
      <c r="E26" s="621"/>
      <c r="F26" s="667" t="s">
        <v>11</v>
      </c>
    </row>
    <row r="27" spans="1:6">
      <c r="A27" s="666"/>
      <c r="B27" s="259" t="s">
        <v>29</v>
      </c>
      <c r="C27" s="260" t="s">
        <v>12</v>
      </c>
      <c r="D27" s="259" t="s">
        <v>29</v>
      </c>
      <c r="E27" s="260" t="s">
        <v>12</v>
      </c>
      <c r="F27" s="664"/>
    </row>
    <row r="28" spans="1:6" ht="14">
      <c r="A28" s="274" t="s">
        <v>19</v>
      </c>
      <c r="B28" s="275">
        <v>19606.451171875</v>
      </c>
      <c r="C28" s="277">
        <v>3.7411164492368698E-2</v>
      </c>
      <c r="D28" s="275">
        <v>504473.75</v>
      </c>
      <c r="E28" s="277">
        <v>0.9625888466835022</v>
      </c>
      <c r="F28" s="278">
        <v>524080.1875</v>
      </c>
    </row>
    <row r="29" spans="1:6">
      <c r="A29" s="265" t="s">
        <v>20</v>
      </c>
      <c r="B29" s="266">
        <v>34392.9296875</v>
      </c>
      <c r="C29" s="267">
        <v>1.7923815175890923E-2</v>
      </c>
      <c r="D29" s="266">
        <v>1884446.875</v>
      </c>
      <c r="E29" s="267">
        <v>0.98207616806030273</v>
      </c>
      <c r="F29" s="279">
        <v>1918839.75</v>
      </c>
    </row>
    <row r="30" spans="1:6">
      <c r="A30" s="280" t="s">
        <v>21</v>
      </c>
      <c r="B30" s="281">
        <v>55064.76171875</v>
      </c>
      <c r="C30" s="282">
        <v>2.0298276096582413E-2</v>
      </c>
      <c r="D30" s="281">
        <v>2657715.5</v>
      </c>
      <c r="E30" s="282">
        <v>0.9797016978263855</v>
      </c>
      <c r="F30" s="278">
        <v>2712780.25</v>
      </c>
    </row>
    <row r="31" spans="1:6">
      <c r="A31" s="265" t="s">
        <v>22</v>
      </c>
      <c r="B31" s="266">
        <v>19719.44140625</v>
      </c>
      <c r="C31" s="267">
        <v>1.9899016246199608E-2</v>
      </c>
      <c r="D31" s="266">
        <v>971256.25</v>
      </c>
      <c r="E31" s="267">
        <v>0.98010098934173584</v>
      </c>
      <c r="F31" s="279">
        <v>990975.6875</v>
      </c>
    </row>
    <row r="32" spans="1:6">
      <c r="A32" s="269" t="s">
        <v>23</v>
      </c>
      <c r="B32" s="270">
        <v>40331.66796875</v>
      </c>
      <c r="C32" s="271">
        <v>2.9317192733287811E-2</v>
      </c>
      <c r="D32" s="270">
        <v>1335368.5</v>
      </c>
      <c r="E32" s="271">
        <v>0.97068279981613159</v>
      </c>
      <c r="F32" s="272">
        <v>1375700.125</v>
      </c>
    </row>
    <row r="33" spans="1:6">
      <c r="A33" s="257" t="s">
        <v>30</v>
      </c>
    </row>
    <row r="35" spans="1:6">
      <c r="A35" s="665" t="s">
        <v>24</v>
      </c>
      <c r="B35" s="620" t="s">
        <v>43</v>
      </c>
      <c r="C35" s="621"/>
      <c r="D35" s="620" t="s">
        <v>42</v>
      </c>
      <c r="E35" s="621"/>
      <c r="F35" s="667" t="s">
        <v>11</v>
      </c>
    </row>
    <row r="36" spans="1:6">
      <c r="A36" s="666"/>
      <c r="B36" s="259" t="s">
        <v>29</v>
      </c>
      <c r="C36" s="260" t="s">
        <v>12</v>
      </c>
      <c r="D36" s="259" t="s">
        <v>29</v>
      </c>
      <c r="E36" s="260" t="s">
        <v>12</v>
      </c>
      <c r="F36" s="664"/>
    </row>
    <row r="37" spans="1:6" ht="14">
      <c r="A37" s="274" t="s">
        <v>25</v>
      </c>
      <c r="B37" s="275">
        <v>12497.4912109375</v>
      </c>
      <c r="C37" s="277">
        <v>2.0657382905483246E-2</v>
      </c>
      <c r="D37" s="275">
        <v>592491.625</v>
      </c>
      <c r="E37" s="277">
        <v>0.97934263944625854</v>
      </c>
      <c r="F37" s="278">
        <v>604989.125</v>
      </c>
    </row>
    <row r="38" spans="1:6">
      <c r="A38" s="265" t="s">
        <v>26</v>
      </c>
      <c r="B38" s="266">
        <v>23937.443359375</v>
      </c>
      <c r="C38" s="267">
        <v>1.8135121092200279E-2</v>
      </c>
      <c r="D38" s="266">
        <v>1296012.125</v>
      </c>
      <c r="E38" s="267">
        <v>0.98186486959457397</v>
      </c>
      <c r="F38" s="279">
        <v>1319949.625</v>
      </c>
    </row>
    <row r="39" spans="1:6">
      <c r="A39" s="280" t="s">
        <v>27</v>
      </c>
      <c r="B39" s="281">
        <v>48488.921875</v>
      </c>
      <c r="C39" s="282">
        <v>2.3717872798442841E-2</v>
      </c>
      <c r="D39" s="281">
        <v>1995915.375</v>
      </c>
      <c r="E39" s="282">
        <v>0.97628211975097656</v>
      </c>
      <c r="F39" s="278">
        <v>2044404.25</v>
      </c>
    </row>
    <row r="40" spans="1:6">
      <c r="A40" s="283" t="s">
        <v>28</v>
      </c>
      <c r="B40" s="284">
        <v>86753.2734375</v>
      </c>
      <c r="C40" s="285">
        <v>2.3714965209364891E-2</v>
      </c>
      <c r="D40" s="284">
        <v>3571412.5</v>
      </c>
      <c r="E40" s="285">
        <v>0.97628504037857056</v>
      </c>
      <c r="F40" s="286">
        <v>3658165.75</v>
      </c>
    </row>
    <row r="41" spans="1:6">
      <c r="A41" s="257" t="s">
        <v>30</v>
      </c>
    </row>
    <row r="43" spans="1:6">
      <c r="A43" s="665" t="s">
        <v>219</v>
      </c>
      <c r="B43" s="620" t="s">
        <v>43</v>
      </c>
      <c r="C43" s="621"/>
      <c r="D43" s="620" t="s">
        <v>42</v>
      </c>
      <c r="E43" s="621"/>
      <c r="F43" s="667" t="s">
        <v>11</v>
      </c>
    </row>
    <row r="44" spans="1:6">
      <c r="A44" s="666"/>
      <c r="B44" s="287" t="s">
        <v>29</v>
      </c>
      <c r="C44" s="288" t="s">
        <v>12</v>
      </c>
      <c r="D44" s="287" t="s">
        <v>29</v>
      </c>
      <c r="E44" s="288" t="s">
        <v>12</v>
      </c>
      <c r="F44" s="664"/>
    </row>
    <row r="45" spans="1:6" ht="14">
      <c r="A45" s="289" t="s">
        <v>194</v>
      </c>
      <c r="B45" s="290">
        <v>88193.9375</v>
      </c>
      <c r="C45" s="277">
        <v>2.4397125467658043E-2</v>
      </c>
      <c r="D45" s="290">
        <v>3526737.5</v>
      </c>
      <c r="E45" s="277">
        <v>0.97560286521911621</v>
      </c>
      <c r="F45" s="276">
        <v>3614931.5</v>
      </c>
    </row>
    <row r="46" spans="1:6">
      <c r="A46" s="291" t="s">
        <v>211</v>
      </c>
      <c r="B46" s="284">
        <v>83483.1953125</v>
      </c>
      <c r="C46" s="285">
        <v>2.0805379375815392E-2</v>
      </c>
      <c r="D46" s="284">
        <v>3929094</v>
      </c>
      <c r="E46" s="285">
        <v>0.97919464111328125</v>
      </c>
      <c r="F46" s="286">
        <v>4012577.25</v>
      </c>
    </row>
    <row r="47" spans="1:6">
      <c r="A47" s="257" t="s">
        <v>30</v>
      </c>
    </row>
    <row r="49" spans="1:11">
      <c r="A49" s="665" t="s">
        <v>192</v>
      </c>
      <c r="B49" s="620" t="s">
        <v>43</v>
      </c>
      <c r="C49" s="621"/>
      <c r="D49" s="620" t="s">
        <v>42</v>
      </c>
      <c r="E49" s="621"/>
      <c r="F49" s="667" t="s">
        <v>11</v>
      </c>
    </row>
    <row r="50" spans="1:11">
      <c r="A50" s="666"/>
      <c r="B50" s="287" t="s">
        <v>29</v>
      </c>
      <c r="C50" s="288" t="s">
        <v>12</v>
      </c>
      <c r="D50" s="287" t="s">
        <v>29</v>
      </c>
      <c r="E50" s="288" t="s">
        <v>12</v>
      </c>
      <c r="F50" s="664"/>
    </row>
    <row r="51" spans="1:11" ht="14">
      <c r="A51" s="289" t="s">
        <v>173</v>
      </c>
      <c r="B51" s="290">
        <v>3229.43115234375</v>
      </c>
      <c r="C51" s="277">
        <v>3.1589630991220474E-2</v>
      </c>
      <c r="D51" s="290">
        <v>99001.296875</v>
      </c>
      <c r="E51" s="277">
        <v>0.96841037273406982</v>
      </c>
      <c r="F51" s="276">
        <v>102230.734375</v>
      </c>
    </row>
    <row r="52" spans="1:11">
      <c r="A52" s="294" t="s">
        <v>185</v>
      </c>
      <c r="B52" s="295">
        <v>9905.275390625</v>
      </c>
      <c r="C52" s="267">
        <v>1.8742335960268974E-2</v>
      </c>
      <c r="D52" s="295">
        <v>518592.09375</v>
      </c>
      <c r="E52" s="267">
        <v>0.98125767707824707</v>
      </c>
      <c r="F52" s="268">
        <v>528497.375</v>
      </c>
      <c r="J52" s="293"/>
    </row>
    <row r="53" spans="1:11">
      <c r="A53" s="296" t="s">
        <v>216</v>
      </c>
      <c r="B53" s="281">
        <v>44642.19921875</v>
      </c>
      <c r="C53" s="297">
        <v>1.4422044157981873E-2</v>
      </c>
      <c r="D53" s="281">
        <v>3050772</v>
      </c>
      <c r="E53" s="297">
        <v>0.98557794094085693</v>
      </c>
      <c r="F53" s="298">
        <v>3095414.25</v>
      </c>
      <c r="I53" s="293"/>
      <c r="J53" s="293"/>
      <c r="K53" s="293"/>
    </row>
    <row r="54" spans="1:11">
      <c r="A54" s="294" t="s">
        <v>184</v>
      </c>
      <c r="B54" s="295">
        <v>48210.14453125</v>
      </c>
      <c r="C54" s="267">
        <v>0.12817472219467163</v>
      </c>
      <c r="D54" s="295">
        <v>327918.1875</v>
      </c>
      <c r="E54" s="267">
        <v>0.87182527780532837</v>
      </c>
      <c r="F54" s="268">
        <v>376128.34375</v>
      </c>
    </row>
    <row r="55" spans="1:11" ht="14">
      <c r="A55" s="150" t="s">
        <v>213</v>
      </c>
      <c r="B55" s="299">
        <v>90830.9609375</v>
      </c>
      <c r="C55" s="297">
        <v>0.11697809398174286</v>
      </c>
      <c r="D55" s="299">
        <v>685647.375</v>
      </c>
      <c r="E55" s="297">
        <v>0.88302189111709595</v>
      </c>
      <c r="F55" s="409">
        <v>776478.375</v>
      </c>
      <c r="I55" s="293"/>
      <c r="J55" s="293"/>
      <c r="K55" s="293"/>
    </row>
    <row r="56" spans="1:11">
      <c r="A56" s="294" t="s">
        <v>175</v>
      </c>
      <c r="B56" s="295">
        <v>4165.60693359375</v>
      </c>
      <c r="C56" s="267">
        <v>1.2970039620995522E-2</v>
      </c>
      <c r="D56" s="295">
        <v>317005.875</v>
      </c>
      <c r="E56" s="267">
        <v>0.98702996969223022</v>
      </c>
      <c r="F56" s="268">
        <v>321171.5</v>
      </c>
      <c r="I56" s="293"/>
      <c r="J56" s="293"/>
      <c r="K56" s="293"/>
    </row>
    <row r="57" spans="1:11">
      <c r="A57" s="296" t="s">
        <v>215</v>
      </c>
      <c r="B57" s="281">
        <v>4339.31103515625</v>
      </c>
      <c r="C57" s="297">
        <v>1.7743611708283424E-2</v>
      </c>
      <c r="D57" s="281">
        <v>240216.9375</v>
      </c>
      <c r="E57" s="297">
        <v>0.98225641250610352</v>
      </c>
      <c r="F57" s="298">
        <v>244556.25</v>
      </c>
      <c r="I57" s="293"/>
      <c r="J57" s="293"/>
      <c r="K57" s="293"/>
    </row>
    <row r="58" spans="1:11">
      <c r="A58" s="294" t="s">
        <v>176</v>
      </c>
      <c r="B58" s="295">
        <v>1085.04296875</v>
      </c>
      <c r="C58" s="267">
        <v>2.4065986275672913E-2</v>
      </c>
      <c r="D58" s="295">
        <v>44001.1171875</v>
      </c>
      <c r="E58" s="267">
        <v>0.97593402862548828</v>
      </c>
      <c r="F58" s="268">
        <v>45086.16015625</v>
      </c>
      <c r="I58" s="293"/>
      <c r="J58" s="293"/>
      <c r="K58" s="293"/>
    </row>
    <row r="59" spans="1:11" ht="14">
      <c r="A59" s="150" t="s">
        <v>189</v>
      </c>
      <c r="B59" s="299">
        <v>580.287109375</v>
      </c>
      <c r="C59" s="297">
        <v>3.1059407629072666E-3</v>
      </c>
      <c r="D59" s="299">
        <v>186251.078125</v>
      </c>
      <c r="E59" s="297">
        <v>0.99689406156539917</v>
      </c>
      <c r="F59" s="409">
        <v>186831.359375</v>
      </c>
      <c r="I59" s="293"/>
      <c r="J59" s="293"/>
      <c r="K59" s="293"/>
    </row>
    <row r="60" spans="1:11">
      <c r="A60" s="294" t="s">
        <v>186</v>
      </c>
      <c r="B60" s="295">
        <v>43289.33203125</v>
      </c>
      <c r="C60" s="267">
        <v>0.27161020040512085</v>
      </c>
      <c r="D60" s="295">
        <v>116091.0390625</v>
      </c>
      <c r="E60" s="267">
        <v>0.72838979959487915</v>
      </c>
      <c r="F60" s="268">
        <v>159380.375</v>
      </c>
      <c r="I60" s="293"/>
      <c r="J60" s="293"/>
      <c r="K60" s="293"/>
    </row>
    <row r="61" spans="1:11">
      <c r="A61" s="296" t="s">
        <v>217</v>
      </c>
      <c r="B61" s="281">
        <v>24552.447265625</v>
      </c>
      <c r="C61" s="297">
        <v>1.8227238208055496E-2</v>
      </c>
      <c r="D61" s="281">
        <v>1322467.125</v>
      </c>
      <c r="E61" s="297">
        <v>0.981772780418396</v>
      </c>
      <c r="F61" s="298">
        <v>1347019.625</v>
      </c>
      <c r="I61" s="300"/>
      <c r="J61" s="293"/>
      <c r="K61" s="293"/>
    </row>
    <row r="62" spans="1:11">
      <c r="A62" s="294" t="s">
        <v>188</v>
      </c>
      <c r="B62" s="295">
        <v>19657.10546875</v>
      </c>
      <c r="C62" s="267">
        <v>0.20986607670783997</v>
      </c>
      <c r="D62" s="295">
        <v>74007.890625</v>
      </c>
      <c r="E62" s="267">
        <v>0.79013389348983765</v>
      </c>
      <c r="F62" s="268">
        <v>93665</v>
      </c>
      <c r="I62" s="293"/>
      <c r="J62" s="293"/>
      <c r="K62" s="293"/>
    </row>
    <row r="63" spans="1:11" ht="14">
      <c r="A63" s="150" t="s">
        <v>177</v>
      </c>
      <c r="B63" s="299">
        <v>1632.5709228515625</v>
      </c>
      <c r="C63" s="297">
        <v>1.4591467566788197E-2</v>
      </c>
      <c r="D63" s="299">
        <v>110252.75</v>
      </c>
      <c r="E63" s="297">
        <v>0.98540854454040527</v>
      </c>
      <c r="F63" s="409">
        <v>111885.3203125</v>
      </c>
      <c r="I63" s="293"/>
      <c r="J63" s="293"/>
      <c r="K63" s="293"/>
    </row>
    <row r="64" spans="1:11">
      <c r="A64" s="294" t="s">
        <v>178</v>
      </c>
      <c r="B64" s="295">
        <v>983.66021728515625</v>
      </c>
      <c r="C64" s="267">
        <v>7.6803532429039478E-3</v>
      </c>
      <c r="D64" s="295">
        <v>127091.203125</v>
      </c>
      <c r="E64" s="267">
        <v>0.99231964349746704</v>
      </c>
      <c r="F64" s="268">
        <v>128074.8671875</v>
      </c>
      <c r="I64" s="293"/>
      <c r="J64" s="293"/>
      <c r="K64" s="293"/>
    </row>
    <row r="65" spans="1:11">
      <c r="A65" s="296" t="s">
        <v>214</v>
      </c>
      <c r="B65" s="281">
        <v>924.1641845703125</v>
      </c>
      <c r="C65" s="297">
        <v>4.0859747678041458E-3</v>
      </c>
      <c r="D65" s="281">
        <v>225255.453125</v>
      </c>
      <c r="E65" s="297">
        <v>0.9959140419960022</v>
      </c>
      <c r="F65" s="298">
        <v>226179.609375</v>
      </c>
      <c r="I65" s="293"/>
      <c r="J65" s="293"/>
      <c r="K65" s="293"/>
    </row>
    <row r="66" spans="1:11">
      <c r="A66" s="294" t="s">
        <v>171</v>
      </c>
      <c r="B66" s="295">
        <v>392.7923583984375</v>
      </c>
      <c r="C66" s="267">
        <v>4.7902832739055157E-3</v>
      </c>
      <c r="D66" s="295">
        <v>81604.9453125</v>
      </c>
      <c r="E66" s="267">
        <v>0.99520969390869141</v>
      </c>
      <c r="F66" s="268">
        <v>81997.734375</v>
      </c>
      <c r="I66" s="293"/>
      <c r="J66" s="293"/>
      <c r="K66" s="293"/>
    </row>
    <row r="67" spans="1:11" ht="14">
      <c r="A67" s="150" t="s">
        <v>172</v>
      </c>
      <c r="B67" s="299">
        <v>8685.0009765625</v>
      </c>
      <c r="C67" s="297">
        <v>0.43582886457443237</v>
      </c>
      <c r="D67" s="299">
        <v>11242.5478515625</v>
      </c>
      <c r="E67" s="297">
        <v>0.56417113542556763</v>
      </c>
      <c r="F67" s="409">
        <v>19927.548828125</v>
      </c>
      <c r="I67" s="293"/>
      <c r="J67" s="293"/>
      <c r="K67" s="293"/>
    </row>
    <row r="68" spans="1:11">
      <c r="A68" s="294" t="s">
        <v>179</v>
      </c>
      <c r="B68" s="295">
        <v>6435.05078125</v>
      </c>
      <c r="C68" s="267">
        <v>8.5388205945491791E-2</v>
      </c>
      <c r="D68" s="295">
        <v>68927.2421875</v>
      </c>
      <c r="E68" s="267">
        <v>0.91461181640625</v>
      </c>
      <c r="F68" s="268">
        <v>75362.2890625</v>
      </c>
      <c r="I68" s="293"/>
      <c r="J68" s="293"/>
      <c r="K68" s="300"/>
    </row>
    <row r="69" spans="1:11">
      <c r="A69" s="296" t="s">
        <v>187</v>
      </c>
      <c r="B69" s="281">
        <v>7469.68896484375</v>
      </c>
      <c r="C69" s="297">
        <v>5.5446222424507141E-2</v>
      </c>
      <c r="D69" s="281">
        <v>127249.8359375</v>
      </c>
      <c r="E69" s="297">
        <v>0.94455379247665405</v>
      </c>
      <c r="F69" s="298">
        <v>134719.53125</v>
      </c>
      <c r="I69" s="300"/>
      <c r="J69" s="293"/>
      <c r="K69" s="293"/>
    </row>
    <row r="70" spans="1:11">
      <c r="A70" s="294" t="s">
        <v>180</v>
      </c>
      <c r="B70" s="295">
        <v>2304.291015625</v>
      </c>
      <c r="C70" s="267">
        <v>3.0449517071247101E-2</v>
      </c>
      <c r="D70" s="295">
        <v>73371.4921875</v>
      </c>
      <c r="E70" s="267">
        <v>0.9695504903793335</v>
      </c>
      <c r="F70" s="268">
        <v>75675.78125</v>
      </c>
      <c r="I70" s="293"/>
      <c r="J70" s="293"/>
      <c r="K70" s="293"/>
    </row>
    <row r="71" spans="1:11" ht="14">
      <c r="A71" s="150" t="s">
        <v>181</v>
      </c>
      <c r="B71" s="299">
        <v>1786.7171630859375</v>
      </c>
      <c r="C71" s="297">
        <v>2.3965654894709587E-2</v>
      </c>
      <c r="D71" s="299">
        <v>72766.515625</v>
      </c>
      <c r="E71" s="297">
        <v>0.97603434324264526</v>
      </c>
      <c r="F71" s="409">
        <v>74553.234375</v>
      </c>
      <c r="I71" s="293"/>
      <c r="J71" s="293"/>
      <c r="K71" s="293"/>
    </row>
    <row r="72" spans="1:11">
      <c r="A72" s="294" t="s">
        <v>182</v>
      </c>
      <c r="B72" s="295">
        <v>6035.11767578125</v>
      </c>
      <c r="C72" s="267">
        <v>4.9609195441007614E-2</v>
      </c>
      <c r="D72" s="295">
        <v>115618.0859375</v>
      </c>
      <c r="E72" s="267">
        <v>0.95039081573486328</v>
      </c>
      <c r="F72" s="268">
        <v>121653.2109375</v>
      </c>
      <c r="I72" s="293"/>
      <c r="J72" s="293"/>
    </row>
    <row r="73" spans="1:11">
      <c r="A73" s="296" t="s">
        <v>183</v>
      </c>
      <c r="B73" s="281">
        <v>24392.0625</v>
      </c>
      <c r="C73" s="297">
        <v>0.15809145569801331</v>
      </c>
      <c r="D73" s="281">
        <v>129898.765625</v>
      </c>
      <c r="E73" s="297">
        <v>0.84190851449966431</v>
      </c>
      <c r="F73" s="298">
        <v>154290.828125</v>
      </c>
      <c r="I73" s="293"/>
      <c r="J73" s="293"/>
      <c r="K73" s="293"/>
    </row>
    <row r="74" spans="1:11">
      <c r="A74" s="301" t="s">
        <v>212</v>
      </c>
      <c r="B74" s="302">
        <v>355528.25</v>
      </c>
      <c r="C74" s="303">
        <v>4.1921649128198624E-2</v>
      </c>
      <c r="D74" s="302">
        <v>8125251</v>
      </c>
      <c r="E74" s="303">
        <v>0.95807832479476929</v>
      </c>
      <c r="F74" s="304">
        <v>8480779</v>
      </c>
      <c r="I74" s="293"/>
      <c r="J74" s="293"/>
      <c r="K74" s="293"/>
    </row>
    <row r="75" spans="1:11">
      <c r="A75" s="257" t="s">
        <v>30</v>
      </c>
      <c r="I75" s="300"/>
      <c r="K75" s="300"/>
    </row>
    <row r="76" spans="1:11">
      <c r="A76" s="257" t="s">
        <v>247</v>
      </c>
    </row>
    <row r="86" spans="4:5">
      <c r="D86" s="300"/>
    </row>
    <row r="87" spans="4:5">
      <c r="E87" s="300"/>
    </row>
    <row r="89" spans="4:5">
      <c r="E89" s="300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6:Z89"/>
  <sheetViews>
    <sheetView showGridLines="0" zoomScale="90" zoomScaleNormal="90" workbookViewId="0">
      <selection activeCell="A7" sqref="A7:A9"/>
    </sheetView>
  </sheetViews>
  <sheetFormatPr baseColWidth="10" defaultColWidth="11.5" defaultRowHeight="13"/>
  <cols>
    <col min="1" max="1" width="24" style="257" customWidth="1"/>
    <col min="2" max="2" width="19.5" style="257" customWidth="1"/>
    <col min="3" max="3" width="8.6640625" style="257" customWidth="1"/>
    <col min="4" max="4" width="14.1640625" style="257" customWidth="1"/>
    <col min="5" max="5" width="12.1640625" style="257" customWidth="1"/>
    <col min="6" max="6" width="12.83203125" style="257" customWidth="1"/>
    <col min="7" max="7" width="14.5" style="257" customWidth="1"/>
    <col min="8" max="8" width="13.1640625" style="257" customWidth="1"/>
    <col min="9" max="16384" width="11.5" style="257"/>
  </cols>
  <sheetData>
    <row r="6" spans="1:16" s="255" customFormat="1" ht="16">
      <c r="A6" s="658" t="s">
        <v>1</v>
      </c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</row>
    <row r="7" spans="1:16" ht="15" customHeight="1">
      <c r="A7" s="407" t="s">
        <v>238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</row>
    <row r="8" spans="1:16" ht="15" customHeight="1">
      <c r="A8" s="407" t="s">
        <v>327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</row>
    <row r="9" spans="1:16" ht="15" customHeight="1">
      <c r="A9" s="407" t="s">
        <v>3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</row>
    <row r="10" spans="1:16" ht="15" customHeight="1">
      <c r="A10" s="408" t="s">
        <v>250</v>
      </c>
      <c r="B10" s="408"/>
      <c r="C10" s="408"/>
      <c r="D10" s="408"/>
      <c r="E10" s="408"/>
      <c r="F10" s="408"/>
      <c r="G10" s="408"/>
      <c r="H10" s="408"/>
      <c r="I10" s="407"/>
      <c r="J10" s="407"/>
      <c r="K10" s="407"/>
      <c r="L10" s="407"/>
      <c r="M10" s="407"/>
      <c r="N10" s="407"/>
      <c r="O10" s="407"/>
      <c r="P10" s="407"/>
    </row>
    <row r="11" spans="1:16" ht="14">
      <c r="A11" s="659" t="s">
        <v>13</v>
      </c>
      <c r="B11" s="662"/>
      <c r="C11" s="662"/>
      <c r="D11" s="662"/>
      <c r="E11" s="662"/>
      <c r="F11" s="662"/>
      <c r="G11" s="662"/>
      <c r="H11" s="662"/>
      <c r="I11" s="662"/>
      <c r="J11" s="662"/>
      <c r="K11" s="662"/>
      <c r="L11" s="662"/>
      <c r="M11" s="662"/>
      <c r="N11" s="662"/>
      <c r="O11" s="662"/>
      <c r="P11" s="662"/>
    </row>
    <row r="12" spans="1:16" ht="20.25" customHeight="1">
      <c r="A12" s="660"/>
      <c r="B12" s="620" t="s">
        <v>239</v>
      </c>
      <c r="C12" s="621"/>
      <c r="D12" s="620" t="s">
        <v>240</v>
      </c>
      <c r="E12" s="621"/>
      <c r="F12" s="620" t="s">
        <v>241</v>
      </c>
      <c r="G12" s="621"/>
      <c r="H12" s="620" t="s">
        <v>242</v>
      </c>
      <c r="I12" s="621"/>
      <c r="J12" s="620" t="s">
        <v>243</v>
      </c>
      <c r="K12" s="621"/>
      <c r="L12" s="620" t="s">
        <v>244</v>
      </c>
      <c r="M12" s="621"/>
      <c r="N12" s="620" t="s">
        <v>245</v>
      </c>
      <c r="O12" s="621"/>
      <c r="P12" s="663" t="s">
        <v>11</v>
      </c>
    </row>
    <row r="13" spans="1:16" ht="17.25" customHeight="1">
      <c r="A13" s="661"/>
      <c r="B13" s="259" t="s">
        <v>29</v>
      </c>
      <c r="C13" s="260" t="s">
        <v>12</v>
      </c>
      <c r="D13" s="259" t="s">
        <v>29</v>
      </c>
      <c r="E13" s="260" t="s">
        <v>12</v>
      </c>
      <c r="F13" s="259" t="s">
        <v>29</v>
      </c>
      <c r="G13" s="260" t="s">
        <v>12</v>
      </c>
      <c r="H13" s="259" t="s">
        <v>29</v>
      </c>
      <c r="I13" s="260" t="s">
        <v>12</v>
      </c>
      <c r="J13" s="259" t="s">
        <v>29</v>
      </c>
      <c r="K13" s="260" t="s">
        <v>12</v>
      </c>
      <c r="L13" s="259" t="s">
        <v>29</v>
      </c>
      <c r="M13" s="260" t="s">
        <v>12</v>
      </c>
      <c r="N13" s="259" t="s">
        <v>29</v>
      </c>
      <c r="O13" s="260" t="s">
        <v>12</v>
      </c>
      <c r="P13" s="664"/>
    </row>
    <row r="14" spans="1:16" ht="28">
      <c r="A14" s="261" t="s">
        <v>3</v>
      </c>
      <c r="B14" s="262">
        <v>373956.78125</v>
      </c>
      <c r="C14" s="263">
        <v>0.17622490227222443</v>
      </c>
      <c r="D14" s="262">
        <v>1405629.125</v>
      </c>
      <c r="E14" s="263">
        <v>0.66239428520202637</v>
      </c>
      <c r="F14" s="262">
        <v>30052.671875</v>
      </c>
      <c r="G14" s="263">
        <v>1.4162142761051655E-2</v>
      </c>
      <c r="H14" s="262">
        <v>39111.6484375</v>
      </c>
      <c r="I14" s="263">
        <v>1.8431130796670914E-2</v>
      </c>
      <c r="J14" s="262">
        <v>20917.759765625</v>
      </c>
      <c r="K14" s="263">
        <v>9.8573695868253708E-3</v>
      </c>
      <c r="L14" s="262">
        <v>44084.6328125</v>
      </c>
      <c r="M14" s="263">
        <v>2.0774621516466141E-2</v>
      </c>
      <c r="N14" s="262">
        <v>208290.25</v>
      </c>
      <c r="O14" s="263">
        <v>9.8155535757541656E-2</v>
      </c>
      <c r="P14" s="410">
        <v>2122042.75</v>
      </c>
    </row>
    <row r="15" spans="1:16">
      <c r="A15" s="265" t="s">
        <v>4</v>
      </c>
      <c r="B15" s="266">
        <v>178409.734375</v>
      </c>
      <c r="C15" s="267">
        <v>0.22791473567485809</v>
      </c>
      <c r="D15" s="266">
        <v>499163.34375</v>
      </c>
      <c r="E15" s="267">
        <v>0.63767081499099731</v>
      </c>
      <c r="F15" s="266">
        <v>11854.8232421875</v>
      </c>
      <c r="G15" s="267">
        <v>1.5144290402531624E-2</v>
      </c>
      <c r="H15" s="266">
        <v>9536.0546875</v>
      </c>
      <c r="I15" s="267">
        <v>1.2182110920548439E-2</v>
      </c>
      <c r="J15" s="266">
        <v>5641.05615234375</v>
      </c>
      <c r="K15" s="267">
        <v>7.2063319385051727E-3</v>
      </c>
      <c r="L15" s="266">
        <v>24060.861328125</v>
      </c>
      <c r="M15" s="267">
        <v>3.0737249180674553E-2</v>
      </c>
      <c r="N15" s="266">
        <v>54125.71484375</v>
      </c>
      <c r="O15" s="267">
        <v>6.9144479930400848E-2</v>
      </c>
      <c r="P15" s="268">
        <v>782791.625</v>
      </c>
    </row>
    <row r="16" spans="1:16">
      <c r="A16" s="269" t="s">
        <v>5</v>
      </c>
      <c r="B16" s="270">
        <v>195547.03125</v>
      </c>
      <c r="C16" s="271">
        <v>0.14601221680641174</v>
      </c>
      <c r="D16" s="270">
        <v>906465.6875</v>
      </c>
      <c r="E16" s="271">
        <v>0.67684519290924072</v>
      </c>
      <c r="F16" s="270">
        <v>18197.849609375</v>
      </c>
      <c r="G16" s="271">
        <v>1.3588077388703823E-2</v>
      </c>
      <c r="H16" s="270">
        <v>29575.59375</v>
      </c>
      <c r="I16" s="271">
        <v>2.2083679214119911E-2</v>
      </c>
      <c r="J16" s="270">
        <v>15276.7041015625</v>
      </c>
      <c r="K16" s="271">
        <v>1.1406899429857731E-2</v>
      </c>
      <c r="L16" s="270">
        <v>20023.7734375</v>
      </c>
      <c r="M16" s="271">
        <v>1.4951469376683235E-2</v>
      </c>
      <c r="N16" s="270">
        <v>154164.53125</v>
      </c>
      <c r="O16" s="271">
        <v>0.11511248350143433</v>
      </c>
      <c r="P16" s="272">
        <v>1339251.25</v>
      </c>
    </row>
    <row r="17" spans="1:16">
      <c r="A17" s="257" t="s">
        <v>30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</row>
    <row r="18" spans="1:16"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</row>
    <row r="19" spans="1:16">
      <c r="A19" s="665" t="s">
        <v>14</v>
      </c>
      <c r="B19" s="620" t="s">
        <v>239</v>
      </c>
      <c r="C19" s="621"/>
      <c r="D19" s="620" t="s">
        <v>240</v>
      </c>
      <c r="E19" s="621"/>
      <c r="F19" s="620" t="s">
        <v>241</v>
      </c>
      <c r="G19" s="621"/>
      <c r="H19" s="620" t="s">
        <v>242</v>
      </c>
      <c r="I19" s="621"/>
      <c r="J19" s="620" t="s">
        <v>243</v>
      </c>
      <c r="K19" s="621"/>
      <c r="L19" s="620" t="s">
        <v>244</v>
      </c>
      <c r="M19" s="621"/>
      <c r="N19" s="620" t="s">
        <v>245</v>
      </c>
      <c r="O19" s="621"/>
      <c r="P19" s="667" t="s">
        <v>11</v>
      </c>
    </row>
    <row r="20" spans="1:16">
      <c r="A20" s="666"/>
      <c r="B20" s="259" t="s">
        <v>29</v>
      </c>
      <c r="C20" s="260" t="s">
        <v>12</v>
      </c>
      <c r="D20" s="259" t="s">
        <v>29</v>
      </c>
      <c r="E20" s="260" t="s">
        <v>12</v>
      </c>
      <c r="F20" s="259" t="s">
        <v>29</v>
      </c>
      <c r="G20" s="260" t="s">
        <v>12</v>
      </c>
      <c r="H20" s="259" t="s">
        <v>29</v>
      </c>
      <c r="I20" s="260" t="s">
        <v>12</v>
      </c>
      <c r="J20" s="259" t="s">
        <v>29</v>
      </c>
      <c r="K20" s="260" t="s">
        <v>12</v>
      </c>
      <c r="L20" s="259" t="s">
        <v>29</v>
      </c>
      <c r="M20" s="260" t="s">
        <v>12</v>
      </c>
      <c r="N20" s="259" t="s">
        <v>29</v>
      </c>
      <c r="O20" s="260" t="s">
        <v>12</v>
      </c>
      <c r="P20" s="664"/>
    </row>
    <row r="21" spans="1:16" ht="14">
      <c r="A21" s="274" t="s">
        <v>15</v>
      </c>
      <c r="B21" s="275">
        <v>34622.0234375</v>
      </c>
      <c r="C21" s="263">
        <v>0.25848284363746643</v>
      </c>
      <c r="D21" s="275">
        <v>79467.1796875</v>
      </c>
      <c r="E21" s="263">
        <v>0.59329009056091309</v>
      </c>
      <c r="F21" s="275">
        <v>2125.6748046875</v>
      </c>
      <c r="G21" s="263">
        <v>1.5869967639446259E-2</v>
      </c>
      <c r="H21" s="275">
        <v>719.4676513671875</v>
      </c>
      <c r="I21" s="263">
        <v>5.3714374080300331E-3</v>
      </c>
      <c r="J21" s="275">
        <v>1299.870361328125</v>
      </c>
      <c r="K21" s="263">
        <v>9.7046373412013054E-3</v>
      </c>
      <c r="L21" s="275">
        <v>2172.7265625</v>
      </c>
      <c r="M21" s="263">
        <v>1.6221249476075172E-2</v>
      </c>
      <c r="N21" s="275">
        <v>13536.275390625</v>
      </c>
      <c r="O21" s="263">
        <v>0.10105980187654495</v>
      </c>
      <c r="P21" s="276">
        <v>133943.21875</v>
      </c>
    </row>
    <row r="22" spans="1:16">
      <c r="A22" s="265" t="s">
        <v>16</v>
      </c>
      <c r="B22" s="266">
        <v>251612.953125</v>
      </c>
      <c r="C22" s="267">
        <v>0.18081383407115936</v>
      </c>
      <c r="D22" s="266">
        <v>942493.0625</v>
      </c>
      <c r="E22" s="267">
        <v>0.67729341983795166</v>
      </c>
      <c r="F22" s="266">
        <v>18543.369140625</v>
      </c>
      <c r="G22" s="267">
        <v>1.3325616717338562E-2</v>
      </c>
      <c r="H22" s="266">
        <v>33234.7890625</v>
      </c>
      <c r="I22" s="267">
        <v>2.3883149027824402E-2</v>
      </c>
      <c r="J22" s="266">
        <v>11999.2880859375</v>
      </c>
      <c r="K22" s="267">
        <v>8.6229164153337479E-3</v>
      </c>
      <c r="L22" s="266">
        <v>27332.359375</v>
      </c>
      <c r="M22" s="267">
        <v>1.9641552120447159E-2</v>
      </c>
      <c r="N22" s="266">
        <v>106342.2109375</v>
      </c>
      <c r="O22" s="267">
        <v>7.6419524848461151E-2</v>
      </c>
      <c r="P22" s="268">
        <v>1391558</v>
      </c>
    </row>
    <row r="23" spans="1:16">
      <c r="A23" s="269" t="s">
        <v>17</v>
      </c>
      <c r="B23" s="270">
        <v>87721.7890625</v>
      </c>
      <c r="C23" s="271">
        <v>0.14705060422420502</v>
      </c>
      <c r="D23" s="270">
        <v>383668.8125</v>
      </c>
      <c r="E23" s="271">
        <v>0.64315521717071533</v>
      </c>
      <c r="F23" s="270">
        <v>9383.6298828125</v>
      </c>
      <c r="G23" s="271">
        <v>1.5730053186416626E-2</v>
      </c>
      <c r="H23" s="270">
        <v>5157.39208984375</v>
      </c>
      <c r="I23" s="271">
        <v>8.645487017929554E-3</v>
      </c>
      <c r="J23" s="270">
        <v>7618.6015625</v>
      </c>
      <c r="K23" s="271">
        <v>1.2771284207701683E-2</v>
      </c>
      <c r="L23" s="270">
        <v>14579.548828125</v>
      </c>
      <c r="M23" s="271">
        <v>2.444012463092804E-2</v>
      </c>
      <c r="N23" s="270">
        <v>88411.7578125</v>
      </c>
      <c r="O23" s="271">
        <v>0.14820721745491028</v>
      </c>
      <c r="P23" s="272">
        <v>596541.5625</v>
      </c>
    </row>
    <row r="24" spans="1:16">
      <c r="A24" s="257" t="s">
        <v>30</v>
      </c>
    </row>
    <row r="26" spans="1:16">
      <c r="A26" s="665" t="s">
        <v>18</v>
      </c>
      <c r="B26" s="620" t="s">
        <v>239</v>
      </c>
      <c r="C26" s="621"/>
      <c r="D26" s="620" t="s">
        <v>240</v>
      </c>
      <c r="E26" s="621"/>
      <c r="F26" s="620" t="s">
        <v>241</v>
      </c>
      <c r="G26" s="621"/>
      <c r="H26" s="620" t="s">
        <v>242</v>
      </c>
      <c r="I26" s="621"/>
      <c r="J26" s="620" t="s">
        <v>243</v>
      </c>
      <c r="K26" s="621"/>
      <c r="L26" s="620" t="s">
        <v>244</v>
      </c>
      <c r="M26" s="621"/>
      <c r="N26" s="620" t="s">
        <v>245</v>
      </c>
      <c r="O26" s="621"/>
      <c r="P26" s="667" t="s">
        <v>11</v>
      </c>
    </row>
    <row r="27" spans="1:16">
      <c r="A27" s="666"/>
      <c r="B27" s="259" t="s">
        <v>29</v>
      </c>
      <c r="C27" s="260" t="s">
        <v>12</v>
      </c>
      <c r="D27" s="259" t="s">
        <v>29</v>
      </c>
      <c r="E27" s="260" t="s">
        <v>12</v>
      </c>
      <c r="F27" s="259" t="s">
        <v>29</v>
      </c>
      <c r="G27" s="260" t="s">
        <v>12</v>
      </c>
      <c r="H27" s="259" t="s">
        <v>29</v>
      </c>
      <c r="I27" s="260" t="s">
        <v>12</v>
      </c>
      <c r="J27" s="259" t="s">
        <v>29</v>
      </c>
      <c r="K27" s="260" t="s">
        <v>12</v>
      </c>
      <c r="L27" s="259" t="s">
        <v>29</v>
      </c>
      <c r="M27" s="260" t="s">
        <v>12</v>
      </c>
      <c r="N27" s="259" t="s">
        <v>29</v>
      </c>
      <c r="O27" s="260" t="s">
        <v>12</v>
      </c>
      <c r="P27" s="664"/>
    </row>
    <row r="28" spans="1:16" ht="14">
      <c r="A28" s="274" t="s">
        <v>19</v>
      </c>
      <c r="B28" s="275">
        <v>34489.1171875</v>
      </c>
      <c r="C28" s="277">
        <v>0.12343788892030716</v>
      </c>
      <c r="D28" s="275">
        <v>211082.421875</v>
      </c>
      <c r="E28" s="277">
        <v>0.75547218322753906</v>
      </c>
      <c r="F28" s="275">
        <v>3844.257568359375</v>
      </c>
      <c r="G28" s="277">
        <v>1.3758746907114983E-2</v>
      </c>
      <c r="H28" s="275">
        <v>1188.9866943359375</v>
      </c>
      <c r="I28" s="277">
        <v>4.2554298415780067E-3</v>
      </c>
      <c r="J28" s="275">
        <v>1016.4343872070312</v>
      </c>
      <c r="K28" s="277">
        <v>3.6378579679876566E-3</v>
      </c>
      <c r="L28" s="275">
        <v>709.47552490234375</v>
      </c>
      <c r="M28" s="277">
        <v>2.5392405223101377E-3</v>
      </c>
      <c r="N28" s="275">
        <v>27073.935546875</v>
      </c>
      <c r="O28" s="277">
        <v>9.6898667514324188E-2</v>
      </c>
      <c r="P28" s="278">
        <v>279404.59375</v>
      </c>
    </row>
    <row r="29" spans="1:16">
      <c r="A29" s="265" t="s">
        <v>20</v>
      </c>
      <c r="B29" s="266">
        <v>134761.375</v>
      </c>
      <c r="C29" s="267">
        <v>0.19237889349460602</v>
      </c>
      <c r="D29" s="266">
        <v>457833.28125</v>
      </c>
      <c r="E29" s="267">
        <v>0.65358096361160278</v>
      </c>
      <c r="F29" s="266">
        <v>11157.8662109375</v>
      </c>
      <c r="G29" s="267">
        <v>1.5928436070680618E-2</v>
      </c>
      <c r="H29" s="266">
        <v>4476.35107421875</v>
      </c>
      <c r="I29" s="267">
        <v>6.390224676579237E-3</v>
      </c>
      <c r="J29" s="266">
        <v>4358.2548828125</v>
      </c>
      <c r="K29" s="267">
        <v>6.2216361984610558E-3</v>
      </c>
      <c r="L29" s="266">
        <v>11467.4365234375</v>
      </c>
      <c r="M29" s="267">
        <v>1.6370365396142006E-2</v>
      </c>
      <c r="N29" s="266">
        <v>76445.203125</v>
      </c>
      <c r="O29" s="267">
        <v>0.10912951081991196</v>
      </c>
      <c r="P29" s="279">
        <v>700499.75</v>
      </c>
    </row>
    <row r="30" spans="1:16">
      <c r="A30" s="280" t="s">
        <v>21</v>
      </c>
      <c r="B30" s="281">
        <v>122809.9375</v>
      </c>
      <c r="C30" s="282">
        <v>0.17333409190177917</v>
      </c>
      <c r="D30" s="281">
        <v>467156.59375</v>
      </c>
      <c r="E30" s="282">
        <v>0.65934538841247559</v>
      </c>
      <c r="F30" s="281">
        <v>8023.724609375</v>
      </c>
      <c r="G30" s="282">
        <v>1.1324694380164146E-2</v>
      </c>
      <c r="H30" s="281">
        <v>11749.236328125</v>
      </c>
      <c r="I30" s="282">
        <v>1.6582885757088661E-2</v>
      </c>
      <c r="J30" s="281">
        <v>10917.6123046875</v>
      </c>
      <c r="K30" s="282">
        <v>1.5409131534397602E-2</v>
      </c>
      <c r="L30" s="281">
        <v>23690.802734375</v>
      </c>
      <c r="M30" s="282">
        <v>3.3437229692935944E-2</v>
      </c>
      <c r="N30" s="281">
        <v>64167.8359375</v>
      </c>
      <c r="O30" s="282">
        <v>9.0566560626029968E-2</v>
      </c>
      <c r="P30" s="278">
        <v>708515.75</v>
      </c>
    </row>
    <row r="31" spans="1:16">
      <c r="A31" s="265" t="s">
        <v>22</v>
      </c>
      <c r="B31" s="266">
        <v>48434.609375</v>
      </c>
      <c r="C31" s="267">
        <v>0.22378914058208466</v>
      </c>
      <c r="D31" s="266">
        <v>121030.2265625</v>
      </c>
      <c r="E31" s="267">
        <v>0.55921274423599243</v>
      </c>
      <c r="F31" s="266">
        <v>5397.962890625</v>
      </c>
      <c r="G31" s="267">
        <v>2.4940958246588707E-2</v>
      </c>
      <c r="H31" s="266">
        <v>11817.4501953125</v>
      </c>
      <c r="I31" s="267">
        <v>5.4601807147264481E-2</v>
      </c>
      <c r="J31" s="266">
        <v>2741.014404296875</v>
      </c>
      <c r="K31" s="267">
        <v>1.2664688751101494E-2</v>
      </c>
      <c r="L31" s="266">
        <v>4931.4033203125</v>
      </c>
      <c r="M31" s="267">
        <v>2.27852463722229E-2</v>
      </c>
      <c r="N31" s="266">
        <v>22076.99609375</v>
      </c>
      <c r="O31" s="267">
        <v>0.10200540721416473</v>
      </c>
      <c r="P31" s="279">
        <v>216429.6875</v>
      </c>
    </row>
    <row r="32" spans="1:16">
      <c r="A32" s="269" t="s">
        <v>23</v>
      </c>
      <c r="B32" s="270">
        <v>31709.998046875</v>
      </c>
      <c r="C32" s="271">
        <v>0.17435400187969208</v>
      </c>
      <c r="D32" s="270">
        <v>122384.2109375</v>
      </c>
      <c r="E32" s="271">
        <v>0.67291635274887085</v>
      </c>
      <c r="F32" s="270">
        <v>1628.86181640625</v>
      </c>
      <c r="G32" s="271">
        <v>8.9561203494668007E-3</v>
      </c>
      <c r="H32" s="270">
        <v>4564.1044921875</v>
      </c>
      <c r="I32" s="271">
        <v>2.509523369371891E-2</v>
      </c>
      <c r="J32" s="270">
        <v>1359.4609375</v>
      </c>
      <c r="K32" s="271">
        <v>7.4748490005731583E-3</v>
      </c>
      <c r="L32" s="270">
        <v>2911.6689453125</v>
      </c>
      <c r="M32" s="271">
        <v>1.600949652493E-2</v>
      </c>
      <c r="N32" s="270">
        <v>17313.052734375</v>
      </c>
      <c r="O32" s="271">
        <v>9.5193952322006226E-2</v>
      </c>
      <c r="P32" s="272">
        <v>181871.34375</v>
      </c>
    </row>
    <row r="33" spans="1:16">
      <c r="A33" s="257" t="s">
        <v>30</v>
      </c>
    </row>
    <row r="35" spans="1:16">
      <c r="A35" s="665" t="s">
        <v>24</v>
      </c>
      <c r="B35" s="620" t="s">
        <v>239</v>
      </c>
      <c r="C35" s="621"/>
      <c r="D35" s="620" t="s">
        <v>240</v>
      </c>
      <c r="E35" s="621"/>
      <c r="F35" s="620" t="s">
        <v>241</v>
      </c>
      <c r="G35" s="621"/>
      <c r="H35" s="620" t="s">
        <v>242</v>
      </c>
      <c r="I35" s="621"/>
      <c r="J35" s="620" t="s">
        <v>243</v>
      </c>
      <c r="K35" s="621"/>
      <c r="L35" s="620" t="s">
        <v>244</v>
      </c>
      <c r="M35" s="621"/>
      <c r="N35" s="620" t="s">
        <v>245</v>
      </c>
      <c r="O35" s="621"/>
      <c r="P35" s="667" t="s">
        <v>11</v>
      </c>
    </row>
    <row r="36" spans="1:16">
      <c r="A36" s="666"/>
      <c r="B36" s="259" t="s">
        <v>29</v>
      </c>
      <c r="C36" s="260" t="s">
        <v>12</v>
      </c>
      <c r="D36" s="259" t="s">
        <v>29</v>
      </c>
      <c r="E36" s="260" t="s">
        <v>12</v>
      </c>
      <c r="F36" s="259" t="s">
        <v>29</v>
      </c>
      <c r="G36" s="260" t="s">
        <v>12</v>
      </c>
      <c r="H36" s="259" t="s">
        <v>29</v>
      </c>
      <c r="I36" s="260" t="s">
        <v>12</v>
      </c>
      <c r="J36" s="259" t="s">
        <v>29</v>
      </c>
      <c r="K36" s="260" t="s">
        <v>12</v>
      </c>
      <c r="L36" s="259" t="s">
        <v>29</v>
      </c>
      <c r="M36" s="260" t="s">
        <v>12</v>
      </c>
      <c r="N36" s="259" t="s">
        <v>29</v>
      </c>
      <c r="O36" s="260" t="s">
        <v>12</v>
      </c>
      <c r="P36" s="664"/>
    </row>
    <row r="37" spans="1:16" ht="14">
      <c r="A37" s="274" t="s">
        <v>25</v>
      </c>
      <c r="B37" s="275">
        <v>58073.234375</v>
      </c>
      <c r="C37" s="277">
        <v>0.26033070683479309</v>
      </c>
      <c r="D37" s="275">
        <v>122925.328125</v>
      </c>
      <c r="E37" s="277">
        <v>0.55104964971542358</v>
      </c>
      <c r="F37" s="275">
        <v>5918.4033203125</v>
      </c>
      <c r="G37" s="277">
        <v>2.6531018316745758E-2</v>
      </c>
      <c r="H37" s="275">
        <v>77.041358947753906</v>
      </c>
      <c r="I37" s="277">
        <v>3.4536101156845689E-4</v>
      </c>
      <c r="J37" s="275">
        <v>2446.002197265625</v>
      </c>
      <c r="K37" s="277">
        <v>1.0964939370751381E-2</v>
      </c>
      <c r="L37" s="275">
        <v>1842.835693359375</v>
      </c>
      <c r="M37" s="277">
        <v>8.2610640674829483E-3</v>
      </c>
      <c r="N37" s="275">
        <v>31792.01171875</v>
      </c>
      <c r="O37" s="277">
        <v>0.14251723885536194</v>
      </c>
      <c r="P37" s="278">
        <v>223074.859375</v>
      </c>
    </row>
    <row r="38" spans="1:16">
      <c r="A38" s="265" t="s">
        <v>26</v>
      </c>
      <c r="B38" s="266">
        <v>58715.984375</v>
      </c>
      <c r="C38" s="267">
        <v>0.14042180776596069</v>
      </c>
      <c r="D38" s="266">
        <v>268673.09375</v>
      </c>
      <c r="E38" s="267">
        <v>0.6425432562828064</v>
      </c>
      <c r="F38" s="266">
        <v>7236.404296875</v>
      </c>
      <c r="G38" s="267">
        <v>1.7306171357631683E-2</v>
      </c>
      <c r="H38" s="266">
        <v>19069.654296875</v>
      </c>
      <c r="I38" s="267">
        <v>4.5605897903442383E-2</v>
      </c>
      <c r="J38" s="266">
        <v>4474.94091796875</v>
      </c>
      <c r="K38" s="267">
        <v>1.0702013038098812E-2</v>
      </c>
      <c r="L38" s="266">
        <v>2205.765869140625</v>
      </c>
      <c r="M38" s="267">
        <v>5.2751842886209488E-3</v>
      </c>
      <c r="N38" s="266">
        <v>57764.23828125</v>
      </c>
      <c r="O38" s="267">
        <v>0.13814565539360046</v>
      </c>
      <c r="P38" s="279">
        <v>418140.09375</v>
      </c>
    </row>
    <row r="39" spans="1:16">
      <c r="A39" s="280" t="s">
        <v>27</v>
      </c>
      <c r="B39" s="281">
        <v>77326.46875</v>
      </c>
      <c r="C39" s="282">
        <v>0.14867590367794037</v>
      </c>
      <c r="D39" s="281">
        <v>380456.15625</v>
      </c>
      <c r="E39" s="282">
        <v>0.73150455951690674</v>
      </c>
      <c r="F39" s="281">
        <v>7162.3603515625</v>
      </c>
      <c r="G39" s="282">
        <v>1.3771098107099533E-2</v>
      </c>
      <c r="H39" s="281">
        <v>8426.7587890625</v>
      </c>
      <c r="I39" s="282">
        <v>1.6202162951231003E-2</v>
      </c>
      <c r="J39" s="281">
        <v>1332.009521484375</v>
      </c>
      <c r="K39" s="282">
        <v>2.5610600132495165E-3</v>
      </c>
      <c r="L39" s="281">
        <v>4199.4072265625</v>
      </c>
      <c r="M39" s="282">
        <v>8.0742165446281433E-3</v>
      </c>
      <c r="N39" s="281">
        <v>41197.72265625</v>
      </c>
      <c r="O39" s="282">
        <v>7.9211026430130005E-2</v>
      </c>
      <c r="P39" s="278">
        <v>520100.875</v>
      </c>
    </row>
    <row r="40" spans="1:16">
      <c r="A40" s="283" t="s">
        <v>28</v>
      </c>
      <c r="B40" s="284">
        <v>179841.078125</v>
      </c>
      <c r="C40" s="285">
        <v>0.18719270825386047</v>
      </c>
      <c r="D40" s="284">
        <v>633574.5</v>
      </c>
      <c r="E40" s="285">
        <v>0.65947401523590088</v>
      </c>
      <c r="F40" s="284">
        <v>9735.5048828125</v>
      </c>
      <c r="G40" s="285">
        <v>1.0133476927876472E-2</v>
      </c>
      <c r="H40" s="284">
        <v>11538.193359375</v>
      </c>
      <c r="I40" s="285">
        <v>1.2009856291115284E-2</v>
      </c>
      <c r="J40" s="284">
        <v>12664.8076171875</v>
      </c>
      <c r="K40" s="285">
        <v>1.3182525523006916E-2</v>
      </c>
      <c r="L40" s="284">
        <v>35836.625</v>
      </c>
      <c r="M40" s="285">
        <v>3.7301570177078247E-2</v>
      </c>
      <c r="N40" s="284">
        <v>77536.2734375</v>
      </c>
      <c r="O40" s="285">
        <v>8.0705836415290833E-2</v>
      </c>
      <c r="P40" s="286">
        <v>960726.9375</v>
      </c>
    </row>
    <row r="41" spans="1:16">
      <c r="A41" s="257" t="s">
        <v>30</v>
      </c>
    </row>
    <row r="43" spans="1:16">
      <c r="A43" s="665" t="s">
        <v>219</v>
      </c>
      <c r="B43" s="620" t="s">
        <v>239</v>
      </c>
      <c r="C43" s="621"/>
      <c r="D43" s="620" t="s">
        <v>240</v>
      </c>
      <c r="E43" s="621"/>
      <c r="F43" s="620" t="s">
        <v>241</v>
      </c>
      <c r="G43" s="621"/>
      <c r="H43" s="620" t="s">
        <v>242</v>
      </c>
      <c r="I43" s="621"/>
      <c r="J43" s="620" t="s">
        <v>243</v>
      </c>
      <c r="K43" s="621"/>
      <c r="L43" s="620" t="s">
        <v>244</v>
      </c>
      <c r="M43" s="621"/>
      <c r="N43" s="620" t="s">
        <v>245</v>
      </c>
      <c r="O43" s="621"/>
      <c r="P43" s="667" t="s">
        <v>11</v>
      </c>
    </row>
    <row r="44" spans="1:16">
      <c r="A44" s="666"/>
      <c r="B44" s="259" t="s">
        <v>29</v>
      </c>
      <c r="C44" s="260" t="s">
        <v>12</v>
      </c>
      <c r="D44" s="259" t="s">
        <v>29</v>
      </c>
      <c r="E44" s="260" t="s">
        <v>12</v>
      </c>
      <c r="F44" s="259" t="s">
        <v>29</v>
      </c>
      <c r="G44" s="260" t="s">
        <v>12</v>
      </c>
      <c r="H44" s="259" t="s">
        <v>29</v>
      </c>
      <c r="I44" s="260" t="s">
        <v>12</v>
      </c>
      <c r="J44" s="259" t="s">
        <v>29</v>
      </c>
      <c r="K44" s="260" t="s">
        <v>12</v>
      </c>
      <c r="L44" s="259" t="s">
        <v>29</v>
      </c>
      <c r="M44" s="260" t="s">
        <v>12</v>
      </c>
      <c r="N44" s="259" t="s">
        <v>29</v>
      </c>
      <c r="O44" s="260" t="s">
        <v>12</v>
      </c>
      <c r="P44" s="664"/>
    </row>
    <row r="45" spans="1:16" ht="14">
      <c r="A45" s="289" t="s">
        <v>194</v>
      </c>
      <c r="B45" s="290">
        <v>168057.359375</v>
      </c>
      <c r="C45" s="277">
        <v>0.22338253259658813</v>
      </c>
      <c r="D45" s="290">
        <v>430482.6875</v>
      </c>
      <c r="E45" s="277">
        <v>0.57219940423965454</v>
      </c>
      <c r="F45" s="290">
        <v>13527.64453125</v>
      </c>
      <c r="G45" s="277">
        <v>1.7981002107262611E-2</v>
      </c>
      <c r="H45" s="290">
        <v>12259.1337890625</v>
      </c>
      <c r="I45" s="277">
        <v>1.6294892877340317E-2</v>
      </c>
      <c r="J45" s="290">
        <v>6028.0546875</v>
      </c>
      <c r="K45" s="277">
        <v>8.0125154927372932E-3</v>
      </c>
      <c r="L45" s="290">
        <v>22492.345703125</v>
      </c>
      <c r="M45" s="277">
        <v>2.9896920546889305E-2</v>
      </c>
      <c r="N45" s="290">
        <v>99482.640625</v>
      </c>
      <c r="O45" s="277">
        <v>0.13223274052143097</v>
      </c>
      <c r="P45" s="276">
        <v>752329.875</v>
      </c>
    </row>
    <row r="46" spans="1:16">
      <c r="A46" s="291" t="s">
        <v>211</v>
      </c>
      <c r="B46" s="284">
        <v>205899.421875</v>
      </c>
      <c r="C46" s="285">
        <v>0.1503230482339859</v>
      </c>
      <c r="D46" s="284">
        <v>975146.375</v>
      </c>
      <c r="E46" s="285">
        <v>0.71193486452102661</v>
      </c>
      <c r="F46" s="284">
        <v>16525.02734375</v>
      </c>
      <c r="G46" s="285">
        <v>1.2064591981470585E-2</v>
      </c>
      <c r="H46" s="284">
        <v>26852.513671875</v>
      </c>
      <c r="I46" s="285">
        <v>1.9604483619332314E-2</v>
      </c>
      <c r="J46" s="284">
        <v>14889.705078125</v>
      </c>
      <c r="K46" s="285">
        <v>1.0870675556361675E-2</v>
      </c>
      <c r="L46" s="284">
        <v>21592.2890625</v>
      </c>
      <c r="M46" s="285">
        <v>1.576409675180912E-2</v>
      </c>
      <c r="N46" s="284">
        <v>108807.6015625</v>
      </c>
      <c r="O46" s="285">
        <v>7.9438254237174988E-2</v>
      </c>
      <c r="P46" s="286">
        <v>1369712.875</v>
      </c>
    </row>
    <row r="47" spans="1:16">
      <c r="A47" s="257" t="s">
        <v>30</v>
      </c>
    </row>
    <row r="49" spans="1:26">
      <c r="A49" s="665" t="s">
        <v>192</v>
      </c>
      <c r="B49" s="620" t="s">
        <v>239</v>
      </c>
      <c r="C49" s="621"/>
      <c r="D49" s="620" t="s">
        <v>240</v>
      </c>
      <c r="E49" s="621"/>
      <c r="F49" s="620" t="s">
        <v>241</v>
      </c>
      <c r="G49" s="621"/>
      <c r="H49" s="620" t="s">
        <v>242</v>
      </c>
      <c r="I49" s="621"/>
      <c r="J49" s="620" t="s">
        <v>243</v>
      </c>
      <c r="K49" s="621"/>
      <c r="L49" s="620" t="s">
        <v>244</v>
      </c>
      <c r="M49" s="621"/>
      <c r="N49" s="620" t="s">
        <v>245</v>
      </c>
      <c r="O49" s="621"/>
      <c r="P49" s="667" t="s">
        <v>11</v>
      </c>
    </row>
    <row r="50" spans="1:26">
      <c r="A50" s="666"/>
      <c r="B50" s="259" t="s">
        <v>29</v>
      </c>
      <c r="C50" s="260" t="s">
        <v>12</v>
      </c>
      <c r="D50" s="259" t="s">
        <v>29</v>
      </c>
      <c r="E50" s="260" t="s">
        <v>12</v>
      </c>
      <c r="F50" s="259" t="s">
        <v>29</v>
      </c>
      <c r="G50" s="260" t="s">
        <v>12</v>
      </c>
      <c r="H50" s="259" t="s">
        <v>29</v>
      </c>
      <c r="I50" s="260" t="s">
        <v>12</v>
      </c>
      <c r="J50" s="259" t="s">
        <v>29</v>
      </c>
      <c r="K50" s="260" t="s">
        <v>12</v>
      </c>
      <c r="L50" s="259" t="s">
        <v>29</v>
      </c>
      <c r="M50" s="260" t="s">
        <v>12</v>
      </c>
      <c r="N50" s="259" t="s">
        <v>29</v>
      </c>
      <c r="O50" s="260" t="s">
        <v>12</v>
      </c>
      <c r="P50" s="664"/>
      <c r="T50" s="293"/>
      <c r="U50" s="293"/>
      <c r="V50" s="293"/>
      <c r="W50" s="293"/>
      <c r="X50" s="293"/>
      <c r="Y50" s="293"/>
    </row>
    <row r="51" spans="1:26" ht="14">
      <c r="A51" s="289" t="s">
        <v>173</v>
      </c>
      <c r="B51" s="290">
        <v>5204.60205078125</v>
      </c>
      <c r="C51" s="277">
        <v>0.14512412250041962</v>
      </c>
      <c r="D51" s="290">
        <v>25557.369140625</v>
      </c>
      <c r="E51" s="277">
        <v>0.71263682842254639</v>
      </c>
      <c r="F51" s="290">
        <v>874.123046875</v>
      </c>
      <c r="G51" s="277">
        <v>2.437388151884079E-2</v>
      </c>
      <c r="H51" s="290">
        <v>423.9490966796875</v>
      </c>
      <c r="I51" s="277">
        <v>1.1821316555142403E-2</v>
      </c>
      <c r="J51" s="290">
        <v>582.9344482421875</v>
      </c>
      <c r="K51" s="277">
        <v>1.6254434362053871E-2</v>
      </c>
      <c r="L51" s="290">
        <v>770.36383056640625</v>
      </c>
      <c r="M51" s="277">
        <v>2.1480679512023926E-2</v>
      </c>
      <c r="N51" s="290">
        <v>2449.763671875</v>
      </c>
      <c r="O51" s="277">
        <v>6.8308740854263306E-2</v>
      </c>
      <c r="P51" s="276">
        <v>35863.10546875</v>
      </c>
      <c r="T51" s="293"/>
      <c r="U51" s="293"/>
      <c r="V51" s="293"/>
      <c r="W51" s="293"/>
      <c r="X51" s="293"/>
      <c r="Y51" s="293"/>
      <c r="Z51" s="293"/>
    </row>
    <row r="52" spans="1:26">
      <c r="A52" s="294" t="s">
        <v>185</v>
      </c>
      <c r="B52" s="295">
        <v>13445.9287109375</v>
      </c>
      <c r="C52" s="267">
        <v>7.0670768618583679E-2</v>
      </c>
      <c r="D52" s="295">
        <v>86450.8203125</v>
      </c>
      <c r="E52" s="267">
        <v>0.4543788731098175</v>
      </c>
      <c r="F52" s="295">
        <v>532.38702392578125</v>
      </c>
      <c r="G52" s="267">
        <v>2.7981852181255817E-3</v>
      </c>
      <c r="H52" s="295">
        <v>5645.3154296875</v>
      </c>
      <c r="I52" s="267">
        <v>2.9671343043446541E-2</v>
      </c>
      <c r="J52" s="295">
        <v>2382.3486328125</v>
      </c>
      <c r="K52" s="267">
        <v>1.2521441094577312E-2</v>
      </c>
      <c r="L52" s="295">
        <v>12255.236328125</v>
      </c>
      <c r="M52" s="267">
        <v>6.4412578940391541E-2</v>
      </c>
      <c r="N52" s="295">
        <v>69549.5</v>
      </c>
      <c r="O52" s="267">
        <v>0.3655468225479126</v>
      </c>
      <c r="P52" s="268">
        <v>190261.53125</v>
      </c>
      <c r="T52" s="293"/>
      <c r="U52" s="293"/>
      <c r="V52" s="293"/>
      <c r="W52" s="293"/>
      <c r="X52" s="293"/>
    </row>
    <row r="53" spans="1:26">
      <c r="A53" s="296" t="s">
        <v>216</v>
      </c>
      <c r="B53" s="281">
        <v>178133.703125</v>
      </c>
      <c r="C53" s="297">
        <v>0.20652927458286285</v>
      </c>
      <c r="D53" s="281">
        <v>515233.875</v>
      </c>
      <c r="E53" s="297">
        <v>0.59736520051956177</v>
      </c>
      <c r="F53" s="281">
        <v>25009.818359375</v>
      </c>
      <c r="G53" s="297">
        <v>2.8996532782912254E-2</v>
      </c>
      <c r="H53" s="281">
        <v>25799.666015625</v>
      </c>
      <c r="I53" s="297">
        <v>2.9912285506725311E-2</v>
      </c>
      <c r="J53" s="281">
        <v>14779.3154296875</v>
      </c>
      <c r="K53" s="297">
        <v>1.7135225236415863E-2</v>
      </c>
      <c r="L53" s="281">
        <v>20876.435546875</v>
      </c>
      <c r="M53" s="297">
        <v>2.4204263463616371E-2</v>
      </c>
      <c r="N53" s="281">
        <v>82677.875</v>
      </c>
      <c r="O53" s="297">
        <v>9.5857217907905579E-2</v>
      </c>
      <c r="P53" s="298">
        <v>862510.6875</v>
      </c>
      <c r="U53" s="293"/>
      <c r="V53" s="293"/>
      <c r="W53" s="293"/>
      <c r="X53" s="293"/>
      <c r="Y53" s="293"/>
      <c r="Z53" s="293"/>
    </row>
    <row r="54" spans="1:26">
      <c r="A54" s="294" t="s">
        <v>184</v>
      </c>
      <c r="B54" s="295">
        <v>18659.0859375</v>
      </c>
      <c r="C54" s="267">
        <v>0.15777911245822906</v>
      </c>
      <c r="D54" s="295">
        <v>85966.328125</v>
      </c>
      <c r="E54" s="267">
        <v>0.72692149877548218</v>
      </c>
      <c r="F54" s="295">
        <v>892.84649658203125</v>
      </c>
      <c r="G54" s="267">
        <v>7.5498083606362343E-3</v>
      </c>
      <c r="H54" s="295">
        <v>767.9200439453125</v>
      </c>
      <c r="I54" s="267">
        <v>6.4934445545077324E-3</v>
      </c>
      <c r="J54" s="295">
        <v>3383.44580078125</v>
      </c>
      <c r="K54" s="267">
        <v>2.8610032051801682E-2</v>
      </c>
      <c r="L54" s="295">
        <v>1159.8851318359375</v>
      </c>
      <c r="M54" s="267">
        <v>9.8078567534685135E-3</v>
      </c>
      <c r="N54" s="295">
        <v>7431.3017578125</v>
      </c>
      <c r="O54" s="267">
        <v>6.2838241457939148E-2</v>
      </c>
      <c r="P54" s="268">
        <v>118260.8125</v>
      </c>
      <c r="V54" s="293"/>
      <c r="W54" s="293"/>
      <c r="X54" s="293"/>
      <c r="Y54" s="293"/>
      <c r="Z54" s="293"/>
    </row>
    <row r="55" spans="1:26" ht="14">
      <c r="A55" s="150" t="s">
        <v>213</v>
      </c>
      <c r="B55" s="299">
        <v>109750.0703125</v>
      </c>
      <c r="C55" s="297">
        <v>0.26922053098678589</v>
      </c>
      <c r="D55" s="299">
        <v>218270.296875</v>
      </c>
      <c r="E55" s="297">
        <v>0.53542417287826538</v>
      </c>
      <c r="F55" s="299">
        <v>2941.8232421875</v>
      </c>
      <c r="G55" s="297">
        <v>7.2163892909884453E-3</v>
      </c>
      <c r="H55" s="299">
        <v>8105.10546875</v>
      </c>
      <c r="I55" s="297">
        <v>1.9882090389728546E-2</v>
      </c>
      <c r="J55" s="299">
        <v>11991.1533203125</v>
      </c>
      <c r="K55" s="297">
        <v>2.9414694756269455E-2</v>
      </c>
      <c r="L55" s="299">
        <v>14400.744140625</v>
      </c>
      <c r="M55" s="297">
        <v>3.5325497388839722E-2</v>
      </c>
      <c r="N55" s="299">
        <v>42199.4296875</v>
      </c>
      <c r="O55" s="297">
        <v>0.1035165935754776</v>
      </c>
      <c r="P55" s="409">
        <v>407658.625</v>
      </c>
      <c r="U55" s="293"/>
      <c r="V55" s="293"/>
      <c r="W55" s="293"/>
      <c r="X55" s="293"/>
      <c r="Y55" s="293"/>
      <c r="Z55" s="293"/>
    </row>
    <row r="56" spans="1:26">
      <c r="A56" s="294" t="s">
        <v>175</v>
      </c>
      <c r="B56" s="295">
        <v>17172.47265625</v>
      </c>
      <c r="C56" s="267">
        <v>0.21384479105472565</v>
      </c>
      <c r="D56" s="295">
        <v>51312.609375</v>
      </c>
      <c r="E56" s="267">
        <v>0.63898390531539917</v>
      </c>
      <c r="F56" s="295">
        <v>0</v>
      </c>
      <c r="G56" s="267">
        <v>0</v>
      </c>
      <c r="H56" s="295">
        <v>0</v>
      </c>
      <c r="I56" s="267">
        <v>0</v>
      </c>
      <c r="J56" s="295">
        <v>1875.61962890625</v>
      </c>
      <c r="K56" s="267">
        <v>2.335665374994278E-2</v>
      </c>
      <c r="L56" s="295">
        <v>626.38916015625</v>
      </c>
      <c r="M56" s="267">
        <v>7.8002777881920338E-3</v>
      </c>
      <c r="N56" s="295">
        <v>9316.353515625</v>
      </c>
      <c r="O56" s="267">
        <v>0.11601436883211136</v>
      </c>
      <c r="P56" s="268">
        <v>80303.4453125</v>
      </c>
      <c r="U56" s="293"/>
      <c r="V56" s="293"/>
      <c r="W56" s="293"/>
      <c r="X56" s="293"/>
      <c r="Y56" s="293"/>
      <c r="Z56" s="293"/>
    </row>
    <row r="57" spans="1:26">
      <c r="A57" s="296" t="s">
        <v>215</v>
      </c>
      <c r="B57" s="281">
        <v>13144.0693359375</v>
      </c>
      <c r="C57" s="297">
        <v>0.11079804599285126</v>
      </c>
      <c r="D57" s="281">
        <v>93949.9140625</v>
      </c>
      <c r="E57" s="297">
        <v>0.79195159673690796</v>
      </c>
      <c r="F57" s="281">
        <v>570.1292724609375</v>
      </c>
      <c r="G57" s="297">
        <v>4.8059094697237015E-3</v>
      </c>
      <c r="H57" s="281">
        <v>0</v>
      </c>
      <c r="I57" s="297">
        <v>0</v>
      </c>
      <c r="J57" s="281">
        <v>2102.697998046875</v>
      </c>
      <c r="K57" s="297">
        <v>1.7724711447954178E-2</v>
      </c>
      <c r="L57" s="281">
        <v>2621.02490234375</v>
      </c>
      <c r="M57" s="297">
        <v>2.209395170211792E-2</v>
      </c>
      <c r="N57" s="281">
        <v>6243.0458984375</v>
      </c>
      <c r="O57" s="297">
        <v>5.2625808864831924E-2</v>
      </c>
      <c r="P57" s="298">
        <v>118630.8828125</v>
      </c>
      <c r="U57" s="293"/>
      <c r="V57" s="293"/>
      <c r="W57" s="293"/>
      <c r="X57" s="293"/>
      <c r="Y57" s="293"/>
      <c r="Z57" s="293"/>
    </row>
    <row r="58" spans="1:26">
      <c r="A58" s="294" t="s">
        <v>176</v>
      </c>
      <c r="B58" s="295">
        <v>2382.93408203125</v>
      </c>
      <c r="C58" s="267">
        <v>8.4386385977268219E-2</v>
      </c>
      <c r="D58" s="295">
        <v>22386.7109375</v>
      </c>
      <c r="E58" s="267">
        <v>0.79277628660202026</v>
      </c>
      <c r="F58" s="295">
        <v>54.452911376953125</v>
      </c>
      <c r="G58" s="267">
        <v>1.9283305155113339E-3</v>
      </c>
      <c r="H58" s="295">
        <v>0</v>
      </c>
      <c r="I58" s="267">
        <v>0</v>
      </c>
      <c r="J58" s="295">
        <v>1821.395263671875</v>
      </c>
      <c r="K58" s="267">
        <v>6.4500719308853149E-2</v>
      </c>
      <c r="L58" s="295">
        <v>1142.00439453125</v>
      </c>
      <c r="M58" s="267">
        <v>4.044158011674881E-2</v>
      </c>
      <c r="N58" s="295">
        <v>450.87353515625</v>
      </c>
      <c r="O58" s="267">
        <v>1.5966698527336121E-2</v>
      </c>
      <c r="P58" s="268">
        <v>28238.37109375</v>
      </c>
      <c r="V58" s="293"/>
      <c r="W58" s="293"/>
      <c r="X58" s="293"/>
      <c r="Y58" s="293"/>
      <c r="Z58" s="293"/>
    </row>
    <row r="59" spans="1:26" ht="14">
      <c r="A59" s="150" t="s">
        <v>189</v>
      </c>
      <c r="B59" s="299">
        <v>20968.01171875</v>
      </c>
      <c r="C59" s="297">
        <v>0.34542554616928101</v>
      </c>
      <c r="D59" s="299">
        <v>25819.36328125</v>
      </c>
      <c r="E59" s="297">
        <v>0.42534640431404114</v>
      </c>
      <c r="F59" s="299">
        <v>2025.9732666015625</v>
      </c>
      <c r="G59" s="297">
        <v>3.337574377655983E-2</v>
      </c>
      <c r="H59" s="299">
        <v>505.23095703125</v>
      </c>
      <c r="I59" s="297">
        <v>8.3231395110487938E-3</v>
      </c>
      <c r="J59" s="299">
        <v>6232.83544921875</v>
      </c>
      <c r="K59" s="297">
        <v>0.1026792973279953</v>
      </c>
      <c r="L59" s="299">
        <v>3645.5625</v>
      </c>
      <c r="M59" s="297">
        <v>6.0056742280721664E-2</v>
      </c>
      <c r="N59" s="299">
        <v>1504.9906005859375</v>
      </c>
      <c r="O59" s="297">
        <v>2.47931107878685E-2</v>
      </c>
      <c r="P59" s="409">
        <v>60701.96875</v>
      </c>
      <c r="U59" s="293"/>
      <c r="V59" s="293"/>
      <c r="W59" s="293"/>
      <c r="X59" s="293"/>
      <c r="Y59" s="293"/>
      <c r="Z59" s="293"/>
    </row>
    <row r="60" spans="1:26">
      <c r="A60" s="294" t="s">
        <v>186</v>
      </c>
      <c r="B60" s="295">
        <v>3352.913818359375</v>
      </c>
      <c r="C60" s="267">
        <v>8.8366813957691193E-2</v>
      </c>
      <c r="D60" s="295">
        <v>26580.55078125</v>
      </c>
      <c r="E60" s="267">
        <v>0.70053654909133911</v>
      </c>
      <c r="F60" s="295">
        <v>1004.2540283203125</v>
      </c>
      <c r="G60" s="267">
        <v>2.6467345654964447E-2</v>
      </c>
      <c r="H60" s="295">
        <v>409.42544555664062</v>
      </c>
      <c r="I60" s="267">
        <v>1.0790501721203327E-2</v>
      </c>
      <c r="J60" s="295">
        <v>840.32012939453125</v>
      </c>
      <c r="K60" s="267">
        <v>2.2146832197904587E-2</v>
      </c>
      <c r="L60" s="295">
        <v>2188.744873046875</v>
      </c>
      <c r="M60" s="267">
        <v>5.7684879750013351E-2</v>
      </c>
      <c r="N60" s="295">
        <v>3566.92333984375</v>
      </c>
      <c r="O60" s="267">
        <v>9.4007089734077454E-2</v>
      </c>
      <c r="P60" s="268">
        <v>37943.1328125</v>
      </c>
      <c r="U60" s="293"/>
      <c r="V60" s="293"/>
      <c r="W60" s="293"/>
      <c r="X60" s="293"/>
      <c r="Y60" s="293"/>
      <c r="Z60" s="293"/>
    </row>
    <row r="61" spans="1:26">
      <c r="A61" s="296" t="s">
        <v>217</v>
      </c>
      <c r="B61" s="281">
        <v>70103.7734375</v>
      </c>
      <c r="C61" s="297">
        <v>0.19295026361942291</v>
      </c>
      <c r="D61" s="281">
        <v>202814.265625</v>
      </c>
      <c r="E61" s="297">
        <v>0.55821627378463745</v>
      </c>
      <c r="F61" s="281">
        <v>6751.603515625</v>
      </c>
      <c r="G61" s="297">
        <v>1.8582789227366447E-2</v>
      </c>
      <c r="H61" s="281">
        <v>4714.0244140625</v>
      </c>
      <c r="I61" s="297">
        <v>1.2974654324352741E-2</v>
      </c>
      <c r="J61" s="281">
        <v>1870.986083984375</v>
      </c>
      <c r="K61" s="297">
        <v>5.1496122032403946E-3</v>
      </c>
      <c r="L61" s="281">
        <v>4021.40283203125</v>
      </c>
      <c r="M61" s="297">
        <v>1.1068316176533699E-2</v>
      </c>
      <c r="N61" s="281">
        <v>73049.5625</v>
      </c>
      <c r="O61" s="297">
        <v>0.20105810463428497</v>
      </c>
      <c r="P61" s="298">
        <v>363325.625</v>
      </c>
      <c r="U61" s="293"/>
      <c r="V61" s="293"/>
      <c r="W61" s="293"/>
      <c r="X61" s="293"/>
      <c r="Y61" s="293"/>
      <c r="Z61" s="293"/>
    </row>
    <row r="62" spans="1:26">
      <c r="A62" s="294" t="s">
        <v>188</v>
      </c>
      <c r="B62" s="295">
        <v>30172.515625</v>
      </c>
      <c r="C62" s="267">
        <v>0.60653328895568848</v>
      </c>
      <c r="D62" s="295">
        <v>12290.1025390625</v>
      </c>
      <c r="E62" s="267">
        <v>0.24705782532691956</v>
      </c>
      <c r="F62" s="295">
        <v>379.81564331054688</v>
      </c>
      <c r="G62" s="267">
        <v>7.6351216994225979E-3</v>
      </c>
      <c r="H62" s="295">
        <v>244.25157165527344</v>
      </c>
      <c r="I62" s="267">
        <v>4.9099884927272797E-3</v>
      </c>
      <c r="J62" s="295">
        <v>574.417724609375</v>
      </c>
      <c r="K62" s="267">
        <v>1.1547047644853592E-2</v>
      </c>
      <c r="L62" s="295">
        <v>1285.6903076171875</v>
      </c>
      <c r="M62" s="267">
        <v>2.5845175608992577E-2</v>
      </c>
      <c r="N62" s="295">
        <v>4799.0595703125</v>
      </c>
      <c r="O62" s="267">
        <v>9.6471555531024933E-2</v>
      </c>
      <c r="P62" s="268">
        <v>49745.8515625</v>
      </c>
      <c r="T62" s="293"/>
      <c r="U62" s="293"/>
      <c r="V62" s="293"/>
      <c r="W62" s="293"/>
      <c r="X62" s="293"/>
      <c r="Y62" s="293"/>
      <c r="Z62" s="293"/>
    </row>
    <row r="63" spans="1:26" ht="14">
      <c r="A63" s="150" t="s">
        <v>177</v>
      </c>
      <c r="B63" s="299">
        <v>5714.05224609375</v>
      </c>
      <c r="C63" s="297">
        <v>0.15135672688484192</v>
      </c>
      <c r="D63" s="299">
        <v>25268.990234375</v>
      </c>
      <c r="E63" s="297">
        <v>0.66933786869049072</v>
      </c>
      <c r="F63" s="299">
        <v>1476.2877197265625</v>
      </c>
      <c r="G63" s="297">
        <v>3.9104659110307693E-2</v>
      </c>
      <c r="H63" s="299">
        <v>330.37728881835938</v>
      </c>
      <c r="I63" s="297">
        <v>8.751201443374157E-3</v>
      </c>
      <c r="J63" s="299">
        <v>869.700439453125</v>
      </c>
      <c r="K63" s="297">
        <v>2.303706668317318E-2</v>
      </c>
      <c r="L63" s="299">
        <v>537.506591796875</v>
      </c>
      <c r="M63" s="297">
        <v>1.4237748458981514E-2</v>
      </c>
      <c r="N63" s="299">
        <v>3555.3046875</v>
      </c>
      <c r="O63" s="297">
        <v>9.4174720346927643E-2</v>
      </c>
      <c r="P63" s="409">
        <v>37752.21875</v>
      </c>
      <c r="T63" s="293"/>
      <c r="U63" s="293"/>
      <c r="V63" s="293"/>
      <c r="W63" s="293"/>
      <c r="X63" s="293"/>
      <c r="Y63" s="293"/>
      <c r="Z63" s="293"/>
    </row>
    <row r="64" spans="1:26">
      <c r="A64" s="294" t="s">
        <v>178</v>
      </c>
      <c r="B64" s="295">
        <v>8506.89453125</v>
      </c>
      <c r="C64" s="267">
        <v>0.2033456563949585</v>
      </c>
      <c r="D64" s="295">
        <v>22002.248046875</v>
      </c>
      <c r="E64" s="267">
        <v>0.52593356370925903</v>
      </c>
      <c r="F64" s="295">
        <v>714.565673828125</v>
      </c>
      <c r="G64" s="267">
        <v>1.708071306347847E-2</v>
      </c>
      <c r="H64" s="295">
        <v>0</v>
      </c>
      <c r="I64" s="267">
        <v>0</v>
      </c>
      <c r="J64" s="295">
        <v>338.49310302734375</v>
      </c>
      <c r="K64" s="267">
        <v>8.0912131816148758E-3</v>
      </c>
      <c r="L64" s="295">
        <v>2441.401611328125</v>
      </c>
      <c r="M64" s="267">
        <v>5.8358356356620789E-2</v>
      </c>
      <c r="N64" s="295">
        <v>7831.0498046875</v>
      </c>
      <c r="O64" s="267">
        <v>0.18719050288200378</v>
      </c>
      <c r="P64" s="268">
        <v>41834.65234375</v>
      </c>
      <c r="U64" s="293"/>
      <c r="V64" s="293"/>
      <c r="W64" s="293"/>
      <c r="X64" s="293"/>
      <c r="Y64" s="293"/>
      <c r="Z64" s="293"/>
    </row>
    <row r="65" spans="1:26">
      <c r="A65" s="296" t="s">
        <v>214</v>
      </c>
      <c r="B65" s="281">
        <v>15586.7138671875</v>
      </c>
      <c r="C65" s="297">
        <v>0.22394801676273346</v>
      </c>
      <c r="D65" s="281">
        <v>42528.23828125</v>
      </c>
      <c r="E65" s="297">
        <v>0.61104059219360352</v>
      </c>
      <c r="F65" s="281">
        <v>2621.97607421875</v>
      </c>
      <c r="G65" s="297">
        <v>3.7672232836484909E-2</v>
      </c>
      <c r="H65" s="281">
        <v>2607.10107421875</v>
      </c>
      <c r="I65" s="297">
        <v>3.7458512932062149E-2</v>
      </c>
      <c r="J65" s="281">
        <v>2730.793212890625</v>
      </c>
      <c r="K65" s="297">
        <v>3.9235703647136688E-2</v>
      </c>
      <c r="L65" s="281">
        <v>853.0426025390625</v>
      </c>
      <c r="M65" s="297">
        <v>1.2256412766873837E-2</v>
      </c>
      <c r="N65" s="281">
        <v>2671.829345703125</v>
      </c>
      <c r="O65" s="297">
        <v>3.8388520479202271E-2</v>
      </c>
      <c r="P65" s="298">
        <v>69599.6953125</v>
      </c>
      <c r="U65" s="293"/>
      <c r="V65" s="293"/>
      <c r="W65" s="293"/>
      <c r="X65" s="293"/>
      <c r="Y65" s="293"/>
      <c r="Z65" s="293"/>
    </row>
    <row r="66" spans="1:26">
      <c r="A66" s="294" t="s">
        <v>171</v>
      </c>
      <c r="B66" s="295">
        <v>4246.07177734375</v>
      </c>
      <c r="C66" s="267">
        <v>0.13445746898651123</v>
      </c>
      <c r="D66" s="295">
        <v>19898.595703125</v>
      </c>
      <c r="E66" s="267">
        <v>0.63011538982391357</v>
      </c>
      <c r="F66" s="295">
        <v>370.8095703125</v>
      </c>
      <c r="G66" s="267">
        <v>1.1742174625396729E-2</v>
      </c>
      <c r="H66" s="295">
        <v>0</v>
      </c>
      <c r="I66" s="267">
        <v>0</v>
      </c>
      <c r="J66" s="295">
        <v>490.21636962890625</v>
      </c>
      <c r="K66" s="267">
        <v>1.5523348934948444E-2</v>
      </c>
      <c r="L66" s="295">
        <v>952.02740478515625</v>
      </c>
      <c r="M66" s="267">
        <v>3.0147206038236618E-2</v>
      </c>
      <c r="N66" s="295">
        <v>5621.56982421875</v>
      </c>
      <c r="O66" s="267">
        <v>0.17801444232463837</v>
      </c>
      <c r="P66" s="268">
        <v>31579.291015625</v>
      </c>
      <c r="T66" s="293"/>
      <c r="U66" s="293"/>
      <c r="V66" s="293"/>
      <c r="W66" s="293"/>
      <c r="X66" s="293"/>
      <c r="Y66" s="293"/>
      <c r="Z66" s="293"/>
    </row>
    <row r="67" spans="1:26" ht="14">
      <c r="A67" s="150" t="s">
        <v>172</v>
      </c>
      <c r="B67" s="299">
        <v>18907.384765625</v>
      </c>
      <c r="C67" s="297">
        <v>0.84310036897659302</v>
      </c>
      <c r="D67" s="299">
        <v>2534.2880859375</v>
      </c>
      <c r="E67" s="297">
        <v>0.11300660669803619</v>
      </c>
      <c r="F67" s="299">
        <v>39.108238220214844</v>
      </c>
      <c r="G67" s="297">
        <v>1.7438780050724745E-3</v>
      </c>
      <c r="H67" s="299">
        <v>0</v>
      </c>
      <c r="I67" s="297">
        <v>0</v>
      </c>
      <c r="J67" s="299">
        <v>556.520751953125</v>
      </c>
      <c r="K67" s="297">
        <v>2.481585368514061E-2</v>
      </c>
      <c r="L67" s="299">
        <v>257.658203125</v>
      </c>
      <c r="M67" s="297">
        <v>1.1489253491163254E-2</v>
      </c>
      <c r="N67" s="299">
        <v>131.05836486816406</v>
      </c>
      <c r="O67" s="297">
        <v>5.8440323919057846E-3</v>
      </c>
      <c r="P67" s="409">
        <v>22426.017578125</v>
      </c>
      <c r="U67" s="293"/>
      <c r="V67" s="293"/>
      <c r="W67" s="293"/>
      <c r="X67" s="293"/>
      <c r="Y67" s="293"/>
      <c r="Z67" s="293"/>
    </row>
    <row r="68" spans="1:26">
      <c r="A68" s="294" t="s">
        <v>179</v>
      </c>
      <c r="B68" s="295">
        <v>7964.8466796875</v>
      </c>
      <c r="C68" s="267">
        <v>0.30724489688873291</v>
      </c>
      <c r="D68" s="295">
        <v>13568.666015625</v>
      </c>
      <c r="E68" s="267">
        <v>0.52341288328170776</v>
      </c>
      <c r="F68" s="295">
        <v>1776.5283203125</v>
      </c>
      <c r="G68" s="267">
        <v>6.8529792129993439E-2</v>
      </c>
      <c r="H68" s="295">
        <v>787.66864013671875</v>
      </c>
      <c r="I68" s="267">
        <v>3.0384410172700882E-2</v>
      </c>
      <c r="J68" s="295">
        <v>44.056381225585938</v>
      </c>
      <c r="K68" s="267">
        <v>1.6994799952954054E-3</v>
      </c>
      <c r="L68" s="295">
        <v>1781.680908203125</v>
      </c>
      <c r="M68" s="267">
        <v>6.8728551268577576E-2</v>
      </c>
      <c r="N68" s="295">
        <v>0</v>
      </c>
      <c r="O68" s="267">
        <v>0</v>
      </c>
      <c r="P68" s="268">
        <v>25923.447265625</v>
      </c>
      <c r="T68" s="293"/>
      <c r="U68" s="293"/>
      <c r="V68" s="293"/>
      <c r="W68" s="293"/>
      <c r="X68" s="293"/>
      <c r="Y68" s="293"/>
      <c r="Z68" s="293"/>
    </row>
    <row r="69" spans="1:26">
      <c r="A69" s="296" t="s">
        <v>187</v>
      </c>
      <c r="B69" s="281">
        <v>14949.8564453125</v>
      </c>
      <c r="C69" s="297">
        <v>0.24337953329086304</v>
      </c>
      <c r="D69" s="281">
        <v>41080.16796875</v>
      </c>
      <c r="E69" s="297">
        <v>0.6687738299369812</v>
      </c>
      <c r="F69" s="281">
        <v>0</v>
      </c>
      <c r="G69" s="297">
        <v>0</v>
      </c>
      <c r="H69" s="281">
        <v>404.56515502929688</v>
      </c>
      <c r="I69" s="297">
        <v>6.5862089395523071E-3</v>
      </c>
      <c r="J69" s="281">
        <v>134.25575256347656</v>
      </c>
      <c r="K69" s="297">
        <v>2.1856466773897409E-3</v>
      </c>
      <c r="L69" s="281">
        <v>590.9464111328125</v>
      </c>
      <c r="M69" s="297">
        <v>9.6204448491334915E-3</v>
      </c>
      <c r="N69" s="281">
        <v>4266.310546875</v>
      </c>
      <c r="O69" s="297">
        <v>6.9454357028007507E-2</v>
      </c>
      <c r="P69" s="298">
        <v>61426.10546875</v>
      </c>
      <c r="T69" s="293"/>
      <c r="U69" s="293"/>
      <c r="V69" s="293"/>
      <c r="W69" s="293"/>
      <c r="X69" s="293"/>
      <c r="Y69" s="293"/>
      <c r="Z69" s="293"/>
    </row>
    <row r="70" spans="1:26">
      <c r="A70" s="294" t="s">
        <v>180</v>
      </c>
      <c r="B70" s="295">
        <v>13134.1728515625</v>
      </c>
      <c r="C70" s="267">
        <v>0.37079721689224243</v>
      </c>
      <c r="D70" s="295">
        <v>21220.318359375</v>
      </c>
      <c r="E70" s="267">
        <v>0.59908115863800049</v>
      </c>
      <c r="F70" s="295">
        <v>0</v>
      </c>
      <c r="G70" s="267">
        <v>0</v>
      </c>
      <c r="H70" s="295">
        <v>82.7921142578125</v>
      </c>
      <c r="I70" s="267">
        <v>2.3373444564640522E-3</v>
      </c>
      <c r="J70" s="295">
        <v>0</v>
      </c>
      <c r="K70" s="267">
        <v>0</v>
      </c>
      <c r="L70" s="295">
        <v>562.0318603515625</v>
      </c>
      <c r="M70" s="267">
        <v>1.5866994857788086E-2</v>
      </c>
      <c r="N70" s="295">
        <v>422.12799072265625</v>
      </c>
      <c r="O70" s="267">
        <v>1.1917300522327423E-2</v>
      </c>
      <c r="P70" s="268">
        <v>35421.4453125</v>
      </c>
      <c r="T70" s="293"/>
      <c r="U70" s="293"/>
      <c r="V70" s="293"/>
      <c r="W70" s="300"/>
      <c r="X70" s="293"/>
      <c r="Y70" s="293"/>
    </row>
    <row r="71" spans="1:26" ht="14">
      <c r="A71" s="150" t="s">
        <v>181</v>
      </c>
      <c r="B71" s="299">
        <v>3485.78173828125</v>
      </c>
      <c r="C71" s="297">
        <v>0.21929529309272766</v>
      </c>
      <c r="D71" s="299">
        <v>11142.861328125</v>
      </c>
      <c r="E71" s="297">
        <v>0.70101267099380493</v>
      </c>
      <c r="F71" s="299">
        <v>0</v>
      </c>
      <c r="G71" s="297">
        <v>0</v>
      </c>
      <c r="H71" s="299">
        <v>92.334877014160156</v>
      </c>
      <c r="I71" s="297">
        <v>5.8089131489396095E-3</v>
      </c>
      <c r="J71" s="299">
        <v>0</v>
      </c>
      <c r="K71" s="297">
        <v>0</v>
      </c>
      <c r="L71" s="299">
        <v>601.282958984375</v>
      </c>
      <c r="M71" s="297">
        <v>3.7827532738447189E-2</v>
      </c>
      <c r="N71" s="299">
        <v>573.11767578125</v>
      </c>
      <c r="O71" s="297">
        <v>3.6055617034435272E-2</v>
      </c>
      <c r="P71" s="409">
        <v>15895.37890625</v>
      </c>
      <c r="T71" s="293"/>
      <c r="U71" s="293"/>
      <c r="V71" s="293"/>
      <c r="W71" s="293"/>
      <c r="X71" s="293"/>
      <c r="Y71" s="293"/>
      <c r="Z71" s="293"/>
    </row>
    <row r="72" spans="1:26">
      <c r="A72" s="294" t="s">
        <v>182</v>
      </c>
      <c r="B72" s="295">
        <v>14173.208984375</v>
      </c>
      <c r="C72" s="267">
        <v>0.28942111134529114</v>
      </c>
      <c r="D72" s="295">
        <v>20803.802734375</v>
      </c>
      <c r="E72" s="267">
        <v>0.42481976747512817</v>
      </c>
      <c r="F72" s="295">
        <v>187.56297302246094</v>
      </c>
      <c r="G72" s="267">
        <v>3.8300910964608192E-3</v>
      </c>
      <c r="H72" s="295">
        <v>1920.67578125</v>
      </c>
      <c r="I72" s="267">
        <v>3.9220765233039856E-2</v>
      </c>
      <c r="J72" s="295">
        <v>304.72796630859375</v>
      </c>
      <c r="K72" s="267">
        <v>6.2226345762610435E-3</v>
      </c>
      <c r="L72" s="295">
        <v>1953.6329345703125</v>
      </c>
      <c r="M72" s="267">
        <v>3.9893757551908493E-2</v>
      </c>
      <c r="N72" s="295">
        <v>9627.279296875</v>
      </c>
      <c r="O72" s="267">
        <v>0.19659186899662018</v>
      </c>
      <c r="P72" s="268">
        <v>48970.890625</v>
      </c>
      <c r="U72" s="293"/>
      <c r="V72" s="293"/>
      <c r="W72" s="293"/>
      <c r="X72" s="293"/>
      <c r="Y72" s="293"/>
      <c r="Z72" s="293"/>
    </row>
    <row r="73" spans="1:26">
      <c r="A73" s="296" t="s">
        <v>183</v>
      </c>
      <c r="B73" s="281">
        <v>12215.6591796875</v>
      </c>
      <c r="C73" s="297">
        <v>0.15757794678211212</v>
      </c>
      <c r="D73" s="281">
        <v>49185.0078125</v>
      </c>
      <c r="E73" s="297">
        <v>0.63447028398513794</v>
      </c>
      <c r="F73" s="281">
        <v>2349.779541015625</v>
      </c>
      <c r="G73" s="297">
        <v>3.0311377719044685E-2</v>
      </c>
      <c r="H73" s="281">
        <v>1044.5477294921875</v>
      </c>
      <c r="I73" s="297">
        <v>1.3474318198859692E-2</v>
      </c>
      <c r="J73" s="281">
        <v>7825.50341796875</v>
      </c>
      <c r="K73" s="297">
        <v>0.10094639658927917</v>
      </c>
      <c r="L73" s="281">
        <v>1503.4583740234375</v>
      </c>
      <c r="M73" s="297">
        <v>1.9394112750887871E-2</v>
      </c>
      <c r="N73" s="281">
        <v>3397.418701171875</v>
      </c>
      <c r="O73" s="297">
        <v>4.3825574219226837E-2</v>
      </c>
      <c r="P73" s="298">
        <v>77521.375</v>
      </c>
      <c r="T73" s="293"/>
      <c r="U73" s="293"/>
      <c r="Z73" s="300"/>
    </row>
    <row r="74" spans="1:26">
      <c r="A74" s="411" t="s">
        <v>212</v>
      </c>
      <c r="B74" s="302">
        <v>601374.75</v>
      </c>
      <c r="C74" s="303">
        <v>0.2131178230047226</v>
      </c>
      <c r="D74" s="302">
        <v>1635865.375</v>
      </c>
      <c r="E74" s="303">
        <v>0.57972520589828491</v>
      </c>
      <c r="F74" s="302">
        <v>50573.84375</v>
      </c>
      <c r="G74" s="303">
        <v>1.7922582104802132E-2</v>
      </c>
      <c r="H74" s="302">
        <v>53884.94921875</v>
      </c>
      <c r="I74" s="303">
        <v>1.909598708152771E-2</v>
      </c>
      <c r="J74" s="302">
        <v>61731.73828125</v>
      </c>
      <c r="K74" s="303">
        <v>2.1876765415072441E-2</v>
      </c>
      <c r="L74" s="302">
        <v>77028.15625</v>
      </c>
      <c r="M74" s="303">
        <v>2.7297576889395714E-2</v>
      </c>
      <c r="N74" s="302">
        <v>341335.75</v>
      </c>
      <c r="O74" s="303">
        <v>0.12096406519412994</v>
      </c>
      <c r="P74" s="412">
        <v>2821794.5</v>
      </c>
    </row>
    <row r="75" spans="1:26">
      <c r="A75" s="257" t="s">
        <v>30</v>
      </c>
    </row>
    <row r="76" spans="1:26">
      <c r="A76" s="257" t="s">
        <v>247</v>
      </c>
    </row>
    <row r="84" spans="3:10">
      <c r="C84" s="292"/>
    </row>
    <row r="85" spans="3:10">
      <c r="C85" s="293"/>
      <c r="D85" s="293"/>
    </row>
    <row r="86" spans="3:10">
      <c r="C86" s="293"/>
      <c r="D86" s="293"/>
      <c r="E86" s="300"/>
      <c r="F86" s="300"/>
      <c r="G86" s="293"/>
      <c r="I86" s="300"/>
      <c r="J86" s="300"/>
    </row>
    <row r="87" spans="3:10">
      <c r="D87" s="293"/>
      <c r="E87" s="293"/>
      <c r="F87" s="300"/>
      <c r="G87" s="300"/>
      <c r="H87" s="293"/>
    </row>
    <row r="88" spans="3:10">
      <c r="C88" s="293"/>
      <c r="D88" s="300"/>
      <c r="I88" s="300"/>
    </row>
    <row r="89" spans="3:10">
      <c r="D89" s="293"/>
      <c r="E89" s="300"/>
      <c r="J89" s="300"/>
    </row>
  </sheetData>
  <mergeCells count="56">
    <mergeCell ref="L49:M49"/>
    <mergeCell ref="N49:O49"/>
    <mergeCell ref="P49:P50"/>
    <mergeCell ref="A49:A50"/>
    <mergeCell ref="B49:C49"/>
    <mergeCell ref="D49:E49"/>
    <mergeCell ref="F49:G49"/>
    <mergeCell ref="H49:I49"/>
    <mergeCell ref="A43:A44"/>
    <mergeCell ref="B43:C43"/>
    <mergeCell ref="D43:E43"/>
    <mergeCell ref="F43:G43"/>
    <mergeCell ref="J49:K49"/>
    <mergeCell ref="H43:I43"/>
    <mergeCell ref="J43:K43"/>
    <mergeCell ref="N35:O35"/>
    <mergeCell ref="N43:O43"/>
    <mergeCell ref="J26:K26"/>
    <mergeCell ref="P43:P44"/>
    <mergeCell ref="J35:K35"/>
    <mergeCell ref="L35:M35"/>
    <mergeCell ref="L43:M43"/>
    <mergeCell ref="P35:P36"/>
    <mergeCell ref="A26:A27"/>
    <mergeCell ref="B26:C26"/>
    <mergeCell ref="D26:E26"/>
    <mergeCell ref="F26:G26"/>
    <mergeCell ref="H35:I35"/>
    <mergeCell ref="H26:I26"/>
    <mergeCell ref="A35:A36"/>
    <mergeCell ref="B35:C35"/>
    <mergeCell ref="D35:E35"/>
    <mergeCell ref="F35:G35"/>
    <mergeCell ref="A19:A20"/>
    <mergeCell ref="B19:C19"/>
    <mergeCell ref="D19:E19"/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P12:P13"/>
    <mergeCell ref="N12:O12"/>
    <mergeCell ref="F19:G19"/>
    <mergeCell ref="H19:I19"/>
    <mergeCell ref="P19:P20"/>
    <mergeCell ref="L26:M26"/>
    <mergeCell ref="N26:O26"/>
    <mergeCell ref="P26:P27"/>
    <mergeCell ref="J19:K19"/>
    <mergeCell ref="L19:M19"/>
    <mergeCell ref="N19:O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6:IV52"/>
  <sheetViews>
    <sheetView showGridLines="0" zoomScale="90" zoomScaleNormal="90" workbookViewId="0">
      <selection activeCell="A7" sqref="A7:A9"/>
    </sheetView>
  </sheetViews>
  <sheetFormatPr baseColWidth="10" defaultColWidth="11.5" defaultRowHeight="14"/>
  <cols>
    <col min="1" max="1" width="24" style="34" customWidth="1"/>
    <col min="2" max="8" width="21.1640625" style="34" customWidth="1"/>
    <col min="9" max="243" width="11.5" style="34"/>
    <col min="244" max="244" width="24" style="34" customWidth="1"/>
    <col min="245" max="245" width="19.5" style="34" customWidth="1"/>
    <col min="246" max="246" width="6.5" style="34" customWidth="1"/>
    <col min="247" max="247" width="14.1640625" style="34" customWidth="1"/>
    <col min="248" max="248" width="12.1640625" style="34" customWidth="1"/>
    <col min="249" max="249" width="12.83203125" style="34" customWidth="1"/>
    <col min="250" max="250" width="14.5" style="34" customWidth="1"/>
    <col min="251" max="251" width="12.83203125" style="34" customWidth="1"/>
    <col min="252" max="252" width="14.5" style="34" customWidth="1"/>
    <col min="253" max="253" width="12.83203125" style="34" customWidth="1"/>
    <col min="254" max="254" width="14.5" style="34" customWidth="1"/>
    <col min="255" max="255" width="12.83203125" style="34" customWidth="1"/>
    <col min="256" max="256" width="14.5" style="34" customWidth="1"/>
  </cols>
  <sheetData>
    <row r="6" spans="1:256" ht="16">
      <c r="A6" s="636" t="s">
        <v>1</v>
      </c>
      <c r="B6" s="636"/>
      <c r="C6" s="636"/>
      <c r="D6" s="636"/>
      <c r="E6" s="636"/>
      <c r="F6" s="636"/>
      <c r="G6" s="636"/>
      <c r="H6" s="636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>
      <c r="A7" s="541" t="s">
        <v>314</v>
      </c>
      <c r="B7" s="541"/>
      <c r="C7" s="541"/>
      <c r="D7" s="541"/>
      <c r="E7" s="541"/>
      <c r="F7" s="541"/>
      <c r="G7" s="541"/>
      <c r="H7" s="541"/>
    </row>
    <row r="8" spans="1:256">
      <c r="A8" s="541" t="s">
        <v>295</v>
      </c>
      <c r="B8" s="541"/>
      <c r="C8" s="541"/>
      <c r="D8" s="541"/>
      <c r="E8" s="541"/>
      <c r="F8" s="541"/>
      <c r="G8" s="541"/>
      <c r="H8" s="541"/>
    </row>
    <row r="9" spans="1:256">
      <c r="A9" s="541" t="s">
        <v>3</v>
      </c>
      <c r="B9" s="541"/>
      <c r="C9" s="541"/>
      <c r="D9" s="541"/>
      <c r="E9" s="541"/>
      <c r="F9" s="541"/>
      <c r="G9" s="541"/>
      <c r="H9" s="541"/>
    </row>
    <row r="10" spans="1:256">
      <c r="A10" s="542" t="s">
        <v>250</v>
      </c>
      <c r="B10" s="543"/>
      <c r="C10" s="543"/>
      <c r="D10" s="543"/>
      <c r="E10" s="543"/>
      <c r="F10" s="543"/>
      <c r="G10" s="543"/>
      <c r="H10" s="541"/>
    </row>
    <row r="11" spans="1:256">
      <c r="A11" s="637" t="s">
        <v>13</v>
      </c>
      <c r="B11" s="640"/>
      <c r="C11" s="640"/>
      <c r="D11" s="640"/>
      <c r="E11" s="640"/>
      <c r="F11" s="640"/>
      <c r="G11" s="640"/>
      <c r="H11" s="640"/>
    </row>
    <row r="12" spans="1:256">
      <c r="A12" s="638"/>
      <c r="B12" s="653" t="s">
        <v>310</v>
      </c>
      <c r="C12" s="653"/>
      <c r="D12" s="653" t="s">
        <v>311</v>
      </c>
      <c r="E12" s="653"/>
      <c r="F12" s="653" t="s">
        <v>312</v>
      </c>
      <c r="G12" s="653"/>
      <c r="H12" s="652" t="s">
        <v>11</v>
      </c>
    </row>
    <row r="13" spans="1:256">
      <c r="A13" s="639"/>
      <c r="B13" s="546" t="s">
        <v>307</v>
      </c>
      <c r="C13" s="546" t="s">
        <v>12</v>
      </c>
      <c r="D13" s="546" t="s">
        <v>307</v>
      </c>
      <c r="E13" s="546" t="s">
        <v>12</v>
      </c>
      <c r="F13" s="546" t="s">
        <v>307</v>
      </c>
      <c r="G13" s="546" t="s">
        <v>12</v>
      </c>
      <c r="H13" s="652"/>
    </row>
    <row r="14" spans="1:256" ht="28">
      <c r="A14" s="117" t="s">
        <v>3</v>
      </c>
      <c r="B14" s="38">
        <v>1039070</v>
      </c>
      <c r="C14" s="226">
        <f>+B14/$H14</f>
        <v>0.42438751100668187</v>
      </c>
      <c r="D14" s="38">
        <v>1396736.7</v>
      </c>
      <c r="E14" s="226">
        <f>+D14/$H14</f>
        <v>0.57046937323249303</v>
      </c>
      <c r="F14" s="38">
        <v>12592.35</v>
      </c>
      <c r="G14" s="226">
        <f>+F14/$H14</f>
        <v>5.1430953393178424E-3</v>
      </c>
      <c r="H14" s="40">
        <v>2448399.1</v>
      </c>
    </row>
    <row r="15" spans="1:256">
      <c r="A15" s="41" t="s">
        <v>4</v>
      </c>
      <c r="B15" s="42">
        <v>348721.6</v>
      </c>
      <c r="C15" s="225">
        <f t="shared" ref="C15:E16" si="0">+B15/$H15</f>
        <v>0.39748928173336995</v>
      </c>
      <c r="D15" s="42">
        <v>523307.85</v>
      </c>
      <c r="E15" s="225">
        <f t="shared" si="0"/>
        <v>0.59649090111405234</v>
      </c>
      <c r="F15" s="42">
        <v>5281.2160000000003</v>
      </c>
      <c r="G15" s="225">
        <f t="shared" ref="G15:G16" si="1">+F15/$H15</f>
        <v>6.0197783977785756E-3</v>
      </c>
      <c r="H15" s="44">
        <v>877310.7</v>
      </c>
    </row>
    <row r="16" spans="1:256">
      <c r="A16" s="45" t="s">
        <v>5</v>
      </c>
      <c r="B16" s="46">
        <v>690348.4</v>
      </c>
      <c r="C16" s="224">
        <f t="shared" si="0"/>
        <v>0.43940773797324201</v>
      </c>
      <c r="D16" s="46">
        <v>873428.9</v>
      </c>
      <c r="E16" s="224">
        <f t="shared" si="0"/>
        <v>0.55593873648357406</v>
      </c>
      <c r="F16" s="46">
        <v>7311.1363000000001</v>
      </c>
      <c r="G16" s="224">
        <f t="shared" si="1"/>
        <v>4.6535486481855508E-3</v>
      </c>
      <c r="H16" s="48">
        <v>1571088.4</v>
      </c>
    </row>
    <row r="17" spans="1:8">
      <c r="A17" s="34" t="s">
        <v>30</v>
      </c>
      <c r="B17" s="49"/>
      <c r="C17" s="49"/>
      <c r="D17" s="49"/>
      <c r="E17" s="49"/>
      <c r="F17" s="49"/>
      <c r="G17" s="49"/>
    </row>
    <row r="18" spans="1:8">
      <c r="B18" s="49"/>
      <c r="C18" s="49"/>
      <c r="D18" s="49"/>
      <c r="E18" s="49"/>
      <c r="F18" s="49"/>
      <c r="G18" s="49"/>
    </row>
    <row r="19" spans="1:8">
      <c r="A19" s="645" t="s">
        <v>14</v>
      </c>
      <c r="B19" s="653" t="s">
        <v>310</v>
      </c>
      <c r="C19" s="653"/>
      <c r="D19" s="653" t="s">
        <v>311</v>
      </c>
      <c r="E19" s="653"/>
      <c r="F19" s="653" t="s">
        <v>312</v>
      </c>
      <c r="G19" s="653"/>
      <c r="H19" s="652" t="s">
        <v>11</v>
      </c>
    </row>
    <row r="20" spans="1:8">
      <c r="A20" s="645"/>
      <c r="B20" s="546" t="s">
        <v>307</v>
      </c>
      <c r="C20" s="546" t="s">
        <v>12</v>
      </c>
      <c r="D20" s="546" t="s">
        <v>307</v>
      </c>
      <c r="E20" s="546" t="s">
        <v>12</v>
      </c>
      <c r="F20" s="546" t="s">
        <v>307</v>
      </c>
      <c r="G20" s="546" t="s">
        <v>12</v>
      </c>
      <c r="H20" s="652"/>
    </row>
    <row r="21" spans="1:8">
      <c r="A21" s="118" t="s">
        <v>15</v>
      </c>
      <c r="B21" s="51">
        <v>765.78700000000003</v>
      </c>
      <c r="C21" s="53">
        <f>+B21/$H21</f>
        <v>0.15814141651104541</v>
      </c>
      <c r="D21" s="51">
        <v>4076.6320000000001</v>
      </c>
      <c r="E21" s="53">
        <f>+D21/$H21</f>
        <v>0.84185858348895459</v>
      </c>
      <c r="F21" s="51">
        <v>0</v>
      </c>
      <c r="G21" s="53">
        <f>+F21/$H21</f>
        <v>0</v>
      </c>
      <c r="H21" s="51">
        <v>4842.4189999999999</v>
      </c>
    </row>
    <row r="22" spans="1:8">
      <c r="A22" s="41" t="s">
        <v>16</v>
      </c>
      <c r="B22" s="42">
        <v>163335.70000000001</v>
      </c>
      <c r="C22" s="43">
        <f t="shared" ref="C22:E23" si="2">+B22/$H22</f>
        <v>0.45090514675921689</v>
      </c>
      <c r="D22" s="42">
        <v>197691</v>
      </c>
      <c r="E22" s="43">
        <f t="shared" si="2"/>
        <v>0.54574651694624221</v>
      </c>
      <c r="F22" s="42">
        <v>1212.8579999999999</v>
      </c>
      <c r="G22" s="43">
        <f t="shared" ref="G22:G23" si="3">+F22/$H22</f>
        <v>3.3482203491832477E-3</v>
      </c>
      <c r="H22" s="42">
        <v>362239.6</v>
      </c>
    </row>
    <row r="23" spans="1:8">
      <c r="A23" s="45" t="s">
        <v>17</v>
      </c>
      <c r="B23" s="93">
        <v>874968.5</v>
      </c>
      <c r="C23" s="94">
        <f t="shared" si="2"/>
        <v>0.4203917317548585</v>
      </c>
      <c r="D23" s="93">
        <v>1194969.1000000001</v>
      </c>
      <c r="E23" s="94">
        <f t="shared" si="2"/>
        <v>0.57414081688945906</v>
      </c>
      <c r="F23" s="93">
        <v>11379.49</v>
      </c>
      <c r="G23" s="94">
        <f t="shared" si="3"/>
        <v>5.4674465510325164E-3</v>
      </c>
      <c r="H23" s="93">
        <v>2081317.1</v>
      </c>
    </row>
    <row r="24" spans="1:8">
      <c r="A24" s="34" t="s">
        <v>30</v>
      </c>
    </row>
    <row r="26" spans="1:8">
      <c r="A26" s="645" t="s">
        <v>18</v>
      </c>
      <c r="B26" s="653" t="s">
        <v>310</v>
      </c>
      <c r="C26" s="653"/>
      <c r="D26" s="653" t="s">
        <v>311</v>
      </c>
      <c r="E26" s="653"/>
      <c r="F26" s="653" t="s">
        <v>312</v>
      </c>
      <c r="G26" s="653"/>
      <c r="H26" s="652" t="s">
        <v>11</v>
      </c>
    </row>
    <row r="27" spans="1:8">
      <c r="A27" s="645"/>
      <c r="B27" s="546" t="s">
        <v>307</v>
      </c>
      <c r="C27" s="546" t="s">
        <v>12</v>
      </c>
      <c r="D27" s="546" t="s">
        <v>307</v>
      </c>
      <c r="E27" s="546" t="s">
        <v>12</v>
      </c>
      <c r="F27" s="546" t="s">
        <v>307</v>
      </c>
      <c r="G27" s="546" t="s">
        <v>12</v>
      </c>
      <c r="H27" s="652"/>
    </row>
    <row r="28" spans="1:8">
      <c r="A28" s="118" t="s">
        <v>19</v>
      </c>
      <c r="B28" s="51">
        <v>161232.34</v>
      </c>
      <c r="C28" s="53">
        <f>+B28/$H28</f>
        <v>0.38021554274432734</v>
      </c>
      <c r="D28" s="51">
        <v>259369.2</v>
      </c>
      <c r="E28" s="53">
        <f>+D28/$H28</f>
        <v>0.61164032692921277</v>
      </c>
      <c r="F28" s="51">
        <v>3453.6190000000001</v>
      </c>
      <c r="G28" s="53">
        <f>+F28/$H28</f>
        <v>8.1442694593226225E-3</v>
      </c>
      <c r="H28" s="54">
        <v>424055.1</v>
      </c>
    </row>
    <row r="29" spans="1:8">
      <c r="A29" s="41" t="s">
        <v>20</v>
      </c>
      <c r="B29" s="42">
        <v>296419.53000000003</v>
      </c>
      <c r="C29" s="43">
        <f t="shared" ref="C29:E32" si="4">+B29/$H29</f>
        <v>0.42345495908943187</v>
      </c>
      <c r="D29" s="42">
        <v>401718.1</v>
      </c>
      <c r="E29" s="43">
        <f t="shared" si="4"/>
        <v>0.57388095042517706</v>
      </c>
      <c r="F29" s="42">
        <v>1864.88</v>
      </c>
      <c r="G29" s="43">
        <f t="shared" ref="G29:G32" si="5">+F29/$H29</f>
        <v>2.6641047710543892E-3</v>
      </c>
      <c r="H29" s="44">
        <v>700002.5</v>
      </c>
    </row>
    <row r="30" spans="1:8">
      <c r="A30" s="55" t="s">
        <v>21</v>
      </c>
      <c r="B30" s="56">
        <v>335776.9</v>
      </c>
      <c r="C30" s="57">
        <f t="shared" si="4"/>
        <v>0.53171608524891512</v>
      </c>
      <c r="D30" s="56">
        <v>289370.5</v>
      </c>
      <c r="E30" s="57">
        <f t="shared" si="4"/>
        <v>0.45822970384955358</v>
      </c>
      <c r="F30" s="56">
        <v>6349.1760999999997</v>
      </c>
      <c r="G30" s="57">
        <f t="shared" si="5"/>
        <v>1.0054173054930145E-2</v>
      </c>
      <c r="H30" s="58">
        <v>631496.6</v>
      </c>
    </row>
    <row r="31" spans="1:8">
      <c r="A31" s="41" t="s">
        <v>22</v>
      </c>
      <c r="B31" s="42">
        <v>94699.65</v>
      </c>
      <c r="C31" s="43">
        <f t="shared" si="4"/>
        <v>0.42815067161581133</v>
      </c>
      <c r="D31" s="42">
        <v>125682.1</v>
      </c>
      <c r="E31" s="43">
        <f t="shared" si="4"/>
        <v>0.56822676245461901</v>
      </c>
      <c r="F31" s="42">
        <v>801.29674</v>
      </c>
      <c r="G31" s="43">
        <f t="shared" si="5"/>
        <v>3.6227772477993338E-3</v>
      </c>
      <c r="H31" s="44">
        <v>221183</v>
      </c>
    </row>
    <row r="32" spans="1:8">
      <c r="A32" s="45" t="s">
        <v>23</v>
      </c>
      <c r="B32" s="46">
        <v>142812.4</v>
      </c>
      <c r="C32" s="47">
        <f t="shared" si="4"/>
        <v>0.31827812400518862</v>
      </c>
      <c r="D32" s="46">
        <v>305767.42</v>
      </c>
      <c r="E32" s="47">
        <f t="shared" si="4"/>
        <v>0.68144699493535998</v>
      </c>
      <c r="F32" s="46">
        <v>123.38081</v>
      </c>
      <c r="G32" s="47">
        <f t="shared" si="5"/>
        <v>2.7497201044895698E-4</v>
      </c>
      <c r="H32" s="48">
        <v>448703.16</v>
      </c>
    </row>
    <row r="33" spans="1:11">
      <c r="A33" s="34" t="s">
        <v>30</v>
      </c>
      <c r="B33" s="91"/>
      <c r="C33" s="221"/>
      <c r="D33" s="91"/>
      <c r="E33" s="221"/>
      <c r="F33" s="91"/>
      <c r="G33" s="221"/>
      <c r="H33" s="91"/>
    </row>
    <row r="35" spans="1:11">
      <c r="A35" s="645" t="s">
        <v>24</v>
      </c>
      <c r="B35" s="653" t="s">
        <v>310</v>
      </c>
      <c r="C35" s="653"/>
      <c r="D35" s="653" t="s">
        <v>311</v>
      </c>
      <c r="E35" s="653"/>
      <c r="F35" s="653" t="s">
        <v>312</v>
      </c>
      <c r="G35" s="653"/>
      <c r="H35" s="652" t="s">
        <v>11</v>
      </c>
    </row>
    <row r="36" spans="1:11">
      <c r="A36" s="645"/>
      <c r="B36" s="546" t="s">
        <v>307</v>
      </c>
      <c r="C36" s="546" t="s">
        <v>12</v>
      </c>
      <c r="D36" s="546" t="s">
        <v>307</v>
      </c>
      <c r="E36" s="546" t="s">
        <v>12</v>
      </c>
      <c r="F36" s="546" t="s">
        <v>307</v>
      </c>
      <c r="G36" s="546" t="s">
        <v>12</v>
      </c>
      <c r="H36" s="652"/>
    </row>
    <row r="37" spans="1:11">
      <c r="A37" s="41" t="s">
        <v>25</v>
      </c>
      <c r="B37" s="42">
        <v>119166</v>
      </c>
      <c r="C37" s="43">
        <f t="shared" ref="C37:E40" si="6">+B37/$H37</f>
        <v>0.35342006260760217</v>
      </c>
      <c r="D37" s="42">
        <v>216726.7</v>
      </c>
      <c r="E37" s="43">
        <f t="shared" si="6"/>
        <v>0.64276357251849536</v>
      </c>
      <c r="F37" s="42">
        <v>1286.827</v>
      </c>
      <c r="G37" s="43">
        <f t="shared" ref="G37:G40" si="7">+F37/$H37</f>
        <v>3.8164449499450588E-3</v>
      </c>
      <c r="H37" s="44">
        <v>337179.5</v>
      </c>
      <c r="K37" s="34" t="s">
        <v>0</v>
      </c>
    </row>
    <row r="38" spans="1:11">
      <c r="A38" s="428" t="s">
        <v>26</v>
      </c>
      <c r="B38" s="545">
        <v>338270.1</v>
      </c>
      <c r="C38" s="430">
        <f t="shared" si="6"/>
        <v>0.42638127981655538</v>
      </c>
      <c r="D38" s="545">
        <v>454257.7</v>
      </c>
      <c r="E38" s="430">
        <f t="shared" si="6"/>
        <v>0.57258084439779011</v>
      </c>
      <c r="F38" s="545">
        <v>823.39917000000003</v>
      </c>
      <c r="G38" s="430">
        <f t="shared" si="7"/>
        <v>1.0378747394596492E-3</v>
      </c>
      <c r="H38" s="431">
        <v>793351.2</v>
      </c>
    </row>
    <row r="39" spans="1:11">
      <c r="A39" s="41" t="s">
        <v>27</v>
      </c>
      <c r="B39" s="42">
        <v>238826.3</v>
      </c>
      <c r="C39" s="43">
        <f t="shared" si="6"/>
        <v>0.42415224180977262</v>
      </c>
      <c r="D39" s="42">
        <v>318759.40000000002</v>
      </c>
      <c r="E39" s="43">
        <f t="shared" si="6"/>
        <v>0.56611233397635885</v>
      </c>
      <c r="F39" s="42">
        <v>5481.7361000000001</v>
      </c>
      <c r="G39" s="43">
        <f t="shared" si="7"/>
        <v>9.7354883269747099E-3</v>
      </c>
      <c r="H39" s="44">
        <v>563067.4</v>
      </c>
    </row>
    <row r="40" spans="1:11">
      <c r="A40" s="92" t="s">
        <v>123</v>
      </c>
      <c r="B40" s="93">
        <v>342807.6</v>
      </c>
      <c r="C40" s="94">
        <f t="shared" si="6"/>
        <v>0.45416950957934604</v>
      </c>
      <c r="D40" s="93">
        <v>406993</v>
      </c>
      <c r="E40" s="94">
        <f t="shared" si="6"/>
        <v>0.53920569792567841</v>
      </c>
      <c r="F40" s="93">
        <v>5000.3909999999996</v>
      </c>
      <c r="G40" s="94">
        <f t="shared" si="7"/>
        <v>6.6247805713028993E-3</v>
      </c>
      <c r="H40" s="95">
        <v>754801</v>
      </c>
    </row>
    <row r="41" spans="1:11">
      <c r="A41" s="34" t="s">
        <v>30</v>
      </c>
    </row>
    <row r="43" spans="1:11">
      <c r="A43" s="647" t="s">
        <v>219</v>
      </c>
      <c r="B43" s="653" t="s">
        <v>310</v>
      </c>
      <c r="C43" s="653"/>
      <c r="D43" s="653" t="s">
        <v>311</v>
      </c>
      <c r="E43" s="653"/>
      <c r="F43" s="653" t="s">
        <v>312</v>
      </c>
      <c r="G43" s="653"/>
      <c r="H43" s="652" t="s">
        <v>11</v>
      </c>
    </row>
    <row r="44" spans="1:11">
      <c r="A44" s="648"/>
      <c r="B44" s="546" t="s">
        <v>307</v>
      </c>
      <c r="C44" s="546" t="s">
        <v>12</v>
      </c>
      <c r="D44" s="546" t="s">
        <v>307</v>
      </c>
      <c r="E44" s="546" t="s">
        <v>12</v>
      </c>
      <c r="F44" s="546" t="s">
        <v>307</v>
      </c>
      <c r="G44" s="546" t="s">
        <v>12</v>
      </c>
      <c r="H44" s="652"/>
    </row>
    <row r="45" spans="1:11">
      <c r="A45" s="210" t="s">
        <v>194</v>
      </c>
      <c r="B45" s="209">
        <v>683725.3</v>
      </c>
      <c r="C45" s="207">
        <f t="shared" ref="C45:G46" si="8">+B45/$H45</f>
        <v>0.40089403625784398</v>
      </c>
      <c r="D45" s="208">
        <v>1014235</v>
      </c>
      <c r="E45" s="207">
        <f t="shared" si="8"/>
        <v>0.59468438986238237</v>
      </c>
      <c r="F45" s="208">
        <v>7541.0309999999999</v>
      </c>
      <c r="G45" s="207">
        <f t="shared" si="8"/>
        <v>4.4215920562476266E-3</v>
      </c>
      <c r="H45" s="206">
        <v>1705501.3</v>
      </c>
    </row>
    <row r="46" spans="1:11">
      <c r="A46" s="59" t="s">
        <v>195</v>
      </c>
      <c r="B46" s="60">
        <v>355344.8</v>
      </c>
      <c r="C46" s="205">
        <f t="shared" si="8"/>
        <v>0.47832259026746338</v>
      </c>
      <c r="D46" s="60">
        <v>382501.7</v>
      </c>
      <c r="E46" s="205">
        <f t="shared" si="8"/>
        <v>0.51487795494885025</v>
      </c>
      <c r="F46" s="60">
        <v>5051.3209999999999</v>
      </c>
      <c r="G46" s="205">
        <f t="shared" si="8"/>
        <v>6.799483051369919E-3</v>
      </c>
      <c r="H46" s="204">
        <v>742897.8</v>
      </c>
    </row>
    <row r="47" spans="1:11">
      <c r="A47" s="34" t="s">
        <v>30</v>
      </c>
      <c r="F47" s="121"/>
      <c r="G47" s="121"/>
    </row>
    <row r="48" spans="1:11">
      <c r="D48" s="121"/>
      <c r="E48" s="121"/>
      <c r="F48" s="121"/>
      <c r="G48" s="121"/>
      <c r="H48" s="91" t="s">
        <v>326</v>
      </c>
    </row>
    <row r="49" spans="3:10">
      <c r="C49" s="121"/>
      <c r="D49" s="121"/>
      <c r="E49" s="121"/>
      <c r="F49" s="121"/>
      <c r="G49" s="121"/>
      <c r="J49" s="121"/>
    </row>
    <row r="50" spans="3:10">
      <c r="H50" s="121"/>
    </row>
    <row r="51" spans="3:10">
      <c r="H51" s="121"/>
    </row>
    <row r="52" spans="3:10">
      <c r="H52" s="121"/>
    </row>
  </sheetData>
  <mergeCells count="27">
    <mergeCell ref="A35:A36"/>
    <mergeCell ref="B35:C35"/>
    <mergeCell ref="D35:E35"/>
    <mergeCell ref="F35:G35"/>
    <mergeCell ref="H35:H36"/>
    <mergeCell ref="A43:A44"/>
    <mergeCell ref="B43:C43"/>
    <mergeCell ref="D43:E43"/>
    <mergeCell ref="F43:G43"/>
    <mergeCell ref="H43:H44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6:H6"/>
    <mergeCell ref="A11:A13"/>
    <mergeCell ref="B11:H11"/>
    <mergeCell ref="B12:C12"/>
    <mergeCell ref="D12:E12"/>
    <mergeCell ref="F12:G12"/>
    <mergeCell ref="H12:H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U83"/>
  <sheetViews>
    <sheetView showGridLines="0" topLeftCell="A7" zoomScale="90" zoomScaleNormal="90" workbookViewId="0">
      <selection activeCell="P28" sqref="P28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626" t="s">
        <v>1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</row>
    <row r="7" spans="1:12" ht="15" customHeight="1">
      <c r="A7" s="163" t="s">
        <v>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>
      <c r="A8" s="163" t="s">
        <v>327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>
      <c r="A10" s="164" t="s">
        <v>250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5" customHeight="1">
      <c r="A11" s="627" t="s">
        <v>13</v>
      </c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</row>
    <row r="12" spans="1:12" ht="20.25" customHeight="1">
      <c r="A12" s="628"/>
      <c r="B12" s="620" t="s">
        <v>6</v>
      </c>
      <c r="C12" s="621"/>
      <c r="D12" s="620" t="s">
        <v>7</v>
      </c>
      <c r="E12" s="621"/>
      <c r="F12" s="620" t="s">
        <v>8</v>
      </c>
      <c r="G12" s="621"/>
      <c r="H12" s="620" t="s">
        <v>9</v>
      </c>
      <c r="I12" s="621"/>
      <c r="J12" s="620" t="s">
        <v>10</v>
      </c>
      <c r="K12" s="621"/>
      <c r="L12" s="631" t="s">
        <v>11</v>
      </c>
    </row>
    <row r="13" spans="1:12" ht="17.25" customHeight="1">
      <c r="A13" s="629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623"/>
    </row>
    <row r="14" spans="1:12" ht="28">
      <c r="A14" s="162" t="s">
        <v>3</v>
      </c>
      <c r="B14" s="161">
        <v>35288.0078125</v>
      </c>
      <c r="C14" s="160">
        <v>2.8929456602782011E-3</v>
      </c>
      <c r="D14" s="161">
        <v>463701.0625</v>
      </c>
      <c r="E14" s="160">
        <v>3.8014668971300125E-2</v>
      </c>
      <c r="F14" s="161">
        <v>3495684.75</v>
      </c>
      <c r="G14" s="160">
        <v>0.2865796685218811</v>
      </c>
      <c r="H14" s="161">
        <v>6882137</v>
      </c>
      <c r="I14" s="160">
        <v>0.56420433521270752</v>
      </c>
      <c r="J14" s="161">
        <v>1321139.875</v>
      </c>
      <c r="K14" s="160">
        <v>0.108308345079422</v>
      </c>
      <c r="L14" s="159">
        <v>12197951</v>
      </c>
    </row>
    <row r="15" spans="1:12">
      <c r="A15" s="13" t="s">
        <v>4</v>
      </c>
      <c r="B15" s="15">
        <v>8822.533203125</v>
      </c>
      <c r="C15" s="98">
        <v>1.9210231257602572E-3</v>
      </c>
      <c r="D15" s="15">
        <v>176886.421875</v>
      </c>
      <c r="E15" s="98">
        <v>3.8515344262123108E-2</v>
      </c>
      <c r="F15" s="15">
        <v>1324813.75</v>
      </c>
      <c r="G15" s="98">
        <v>0.28846567869186401</v>
      </c>
      <c r="H15" s="15">
        <v>2585277.25</v>
      </c>
      <c r="I15" s="98">
        <v>0.56291967630386353</v>
      </c>
      <c r="J15" s="15">
        <v>496822.09375</v>
      </c>
      <c r="K15" s="98">
        <v>0.10817831009626389</v>
      </c>
      <c r="L15" s="16">
        <v>4592622</v>
      </c>
    </row>
    <row r="16" spans="1:12">
      <c r="A16" s="158" t="s">
        <v>5</v>
      </c>
      <c r="B16" s="157">
        <v>26465.474609375</v>
      </c>
      <c r="C16" s="156">
        <v>3.4798593260347843E-3</v>
      </c>
      <c r="D16" s="157">
        <v>286814.625</v>
      </c>
      <c r="E16" s="156">
        <v>3.7712328135967255E-2</v>
      </c>
      <c r="F16" s="157">
        <v>2170871</v>
      </c>
      <c r="G16" s="156">
        <v>0.28544077277183533</v>
      </c>
      <c r="H16" s="157">
        <v>4296859.5</v>
      </c>
      <c r="I16" s="156">
        <v>0.564980149269104</v>
      </c>
      <c r="J16" s="157">
        <v>824317.75</v>
      </c>
      <c r="K16" s="156">
        <v>0.10838686674833298</v>
      </c>
      <c r="L16" s="155">
        <v>7605328.5</v>
      </c>
    </row>
    <row r="17" spans="1:12">
      <c r="A17" s="4" t="s">
        <v>30</v>
      </c>
      <c r="B17" s="9"/>
      <c r="C17" s="9"/>
      <c r="D17" s="9"/>
      <c r="E17" s="9"/>
      <c r="F17" s="15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624" t="s">
        <v>14</v>
      </c>
      <c r="B19" s="620" t="s">
        <v>6</v>
      </c>
      <c r="C19" s="621"/>
      <c r="D19" s="620" t="s">
        <v>7</v>
      </c>
      <c r="E19" s="621"/>
      <c r="F19" s="620" t="s">
        <v>8</v>
      </c>
      <c r="G19" s="621"/>
      <c r="H19" s="620" t="s">
        <v>9</v>
      </c>
      <c r="I19" s="621"/>
      <c r="J19" s="620" t="s">
        <v>10</v>
      </c>
      <c r="K19" s="621"/>
      <c r="L19" s="622" t="s">
        <v>11</v>
      </c>
    </row>
    <row r="20" spans="1:12">
      <c r="A20" s="625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623"/>
    </row>
    <row r="21" spans="1:12" ht="14">
      <c r="A21" s="154" t="s">
        <v>15</v>
      </c>
      <c r="B21" s="153">
        <v>3515.421142578125</v>
      </c>
      <c r="C21" s="130">
        <v>6.5384348854422569E-3</v>
      </c>
      <c r="D21" s="153">
        <v>29461.283203125</v>
      </c>
      <c r="E21" s="130">
        <v>5.4795905947685242E-2</v>
      </c>
      <c r="F21" s="153">
        <v>181324.234375</v>
      </c>
      <c r="G21" s="130">
        <v>0.3372502326965332</v>
      </c>
      <c r="H21" s="153">
        <v>295281.9375</v>
      </c>
      <c r="I21" s="130">
        <v>0.54920351505279541</v>
      </c>
      <c r="J21" s="153">
        <v>28071.970703125</v>
      </c>
      <c r="K21" s="130">
        <v>5.2211884409189224E-2</v>
      </c>
      <c r="L21" s="129">
        <v>537654.875</v>
      </c>
    </row>
    <row r="22" spans="1:12">
      <c r="A22" s="13" t="s">
        <v>16</v>
      </c>
      <c r="B22" s="15">
        <v>23939.193359375</v>
      </c>
      <c r="C22" s="98">
        <v>3.2193541992455721E-3</v>
      </c>
      <c r="D22" s="15">
        <v>364860.6875</v>
      </c>
      <c r="E22" s="98">
        <v>4.9066640436649323E-2</v>
      </c>
      <c r="F22" s="15">
        <v>2125152.5</v>
      </c>
      <c r="G22" s="98">
        <v>0.2857915461063385</v>
      </c>
      <c r="H22" s="15">
        <v>4122780.75</v>
      </c>
      <c r="I22" s="98">
        <v>0.55443352460861206</v>
      </c>
      <c r="J22" s="15">
        <v>799290.125</v>
      </c>
      <c r="K22" s="98">
        <v>0.10748892277479172</v>
      </c>
      <c r="L22" s="16">
        <v>7436023</v>
      </c>
    </row>
    <row r="23" spans="1:12">
      <c r="A23" s="158" t="s">
        <v>17</v>
      </c>
      <c r="B23" s="157">
        <v>7833.392578125</v>
      </c>
      <c r="C23" s="156">
        <v>1.8559533637017012E-3</v>
      </c>
      <c r="D23" s="157">
        <v>69379.078125</v>
      </c>
      <c r="E23" s="156">
        <v>1.6437875106930733E-2</v>
      </c>
      <c r="F23" s="157">
        <v>1189207.875</v>
      </c>
      <c r="G23" s="156">
        <v>0.28175714612007141</v>
      </c>
      <c r="H23" s="157">
        <v>2460620.75</v>
      </c>
      <c r="I23" s="156">
        <v>0.58299100399017334</v>
      </c>
      <c r="J23" s="157">
        <v>493642.9375</v>
      </c>
      <c r="K23" s="156">
        <v>0.11695803701877594</v>
      </c>
      <c r="L23" s="155">
        <v>4220684</v>
      </c>
    </row>
    <row r="24" spans="1:12">
      <c r="A24" s="4" t="s">
        <v>30</v>
      </c>
    </row>
    <row r="26" spans="1:12">
      <c r="A26" s="624" t="s">
        <v>18</v>
      </c>
      <c r="B26" s="620" t="s">
        <v>6</v>
      </c>
      <c r="C26" s="621"/>
      <c r="D26" s="620" t="s">
        <v>7</v>
      </c>
      <c r="E26" s="621"/>
      <c r="F26" s="620" t="s">
        <v>8</v>
      </c>
      <c r="G26" s="621"/>
      <c r="H26" s="620" t="s">
        <v>9</v>
      </c>
      <c r="I26" s="621"/>
      <c r="J26" s="620" t="s">
        <v>10</v>
      </c>
      <c r="K26" s="621"/>
      <c r="L26" s="622" t="s">
        <v>11</v>
      </c>
    </row>
    <row r="27" spans="1:12">
      <c r="A27" s="625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623"/>
    </row>
    <row r="28" spans="1:12" ht="15" customHeight="1">
      <c r="A28" s="154" t="s">
        <v>19</v>
      </c>
      <c r="B28" s="153">
        <v>0</v>
      </c>
      <c r="C28" s="130">
        <v>0</v>
      </c>
      <c r="D28" s="153">
        <v>30716.580078125</v>
      </c>
      <c r="E28" s="130">
        <v>2.5022875517606735E-2</v>
      </c>
      <c r="F28" s="153">
        <v>266294.40625</v>
      </c>
      <c r="G28" s="130">
        <v>0.21693338453769684</v>
      </c>
      <c r="H28" s="153">
        <v>769435.625</v>
      </c>
      <c r="I28" s="130">
        <v>0.62681102752685547</v>
      </c>
      <c r="J28" s="153">
        <v>161093.40625</v>
      </c>
      <c r="K28" s="130">
        <v>0.13123270869255066</v>
      </c>
      <c r="L28" s="129">
        <v>1227540</v>
      </c>
    </row>
    <row r="29" spans="1:12">
      <c r="A29" s="13" t="s">
        <v>20</v>
      </c>
      <c r="B29" s="15">
        <v>1566.4036865234375</v>
      </c>
      <c r="C29" s="98">
        <v>4.7190184704959393E-4</v>
      </c>
      <c r="D29" s="15">
        <v>93526.59375</v>
      </c>
      <c r="E29" s="98">
        <v>2.8176244348287582E-2</v>
      </c>
      <c r="F29" s="15">
        <v>716563.75</v>
      </c>
      <c r="G29" s="98">
        <v>0.21587523818016052</v>
      </c>
      <c r="H29" s="15">
        <v>2104127</v>
      </c>
      <c r="I29" s="98">
        <v>0.63389879465103149</v>
      </c>
      <c r="J29" s="15">
        <v>403558.4375</v>
      </c>
      <c r="K29" s="98">
        <v>0.12157783657312393</v>
      </c>
      <c r="L29" s="16">
        <v>3319342.25</v>
      </c>
    </row>
    <row r="30" spans="1:12">
      <c r="A30" s="152" t="s">
        <v>21</v>
      </c>
      <c r="B30" s="144">
        <v>3863.56005859375</v>
      </c>
      <c r="C30" s="151">
        <v>9.5330813201144338E-4</v>
      </c>
      <c r="D30" s="144">
        <v>129147.6484375</v>
      </c>
      <c r="E30" s="151">
        <v>3.1866338104009628E-2</v>
      </c>
      <c r="F30" s="144">
        <v>1073058</v>
      </c>
      <c r="G30" s="151">
        <v>0.26477006077766418</v>
      </c>
      <c r="H30" s="144">
        <v>2396971.75</v>
      </c>
      <c r="I30" s="151">
        <v>0.59143704175949097</v>
      </c>
      <c r="J30" s="144">
        <v>449751.5625</v>
      </c>
      <c r="K30" s="151">
        <v>0.11097325384616852</v>
      </c>
      <c r="L30" s="142">
        <v>4052792.5</v>
      </c>
    </row>
    <row r="31" spans="1:12">
      <c r="A31" s="13" t="s">
        <v>22</v>
      </c>
      <c r="B31" s="15">
        <v>648.9434814453125</v>
      </c>
      <c r="C31" s="98">
        <v>4.5425503049045801E-4</v>
      </c>
      <c r="D31" s="15">
        <v>80862.484375</v>
      </c>
      <c r="E31" s="98">
        <v>5.6603070348501205E-2</v>
      </c>
      <c r="F31" s="15">
        <v>432824.78125</v>
      </c>
      <c r="G31" s="98">
        <v>0.30297374725341797</v>
      </c>
      <c r="H31" s="15">
        <v>784682.4375</v>
      </c>
      <c r="I31" s="98">
        <v>0.54927116632461548</v>
      </c>
      <c r="J31" s="15">
        <v>129569.71875</v>
      </c>
      <c r="K31" s="98">
        <v>9.0697728097438812E-2</v>
      </c>
      <c r="L31" s="16">
        <v>1428588.375</v>
      </c>
    </row>
    <row r="32" spans="1:12">
      <c r="A32" s="158" t="s">
        <v>23</v>
      </c>
      <c r="B32" s="157">
        <v>29209.099609375</v>
      </c>
      <c r="C32" s="156">
        <v>1.4558873139321804E-2</v>
      </c>
      <c r="D32" s="157">
        <v>129447.7421875</v>
      </c>
      <c r="E32" s="156">
        <v>6.4521446824073792E-2</v>
      </c>
      <c r="F32" s="157">
        <v>958840.9375</v>
      </c>
      <c r="G32" s="156">
        <v>0.47792103886604309</v>
      </c>
      <c r="H32" s="157">
        <v>761937.375</v>
      </c>
      <c r="I32" s="156">
        <v>0.37977716326713562</v>
      </c>
      <c r="J32" s="157">
        <v>126839.6015625</v>
      </c>
      <c r="K32" s="156">
        <v>6.3221454620361328E-2</v>
      </c>
      <c r="L32" s="155">
        <v>2006274.75</v>
      </c>
    </row>
    <row r="33" spans="1:12">
      <c r="A33" s="4" t="s">
        <v>30</v>
      </c>
    </row>
    <row r="35" spans="1:12">
      <c r="A35" s="624" t="s">
        <v>24</v>
      </c>
      <c r="B35" s="620" t="s">
        <v>6</v>
      </c>
      <c r="C35" s="621"/>
      <c r="D35" s="620" t="s">
        <v>7</v>
      </c>
      <c r="E35" s="621"/>
      <c r="F35" s="620" t="s">
        <v>8</v>
      </c>
      <c r="G35" s="621"/>
      <c r="H35" s="620" t="s">
        <v>9</v>
      </c>
      <c r="I35" s="621"/>
      <c r="J35" s="620" t="s">
        <v>10</v>
      </c>
      <c r="K35" s="621"/>
      <c r="L35" s="622" t="s">
        <v>11</v>
      </c>
    </row>
    <row r="36" spans="1:12">
      <c r="A36" s="625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623"/>
    </row>
    <row r="37" spans="1:12" ht="14">
      <c r="A37" s="154" t="s">
        <v>25</v>
      </c>
      <c r="B37" s="153">
        <v>659.38482666015625</v>
      </c>
      <c r="C37" s="130">
        <v>5.6587730068713427E-4</v>
      </c>
      <c r="D37" s="153">
        <v>37650.8046875</v>
      </c>
      <c r="E37" s="130">
        <v>3.2311536371707916E-2</v>
      </c>
      <c r="F37" s="153">
        <v>411954.3125</v>
      </c>
      <c r="G37" s="130">
        <v>0.35353496670722961</v>
      </c>
      <c r="H37" s="153">
        <v>588526.6875</v>
      </c>
      <c r="I37" s="130">
        <v>0.50506758689880371</v>
      </c>
      <c r="J37" s="153">
        <v>126452.2578125</v>
      </c>
      <c r="K37" s="130">
        <v>0.1085200309753418</v>
      </c>
      <c r="L37" s="129">
        <v>1165243.5</v>
      </c>
    </row>
    <row r="38" spans="1:12">
      <c r="A38" s="13" t="s">
        <v>26</v>
      </c>
      <c r="B38" s="15">
        <v>22309.576171875</v>
      </c>
      <c r="C38" s="98">
        <v>8.8129956275224686E-3</v>
      </c>
      <c r="D38" s="15">
        <v>116807.1875</v>
      </c>
      <c r="E38" s="98">
        <v>4.6142570674419403E-2</v>
      </c>
      <c r="F38" s="15">
        <v>841011.5</v>
      </c>
      <c r="G38" s="98">
        <v>0.33222639560699463</v>
      </c>
      <c r="H38" s="15">
        <v>1304076.5</v>
      </c>
      <c r="I38" s="98">
        <v>0.51515191793441772</v>
      </c>
      <c r="J38" s="15">
        <v>247236.015625</v>
      </c>
      <c r="K38" s="98">
        <v>9.7666129469871521E-2</v>
      </c>
      <c r="L38" s="16">
        <v>2531440.75</v>
      </c>
    </row>
    <row r="39" spans="1:12">
      <c r="A39" s="152" t="s">
        <v>27</v>
      </c>
      <c r="B39" s="144">
        <v>8302.4638671875</v>
      </c>
      <c r="C39" s="151">
        <v>2.6546029839664698E-3</v>
      </c>
      <c r="D39" s="144">
        <v>158300.890625</v>
      </c>
      <c r="E39" s="151">
        <v>5.06146140396595E-2</v>
      </c>
      <c r="F39" s="144">
        <v>1019905.9375</v>
      </c>
      <c r="G39" s="151">
        <v>0.32610142230987549</v>
      </c>
      <c r="H39" s="144">
        <v>1678636.875</v>
      </c>
      <c r="I39" s="151">
        <v>0.53672194480895996</v>
      </c>
      <c r="J39" s="144">
        <v>262426.46875</v>
      </c>
      <c r="K39" s="151">
        <v>8.3907395601272583E-2</v>
      </c>
      <c r="L39" s="142">
        <v>3127572.5</v>
      </c>
    </row>
    <row r="40" spans="1:12">
      <c r="A40" s="14" t="s">
        <v>28</v>
      </c>
      <c r="B40" s="18">
        <v>4016.581787109375</v>
      </c>
      <c r="C40" s="99">
        <v>7.4745266465470195E-4</v>
      </c>
      <c r="D40" s="18">
        <v>150942.171875</v>
      </c>
      <c r="E40" s="99">
        <v>2.8089091181755066E-2</v>
      </c>
      <c r="F40" s="18">
        <v>1222813</v>
      </c>
      <c r="G40" s="99">
        <v>0.22755540907382965</v>
      </c>
      <c r="H40" s="18">
        <v>3310896.75</v>
      </c>
      <c r="I40" s="99">
        <v>0.616130530834198</v>
      </c>
      <c r="J40" s="18">
        <v>685025.125</v>
      </c>
      <c r="K40" s="99">
        <v>0.12747751176357269</v>
      </c>
      <c r="L40" s="17">
        <v>5373693.5</v>
      </c>
    </row>
    <row r="41" spans="1:12">
      <c r="A41" s="4" t="s">
        <v>30</v>
      </c>
    </row>
    <row r="43" spans="1:12">
      <c r="A43" s="624" t="s">
        <v>219</v>
      </c>
      <c r="B43" s="620" t="s">
        <v>6</v>
      </c>
      <c r="C43" s="621"/>
      <c r="D43" s="620" t="s">
        <v>7</v>
      </c>
      <c r="E43" s="621"/>
      <c r="F43" s="620" t="s">
        <v>8</v>
      </c>
      <c r="G43" s="621"/>
      <c r="H43" s="620" t="s">
        <v>9</v>
      </c>
      <c r="I43" s="621"/>
      <c r="J43" s="620" t="s">
        <v>10</v>
      </c>
      <c r="K43" s="621"/>
      <c r="L43" s="622" t="s">
        <v>11</v>
      </c>
    </row>
    <row r="44" spans="1:12">
      <c r="A44" s="625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623"/>
    </row>
    <row r="45" spans="1:12" ht="14">
      <c r="A45" s="132" t="s">
        <v>194</v>
      </c>
      <c r="B45" s="131">
        <v>23055.5234375</v>
      </c>
      <c r="C45" s="130">
        <v>3.7965462543070316E-3</v>
      </c>
      <c r="D45" s="131">
        <v>228719.578125</v>
      </c>
      <c r="E45" s="130">
        <v>3.7663184106349945E-2</v>
      </c>
      <c r="F45" s="131">
        <v>2165245.5</v>
      </c>
      <c r="G45" s="130">
        <v>0.35655030608177185</v>
      </c>
      <c r="H45" s="131">
        <v>3093369.5</v>
      </c>
      <c r="I45" s="130">
        <v>0.50938421487808228</v>
      </c>
      <c r="J45" s="131">
        <v>562372.6875</v>
      </c>
      <c r="K45" s="130">
        <v>9.2605739831924438E-2</v>
      </c>
      <c r="L45" s="129">
        <v>6072762.5</v>
      </c>
    </row>
    <row r="46" spans="1:12">
      <c r="A46" s="128" t="s">
        <v>211</v>
      </c>
      <c r="B46" s="19">
        <v>12232.482421875</v>
      </c>
      <c r="C46" s="99">
        <v>1.9970787689089775E-3</v>
      </c>
      <c r="D46" s="19">
        <v>234981.46875</v>
      </c>
      <c r="E46" s="99">
        <v>3.8363143801689148E-2</v>
      </c>
      <c r="F46" s="19">
        <v>1330439.25</v>
      </c>
      <c r="G46" s="99">
        <v>0.21720790863037109</v>
      </c>
      <c r="H46" s="19">
        <v>3788767.5</v>
      </c>
      <c r="I46" s="99">
        <v>0.61855530738830566</v>
      </c>
      <c r="J46" s="19">
        <v>758767.1875</v>
      </c>
      <c r="K46" s="99">
        <v>0.12387655675411224</v>
      </c>
      <c r="L46" s="17">
        <v>6125188</v>
      </c>
    </row>
    <row r="47" spans="1:12">
      <c r="A47" s="4" t="s">
        <v>30</v>
      </c>
    </row>
    <row r="49" spans="1:20" ht="15" customHeight="1">
      <c r="A49" s="624" t="s">
        <v>192</v>
      </c>
      <c r="B49" s="620" t="s">
        <v>6</v>
      </c>
      <c r="C49" s="621"/>
      <c r="D49" s="620" t="s">
        <v>7</v>
      </c>
      <c r="E49" s="621"/>
      <c r="F49" s="620" t="s">
        <v>8</v>
      </c>
      <c r="G49" s="621"/>
      <c r="H49" s="620" t="s">
        <v>9</v>
      </c>
      <c r="I49" s="621"/>
      <c r="J49" s="620" t="s">
        <v>10</v>
      </c>
      <c r="K49" s="621"/>
      <c r="L49" s="622" t="s">
        <v>11</v>
      </c>
    </row>
    <row r="50" spans="1:20">
      <c r="A50" s="625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623"/>
      <c r="O50" s="21"/>
      <c r="P50" s="21"/>
      <c r="Q50" s="21"/>
      <c r="S50" s="21"/>
    </row>
    <row r="51" spans="1:20" ht="14">
      <c r="A51" s="132" t="s">
        <v>173</v>
      </c>
      <c r="B51" s="131">
        <v>131.75450134277344</v>
      </c>
      <c r="C51" s="130">
        <v>8.922661654651165E-4</v>
      </c>
      <c r="D51" s="131">
        <v>4510.9833984375</v>
      </c>
      <c r="E51" s="130">
        <v>3.0549222603440285E-2</v>
      </c>
      <c r="F51" s="131">
        <v>47990.01171875</v>
      </c>
      <c r="G51" s="130">
        <v>0.32499736547470093</v>
      </c>
      <c r="H51" s="131">
        <v>82234.4296875</v>
      </c>
      <c r="I51" s="130">
        <v>0.55690699815750122</v>
      </c>
      <c r="J51" s="131">
        <v>12795.5966796875</v>
      </c>
      <c r="K51" s="130">
        <v>8.66541787981987E-2</v>
      </c>
      <c r="L51" s="129">
        <v>147662.78125</v>
      </c>
      <c r="O51" s="21"/>
      <c r="P51" s="21"/>
      <c r="Q51" s="21"/>
      <c r="R51" s="21"/>
      <c r="S51" s="21"/>
      <c r="T51" s="21"/>
    </row>
    <row r="52" spans="1:20">
      <c r="A52" s="147" t="s">
        <v>185</v>
      </c>
      <c r="B52" s="146">
        <v>1898.4403076171875</v>
      </c>
      <c r="C52" s="98">
        <v>2.4991391692310572E-3</v>
      </c>
      <c r="D52" s="146">
        <v>28738.828125</v>
      </c>
      <c r="E52" s="98">
        <v>3.7832282483577728E-2</v>
      </c>
      <c r="F52" s="146">
        <v>166278.453125</v>
      </c>
      <c r="G52" s="98">
        <v>0.21889178454875946</v>
      </c>
      <c r="H52" s="146">
        <v>500458.65625</v>
      </c>
      <c r="I52" s="98">
        <v>0.65881228446960449</v>
      </c>
      <c r="J52" s="146">
        <v>62263.31640625</v>
      </c>
      <c r="K52" s="98">
        <v>8.1964492797851562E-2</v>
      </c>
      <c r="L52" s="16">
        <v>759637.6875</v>
      </c>
      <c r="O52" s="21"/>
      <c r="P52" s="21"/>
      <c r="Q52" s="22"/>
      <c r="S52" s="21"/>
    </row>
    <row r="53" spans="1:20">
      <c r="A53" s="145" t="s">
        <v>216</v>
      </c>
      <c r="B53" s="144">
        <v>17503.1640625</v>
      </c>
      <c r="C53" s="143">
        <v>4.1267401538789272E-3</v>
      </c>
      <c r="D53" s="144">
        <v>203799.21875</v>
      </c>
      <c r="E53" s="143">
        <v>4.8049964010715485E-2</v>
      </c>
      <c r="F53" s="144">
        <v>1246400.625</v>
      </c>
      <c r="G53" s="143">
        <v>0.29386523365974426</v>
      </c>
      <c r="H53" s="144">
        <v>2186015.25</v>
      </c>
      <c r="I53" s="143">
        <v>0.51539915800094604</v>
      </c>
      <c r="J53" s="144">
        <v>587683.9375</v>
      </c>
      <c r="K53" s="143">
        <v>0.13855887949466705</v>
      </c>
      <c r="L53" s="142">
        <v>4241402</v>
      </c>
      <c r="P53" s="21"/>
      <c r="Q53" s="21"/>
      <c r="R53" s="21"/>
      <c r="S53" s="21"/>
      <c r="T53" s="21"/>
    </row>
    <row r="54" spans="1:20">
      <c r="A54" s="147" t="s">
        <v>184</v>
      </c>
      <c r="B54" s="146">
        <v>3017.35009765625</v>
      </c>
      <c r="C54" s="98">
        <v>5.760763306170702E-3</v>
      </c>
      <c r="D54" s="146">
        <v>62673.3359375</v>
      </c>
      <c r="E54" s="98">
        <v>0.11965673416852951</v>
      </c>
      <c r="F54" s="146">
        <v>220899.140625</v>
      </c>
      <c r="G54" s="98">
        <v>0.4217434823513031</v>
      </c>
      <c r="H54" s="146">
        <v>215758.140625</v>
      </c>
      <c r="I54" s="98">
        <v>0.4119282066822052</v>
      </c>
      <c r="J54" s="146">
        <v>21428.115234375</v>
      </c>
      <c r="K54" s="98">
        <v>4.0910832583904266E-2</v>
      </c>
      <c r="L54" s="16">
        <v>523776.0625</v>
      </c>
      <c r="Q54" s="21"/>
      <c r="R54" s="21"/>
      <c r="S54" s="21"/>
      <c r="T54" s="21"/>
    </row>
    <row r="55" spans="1:20" ht="14">
      <c r="A55" s="150" t="s">
        <v>213</v>
      </c>
      <c r="B55" s="149">
        <v>11487.9052734375</v>
      </c>
      <c r="C55" s="143">
        <v>9.0596899390220642E-3</v>
      </c>
      <c r="D55" s="149">
        <v>57017.3515625</v>
      </c>
      <c r="E55" s="143">
        <v>4.4965513050556183E-2</v>
      </c>
      <c r="F55" s="149">
        <v>422948.71875</v>
      </c>
      <c r="G55" s="143">
        <v>0.33354943990707397</v>
      </c>
      <c r="H55" s="149">
        <v>673441.1875</v>
      </c>
      <c r="I55" s="143">
        <v>0.53109496831893921</v>
      </c>
      <c r="J55" s="149">
        <v>103128.921875</v>
      </c>
      <c r="K55" s="143">
        <v>8.133041113615036E-2</v>
      </c>
      <c r="L55" s="148">
        <v>1268024</v>
      </c>
      <c r="P55" s="21"/>
      <c r="Q55" s="21"/>
      <c r="R55" s="21"/>
      <c r="S55" s="21"/>
      <c r="T55" s="21"/>
    </row>
    <row r="56" spans="1:20">
      <c r="A56" s="147" t="s">
        <v>175</v>
      </c>
      <c r="B56" s="146">
        <v>2848.402587890625</v>
      </c>
      <c r="C56" s="98">
        <v>6.722018588334322E-3</v>
      </c>
      <c r="D56" s="146">
        <v>34290.1796875</v>
      </c>
      <c r="E56" s="98">
        <v>8.092227578163147E-2</v>
      </c>
      <c r="F56" s="146">
        <v>111164.4921875</v>
      </c>
      <c r="G56" s="98">
        <v>0.26233994960784912</v>
      </c>
      <c r="H56" s="146">
        <v>247876.328125</v>
      </c>
      <c r="I56" s="98">
        <v>0.58496969938278198</v>
      </c>
      <c r="J56" s="146">
        <v>27562.74609375</v>
      </c>
      <c r="K56" s="98">
        <v>6.5046034753322601E-2</v>
      </c>
      <c r="L56" s="16">
        <v>423742.15625</v>
      </c>
      <c r="P56" s="21"/>
      <c r="Q56" s="21"/>
      <c r="R56" s="22"/>
      <c r="S56" s="21"/>
      <c r="T56" s="21"/>
    </row>
    <row r="57" spans="1:20">
      <c r="A57" s="145" t="s">
        <v>215</v>
      </c>
      <c r="B57" s="144">
        <v>0</v>
      </c>
      <c r="C57" s="143">
        <v>0</v>
      </c>
      <c r="D57" s="144">
        <v>35402.2421875</v>
      </c>
      <c r="E57" s="143">
        <v>9.3341074883937836E-2</v>
      </c>
      <c r="F57" s="144">
        <v>135428.4375</v>
      </c>
      <c r="G57" s="143">
        <v>0.35706880688667297</v>
      </c>
      <c r="H57" s="144">
        <v>205127.1875</v>
      </c>
      <c r="I57" s="143">
        <v>0.54083561897277832</v>
      </c>
      <c r="J57" s="144">
        <v>3320.390869140625</v>
      </c>
      <c r="K57" s="143">
        <v>8.7544983252882957E-3</v>
      </c>
      <c r="L57" s="142">
        <v>379278.25</v>
      </c>
      <c r="P57" s="21"/>
      <c r="Q57" s="21"/>
      <c r="R57" s="21"/>
      <c r="S57" s="21"/>
      <c r="T57" s="21"/>
    </row>
    <row r="58" spans="1:20">
      <c r="A58" s="147" t="s">
        <v>176</v>
      </c>
      <c r="B58" s="146">
        <v>34.753582000732422</v>
      </c>
      <c r="C58" s="98">
        <v>4.3238708167336881E-4</v>
      </c>
      <c r="D58" s="146">
        <v>6095.8505859375</v>
      </c>
      <c r="E58" s="98">
        <v>7.5841590762138367E-2</v>
      </c>
      <c r="F58" s="146">
        <v>20905.828125</v>
      </c>
      <c r="G58" s="98">
        <v>0.2601000964641571</v>
      </c>
      <c r="H58" s="146">
        <v>52378.30078125</v>
      </c>
      <c r="I58" s="98">
        <v>0.65166521072387695</v>
      </c>
      <c r="J58" s="146">
        <v>961.35491943359375</v>
      </c>
      <c r="K58" s="98">
        <v>1.1960707604885101E-2</v>
      </c>
      <c r="L58" s="16">
        <v>80376.09375</v>
      </c>
      <c r="P58" s="21"/>
      <c r="Q58" s="21"/>
      <c r="R58" s="21"/>
      <c r="S58" s="21"/>
      <c r="T58" s="21"/>
    </row>
    <row r="59" spans="1:20" ht="14">
      <c r="A59" s="150" t="s">
        <v>189</v>
      </c>
      <c r="B59" s="149">
        <v>221.50970458984375</v>
      </c>
      <c r="C59" s="143">
        <v>8.2571833627298474E-4</v>
      </c>
      <c r="D59" s="149">
        <v>15226.1357421875</v>
      </c>
      <c r="E59" s="143">
        <v>5.6758232414722443E-2</v>
      </c>
      <c r="F59" s="149">
        <v>85769.296875</v>
      </c>
      <c r="G59" s="143">
        <v>0.31972089409828186</v>
      </c>
      <c r="H59" s="149">
        <v>150529.21875</v>
      </c>
      <c r="I59" s="143">
        <v>0.56112545728683472</v>
      </c>
      <c r="J59" s="149">
        <v>16516.87109375</v>
      </c>
      <c r="K59" s="143">
        <v>6.1569686979055405E-2</v>
      </c>
      <c r="L59" s="148">
        <v>268263.03125</v>
      </c>
      <c r="P59" s="21"/>
      <c r="Q59" s="21"/>
      <c r="R59" s="21"/>
      <c r="S59" s="21"/>
      <c r="T59" s="21"/>
    </row>
    <row r="60" spans="1:20">
      <c r="A60" s="147" t="s">
        <v>186</v>
      </c>
      <c r="B60" s="146">
        <v>1014.1207885742188</v>
      </c>
      <c r="C60" s="98">
        <v>4.6975882723927498E-3</v>
      </c>
      <c r="D60" s="146">
        <v>11196.2021484375</v>
      </c>
      <c r="E60" s="98">
        <v>5.1862802356481552E-2</v>
      </c>
      <c r="F60" s="146">
        <v>90971.453125</v>
      </c>
      <c r="G60" s="98">
        <v>0.42139595746994019</v>
      </c>
      <c r="H60" s="146">
        <v>93556.1875</v>
      </c>
      <c r="I60" s="98">
        <v>0.43336892127990723</v>
      </c>
      <c r="J60" s="146">
        <v>19143.201171875</v>
      </c>
      <c r="K60" s="98">
        <v>8.8674724102020264E-2</v>
      </c>
      <c r="L60" s="16">
        <v>215881.15625</v>
      </c>
      <c r="P60" s="21"/>
      <c r="Q60" s="21"/>
      <c r="R60" s="21"/>
      <c r="S60" s="21"/>
      <c r="T60" s="21"/>
    </row>
    <row r="61" spans="1:20">
      <c r="A61" s="145" t="s">
        <v>217</v>
      </c>
      <c r="B61" s="144">
        <v>0</v>
      </c>
      <c r="C61" s="143">
        <v>0</v>
      </c>
      <c r="D61" s="144">
        <v>97236.328125</v>
      </c>
      <c r="E61" s="143">
        <v>5.2064970135688782E-2</v>
      </c>
      <c r="F61" s="144">
        <v>621778.25</v>
      </c>
      <c r="G61" s="143">
        <v>0.33292973041534424</v>
      </c>
      <c r="H61" s="144">
        <v>1095752.875</v>
      </c>
      <c r="I61" s="143">
        <v>0.58671838045120239</v>
      </c>
      <c r="J61" s="144">
        <v>52828.53515625</v>
      </c>
      <c r="K61" s="143">
        <v>2.8286918997764587E-2</v>
      </c>
      <c r="L61" s="142">
        <v>1867596</v>
      </c>
      <c r="P61" s="21"/>
      <c r="Q61" s="21"/>
      <c r="R61" s="21"/>
      <c r="S61" s="21"/>
      <c r="T61" s="21"/>
    </row>
    <row r="62" spans="1:20">
      <c r="A62" s="147" t="s">
        <v>188</v>
      </c>
      <c r="B62" s="146">
        <v>534.19500732421875</v>
      </c>
      <c r="C62" s="98">
        <v>3.5015440080314875E-3</v>
      </c>
      <c r="D62" s="146">
        <v>5525.00146484375</v>
      </c>
      <c r="E62" s="98">
        <v>3.6215305328369141E-2</v>
      </c>
      <c r="F62" s="146">
        <v>34939.91796875</v>
      </c>
      <c r="G62" s="98">
        <v>0.22902435064315796</v>
      </c>
      <c r="H62" s="146">
        <v>108215.171875</v>
      </c>
      <c r="I62" s="98">
        <v>0.70932936668395996</v>
      </c>
      <c r="J62" s="146">
        <v>3345.550048828125</v>
      </c>
      <c r="K62" s="98">
        <v>2.1929427981376648E-2</v>
      </c>
      <c r="L62" s="16">
        <v>152559.84375</v>
      </c>
      <c r="O62" s="21"/>
      <c r="P62" s="21"/>
      <c r="Q62" s="21"/>
      <c r="R62" s="21"/>
      <c r="S62" s="21"/>
      <c r="T62" s="21"/>
    </row>
    <row r="63" spans="1:20" ht="14">
      <c r="A63" s="150" t="s">
        <v>177</v>
      </c>
      <c r="B63" s="149">
        <v>1038.531982421875</v>
      </c>
      <c r="C63" s="143">
        <v>6.3956249505281448E-3</v>
      </c>
      <c r="D63" s="149">
        <v>7379.1201171875</v>
      </c>
      <c r="E63" s="143">
        <v>4.5443072915077209E-2</v>
      </c>
      <c r="F63" s="149">
        <v>42898.08203125</v>
      </c>
      <c r="G63" s="143">
        <v>0.26418066024780273</v>
      </c>
      <c r="H63" s="149">
        <v>99873.7109375</v>
      </c>
      <c r="I63" s="143">
        <v>0.61505550146102905</v>
      </c>
      <c r="J63" s="149">
        <v>11192.1767578125</v>
      </c>
      <c r="K63" s="143">
        <v>6.8925142288208008E-2</v>
      </c>
      <c r="L63" s="148">
        <v>162381.625</v>
      </c>
      <c r="P63" s="21"/>
      <c r="Q63" s="21"/>
      <c r="R63" s="21"/>
      <c r="S63" s="21"/>
      <c r="T63" s="21"/>
    </row>
    <row r="64" spans="1:20">
      <c r="A64" s="147" t="s">
        <v>178</v>
      </c>
      <c r="B64" s="146">
        <v>274.72317504882812</v>
      </c>
      <c r="C64" s="98">
        <v>1.4892732724547386E-3</v>
      </c>
      <c r="D64" s="146">
        <v>14746.9326171875</v>
      </c>
      <c r="E64" s="98">
        <v>7.9943060874938965E-2</v>
      </c>
      <c r="F64" s="146">
        <v>61981.6171875</v>
      </c>
      <c r="G64" s="98">
        <v>0.33600211143493652</v>
      </c>
      <c r="H64" s="146">
        <v>94587.890625</v>
      </c>
      <c r="I64" s="98">
        <v>0.51276057958602905</v>
      </c>
      <c r="J64" s="146">
        <v>12876.779296875</v>
      </c>
      <c r="K64" s="98">
        <v>6.9804973900318146E-2</v>
      </c>
      <c r="L64" s="16">
        <v>184467.9375</v>
      </c>
      <c r="P64" s="21"/>
      <c r="Q64" s="21"/>
      <c r="R64" s="21"/>
      <c r="S64" s="21"/>
      <c r="T64" s="21"/>
    </row>
    <row r="65" spans="1:21">
      <c r="A65" s="145" t="s">
        <v>214</v>
      </c>
      <c r="B65" s="144">
        <v>1512.984130859375</v>
      </c>
      <c r="C65" s="143">
        <v>4.7992048785090446E-3</v>
      </c>
      <c r="D65" s="144">
        <v>15620.3828125</v>
      </c>
      <c r="E65" s="143">
        <v>4.9548055976629257E-2</v>
      </c>
      <c r="F65" s="144">
        <v>96054.6953125</v>
      </c>
      <c r="G65" s="143">
        <v>0.30468672513961792</v>
      </c>
      <c r="H65" s="144">
        <v>183899.25</v>
      </c>
      <c r="I65" s="143">
        <v>0.58333075046539307</v>
      </c>
      <c r="J65" s="144">
        <v>18169.931640625</v>
      </c>
      <c r="K65" s="143">
        <v>5.7635258883237839E-2</v>
      </c>
      <c r="L65" s="142">
        <v>315257.25</v>
      </c>
      <c r="P65" s="21"/>
      <c r="Q65" s="21"/>
      <c r="R65" s="21"/>
      <c r="S65" s="21"/>
      <c r="T65" s="21"/>
    </row>
    <row r="66" spans="1:21">
      <c r="A66" s="147" t="s">
        <v>171</v>
      </c>
      <c r="B66" s="146">
        <v>588.67041015625</v>
      </c>
      <c r="C66" s="98">
        <v>4.8022354021668434E-3</v>
      </c>
      <c r="D66" s="146">
        <v>5301.68017578125</v>
      </c>
      <c r="E66" s="98">
        <v>4.3249867856502533E-2</v>
      </c>
      <c r="F66" s="146">
        <v>28195.908203125</v>
      </c>
      <c r="G66" s="98">
        <v>0.23001565039157867</v>
      </c>
      <c r="H66" s="146">
        <v>71016.890625</v>
      </c>
      <c r="I66" s="98">
        <v>0.57933920621871948</v>
      </c>
      <c r="J66" s="146">
        <v>17479.421875</v>
      </c>
      <c r="K66" s="98">
        <v>0.14259305596351624</v>
      </c>
      <c r="L66" s="16">
        <v>122582.5703125</v>
      </c>
      <c r="P66" s="21"/>
      <c r="Q66" s="21"/>
      <c r="R66" s="21"/>
      <c r="S66" s="21"/>
      <c r="T66" s="21"/>
    </row>
    <row r="67" spans="1:21" ht="14">
      <c r="A67" s="150" t="s">
        <v>172</v>
      </c>
      <c r="B67" s="149">
        <v>461.48611450195312</v>
      </c>
      <c r="C67" s="143">
        <v>1.0497483424842358E-2</v>
      </c>
      <c r="D67" s="149">
        <v>1904.0294189453125</v>
      </c>
      <c r="E67" s="143">
        <v>4.3311197310686111E-2</v>
      </c>
      <c r="F67" s="149">
        <v>18636.572265625</v>
      </c>
      <c r="G67" s="143">
        <v>0.42392846941947937</v>
      </c>
      <c r="H67" s="149">
        <v>20143.55859375</v>
      </c>
      <c r="I67" s="143">
        <v>0.45820805430412292</v>
      </c>
      <c r="J67" s="149">
        <v>2815.950927734375</v>
      </c>
      <c r="K67" s="143">
        <v>6.4054787158966064E-2</v>
      </c>
      <c r="L67" s="148">
        <v>43961.59765625</v>
      </c>
      <c r="P67" s="21"/>
      <c r="Q67" s="21"/>
      <c r="R67" s="21"/>
      <c r="S67" s="21"/>
      <c r="T67" s="21"/>
    </row>
    <row r="68" spans="1:21">
      <c r="A68" s="147" t="s">
        <v>179</v>
      </c>
      <c r="B68" s="146">
        <v>0</v>
      </c>
      <c r="C68" s="98">
        <v>0</v>
      </c>
      <c r="D68" s="146">
        <v>1994.2945556640625</v>
      </c>
      <c r="E68" s="98">
        <v>1.8885644152760506E-2</v>
      </c>
      <c r="F68" s="146">
        <v>24204.26953125</v>
      </c>
      <c r="G68" s="98">
        <v>0.2292104959487915</v>
      </c>
      <c r="H68" s="146">
        <v>72157.4453125</v>
      </c>
      <c r="I68" s="98">
        <v>0.68331921100616455</v>
      </c>
      <c r="J68" s="146">
        <v>7242.4287109375</v>
      </c>
      <c r="K68" s="98">
        <v>6.8584620952606201E-2</v>
      </c>
      <c r="L68" s="16">
        <v>105598.4375</v>
      </c>
      <c r="P68" s="21"/>
      <c r="Q68" s="21"/>
      <c r="R68" s="21"/>
      <c r="S68" s="21"/>
      <c r="T68" s="21"/>
    </row>
    <row r="69" spans="1:21">
      <c r="A69" s="145" t="s">
        <v>187</v>
      </c>
      <c r="B69" s="144">
        <v>0</v>
      </c>
      <c r="C69" s="143">
        <v>0</v>
      </c>
      <c r="D69" s="144">
        <v>4682.3720703125</v>
      </c>
      <c r="E69" s="143">
        <v>2.2438639774918556E-2</v>
      </c>
      <c r="F69" s="144">
        <v>37259.0859375</v>
      </c>
      <c r="G69" s="143">
        <v>0.17855119705200195</v>
      </c>
      <c r="H69" s="144">
        <v>155645.890625</v>
      </c>
      <c r="I69" s="143">
        <v>0.74587875604629517</v>
      </c>
      <c r="J69" s="144">
        <v>11087.166015625</v>
      </c>
      <c r="K69" s="143">
        <v>5.3131382912397385E-2</v>
      </c>
      <c r="L69" s="142">
        <v>208674.515625</v>
      </c>
      <c r="P69" s="21"/>
      <c r="Q69" s="21"/>
      <c r="R69" s="21"/>
      <c r="S69" s="21"/>
      <c r="T69" s="21"/>
    </row>
    <row r="70" spans="1:21">
      <c r="A70" s="147" t="s">
        <v>180</v>
      </c>
      <c r="B70" s="146">
        <v>49.342761993408203</v>
      </c>
      <c r="C70" s="98">
        <v>4.1801697807386518E-4</v>
      </c>
      <c r="D70" s="146">
        <v>2636.679443359375</v>
      </c>
      <c r="E70" s="98">
        <v>2.2337151691317558E-2</v>
      </c>
      <c r="F70" s="146">
        <v>30550.435546875</v>
      </c>
      <c r="G70" s="98">
        <v>0.25881406664848328</v>
      </c>
      <c r="H70" s="146">
        <v>75472.46875</v>
      </c>
      <c r="I70" s="98">
        <v>0.63937991857528687</v>
      </c>
      <c r="J70" s="146">
        <v>9331.1669921875</v>
      </c>
      <c r="K70" s="98">
        <v>7.9050824046134949E-2</v>
      </c>
      <c r="L70" s="16">
        <v>118040.09375</v>
      </c>
      <c r="O70" s="21"/>
      <c r="P70" s="21"/>
      <c r="Q70" s="21"/>
      <c r="R70" s="21"/>
      <c r="S70" s="21"/>
    </row>
    <row r="71" spans="1:21" ht="14">
      <c r="A71" s="150" t="s">
        <v>181</v>
      </c>
      <c r="B71" s="149">
        <v>384.56497192382812</v>
      </c>
      <c r="C71" s="143">
        <v>3.9343773387372494E-3</v>
      </c>
      <c r="D71" s="149">
        <v>3483.709716796875</v>
      </c>
      <c r="E71" s="143">
        <v>3.5640865564346313E-2</v>
      </c>
      <c r="F71" s="149">
        <v>35341.23828125</v>
      </c>
      <c r="G71" s="143">
        <v>0.36156639456748962</v>
      </c>
      <c r="H71" s="149">
        <v>52858.04296875</v>
      </c>
      <c r="I71" s="143">
        <v>0.54077595472335815</v>
      </c>
      <c r="J71" s="149">
        <v>5677.2548828125</v>
      </c>
      <c r="K71" s="143">
        <v>5.8082416653633118E-2</v>
      </c>
      <c r="L71" s="148">
        <v>97744.8125</v>
      </c>
      <c r="O71" s="21"/>
      <c r="P71" s="21"/>
      <c r="Q71" s="21"/>
      <c r="R71" s="21"/>
      <c r="S71" s="21"/>
      <c r="T71" s="21"/>
    </row>
    <row r="72" spans="1:21">
      <c r="A72" s="147" t="s">
        <v>182</v>
      </c>
      <c r="B72" s="146">
        <v>575.8428955078125</v>
      </c>
      <c r="C72" s="98">
        <v>3.1644785776734352E-3</v>
      </c>
      <c r="D72" s="146">
        <v>6020.14013671875</v>
      </c>
      <c r="E72" s="98">
        <v>3.30829918384552E-2</v>
      </c>
      <c r="F72" s="146">
        <v>38280.3984375</v>
      </c>
      <c r="G72" s="98">
        <v>0.21036554872989655</v>
      </c>
      <c r="H72" s="146">
        <v>112549.2109375</v>
      </c>
      <c r="I72" s="98">
        <v>0.61850130558013916</v>
      </c>
      <c r="J72" s="146">
        <v>24545.267578125</v>
      </c>
      <c r="K72" s="98">
        <v>0.13488569855690002</v>
      </c>
      <c r="L72" s="16">
        <v>181970.859375</v>
      </c>
      <c r="O72" s="21"/>
      <c r="P72" s="21"/>
      <c r="Q72" s="21"/>
      <c r="R72" s="21"/>
      <c r="S72" s="21"/>
      <c r="T72" s="21"/>
    </row>
    <row r="73" spans="1:21">
      <c r="A73" s="145" t="s">
        <v>183</v>
      </c>
      <c r="B73" s="144">
        <v>1468.2939453125</v>
      </c>
      <c r="C73" s="143">
        <v>5.8719315566122532E-3</v>
      </c>
      <c r="D73" s="144">
        <v>22931.501953125</v>
      </c>
      <c r="E73" s="143">
        <v>9.1706573963165283E-2</v>
      </c>
      <c r="F73" s="144">
        <v>76852.15625</v>
      </c>
      <c r="G73" s="143">
        <v>0.30734351277351379</v>
      </c>
      <c r="H73" s="144">
        <v>126693.6875</v>
      </c>
      <c r="I73" s="143">
        <v>0.5066673755645752</v>
      </c>
      <c r="J73" s="144">
        <v>22107.33984375</v>
      </c>
      <c r="K73" s="143">
        <v>8.8410623371601105E-2</v>
      </c>
      <c r="L73" s="142">
        <v>250052.984375</v>
      </c>
      <c r="N73" s="135"/>
      <c r="O73" s="141"/>
      <c r="P73" s="141"/>
      <c r="Q73" s="135"/>
      <c r="R73" s="135"/>
      <c r="S73" s="135"/>
      <c r="T73" s="140"/>
    </row>
    <row r="74" spans="1:21" s="135" customFormat="1">
      <c r="A74" s="139" t="s">
        <v>212</v>
      </c>
      <c r="B74" s="138">
        <v>45046.03515625</v>
      </c>
      <c r="C74" s="137">
        <v>3.7169971037656069E-3</v>
      </c>
      <c r="D74" s="138">
        <v>648412.5</v>
      </c>
      <c r="E74" s="137">
        <v>5.3504098206758499E-2</v>
      </c>
      <c r="F74" s="138">
        <v>3695729</v>
      </c>
      <c r="G74" s="137">
        <v>0.30495500564575195</v>
      </c>
      <c r="H74" s="138">
        <v>6676241</v>
      </c>
      <c r="I74" s="137">
        <v>0.55089348554611206</v>
      </c>
      <c r="J74" s="138">
        <v>1053503.375</v>
      </c>
      <c r="K74" s="137">
        <v>8.693038672208786E-2</v>
      </c>
      <c r="L74" s="136">
        <v>12118932</v>
      </c>
      <c r="M74" s="4"/>
      <c r="N74" s="4"/>
      <c r="O74" s="4"/>
      <c r="P74" s="4"/>
      <c r="Q74" s="4"/>
      <c r="R74" s="4"/>
      <c r="S74" s="4"/>
      <c r="T74" s="4"/>
    </row>
    <row r="75" spans="1:21">
      <c r="A75" s="4" t="s">
        <v>30</v>
      </c>
    </row>
    <row r="76" spans="1:21">
      <c r="A76" s="4" t="s">
        <v>247</v>
      </c>
    </row>
    <row r="78" spans="1:21">
      <c r="B78" s="4"/>
      <c r="C78" s="4"/>
      <c r="D78" s="4"/>
      <c r="E78" s="4"/>
    </row>
    <row r="79" spans="1:21">
      <c r="B79" s="4"/>
      <c r="C79" s="4"/>
      <c r="D79" s="4"/>
      <c r="E79" s="4"/>
      <c r="P79" s="21"/>
      <c r="Q79" s="21"/>
      <c r="T79" s="21"/>
    </row>
    <row r="80" spans="1:21">
      <c r="B80" s="4"/>
      <c r="C80" s="4"/>
      <c r="D80" s="4"/>
      <c r="E80" s="4"/>
      <c r="P80" s="21"/>
      <c r="Q80" s="21"/>
      <c r="R80" s="21"/>
      <c r="T80" s="21"/>
      <c r="U80" s="22"/>
    </row>
    <row r="81" spans="2:21">
      <c r="B81" s="4"/>
      <c r="C81" s="4"/>
      <c r="D81" s="4"/>
      <c r="E81" s="4"/>
    </row>
    <row r="82" spans="2:21">
      <c r="B82" s="4"/>
      <c r="C82" s="4"/>
      <c r="D82" s="4"/>
      <c r="E82" s="4"/>
      <c r="P82" s="21"/>
      <c r="Q82" s="21"/>
    </row>
    <row r="83" spans="2:21">
      <c r="U83" s="22"/>
    </row>
  </sheetData>
  <mergeCells count="44">
    <mergeCell ref="D19:E19"/>
    <mergeCell ref="A6:L6"/>
    <mergeCell ref="B12:C12"/>
    <mergeCell ref="D12:E12"/>
    <mergeCell ref="F12:G12"/>
    <mergeCell ref="A11:A13"/>
    <mergeCell ref="B11:L11"/>
    <mergeCell ref="H12:I12"/>
    <mergeCell ref="J12:K12"/>
    <mergeCell ref="L12:L13"/>
    <mergeCell ref="L19:L20"/>
    <mergeCell ref="A35:A36"/>
    <mergeCell ref="F19:G19"/>
    <mergeCell ref="A49:A50"/>
    <mergeCell ref="B49:C49"/>
    <mergeCell ref="D49:E49"/>
    <mergeCell ref="F49:G49"/>
    <mergeCell ref="A19:A20"/>
    <mergeCell ref="A43:A44"/>
    <mergeCell ref="B43:C43"/>
    <mergeCell ref="D43:E43"/>
    <mergeCell ref="F35:G35"/>
    <mergeCell ref="A26:A27"/>
    <mergeCell ref="B26:C26"/>
    <mergeCell ref="F26:G26"/>
    <mergeCell ref="D26:E26"/>
    <mergeCell ref="B19:C19"/>
    <mergeCell ref="L26:L27"/>
    <mergeCell ref="H19:I19"/>
    <mergeCell ref="J19:K19"/>
    <mergeCell ref="J26:K26"/>
    <mergeCell ref="H26:I26"/>
    <mergeCell ref="H35:I35"/>
    <mergeCell ref="J35:K35"/>
    <mergeCell ref="L35:L36"/>
    <mergeCell ref="J49:K49"/>
    <mergeCell ref="B35:C35"/>
    <mergeCell ref="L49:L50"/>
    <mergeCell ref="H49:I49"/>
    <mergeCell ref="L43:L44"/>
    <mergeCell ref="F43:G43"/>
    <mergeCell ref="H43:I43"/>
    <mergeCell ref="J43:K43"/>
    <mergeCell ref="D35:E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6:AH91"/>
  <sheetViews>
    <sheetView showGridLines="0" zoomScale="90" zoomScaleNormal="90" workbookViewId="0">
      <selection activeCell="O30" sqref="O30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9.6640625" style="237" customWidth="1"/>
    <col min="4" max="4" width="14.1640625" style="5" customWidth="1"/>
    <col min="5" max="5" width="12.1640625" style="237" customWidth="1"/>
    <col min="6" max="6" width="12.83203125" style="4" customWidth="1"/>
    <col min="7" max="7" width="14.5" style="247" customWidth="1"/>
    <col min="8" max="8" width="13.1640625" style="4" customWidth="1"/>
    <col min="9" max="9" width="11.5" style="247"/>
    <col min="10" max="10" width="12.1640625" style="4" bestFit="1" customWidth="1"/>
    <col min="11" max="11" width="11.5" style="247"/>
    <col min="12" max="12" width="12.83203125" style="4" bestFit="1" customWidth="1"/>
    <col min="13" max="13" width="11.5" style="247"/>
    <col min="14" max="14" width="12.1640625" style="4" bestFit="1" customWidth="1"/>
    <col min="15" max="15" width="11.5" style="247"/>
    <col min="16" max="16" width="11.5" style="4"/>
    <col min="17" max="17" width="11.5" style="247"/>
    <col min="18" max="18" width="11.5" style="4"/>
    <col min="19" max="19" width="11.5" style="247"/>
    <col min="20" max="20" width="12.1640625" style="4" bestFit="1" customWidth="1"/>
    <col min="21" max="21" width="11.5" style="247"/>
    <col min="22" max="22" width="13.1640625" style="4" bestFit="1" customWidth="1"/>
    <col min="23" max="16384" width="11.5" style="4"/>
  </cols>
  <sheetData>
    <row r="6" spans="1:22" s="6" customFormat="1" ht="16">
      <c r="A6" s="626" t="s">
        <v>1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</row>
    <row r="7" spans="1:22" ht="15" customHeight="1">
      <c r="A7" s="163" t="s">
        <v>102</v>
      </c>
      <c r="B7" s="163"/>
      <c r="C7" s="231"/>
      <c r="D7" s="163"/>
      <c r="E7" s="231"/>
      <c r="F7" s="163"/>
      <c r="G7" s="231"/>
      <c r="H7" s="163"/>
      <c r="I7" s="231"/>
      <c r="J7" s="163"/>
      <c r="K7" s="231"/>
      <c r="L7" s="163"/>
      <c r="M7" s="231"/>
      <c r="N7" s="163"/>
      <c r="O7" s="231"/>
      <c r="P7" s="163"/>
      <c r="Q7" s="231"/>
      <c r="R7" s="163"/>
      <c r="S7" s="231"/>
      <c r="T7" s="163"/>
      <c r="U7" s="231"/>
      <c r="V7" s="163"/>
    </row>
    <row r="8" spans="1:22" ht="15" customHeight="1">
      <c r="A8" s="163" t="s">
        <v>327</v>
      </c>
      <c r="B8" s="163"/>
      <c r="C8" s="231"/>
      <c r="D8" s="163"/>
      <c r="E8" s="231"/>
      <c r="F8" s="163"/>
      <c r="G8" s="231"/>
      <c r="H8" s="163"/>
      <c r="I8" s="231"/>
      <c r="J8" s="163"/>
      <c r="K8" s="231"/>
      <c r="L8" s="163"/>
      <c r="M8" s="231"/>
      <c r="N8" s="163"/>
      <c r="O8" s="231"/>
      <c r="P8" s="163"/>
      <c r="Q8" s="231"/>
      <c r="R8" s="163"/>
      <c r="S8" s="231"/>
      <c r="T8" s="163"/>
      <c r="U8" s="231"/>
      <c r="V8" s="163"/>
    </row>
    <row r="9" spans="1:22" ht="15" customHeight="1">
      <c r="A9" s="163" t="s">
        <v>3</v>
      </c>
      <c r="B9" s="163"/>
      <c r="C9" s="231"/>
      <c r="D9" s="163"/>
      <c r="E9" s="231"/>
      <c r="F9" s="163"/>
      <c r="G9" s="231"/>
      <c r="H9" s="163"/>
      <c r="I9" s="231"/>
      <c r="J9" s="163"/>
      <c r="K9" s="231"/>
      <c r="L9" s="163"/>
      <c r="M9" s="231"/>
      <c r="N9" s="163"/>
      <c r="O9" s="231"/>
      <c r="P9" s="163"/>
      <c r="Q9" s="231"/>
      <c r="R9" s="163"/>
      <c r="S9" s="231"/>
      <c r="T9" s="163"/>
      <c r="U9" s="231"/>
      <c r="V9" s="163"/>
    </row>
    <row r="10" spans="1:22" ht="15" customHeight="1">
      <c r="A10" s="164" t="s">
        <v>250</v>
      </c>
      <c r="B10" s="164"/>
      <c r="C10" s="232"/>
      <c r="D10" s="164"/>
      <c r="E10" s="232"/>
      <c r="F10" s="164"/>
      <c r="G10" s="232"/>
      <c r="H10" s="164"/>
      <c r="I10" s="231"/>
      <c r="J10" s="163"/>
      <c r="K10" s="231"/>
      <c r="L10" s="163"/>
      <c r="M10" s="231"/>
      <c r="N10" s="163"/>
      <c r="O10" s="231"/>
      <c r="P10" s="163"/>
      <c r="Q10" s="231"/>
      <c r="R10" s="163"/>
      <c r="S10" s="231"/>
      <c r="T10" s="163"/>
      <c r="U10" s="231"/>
      <c r="V10" s="163"/>
    </row>
    <row r="11" spans="1:22" ht="15" customHeight="1">
      <c r="A11" s="627" t="s">
        <v>13</v>
      </c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  <c r="M11" s="630"/>
      <c r="N11" s="630"/>
      <c r="O11" s="630"/>
      <c r="P11" s="630"/>
      <c r="Q11" s="630"/>
      <c r="R11" s="630"/>
      <c r="S11" s="630"/>
      <c r="T11" s="630"/>
      <c r="U11" s="630"/>
      <c r="V11" s="630"/>
    </row>
    <row r="12" spans="1:22" s="25" customFormat="1" ht="23" customHeight="1">
      <c r="A12" s="628"/>
      <c r="B12" s="656" t="s">
        <v>103</v>
      </c>
      <c r="C12" s="657"/>
      <c r="D12" s="656" t="s">
        <v>104</v>
      </c>
      <c r="E12" s="657"/>
      <c r="F12" s="656" t="s">
        <v>105</v>
      </c>
      <c r="G12" s="657"/>
      <c r="H12" s="656" t="s">
        <v>106</v>
      </c>
      <c r="I12" s="657"/>
      <c r="J12" s="656" t="s">
        <v>107</v>
      </c>
      <c r="K12" s="657"/>
      <c r="L12" s="656" t="s">
        <v>108</v>
      </c>
      <c r="M12" s="657"/>
      <c r="N12" s="656" t="s">
        <v>109</v>
      </c>
      <c r="O12" s="657"/>
      <c r="P12" s="656" t="s">
        <v>110</v>
      </c>
      <c r="Q12" s="657"/>
      <c r="R12" s="656" t="s">
        <v>111</v>
      </c>
      <c r="S12" s="657"/>
      <c r="T12" s="656" t="s">
        <v>112</v>
      </c>
      <c r="U12" s="657"/>
      <c r="V12" s="631" t="s">
        <v>11</v>
      </c>
    </row>
    <row r="13" spans="1:22" ht="17.25" customHeight="1">
      <c r="A13" s="629"/>
      <c r="B13" s="11" t="s">
        <v>29</v>
      </c>
      <c r="C13" s="233" t="s">
        <v>12</v>
      </c>
      <c r="D13" s="11" t="s">
        <v>29</v>
      </c>
      <c r="E13" s="233" t="s">
        <v>12</v>
      </c>
      <c r="F13" s="11" t="s">
        <v>29</v>
      </c>
      <c r="G13" s="233" t="s">
        <v>12</v>
      </c>
      <c r="H13" s="11" t="s">
        <v>29</v>
      </c>
      <c r="I13" s="233" t="s">
        <v>12</v>
      </c>
      <c r="J13" s="11" t="s">
        <v>29</v>
      </c>
      <c r="K13" s="233" t="s">
        <v>12</v>
      </c>
      <c r="L13" s="11" t="s">
        <v>29</v>
      </c>
      <c r="M13" s="233" t="s">
        <v>12</v>
      </c>
      <c r="N13" s="11" t="s">
        <v>29</v>
      </c>
      <c r="O13" s="233" t="s">
        <v>12</v>
      </c>
      <c r="P13" s="11" t="s">
        <v>29</v>
      </c>
      <c r="Q13" s="233" t="s">
        <v>12</v>
      </c>
      <c r="R13" s="10" t="s">
        <v>29</v>
      </c>
      <c r="S13" s="233" t="s">
        <v>12</v>
      </c>
      <c r="T13" s="11" t="s">
        <v>29</v>
      </c>
      <c r="U13" s="233" t="s">
        <v>12</v>
      </c>
      <c r="V13" s="623"/>
    </row>
    <row r="14" spans="1:22" s="178" customFormat="1" ht="28">
      <c r="A14" s="162" t="s">
        <v>3</v>
      </c>
      <c r="B14" s="191">
        <v>5197169</v>
      </c>
      <c r="C14" s="234">
        <v>0.42606902122497559</v>
      </c>
      <c r="D14" s="191">
        <v>2086778.375</v>
      </c>
      <c r="E14" s="234">
        <v>0.17107614874839783</v>
      </c>
      <c r="F14" s="191">
        <v>1139679.625</v>
      </c>
      <c r="G14" s="234">
        <v>9.3432053923606873E-2</v>
      </c>
      <c r="H14" s="191">
        <v>1030277.0625</v>
      </c>
      <c r="I14" s="234">
        <v>8.4463126957416534E-2</v>
      </c>
      <c r="J14" s="191">
        <v>2357225.5</v>
      </c>
      <c r="K14" s="234">
        <v>0.19324767589569092</v>
      </c>
      <c r="L14" s="191">
        <v>1718254</v>
      </c>
      <c r="M14" s="234">
        <v>0.14086414873600006</v>
      </c>
      <c r="N14" s="191">
        <v>2085119.375</v>
      </c>
      <c r="O14" s="234">
        <v>0.17094013094902039</v>
      </c>
      <c r="P14" s="191">
        <v>174640.515625</v>
      </c>
      <c r="Q14" s="234">
        <v>1.431720145046711E-2</v>
      </c>
      <c r="R14" s="191">
        <v>182066.8125</v>
      </c>
      <c r="S14" s="234">
        <v>1.4926017262041569E-2</v>
      </c>
      <c r="T14" s="191">
        <v>5143769</v>
      </c>
      <c r="U14" s="234">
        <v>0.42169123888015747</v>
      </c>
      <c r="V14" s="190">
        <v>12197951</v>
      </c>
    </row>
    <row r="15" spans="1:22" s="178" customFormat="1">
      <c r="A15" s="13" t="s">
        <v>4</v>
      </c>
      <c r="B15" s="184">
        <v>1824304.375</v>
      </c>
      <c r="C15" s="235">
        <v>0.397225022315979</v>
      </c>
      <c r="D15" s="184">
        <v>764335.9375</v>
      </c>
      <c r="E15" s="235">
        <v>0.16642691195011139</v>
      </c>
      <c r="F15" s="184">
        <v>381114.625</v>
      </c>
      <c r="G15" s="235">
        <v>8.2984104752540588E-2</v>
      </c>
      <c r="H15" s="184">
        <v>304198.0625</v>
      </c>
      <c r="I15" s="235">
        <v>6.6236250102519989E-2</v>
      </c>
      <c r="J15" s="184">
        <v>716853.375</v>
      </c>
      <c r="K15" s="235">
        <v>0.15608803927898407</v>
      </c>
      <c r="L15" s="184">
        <v>471237</v>
      </c>
      <c r="M15" s="235">
        <v>0.10260739922523499</v>
      </c>
      <c r="N15" s="184">
        <v>704635</v>
      </c>
      <c r="O15" s="235">
        <v>0.1534276008605957</v>
      </c>
      <c r="P15" s="184">
        <v>45258.4453125</v>
      </c>
      <c r="Q15" s="235">
        <v>9.8545979708433151E-3</v>
      </c>
      <c r="R15" s="184">
        <v>46369.68359375</v>
      </c>
      <c r="S15" s="235">
        <v>1.009656023234129E-2</v>
      </c>
      <c r="T15" s="184">
        <v>2110673.75</v>
      </c>
      <c r="U15" s="235">
        <v>0.45957925915718079</v>
      </c>
      <c r="V15" s="188">
        <v>4592622</v>
      </c>
    </row>
    <row r="16" spans="1:22" s="178" customFormat="1">
      <c r="A16" s="158" t="s">
        <v>5</v>
      </c>
      <c r="B16" s="187">
        <v>3372864.5</v>
      </c>
      <c r="C16" s="236">
        <v>0.4434870183467865</v>
      </c>
      <c r="D16" s="187">
        <v>1322442.5</v>
      </c>
      <c r="E16" s="236">
        <v>0.17388367652893066</v>
      </c>
      <c r="F16" s="187">
        <v>758564.9375</v>
      </c>
      <c r="G16" s="236">
        <v>9.9741250276565552E-2</v>
      </c>
      <c r="H16" s="187">
        <v>726079</v>
      </c>
      <c r="I16" s="236">
        <v>9.5469772815704346E-2</v>
      </c>
      <c r="J16" s="187">
        <v>1640372.25</v>
      </c>
      <c r="K16" s="236">
        <v>0.21568723022937775</v>
      </c>
      <c r="L16" s="187">
        <v>1247017</v>
      </c>
      <c r="M16" s="236">
        <v>0.16396622359752655</v>
      </c>
      <c r="N16" s="187">
        <v>1380484.375</v>
      </c>
      <c r="O16" s="236">
        <v>0.1815154105424881</v>
      </c>
      <c r="P16" s="187">
        <v>129382.0703125</v>
      </c>
      <c r="Q16" s="236">
        <v>1.7012028023600578E-2</v>
      </c>
      <c r="R16" s="187">
        <v>135697.140625</v>
      </c>
      <c r="S16" s="236">
        <v>1.7842376604676247E-2</v>
      </c>
      <c r="T16" s="187">
        <v>3033095.25</v>
      </c>
      <c r="U16" s="236">
        <v>0.39881184697151184</v>
      </c>
      <c r="V16" s="186">
        <v>7605328.5</v>
      </c>
    </row>
    <row r="17" spans="1:22">
      <c r="A17" s="4" t="s">
        <v>30</v>
      </c>
      <c r="B17" s="9"/>
      <c r="D17" s="9"/>
      <c r="F17" s="9"/>
      <c r="G17" s="237"/>
      <c r="H17" s="9"/>
      <c r="I17" s="237"/>
      <c r="J17" s="9"/>
      <c r="K17" s="237"/>
      <c r="L17" s="9"/>
      <c r="M17" s="237"/>
      <c r="N17" s="9"/>
      <c r="O17" s="237"/>
      <c r="P17" s="9"/>
      <c r="Q17" s="237"/>
      <c r="R17" s="9"/>
      <c r="S17" s="237"/>
      <c r="T17" s="9"/>
      <c r="U17" s="237"/>
    </row>
    <row r="18" spans="1:22">
      <c r="B18" s="9"/>
      <c r="D18" s="9"/>
      <c r="F18" s="9"/>
      <c r="G18" s="237"/>
      <c r="H18" s="9"/>
      <c r="I18" s="237"/>
      <c r="J18" s="9"/>
      <c r="K18" s="237"/>
      <c r="L18" s="9"/>
      <c r="M18" s="237"/>
      <c r="N18" s="9"/>
      <c r="O18" s="237"/>
      <c r="P18" s="9"/>
      <c r="Q18" s="237"/>
      <c r="R18" s="9"/>
      <c r="S18" s="237"/>
      <c r="T18" s="9"/>
      <c r="U18" s="237"/>
    </row>
    <row r="19" spans="1:22" s="25" customFormat="1" ht="23" customHeight="1">
      <c r="A19" s="624" t="s">
        <v>14</v>
      </c>
      <c r="B19" s="620" t="s">
        <v>103</v>
      </c>
      <c r="C19" s="621"/>
      <c r="D19" s="620" t="s">
        <v>104</v>
      </c>
      <c r="E19" s="621"/>
      <c r="F19" s="620" t="s">
        <v>105</v>
      </c>
      <c r="G19" s="621"/>
      <c r="H19" s="620" t="s">
        <v>106</v>
      </c>
      <c r="I19" s="621"/>
      <c r="J19" s="620" t="s">
        <v>107</v>
      </c>
      <c r="K19" s="621"/>
      <c r="L19" s="620" t="s">
        <v>108</v>
      </c>
      <c r="M19" s="621"/>
      <c r="N19" s="620" t="s">
        <v>109</v>
      </c>
      <c r="O19" s="621"/>
      <c r="P19" s="620" t="s">
        <v>110</v>
      </c>
      <c r="Q19" s="621"/>
      <c r="R19" s="620" t="s">
        <v>111</v>
      </c>
      <c r="S19" s="621"/>
      <c r="T19" s="620" t="s">
        <v>112</v>
      </c>
      <c r="U19" s="621"/>
      <c r="V19" s="622" t="s">
        <v>11</v>
      </c>
    </row>
    <row r="20" spans="1:22">
      <c r="A20" s="625"/>
      <c r="B20" s="11" t="s">
        <v>29</v>
      </c>
      <c r="C20" s="233" t="s">
        <v>12</v>
      </c>
      <c r="D20" s="11" t="s">
        <v>29</v>
      </c>
      <c r="E20" s="233" t="s">
        <v>12</v>
      </c>
      <c r="F20" s="11" t="s">
        <v>29</v>
      </c>
      <c r="G20" s="233" t="s">
        <v>12</v>
      </c>
      <c r="H20" s="11" t="s">
        <v>29</v>
      </c>
      <c r="I20" s="233" t="s">
        <v>12</v>
      </c>
      <c r="J20" s="11" t="s">
        <v>29</v>
      </c>
      <c r="K20" s="233" t="s">
        <v>12</v>
      </c>
      <c r="L20" s="11" t="s">
        <v>29</v>
      </c>
      <c r="M20" s="233" t="s">
        <v>12</v>
      </c>
      <c r="N20" s="11" t="s">
        <v>29</v>
      </c>
      <c r="O20" s="233" t="s">
        <v>12</v>
      </c>
      <c r="P20" s="11" t="s">
        <v>29</v>
      </c>
      <c r="Q20" s="233" t="s">
        <v>12</v>
      </c>
      <c r="R20" s="11" t="s">
        <v>29</v>
      </c>
      <c r="S20" s="233" t="s">
        <v>12</v>
      </c>
      <c r="T20" s="11" t="s">
        <v>29</v>
      </c>
      <c r="U20" s="233" t="s">
        <v>12</v>
      </c>
      <c r="V20" s="623"/>
    </row>
    <row r="21" spans="1:22" s="178" customFormat="1" ht="14">
      <c r="A21" s="154" t="s">
        <v>15</v>
      </c>
      <c r="B21" s="185">
        <v>184450.78125</v>
      </c>
      <c r="C21" s="238">
        <v>0.34306544065475464</v>
      </c>
      <c r="D21" s="185">
        <v>73346.4765625</v>
      </c>
      <c r="E21" s="238">
        <v>0.13641926646232605</v>
      </c>
      <c r="F21" s="185">
        <v>43031.78515625</v>
      </c>
      <c r="G21" s="238">
        <v>8.0036081373691559E-2</v>
      </c>
      <c r="H21" s="185">
        <v>36225.74609375</v>
      </c>
      <c r="I21" s="238">
        <v>6.7377328872680664E-2</v>
      </c>
      <c r="J21" s="185">
        <v>69407.2890625</v>
      </c>
      <c r="K21" s="238">
        <v>0.12909264862537384</v>
      </c>
      <c r="L21" s="185">
        <v>60313.9140625</v>
      </c>
      <c r="M21" s="238">
        <v>0.11217962205410004</v>
      </c>
      <c r="N21" s="185">
        <v>63901.12109375</v>
      </c>
      <c r="O21" s="238">
        <v>0.11885156482458115</v>
      </c>
      <c r="P21" s="185">
        <v>2210.026611328125</v>
      </c>
      <c r="Q21" s="238">
        <v>4.1104932315647602E-3</v>
      </c>
      <c r="R21" s="185">
        <v>4401.77783203125</v>
      </c>
      <c r="S21" s="238">
        <v>8.1869959831237793E-3</v>
      </c>
      <c r="T21" s="185">
        <v>303991.625</v>
      </c>
      <c r="U21" s="238">
        <v>0.56540292501449585</v>
      </c>
      <c r="V21" s="189">
        <v>537654.8125</v>
      </c>
    </row>
    <row r="22" spans="1:22" s="178" customFormat="1">
      <c r="A22" s="13" t="s">
        <v>16</v>
      </c>
      <c r="B22" s="184">
        <v>3253485.25</v>
      </c>
      <c r="C22" s="235">
        <v>0.4375302791595459</v>
      </c>
      <c r="D22" s="184">
        <v>1437432.75</v>
      </c>
      <c r="E22" s="235">
        <v>0.19330663979053497</v>
      </c>
      <c r="F22" s="184">
        <v>854849.75</v>
      </c>
      <c r="G22" s="235">
        <v>0.11496061086654663</v>
      </c>
      <c r="H22" s="184">
        <v>692984.75</v>
      </c>
      <c r="I22" s="235">
        <v>9.3192927539348602E-2</v>
      </c>
      <c r="J22" s="184">
        <v>1424681.125</v>
      </c>
      <c r="K22" s="235">
        <v>0.19159179925918579</v>
      </c>
      <c r="L22" s="184">
        <v>1247894.5</v>
      </c>
      <c r="M22" s="235">
        <v>0.16781745851039886</v>
      </c>
      <c r="N22" s="184">
        <v>1294642.625</v>
      </c>
      <c r="O22" s="235">
        <v>0.17410415410995483</v>
      </c>
      <c r="P22" s="184">
        <v>124372.375</v>
      </c>
      <c r="Q22" s="235">
        <v>1.6725657507777214E-2</v>
      </c>
      <c r="R22" s="184">
        <v>116687.1328125</v>
      </c>
      <c r="S22" s="235">
        <v>1.5692140907049179E-2</v>
      </c>
      <c r="T22" s="184">
        <v>3007070</v>
      </c>
      <c r="U22" s="235">
        <v>0.40439221262931824</v>
      </c>
      <c r="V22" s="188">
        <v>7436023.5</v>
      </c>
    </row>
    <row r="23" spans="1:22" s="178" customFormat="1">
      <c r="A23" s="158" t="s">
        <v>17</v>
      </c>
      <c r="B23" s="187">
        <v>1755779.25</v>
      </c>
      <c r="C23" s="236">
        <v>0.41599398851394653</v>
      </c>
      <c r="D23" s="187">
        <v>575999.25</v>
      </c>
      <c r="E23" s="236">
        <v>0.13647058606147766</v>
      </c>
      <c r="F23" s="187">
        <v>241798.015625</v>
      </c>
      <c r="G23" s="236">
        <v>5.7288821786642075E-2</v>
      </c>
      <c r="H23" s="187">
        <v>301066.53125</v>
      </c>
      <c r="I23" s="236">
        <v>7.1331217885017395E-2</v>
      </c>
      <c r="J23" s="187">
        <v>863137.25</v>
      </c>
      <c r="K23" s="236">
        <v>0.20450173318386078</v>
      </c>
      <c r="L23" s="187">
        <v>406592.03125</v>
      </c>
      <c r="M23" s="236">
        <v>9.6333205699920654E-2</v>
      </c>
      <c r="N23" s="187">
        <v>726440.8125</v>
      </c>
      <c r="O23" s="236">
        <v>0.17211447656154633</v>
      </c>
      <c r="P23" s="187">
        <v>48058.109375</v>
      </c>
      <c r="Q23" s="236">
        <v>1.1386332102119923E-2</v>
      </c>
      <c r="R23" s="187">
        <v>60977.91015625</v>
      </c>
      <c r="S23" s="236">
        <v>1.4447399415075779E-2</v>
      </c>
      <c r="T23" s="187">
        <v>1832707.5</v>
      </c>
      <c r="U23" s="236">
        <v>0.43422049283981323</v>
      </c>
      <c r="V23" s="186">
        <v>4220684</v>
      </c>
    </row>
    <row r="24" spans="1:22">
      <c r="A24" s="4" t="s">
        <v>30</v>
      </c>
      <c r="F24" s="5"/>
      <c r="G24" s="237"/>
      <c r="H24" s="5"/>
      <c r="I24" s="237"/>
      <c r="J24" s="5"/>
      <c r="K24" s="237"/>
      <c r="L24" s="5"/>
      <c r="M24" s="237"/>
      <c r="N24" s="5"/>
      <c r="O24" s="237"/>
      <c r="P24" s="5"/>
      <c r="Q24" s="237"/>
      <c r="R24" s="5"/>
      <c r="S24" s="237"/>
      <c r="T24" s="5"/>
      <c r="U24" s="237"/>
    </row>
    <row r="25" spans="1:22">
      <c r="F25" s="5"/>
      <c r="G25" s="237"/>
      <c r="H25" s="5"/>
      <c r="I25" s="237"/>
      <c r="J25" s="5"/>
      <c r="K25" s="237"/>
      <c r="L25" s="5"/>
      <c r="M25" s="237"/>
      <c r="N25" s="5"/>
      <c r="O25" s="237"/>
      <c r="P25" s="5"/>
      <c r="Q25" s="237"/>
      <c r="R25" s="5"/>
      <c r="S25" s="237"/>
      <c r="T25" s="5"/>
      <c r="U25" s="237"/>
    </row>
    <row r="26" spans="1:22" s="25" customFormat="1" ht="23" customHeight="1">
      <c r="A26" s="624" t="s">
        <v>18</v>
      </c>
      <c r="B26" s="620" t="s">
        <v>103</v>
      </c>
      <c r="C26" s="621"/>
      <c r="D26" s="620" t="s">
        <v>104</v>
      </c>
      <c r="E26" s="621"/>
      <c r="F26" s="620" t="s">
        <v>105</v>
      </c>
      <c r="G26" s="621"/>
      <c r="H26" s="620" t="s">
        <v>106</v>
      </c>
      <c r="I26" s="621"/>
      <c r="J26" s="620" t="s">
        <v>107</v>
      </c>
      <c r="K26" s="621"/>
      <c r="L26" s="620" t="s">
        <v>108</v>
      </c>
      <c r="M26" s="621"/>
      <c r="N26" s="620" t="s">
        <v>109</v>
      </c>
      <c r="O26" s="621"/>
      <c r="P26" s="620" t="s">
        <v>110</v>
      </c>
      <c r="Q26" s="621"/>
      <c r="R26" s="620" t="s">
        <v>111</v>
      </c>
      <c r="S26" s="621"/>
      <c r="T26" s="620" t="s">
        <v>112</v>
      </c>
      <c r="U26" s="621"/>
      <c r="V26" s="622" t="s">
        <v>11</v>
      </c>
    </row>
    <row r="27" spans="1:22">
      <c r="A27" s="625"/>
      <c r="B27" s="11" t="s">
        <v>29</v>
      </c>
      <c r="C27" s="233" t="s">
        <v>12</v>
      </c>
      <c r="D27" s="11" t="s">
        <v>29</v>
      </c>
      <c r="E27" s="233" t="s">
        <v>12</v>
      </c>
      <c r="F27" s="11" t="s">
        <v>29</v>
      </c>
      <c r="G27" s="233" t="s">
        <v>12</v>
      </c>
      <c r="H27" s="11" t="s">
        <v>29</v>
      </c>
      <c r="I27" s="233" t="s">
        <v>12</v>
      </c>
      <c r="J27" s="11" t="s">
        <v>29</v>
      </c>
      <c r="K27" s="233" t="s">
        <v>12</v>
      </c>
      <c r="L27" s="11" t="s">
        <v>29</v>
      </c>
      <c r="M27" s="233" t="s">
        <v>12</v>
      </c>
      <c r="N27" s="11" t="s">
        <v>29</v>
      </c>
      <c r="O27" s="233" t="s">
        <v>12</v>
      </c>
      <c r="P27" s="11" t="s">
        <v>29</v>
      </c>
      <c r="Q27" s="233" t="s">
        <v>12</v>
      </c>
      <c r="R27" s="11" t="s">
        <v>29</v>
      </c>
      <c r="S27" s="233" t="s">
        <v>12</v>
      </c>
      <c r="T27" s="11" t="s">
        <v>29</v>
      </c>
      <c r="U27" s="233" t="s">
        <v>12</v>
      </c>
      <c r="V27" s="623"/>
    </row>
    <row r="28" spans="1:22" s="178" customFormat="1" ht="14">
      <c r="A28" s="154" t="s">
        <v>19</v>
      </c>
      <c r="B28" s="185">
        <v>589768.375</v>
      </c>
      <c r="C28" s="239">
        <v>0.48044738173484802</v>
      </c>
      <c r="D28" s="185">
        <v>236452.453125</v>
      </c>
      <c r="E28" s="239">
        <v>0.19262301921844482</v>
      </c>
      <c r="F28" s="185">
        <v>79320.0859375</v>
      </c>
      <c r="G28" s="239">
        <v>6.4617104828357697E-2</v>
      </c>
      <c r="H28" s="185">
        <v>86806.875</v>
      </c>
      <c r="I28" s="239">
        <v>7.0716127753257751E-2</v>
      </c>
      <c r="J28" s="185">
        <v>249111.6875</v>
      </c>
      <c r="K28" s="239">
        <v>0.20293569564819336</v>
      </c>
      <c r="L28" s="185">
        <v>154489.5625</v>
      </c>
      <c r="M28" s="239">
        <v>0.12585297226905823</v>
      </c>
      <c r="N28" s="185">
        <v>210780.703125</v>
      </c>
      <c r="O28" s="239">
        <v>0.17170985043048859</v>
      </c>
      <c r="P28" s="185">
        <v>21838.556640625</v>
      </c>
      <c r="Q28" s="239">
        <v>1.7790505662560463E-2</v>
      </c>
      <c r="R28" s="185">
        <v>22167.36328125</v>
      </c>
      <c r="S28" s="239">
        <v>1.8058363348245621E-2</v>
      </c>
      <c r="T28" s="185">
        <v>460541.375</v>
      </c>
      <c r="U28" s="239">
        <v>0.37517422437667847</v>
      </c>
      <c r="V28" s="181">
        <v>1227540</v>
      </c>
    </row>
    <row r="29" spans="1:22" s="178" customFormat="1">
      <c r="A29" s="13" t="s">
        <v>20</v>
      </c>
      <c r="B29" s="184">
        <v>1477839.75</v>
      </c>
      <c r="C29" s="235">
        <v>0.4452207088470459</v>
      </c>
      <c r="D29" s="184">
        <v>467160.90625</v>
      </c>
      <c r="E29" s="235">
        <v>0.14073900878429413</v>
      </c>
      <c r="F29" s="184">
        <v>264674.90625</v>
      </c>
      <c r="G29" s="235">
        <v>7.9737164080142975E-2</v>
      </c>
      <c r="H29" s="184">
        <v>237022.984375</v>
      </c>
      <c r="I29" s="235">
        <v>7.1406610310077667E-2</v>
      </c>
      <c r="J29" s="184">
        <v>694651.3125</v>
      </c>
      <c r="K29" s="235">
        <v>0.2092738002538681</v>
      </c>
      <c r="L29" s="184">
        <v>383625.375</v>
      </c>
      <c r="M29" s="235">
        <v>0.11557271331548691</v>
      </c>
      <c r="N29" s="184">
        <v>433108.28125</v>
      </c>
      <c r="O29" s="235">
        <v>0.13048015534877777</v>
      </c>
      <c r="P29" s="184">
        <v>54965.75390625</v>
      </c>
      <c r="Q29" s="235">
        <v>1.6559232026338577E-2</v>
      </c>
      <c r="R29" s="184">
        <v>50641.9921875</v>
      </c>
      <c r="S29" s="235">
        <v>1.5256634913384914E-2</v>
      </c>
      <c r="T29" s="184">
        <v>1398016.125</v>
      </c>
      <c r="U29" s="235">
        <v>0.42117264866828918</v>
      </c>
      <c r="V29" s="183">
        <v>3319342</v>
      </c>
    </row>
    <row r="30" spans="1:22" s="178" customFormat="1">
      <c r="A30" s="152" t="s">
        <v>21</v>
      </c>
      <c r="B30" s="182">
        <v>1682032.125</v>
      </c>
      <c r="C30" s="240">
        <v>0.41503041982650757</v>
      </c>
      <c r="D30" s="182">
        <v>740208.9375</v>
      </c>
      <c r="E30" s="240">
        <v>0.18264171481132507</v>
      </c>
      <c r="F30" s="182">
        <v>381311.0625</v>
      </c>
      <c r="G30" s="240">
        <v>9.4086006283760071E-2</v>
      </c>
      <c r="H30" s="182">
        <v>367912.625</v>
      </c>
      <c r="I30" s="240">
        <v>9.0780027210712433E-2</v>
      </c>
      <c r="J30" s="182">
        <v>789742.125</v>
      </c>
      <c r="K30" s="240">
        <v>0.1948636919260025</v>
      </c>
      <c r="L30" s="182">
        <v>613534.4375</v>
      </c>
      <c r="M30" s="240">
        <v>0.1513856053352356</v>
      </c>
      <c r="N30" s="182">
        <v>767472.5</v>
      </c>
      <c r="O30" s="240">
        <v>0.18936881422996521</v>
      </c>
      <c r="P30" s="182">
        <v>57852.05859375</v>
      </c>
      <c r="Q30" s="240">
        <v>1.4274615794420242E-2</v>
      </c>
      <c r="R30" s="182">
        <v>67907.1796875</v>
      </c>
      <c r="S30" s="240">
        <v>1.675565168261528E-2</v>
      </c>
      <c r="T30" s="182">
        <v>1710347.75</v>
      </c>
      <c r="U30" s="240">
        <v>0.42201712727546692</v>
      </c>
      <c r="V30" s="181">
        <v>4052792.5</v>
      </c>
    </row>
    <row r="31" spans="1:22" s="178" customFormat="1">
      <c r="A31" s="13" t="s">
        <v>22</v>
      </c>
      <c r="B31" s="184">
        <v>583280.1875</v>
      </c>
      <c r="C31" s="235">
        <v>0.40829131007194519</v>
      </c>
      <c r="D31" s="184">
        <v>275942.6875</v>
      </c>
      <c r="E31" s="235">
        <v>0.19315758347511292</v>
      </c>
      <c r="F31" s="184">
        <v>148687.328125</v>
      </c>
      <c r="G31" s="235">
        <v>0.10407990217208862</v>
      </c>
      <c r="H31" s="184">
        <v>138177.46875</v>
      </c>
      <c r="I31" s="235">
        <v>9.6723079681396484E-2</v>
      </c>
      <c r="J31" s="184">
        <v>268136.90625</v>
      </c>
      <c r="K31" s="235">
        <v>0.18769361078739166</v>
      </c>
      <c r="L31" s="184">
        <v>251278.609375</v>
      </c>
      <c r="M31" s="235">
        <v>0.17589293420314789</v>
      </c>
      <c r="N31" s="184">
        <v>255439.40625</v>
      </c>
      <c r="O31" s="235">
        <v>0.17880547046661377</v>
      </c>
      <c r="P31" s="184">
        <v>17319.67578125</v>
      </c>
      <c r="Q31" s="235">
        <v>1.2123629450798035E-2</v>
      </c>
      <c r="R31" s="184">
        <v>15660.6455078125</v>
      </c>
      <c r="S31" s="235">
        <v>1.0962322354316711E-2</v>
      </c>
      <c r="T31" s="184">
        <v>609529.8125</v>
      </c>
      <c r="U31" s="235">
        <v>0.42666581273078918</v>
      </c>
      <c r="V31" s="183">
        <v>1428588.375</v>
      </c>
    </row>
    <row r="32" spans="1:22" s="178" customFormat="1">
      <c r="A32" s="158" t="s">
        <v>23</v>
      </c>
      <c r="B32" s="187">
        <v>803364.75</v>
      </c>
      <c r="C32" s="236">
        <v>0.40042608976364136</v>
      </c>
      <c r="D32" s="187">
        <v>333412.96875</v>
      </c>
      <c r="E32" s="236">
        <v>0.16618509590625763</v>
      </c>
      <c r="F32" s="187">
        <v>231543.34375</v>
      </c>
      <c r="G32" s="236">
        <v>0.11540958285331726</v>
      </c>
      <c r="H32" s="187">
        <v>172652.53125</v>
      </c>
      <c r="I32" s="236">
        <v>8.605627715587616E-2</v>
      </c>
      <c r="J32" s="187">
        <v>327001.5</v>
      </c>
      <c r="K32" s="236">
        <v>0.16298937797546387</v>
      </c>
      <c r="L32" s="187">
        <v>282155.8125</v>
      </c>
      <c r="M32" s="236">
        <v>0.14063666760921478</v>
      </c>
      <c r="N32" s="187">
        <v>375586.9375</v>
      </c>
      <c r="O32" s="236">
        <v>0.18720613420009613</v>
      </c>
      <c r="P32" s="187">
        <v>19106.41015625</v>
      </c>
      <c r="Q32" s="236">
        <v>9.523327462375164E-3</v>
      </c>
      <c r="R32" s="187">
        <v>23935.7578125</v>
      </c>
      <c r="S32" s="236">
        <v>1.1930448934435844E-2</v>
      </c>
      <c r="T32" s="187">
        <v>886236.75</v>
      </c>
      <c r="U32" s="236">
        <v>0.4417324960231781</v>
      </c>
      <c r="V32" s="186">
        <v>2006274.75</v>
      </c>
    </row>
    <row r="33" spans="1:22">
      <c r="A33" s="4" t="s">
        <v>30</v>
      </c>
      <c r="F33" s="5"/>
      <c r="G33" s="237"/>
      <c r="H33" s="5"/>
      <c r="I33" s="237"/>
      <c r="J33" s="5"/>
      <c r="K33" s="237"/>
      <c r="L33" s="5"/>
      <c r="M33" s="237"/>
      <c r="N33" s="5"/>
      <c r="O33" s="237"/>
      <c r="P33" s="5"/>
      <c r="Q33" s="237"/>
      <c r="R33" s="5"/>
      <c r="S33" s="237"/>
      <c r="T33" s="5"/>
      <c r="U33" s="237"/>
    </row>
    <row r="34" spans="1:22">
      <c r="F34" s="5"/>
      <c r="G34" s="237"/>
      <c r="H34" s="5"/>
      <c r="I34" s="237"/>
      <c r="J34" s="5"/>
      <c r="K34" s="237"/>
      <c r="L34" s="5"/>
      <c r="M34" s="237"/>
      <c r="N34" s="5"/>
      <c r="O34" s="237"/>
      <c r="P34" s="5"/>
      <c r="Q34" s="237"/>
      <c r="R34" s="5"/>
      <c r="S34" s="237"/>
      <c r="T34" s="5"/>
      <c r="U34" s="237"/>
    </row>
    <row r="35" spans="1:22" s="25" customFormat="1" ht="23" customHeight="1">
      <c r="A35" s="624" t="s">
        <v>24</v>
      </c>
      <c r="B35" s="620" t="s">
        <v>103</v>
      </c>
      <c r="C35" s="621"/>
      <c r="D35" s="620" t="s">
        <v>104</v>
      </c>
      <c r="E35" s="621"/>
      <c r="F35" s="620" t="s">
        <v>105</v>
      </c>
      <c r="G35" s="621"/>
      <c r="H35" s="620" t="s">
        <v>106</v>
      </c>
      <c r="I35" s="621"/>
      <c r="J35" s="620" t="s">
        <v>107</v>
      </c>
      <c r="K35" s="621"/>
      <c r="L35" s="620" t="s">
        <v>108</v>
      </c>
      <c r="M35" s="621"/>
      <c r="N35" s="620" t="s">
        <v>109</v>
      </c>
      <c r="O35" s="621"/>
      <c r="P35" s="620" t="s">
        <v>110</v>
      </c>
      <c r="Q35" s="621"/>
      <c r="R35" s="620" t="s">
        <v>111</v>
      </c>
      <c r="S35" s="621"/>
      <c r="T35" s="620" t="s">
        <v>112</v>
      </c>
      <c r="U35" s="621"/>
      <c r="V35" s="622" t="s">
        <v>11</v>
      </c>
    </row>
    <row r="36" spans="1:22">
      <c r="A36" s="625"/>
      <c r="B36" s="11" t="s">
        <v>29</v>
      </c>
      <c r="C36" s="233" t="s">
        <v>12</v>
      </c>
      <c r="D36" s="11" t="s">
        <v>29</v>
      </c>
      <c r="E36" s="233" t="s">
        <v>12</v>
      </c>
      <c r="F36" s="11" t="s">
        <v>29</v>
      </c>
      <c r="G36" s="233" t="s">
        <v>12</v>
      </c>
      <c r="H36" s="11" t="s">
        <v>29</v>
      </c>
      <c r="I36" s="233" t="s">
        <v>12</v>
      </c>
      <c r="J36" s="11" t="s">
        <v>29</v>
      </c>
      <c r="K36" s="233" t="s">
        <v>12</v>
      </c>
      <c r="L36" s="11" t="s">
        <v>29</v>
      </c>
      <c r="M36" s="233" t="s">
        <v>12</v>
      </c>
      <c r="N36" s="11" t="s">
        <v>29</v>
      </c>
      <c r="O36" s="233" t="s">
        <v>12</v>
      </c>
      <c r="P36" s="11" t="s">
        <v>29</v>
      </c>
      <c r="Q36" s="233" t="s">
        <v>12</v>
      </c>
      <c r="R36" s="11" t="s">
        <v>29</v>
      </c>
      <c r="S36" s="233" t="s">
        <v>12</v>
      </c>
      <c r="T36" s="11" t="s">
        <v>29</v>
      </c>
      <c r="U36" s="233" t="s">
        <v>12</v>
      </c>
      <c r="V36" s="623"/>
    </row>
    <row r="37" spans="1:22" s="178" customFormat="1" ht="14">
      <c r="A37" s="154" t="s">
        <v>25</v>
      </c>
      <c r="B37" s="185">
        <v>474939.5</v>
      </c>
      <c r="C37" s="239">
        <v>0.40758821368217468</v>
      </c>
      <c r="D37" s="185">
        <v>169789.453125</v>
      </c>
      <c r="E37" s="239">
        <v>0.14571157097816467</v>
      </c>
      <c r="F37" s="185">
        <v>80546.7890625</v>
      </c>
      <c r="G37" s="239">
        <v>6.9124422967433929E-2</v>
      </c>
      <c r="H37" s="185">
        <v>143819.546875</v>
      </c>
      <c r="I37" s="239">
        <v>0.1234244629740715</v>
      </c>
      <c r="J37" s="185">
        <v>236216.96875</v>
      </c>
      <c r="K37" s="239">
        <v>0.20271898806095123</v>
      </c>
      <c r="L37" s="185">
        <v>145314.140625</v>
      </c>
      <c r="M37" s="239">
        <v>0.12470710277557373</v>
      </c>
      <c r="N37" s="185">
        <v>224939.0625</v>
      </c>
      <c r="O37" s="239">
        <v>0.1930404007434845</v>
      </c>
      <c r="P37" s="185">
        <v>6153.53564453125</v>
      </c>
      <c r="Q37" s="239">
        <v>5.2809012122452259E-3</v>
      </c>
      <c r="R37" s="185">
        <v>11083.7822265625</v>
      </c>
      <c r="S37" s="239">
        <v>9.5119886100292206E-3</v>
      </c>
      <c r="T37" s="185">
        <v>496238.1875</v>
      </c>
      <c r="U37" s="239">
        <v>0.42586654424667358</v>
      </c>
      <c r="V37" s="181">
        <v>1165243.5</v>
      </c>
    </row>
    <row r="38" spans="1:22" s="178" customFormat="1">
      <c r="A38" s="13" t="s">
        <v>26</v>
      </c>
      <c r="B38" s="184">
        <v>972010.625</v>
      </c>
      <c r="C38" s="235">
        <v>0.38397523760795593</v>
      </c>
      <c r="D38" s="184">
        <v>386516.40625</v>
      </c>
      <c r="E38" s="235">
        <v>0.15268632769584656</v>
      </c>
      <c r="F38" s="184">
        <v>212225.421875</v>
      </c>
      <c r="G38" s="235">
        <v>8.3835825324058533E-2</v>
      </c>
      <c r="H38" s="184">
        <v>247471.328125</v>
      </c>
      <c r="I38" s="235">
        <v>9.7759082913398743E-2</v>
      </c>
      <c r="J38" s="184">
        <v>487880.4375</v>
      </c>
      <c r="K38" s="235">
        <v>0.19272837042808533</v>
      </c>
      <c r="L38" s="184">
        <v>374486.9375</v>
      </c>
      <c r="M38" s="235">
        <v>0.14793431758880615</v>
      </c>
      <c r="N38" s="184">
        <v>468808.34375</v>
      </c>
      <c r="O38" s="235">
        <v>0.18519426882266998</v>
      </c>
      <c r="P38" s="184">
        <v>30549.1484375</v>
      </c>
      <c r="Q38" s="235">
        <v>1.2067889794707298E-2</v>
      </c>
      <c r="R38" s="184">
        <v>42115.9296875</v>
      </c>
      <c r="S38" s="235">
        <v>1.6637139022350311E-2</v>
      </c>
      <c r="T38" s="184">
        <v>1145933.875</v>
      </c>
      <c r="U38" s="235">
        <v>0.45268049836158752</v>
      </c>
      <c r="V38" s="183">
        <v>2531440.75</v>
      </c>
    </row>
    <row r="39" spans="1:22" s="178" customFormat="1">
      <c r="A39" s="152" t="s">
        <v>27</v>
      </c>
      <c r="B39" s="182">
        <v>1367700.75</v>
      </c>
      <c r="C39" s="240">
        <v>0.43730422854423523</v>
      </c>
      <c r="D39" s="182">
        <v>628772.625</v>
      </c>
      <c r="E39" s="240">
        <v>0.20104172825813293</v>
      </c>
      <c r="F39" s="182">
        <v>380758.59375</v>
      </c>
      <c r="G39" s="240">
        <v>0.12174252420663834</v>
      </c>
      <c r="H39" s="182">
        <v>295490.65625</v>
      </c>
      <c r="I39" s="240">
        <v>9.447922557592392E-2</v>
      </c>
      <c r="J39" s="182">
        <v>711237.8125</v>
      </c>
      <c r="K39" s="240">
        <v>0.22740888595581055</v>
      </c>
      <c r="L39" s="182">
        <v>444415.03125</v>
      </c>
      <c r="M39" s="240">
        <v>0.14209583401679993</v>
      </c>
      <c r="N39" s="182">
        <v>536856.75</v>
      </c>
      <c r="O39" s="240">
        <v>0.17165285348892212</v>
      </c>
      <c r="P39" s="182">
        <v>41197.046875</v>
      </c>
      <c r="Q39" s="240">
        <v>1.317221112549305E-2</v>
      </c>
      <c r="R39" s="182">
        <v>49108.25390625</v>
      </c>
      <c r="S39" s="240">
        <v>1.5701714903116226E-2</v>
      </c>
      <c r="T39" s="182">
        <v>1218088.875</v>
      </c>
      <c r="U39" s="240">
        <v>0.38946780562400818</v>
      </c>
      <c r="V39" s="181">
        <v>3127572.75</v>
      </c>
    </row>
    <row r="40" spans="1:22" s="178" customFormat="1">
      <c r="A40" s="14" t="s">
        <v>28</v>
      </c>
      <c r="B40" s="180">
        <v>2382518</v>
      </c>
      <c r="C40" s="241">
        <v>0.44336691498756409</v>
      </c>
      <c r="D40" s="180">
        <v>901699.9375</v>
      </c>
      <c r="E40" s="241">
        <v>0.16779890656471252</v>
      </c>
      <c r="F40" s="180">
        <v>466148.78125</v>
      </c>
      <c r="G40" s="241">
        <v>8.6746439337730408E-2</v>
      </c>
      <c r="H40" s="180">
        <v>343495.53125</v>
      </c>
      <c r="I40" s="241">
        <v>6.3921675086021423E-2</v>
      </c>
      <c r="J40" s="180">
        <v>921890.375</v>
      </c>
      <c r="K40" s="241">
        <v>0.17155617475509644</v>
      </c>
      <c r="L40" s="180">
        <v>754037.8125</v>
      </c>
      <c r="M40" s="241">
        <v>0.14032021164894104</v>
      </c>
      <c r="N40" s="180">
        <v>854515.1875</v>
      </c>
      <c r="O40" s="241">
        <v>0.15901821851730347</v>
      </c>
      <c r="P40" s="180">
        <v>96740.78125</v>
      </c>
      <c r="Q40" s="241">
        <v>1.8002660945057869E-2</v>
      </c>
      <c r="R40" s="180">
        <v>79758.8515625</v>
      </c>
      <c r="S40" s="241">
        <v>1.4842463657259941E-2</v>
      </c>
      <c r="T40" s="180">
        <v>2283508.25</v>
      </c>
      <c r="U40" s="241">
        <v>0.4249420166015625</v>
      </c>
      <c r="V40" s="179">
        <v>5373693.5</v>
      </c>
    </row>
    <row r="41" spans="1:22">
      <c r="A41" s="4" t="s">
        <v>30</v>
      </c>
    </row>
    <row r="43" spans="1:22">
      <c r="A43" s="624" t="s">
        <v>219</v>
      </c>
      <c r="B43" s="620" t="s">
        <v>103</v>
      </c>
      <c r="C43" s="621"/>
      <c r="D43" s="620" t="s">
        <v>104</v>
      </c>
      <c r="E43" s="621"/>
      <c r="F43" s="620" t="s">
        <v>105</v>
      </c>
      <c r="G43" s="621"/>
      <c r="H43" s="620" t="s">
        <v>106</v>
      </c>
      <c r="I43" s="621"/>
      <c r="J43" s="620" t="s">
        <v>107</v>
      </c>
      <c r="K43" s="621"/>
      <c r="L43" s="620" t="s">
        <v>108</v>
      </c>
      <c r="M43" s="621"/>
      <c r="N43" s="620" t="s">
        <v>109</v>
      </c>
      <c r="O43" s="621"/>
      <c r="P43" s="620" t="s">
        <v>110</v>
      </c>
      <c r="Q43" s="621"/>
      <c r="R43" s="620" t="s">
        <v>111</v>
      </c>
      <c r="S43" s="621"/>
      <c r="T43" s="620" t="s">
        <v>112</v>
      </c>
      <c r="U43" s="621"/>
      <c r="V43" s="622" t="s">
        <v>11</v>
      </c>
    </row>
    <row r="44" spans="1:22">
      <c r="A44" s="625"/>
      <c r="B44" s="11" t="s">
        <v>29</v>
      </c>
      <c r="C44" s="233" t="s">
        <v>12</v>
      </c>
      <c r="D44" s="11" t="s">
        <v>29</v>
      </c>
      <c r="E44" s="233" t="s">
        <v>12</v>
      </c>
      <c r="F44" s="11" t="s">
        <v>29</v>
      </c>
      <c r="G44" s="233" t="s">
        <v>12</v>
      </c>
      <c r="H44" s="11" t="s">
        <v>29</v>
      </c>
      <c r="I44" s="233" t="s">
        <v>12</v>
      </c>
      <c r="J44" s="11" t="s">
        <v>29</v>
      </c>
      <c r="K44" s="233" t="s">
        <v>12</v>
      </c>
      <c r="L44" s="11" t="s">
        <v>29</v>
      </c>
      <c r="M44" s="233" t="s">
        <v>12</v>
      </c>
      <c r="N44" s="11" t="s">
        <v>29</v>
      </c>
      <c r="O44" s="233" t="s">
        <v>12</v>
      </c>
      <c r="P44" s="11" t="s">
        <v>29</v>
      </c>
      <c r="Q44" s="233" t="s">
        <v>12</v>
      </c>
      <c r="R44" s="11" t="s">
        <v>29</v>
      </c>
      <c r="S44" s="233" t="s">
        <v>12</v>
      </c>
      <c r="T44" s="11" t="s">
        <v>29</v>
      </c>
      <c r="U44" s="233" t="s">
        <v>12</v>
      </c>
      <c r="V44" s="623"/>
    </row>
    <row r="45" spans="1:22" ht="14">
      <c r="A45" s="132" t="s">
        <v>194</v>
      </c>
      <c r="B45" s="131">
        <v>2438148.25</v>
      </c>
      <c r="C45" s="242">
        <v>0.40148913860321045</v>
      </c>
      <c r="D45" s="131">
        <v>992244.3125</v>
      </c>
      <c r="E45" s="242">
        <v>0.163392573595047</v>
      </c>
      <c r="F45" s="131">
        <v>520837.125</v>
      </c>
      <c r="G45" s="242">
        <v>8.576609194278717E-2</v>
      </c>
      <c r="H45" s="131">
        <v>535731.875</v>
      </c>
      <c r="I45" s="242">
        <v>8.8218800723552704E-2</v>
      </c>
      <c r="J45" s="131">
        <v>1152456.125</v>
      </c>
      <c r="K45" s="242">
        <v>0.18977461755275726</v>
      </c>
      <c r="L45" s="131">
        <v>758451.75</v>
      </c>
      <c r="M45" s="242">
        <v>0.12489402294158936</v>
      </c>
      <c r="N45" s="131">
        <v>997803.125</v>
      </c>
      <c r="O45" s="242">
        <v>0.16430793702602386</v>
      </c>
      <c r="P45" s="131">
        <v>105400.5703125</v>
      </c>
      <c r="Q45" s="242">
        <v>1.7356280237436295E-2</v>
      </c>
      <c r="R45" s="131">
        <v>95593.7734375</v>
      </c>
      <c r="S45" s="242">
        <v>1.5741398558020592E-2</v>
      </c>
      <c r="T45" s="131">
        <v>2693964.75</v>
      </c>
      <c r="U45" s="242">
        <v>0.44361439347267151</v>
      </c>
      <c r="V45" s="129">
        <v>6072762.5</v>
      </c>
    </row>
    <row r="46" spans="1:22">
      <c r="A46" s="128" t="s">
        <v>211</v>
      </c>
      <c r="B46" s="19">
        <v>2759020.5</v>
      </c>
      <c r="C46" s="243">
        <v>0.45043852925300598</v>
      </c>
      <c r="D46" s="19">
        <v>1094534.125</v>
      </c>
      <c r="E46" s="243">
        <v>0.17869396507740021</v>
      </c>
      <c r="F46" s="19">
        <v>618842.4375</v>
      </c>
      <c r="G46" s="243">
        <v>0.10103240609169006</v>
      </c>
      <c r="H46" s="19">
        <v>494545.1875</v>
      </c>
      <c r="I46" s="243">
        <v>8.0739594995975494E-2</v>
      </c>
      <c r="J46" s="19">
        <v>1204769.5</v>
      </c>
      <c r="K46" s="243">
        <v>0.19669102132320404</v>
      </c>
      <c r="L46" s="19">
        <v>959802.1875</v>
      </c>
      <c r="M46" s="243">
        <v>0.1566975861787796</v>
      </c>
      <c r="N46" s="19">
        <v>1087316.25</v>
      </c>
      <c r="O46" s="243">
        <v>0.17751556634902954</v>
      </c>
      <c r="P46" s="19">
        <v>69239.9375</v>
      </c>
      <c r="Q46" s="243">
        <v>1.1304133571684361E-2</v>
      </c>
      <c r="R46" s="19">
        <v>86473.046875</v>
      </c>
      <c r="S46" s="243">
        <v>1.411761436611414E-2</v>
      </c>
      <c r="T46" s="19">
        <v>2449804.25</v>
      </c>
      <c r="U46" s="243">
        <v>0.39995574951171875</v>
      </c>
      <c r="V46" s="17">
        <v>6125188</v>
      </c>
    </row>
    <row r="47" spans="1:22">
      <c r="A47" s="4" t="s">
        <v>30</v>
      </c>
    </row>
    <row r="49" spans="1:34">
      <c r="A49" s="624" t="s">
        <v>192</v>
      </c>
      <c r="B49" s="620" t="s">
        <v>103</v>
      </c>
      <c r="C49" s="621"/>
      <c r="D49" s="620" t="s">
        <v>104</v>
      </c>
      <c r="E49" s="621"/>
      <c r="F49" s="620" t="s">
        <v>105</v>
      </c>
      <c r="G49" s="621"/>
      <c r="H49" s="620" t="s">
        <v>106</v>
      </c>
      <c r="I49" s="621"/>
      <c r="J49" s="620" t="s">
        <v>107</v>
      </c>
      <c r="K49" s="621"/>
      <c r="L49" s="620" t="s">
        <v>108</v>
      </c>
      <c r="M49" s="621"/>
      <c r="N49" s="620" t="s">
        <v>109</v>
      </c>
      <c r="O49" s="621"/>
      <c r="P49" s="620" t="s">
        <v>110</v>
      </c>
      <c r="Q49" s="621"/>
      <c r="R49" s="620" t="s">
        <v>111</v>
      </c>
      <c r="S49" s="621"/>
      <c r="T49" s="620" t="s">
        <v>112</v>
      </c>
      <c r="U49" s="621"/>
      <c r="V49" s="622" t="s">
        <v>11</v>
      </c>
    </row>
    <row r="50" spans="1:34">
      <c r="A50" s="625"/>
      <c r="B50" s="11" t="s">
        <v>29</v>
      </c>
      <c r="C50" s="233" t="s">
        <v>12</v>
      </c>
      <c r="D50" s="11" t="s">
        <v>29</v>
      </c>
      <c r="E50" s="233" t="s">
        <v>12</v>
      </c>
      <c r="F50" s="11" t="s">
        <v>29</v>
      </c>
      <c r="G50" s="233" t="s">
        <v>12</v>
      </c>
      <c r="H50" s="11" t="s">
        <v>29</v>
      </c>
      <c r="I50" s="233" t="s">
        <v>12</v>
      </c>
      <c r="J50" s="11" t="s">
        <v>29</v>
      </c>
      <c r="K50" s="233" t="s">
        <v>12</v>
      </c>
      <c r="L50" s="11" t="s">
        <v>29</v>
      </c>
      <c r="M50" s="233" t="s">
        <v>12</v>
      </c>
      <c r="N50" s="11" t="s">
        <v>29</v>
      </c>
      <c r="O50" s="233" t="s">
        <v>12</v>
      </c>
      <c r="P50" s="11" t="s">
        <v>29</v>
      </c>
      <c r="Q50" s="233" t="s">
        <v>12</v>
      </c>
      <c r="R50" s="11" t="s">
        <v>29</v>
      </c>
      <c r="S50" s="233" t="s">
        <v>12</v>
      </c>
      <c r="T50" s="11" t="s">
        <v>29</v>
      </c>
      <c r="U50" s="233" t="s">
        <v>12</v>
      </c>
      <c r="V50" s="623"/>
    </row>
    <row r="51" spans="1:34" ht="14">
      <c r="A51" s="132" t="s">
        <v>173</v>
      </c>
      <c r="B51" s="131">
        <v>64405.5390625</v>
      </c>
      <c r="C51" s="242">
        <v>0.43616637587547302</v>
      </c>
      <c r="D51" s="131">
        <v>37861.6953125</v>
      </c>
      <c r="E51" s="242">
        <v>0.2564065158367157</v>
      </c>
      <c r="F51" s="131">
        <v>38831.0078125</v>
      </c>
      <c r="G51" s="242">
        <v>0.26297086477279663</v>
      </c>
      <c r="H51" s="131">
        <v>22128.015625</v>
      </c>
      <c r="I51" s="242">
        <v>0.14985506236553192</v>
      </c>
      <c r="J51" s="131">
        <v>42725.9296875</v>
      </c>
      <c r="K51" s="242">
        <v>0.28934797644615173</v>
      </c>
      <c r="L51" s="131">
        <v>37021.94921875</v>
      </c>
      <c r="M51" s="242">
        <v>0.2507195770740509</v>
      </c>
      <c r="N51" s="131">
        <v>32948.90625</v>
      </c>
      <c r="O51" s="242">
        <v>0.22313615679740906</v>
      </c>
      <c r="P51" s="131">
        <v>5200.66748046875</v>
      </c>
      <c r="Q51" s="242">
        <v>3.5219892859458923E-2</v>
      </c>
      <c r="R51" s="131">
        <v>1943.0819091796875</v>
      </c>
      <c r="S51" s="242">
        <v>1.3158914633095264E-2</v>
      </c>
      <c r="T51" s="131">
        <v>50739.47265625</v>
      </c>
      <c r="U51" s="242">
        <v>0.34361720085144043</v>
      </c>
      <c r="V51" s="129">
        <v>147662.78125</v>
      </c>
      <c r="X51" s="22"/>
    </row>
    <row r="52" spans="1:34">
      <c r="A52" s="147" t="s">
        <v>185</v>
      </c>
      <c r="B52" s="146">
        <v>238090.265625</v>
      </c>
      <c r="C52" s="244">
        <v>0.31342607736587524</v>
      </c>
      <c r="D52" s="146">
        <v>115975.4296875</v>
      </c>
      <c r="E52" s="244">
        <v>0.15267202258110046</v>
      </c>
      <c r="F52" s="146">
        <v>92292.984375</v>
      </c>
      <c r="G52" s="244">
        <v>0.1214960590004921</v>
      </c>
      <c r="H52" s="146">
        <v>49344.28515625</v>
      </c>
      <c r="I52" s="244">
        <v>6.4957655966281891E-2</v>
      </c>
      <c r="J52" s="146">
        <v>104265.65625</v>
      </c>
      <c r="K52" s="244">
        <v>0.13725708425045013</v>
      </c>
      <c r="L52" s="146">
        <v>71007.7578125</v>
      </c>
      <c r="M52" s="244">
        <v>9.34758260846138E-2</v>
      </c>
      <c r="N52" s="146">
        <v>116645.390625</v>
      </c>
      <c r="O52" s="244">
        <v>0.15355397760868073</v>
      </c>
      <c r="P52" s="146">
        <v>36251.484375</v>
      </c>
      <c r="Q52" s="244">
        <v>4.7722067683935165E-2</v>
      </c>
      <c r="R52" s="146">
        <v>49167.515625</v>
      </c>
      <c r="S52" s="244">
        <v>6.4724951982498169E-2</v>
      </c>
      <c r="T52" s="146">
        <v>442320</v>
      </c>
      <c r="U52" s="244">
        <v>0.58227759599685669</v>
      </c>
      <c r="V52" s="16">
        <v>759637.6875</v>
      </c>
      <c r="Y52" s="22"/>
      <c r="Z52" s="21"/>
    </row>
    <row r="53" spans="1:34">
      <c r="A53" s="145" t="s">
        <v>216</v>
      </c>
      <c r="B53" s="144">
        <v>1567155.625</v>
      </c>
      <c r="C53" s="245">
        <v>0.36948999762535095</v>
      </c>
      <c r="D53" s="144">
        <v>930767.5625</v>
      </c>
      <c r="E53" s="245">
        <v>0.21944808959960938</v>
      </c>
      <c r="F53" s="144">
        <v>454564.34375</v>
      </c>
      <c r="G53" s="245">
        <v>0.1071731299161911</v>
      </c>
      <c r="H53" s="144">
        <v>351776.4375</v>
      </c>
      <c r="I53" s="245">
        <v>8.2938708364963531E-2</v>
      </c>
      <c r="J53" s="144">
        <v>767056.75</v>
      </c>
      <c r="K53" s="245">
        <v>0.18084980547428131</v>
      </c>
      <c r="L53" s="144">
        <v>828577.5625</v>
      </c>
      <c r="M53" s="245">
        <v>0.1953546404838562</v>
      </c>
      <c r="N53" s="144">
        <v>804106.4375</v>
      </c>
      <c r="O53" s="245">
        <v>0.18958505988121033</v>
      </c>
      <c r="P53" s="144">
        <v>66434.84375</v>
      </c>
      <c r="Q53" s="245">
        <v>1.5663415193557739E-2</v>
      </c>
      <c r="R53" s="144">
        <v>68790.515625</v>
      </c>
      <c r="S53" s="245">
        <v>1.6218814998865128E-2</v>
      </c>
      <c r="T53" s="144">
        <v>1764069.625</v>
      </c>
      <c r="U53" s="245">
        <v>0.41591662168502808</v>
      </c>
      <c r="V53" s="142">
        <v>4241402</v>
      </c>
      <c r="Y53" s="21"/>
      <c r="Z53" s="21"/>
      <c r="AA53" s="21"/>
      <c r="AB53" s="21"/>
      <c r="AC53" s="21"/>
      <c r="AD53" s="21"/>
      <c r="AE53" s="21"/>
      <c r="AF53" s="21"/>
    </row>
    <row r="54" spans="1:34">
      <c r="A54" s="147" t="s">
        <v>184</v>
      </c>
      <c r="B54" s="146">
        <v>212771.015625</v>
      </c>
      <c r="C54" s="244">
        <v>0.40622514486312866</v>
      </c>
      <c r="D54" s="146">
        <v>60096.4140625</v>
      </c>
      <c r="E54" s="244">
        <v>0.11473684012889862</v>
      </c>
      <c r="F54" s="146">
        <v>16258.8955078125</v>
      </c>
      <c r="G54" s="244">
        <v>3.1041691079735756E-2</v>
      </c>
      <c r="H54" s="146">
        <v>18571.828125</v>
      </c>
      <c r="I54" s="244">
        <v>3.5457570105791092E-2</v>
      </c>
      <c r="J54" s="146">
        <v>40136.69921875</v>
      </c>
      <c r="K54" s="244">
        <v>7.6629504561424255E-2</v>
      </c>
      <c r="L54" s="146">
        <v>48874.2734375</v>
      </c>
      <c r="M54" s="244">
        <v>9.3311384320259094E-2</v>
      </c>
      <c r="N54" s="146">
        <v>50087.73046875</v>
      </c>
      <c r="O54" s="244">
        <v>9.5628142356872559E-2</v>
      </c>
      <c r="P54" s="146">
        <v>4278.7392578125</v>
      </c>
      <c r="Q54" s="244">
        <v>8.1690242514014244E-3</v>
      </c>
      <c r="R54" s="146">
        <v>1723.2764892578125</v>
      </c>
      <c r="S54" s="244">
        <v>3.2901016529649496E-3</v>
      </c>
      <c r="T54" s="146">
        <v>243025</v>
      </c>
      <c r="U54" s="244">
        <v>0.46398642659187317</v>
      </c>
      <c r="V54" s="16">
        <v>523776.0625</v>
      </c>
      <c r="W54" s="21"/>
      <c r="Y54" s="22"/>
      <c r="Z54" s="21"/>
      <c r="AA54" s="21"/>
      <c r="AB54" s="21"/>
      <c r="AC54" s="22"/>
      <c r="AD54" s="21"/>
      <c r="AE54" s="21"/>
      <c r="AF54" s="21"/>
      <c r="AG54" s="21"/>
      <c r="AH54" s="21"/>
    </row>
    <row r="55" spans="1:34" ht="14">
      <c r="A55" s="150" t="s">
        <v>213</v>
      </c>
      <c r="B55" s="149">
        <v>490952.8125</v>
      </c>
      <c r="C55" s="245">
        <v>0.38717940449714661</v>
      </c>
      <c r="D55" s="149">
        <v>142194.078125</v>
      </c>
      <c r="E55" s="245">
        <v>0.11213831603527069</v>
      </c>
      <c r="F55" s="149">
        <v>52327.55078125</v>
      </c>
      <c r="G55" s="245">
        <v>4.1267000138759613E-2</v>
      </c>
      <c r="H55" s="149">
        <v>120265.1171875</v>
      </c>
      <c r="I55" s="245">
        <v>9.4844512641429901E-2</v>
      </c>
      <c r="J55" s="149">
        <v>282159.09375</v>
      </c>
      <c r="K55" s="245">
        <v>0.22251874208450317</v>
      </c>
      <c r="L55" s="149">
        <v>155280.953125</v>
      </c>
      <c r="M55" s="245">
        <v>0.12245900183916092</v>
      </c>
      <c r="N55" s="149">
        <v>189542.90625</v>
      </c>
      <c r="O55" s="245">
        <v>0.14947895705699921</v>
      </c>
      <c r="P55" s="149">
        <v>33170.8203125</v>
      </c>
      <c r="Q55" s="245">
        <v>2.6159455999732018E-2</v>
      </c>
      <c r="R55" s="149">
        <v>17781.3515625</v>
      </c>
      <c r="S55" s="245">
        <v>1.4022882096469402E-2</v>
      </c>
      <c r="T55" s="149">
        <v>484001.875</v>
      </c>
      <c r="U55" s="245">
        <v>0.38169771432876587</v>
      </c>
      <c r="V55" s="148">
        <v>1268024</v>
      </c>
      <c r="Z55" s="21"/>
      <c r="AA55" s="21"/>
      <c r="AB55" s="21"/>
      <c r="AC55" s="21"/>
      <c r="AD55" s="21"/>
      <c r="AE55" s="21"/>
      <c r="AF55" s="21"/>
      <c r="AG55" s="21"/>
    </row>
    <row r="56" spans="1:34">
      <c r="A56" s="147" t="s">
        <v>175</v>
      </c>
      <c r="B56" s="146">
        <v>159286.859375</v>
      </c>
      <c r="C56" s="244">
        <v>0.37590515613555908</v>
      </c>
      <c r="D56" s="146">
        <v>77295.65625</v>
      </c>
      <c r="E56" s="244">
        <v>0.18241201341152191</v>
      </c>
      <c r="F56" s="146">
        <v>5169.14208984375</v>
      </c>
      <c r="G56" s="244">
        <v>1.2198791839182377E-2</v>
      </c>
      <c r="H56" s="146">
        <v>10696.513671875</v>
      </c>
      <c r="I56" s="244">
        <v>2.524297870695591E-2</v>
      </c>
      <c r="J56" s="146">
        <v>31234.97265625</v>
      </c>
      <c r="K56" s="244">
        <v>7.3712214827537537E-2</v>
      </c>
      <c r="L56" s="146">
        <v>44478.77734375</v>
      </c>
      <c r="M56" s="244">
        <v>0.10496660321950912</v>
      </c>
      <c r="N56" s="146">
        <v>56748.94140625</v>
      </c>
      <c r="O56" s="244">
        <v>0.13392329216003418</v>
      </c>
      <c r="P56" s="146">
        <v>4426.56884765625</v>
      </c>
      <c r="Q56" s="244">
        <v>1.0446373373270035E-2</v>
      </c>
      <c r="R56" s="146">
        <v>726.3443603515625</v>
      </c>
      <c r="S56" s="244">
        <v>1.7141187563538551E-3</v>
      </c>
      <c r="T56" s="146">
        <v>238478.890625</v>
      </c>
      <c r="U56" s="244">
        <v>0.56279247999191284</v>
      </c>
      <c r="V56" s="16">
        <v>423742.15625</v>
      </c>
      <c r="Y56" s="21"/>
      <c r="Z56" s="21"/>
      <c r="AA56" s="21"/>
      <c r="AB56" s="21"/>
      <c r="AC56" s="21"/>
      <c r="AD56" s="21"/>
      <c r="AE56" s="21"/>
      <c r="AF56" s="21"/>
      <c r="AH56" s="21"/>
    </row>
    <row r="57" spans="1:34">
      <c r="A57" s="145" t="s">
        <v>215</v>
      </c>
      <c r="B57" s="144">
        <v>131945.265625</v>
      </c>
      <c r="C57" s="245">
        <v>0.34788516163825989</v>
      </c>
      <c r="D57" s="144">
        <v>71134.9296875</v>
      </c>
      <c r="E57" s="245">
        <v>0.18755340576171875</v>
      </c>
      <c r="F57" s="144">
        <v>15625.2578125</v>
      </c>
      <c r="G57" s="245">
        <v>4.1197344660758972E-2</v>
      </c>
      <c r="H57" s="144">
        <v>21626.447265625</v>
      </c>
      <c r="I57" s="245">
        <v>5.7020004838705063E-2</v>
      </c>
      <c r="J57" s="144">
        <v>42315.15234375</v>
      </c>
      <c r="K57" s="245">
        <v>0.11156757175922394</v>
      </c>
      <c r="L57" s="144">
        <v>23122.4296875</v>
      </c>
      <c r="M57" s="245">
        <v>6.0964290052652359E-2</v>
      </c>
      <c r="N57" s="144">
        <v>21045.24609375</v>
      </c>
      <c r="O57" s="245">
        <v>5.548761785030365E-2</v>
      </c>
      <c r="P57" s="144">
        <v>558.23199462890625</v>
      </c>
      <c r="Q57" s="245">
        <v>1.4718271559104323E-3</v>
      </c>
      <c r="R57" s="144">
        <v>785.526123046875</v>
      </c>
      <c r="S57" s="245">
        <v>2.0711077377200127E-3</v>
      </c>
      <c r="T57" s="144">
        <v>212216.484375</v>
      </c>
      <c r="U57" s="245">
        <v>0.55952715873718262</v>
      </c>
      <c r="V57" s="142">
        <v>379278.25</v>
      </c>
      <c r="Y57" s="21"/>
      <c r="Z57" s="21"/>
      <c r="AA57" s="21"/>
      <c r="AB57" s="21"/>
      <c r="AC57" s="21"/>
      <c r="AD57" s="21"/>
      <c r="AE57" s="21"/>
      <c r="AH57" s="21"/>
    </row>
    <row r="58" spans="1:34">
      <c r="A58" s="147" t="s">
        <v>176</v>
      </c>
      <c r="B58" s="146">
        <v>21728.314453125</v>
      </c>
      <c r="C58" s="244">
        <v>0.27033308148384094</v>
      </c>
      <c r="D58" s="146">
        <v>20416.751953125</v>
      </c>
      <c r="E58" s="244">
        <v>0.2540152370929718</v>
      </c>
      <c r="F58" s="146">
        <v>767.4742431640625</v>
      </c>
      <c r="G58" s="244">
        <v>9.5485392957925797E-3</v>
      </c>
      <c r="H58" s="146">
        <v>1495.2286376953125</v>
      </c>
      <c r="I58" s="244">
        <v>1.8602902069687843E-2</v>
      </c>
      <c r="J58" s="146">
        <v>9451.6591796875</v>
      </c>
      <c r="K58" s="244">
        <v>0.11759291589260101</v>
      </c>
      <c r="L58" s="146">
        <v>8107.70849609375</v>
      </c>
      <c r="M58" s="244">
        <v>0.10087214410305023</v>
      </c>
      <c r="N58" s="146">
        <v>5764.470703125</v>
      </c>
      <c r="O58" s="244">
        <v>7.1718722581863403E-2</v>
      </c>
      <c r="P58" s="146">
        <v>0</v>
      </c>
      <c r="Q58" s="244">
        <v>0</v>
      </c>
      <c r="R58" s="146">
        <v>0</v>
      </c>
      <c r="S58" s="244">
        <v>0</v>
      </c>
      <c r="T58" s="146">
        <v>43286.28125</v>
      </c>
      <c r="U58" s="244">
        <v>0.53854674100875854</v>
      </c>
      <c r="V58" s="16">
        <v>80376.09375</v>
      </c>
      <c r="Y58" s="21"/>
      <c r="Z58" s="21"/>
      <c r="AA58" s="21"/>
      <c r="AB58" s="21"/>
      <c r="AC58" s="21"/>
      <c r="AD58" s="21"/>
      <c r="AE58" s="21"/>
      <c r="AG58" s="21"/>
      <c r="AH58" s="21"/>
    </row>
    <row r="59" spans="1:34" ht="14">
      <c r="A59" s="150" t="s">
        <v>189</v>
      </c>
      <c r="B59" s="149">
        <v>97529.4296875</v>
      </c>
      <c r="C59" s="245">
        <v>0.36355897784233093</v>
      </c>
      <c r="D59" s="149">
        <v>31949.0390625</v>
      </c>
      <c r="E59" s="245">
        <v>0.11909595131874084</v>
      </c>
      <c r="F59" s="149">
        <v>10209.90234375</v>
      </c>
      <c r="G59" s="245">
        <v>3.8059297949075699E-2</v>
      </c>
      <c r="H59" s="149">
        <v>8183.6572265625</v>
      </c>
      <c r="I59" s="245">
        <v>3.0506094917654991E-2</v>
      </c>
      <c r="J59" s="149">
        <v>10351.1787109375</v>
      </c>
      <c r="K59" s="245">
        <v>3.8585934787988663E-2</v>
      </c>
      <c r="L59" s="149">
        <v>51375.578125</v>
      </c>
      <c r="M59" s="245">
        <v>0.19151195883750916</v>
      </c>
      <c r="N59" s="149">
        <v>52954.296875</v>
      </c>
      <c r="O59" s="245">
        <v>0.19739691913127899</v>
      </c>
      <c r="P59" s="149">
        <v>3725.292724609375</v>
      </c>
      <c r="Q59" s="245">
        <v>1.3886716216802597E-2</v>
      </c>
      <c r="R59" s="149">
        <v>4626.6669921875</v>
      </c>
      <c r="S59" s="245">
        <v>1.7246756702661514E-2</v>
      </c>
      <c r="T59" s="149">
        <v>137119.625</v>
      </c>
      <c r="U59" s="245">
        <v>0.51113873720169067</v>
      </c>
      <c r="V59" s="148">
        <v>268263.03125</v>
      </c>
      <c r="Y59" s="21"/>
      <c r="Z59" s="21"/>
      <c r="AA59" s="21"/>
      <c r="AB59" s="21"/>
      <c r="AC59" s="21"/>
      <c r="AD59" s="21"/>
      <c r="AH59" s="21"/>
    </row>
    <row r="60" spans="1:34">
      <c r="A60" s="147" t="s">
        <v>186</v>
      </c>
      <c r="B60" s="146">
        <v>106731.796875</v>
      </c>
      <c r="C60" s="244">
        <v>0.49440070986747742</v>
      </c>
      <c r="D60" s="146">
        <v>56676.99609375</v>
      </c>
      <c r="E60" s="244">
        <v>0.26253795623779297</v>
      </c>
      <c r="F60" s="146">
        <v>25983.3671875</v>
      </c>
      <c r="G60" s="244">
        <v>0.12035958468914032</v>
      </c>
      <c r="H60" s="146">
        <v>40942.7578125</v>
      </c>
      <c r="I60" s="244">
        <v>0.1896541565656662</v>
      </c>
      <c r="J60" s="146">
        <v>72721.703125</v>
      </c>
      <c r="K60" s="244">
        <v>0.33685988187789917</v>
      </c>
      <c r="L60" s="146">
        <v>66241.171875</v>
      </c>
      <c r="M60" s="244">
        <v>0.30684089660644531</v>
      </c>
      <c r="N60" s="146">
        <v>59331.0390625</v>
      </c>
      <c r="O60" s="244">
        <v>0.27483195066452026</v>
      </c>
      <c r="P60" s="146">
        <v>6030.9765625</v>
      </c>
      <c r="Q60" s="244">
        <v>2.7936559170484543E-2</v>
      </c>
      <c r="R60" s="146">
        <v>16447.931640625</v>
      </c>
      <c r="S60" s="244">
        <v>7.618974894285202E-2</v>
      </c>
      <c r="T60" s="146">
        <v>76097.1171875</v>
      </c>
      <c r="U60" s="244">
        <v>0.35249540209770203</v>
      </c>
      <c r="V60" s="16">
        <v>215881.15625</v>
      </c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>
      <c r="A61" s="145" t="s">
        <v>217</v>
      </c>
      <c r="B61" s="144">
        <v>646873.625</v>
      </c>
      <c r="C61" s="245">
        <v>0.34636703133583069</v>
      </c>
      <c r="D61" s="144">
        <v>238425.390625</v>
      </c>
      <c r="E61" s="245">
        <v>0.12766432762145996</v>
      </c>
      <c r="F61" s="144">
        <v>190061.109375</v>
      </c>
      <c r="G61" s="245">
        <v>0.10176778584718704</v>
      </c>
      <c r="H61" s="144">
        <v>204105.53125</v>
      </c>
      <c r="I61" s="245">
        <v>0.10928783565759659</v>
      </c>
      <c r="J61" s="144">
        <v>311197.0625</v>
      </c>
      <c r="K61" s="245">
        <v>0.16662974655628204</v>
      </c>
      <c r="L61" s="144">
        <v>217791.171875</v>
      </c>
      <c r="M61" s="245">
        <v>0.11661578714847565</v>
      </c>
      <c r="N61" s="144">
        <v>299889.53125</v>
      </c>
      <c r="O61" s="245">
        <v>0.16057516634464264</v>
      </c>
      <c r="P61" s="144">
        <v>11770.123046875</v>
      </c>
      <c r="Q61" s="245">
        <v>6.302285473793745E-3</v>
      </c>
      <c r="R61" s="144">
        <v>29309.927734375</v>
      </c>
      <c r="S61" s="245">
        <v>1.5693934634327888E-2</v>
      </c>
      <c r="T61" s="144">
        <v>1045502.25</v>
      </c>
      <c r="U61" s="245">
        <v>0.55981177091598511</v>
      </c>
      <c r="V61" s="142">
        <v>1867596</v>
      </c>
      <c r="Y61" s="21"/>
      <c r="Z61" s="21"/>
      <c r="AA61" s="21"/>
      <c r="AH61" s="21"/>
    </row>
    <row r="62" spans="1:34">
      <c r="A62" s="147" t="s">
        <v>188</v>
      </c>
      <c r="B62" s="146">
        <v>82777.859375</v>
      </c>
      <c r="C62" s="244">
        <v>0.54259270429611206</v>
      </c>
      <c r="D62" s="146">
        <v>29449.974609375</v>
      </c>
      <c r="E62" s="244">
        <v>0.19303883612155914</v>
      </c>
      <c r="F62" s="146">
        <v>6453.97216796875</v>
      </c>
      <c r="G62" s="244">
        <v>4.2304530739784241E-2</v>
      </c>
      <c r="H62" s="146">
        <v>9024.033203125</v>
      </c>
      <c r="I62" s="244">
        <v>5.9150777757167816E-2</v>
      </c>
      <c r="J62" s="146">
        <v>21263.69140625</v>
      </c>
      <c r="K62" s="244">
        <v>0.1393793523311615</v>
      </c>
      <c r="L62" s="146">
        <v>18466.59765625</v>
      </c>
      <c r="M62" s="244">
        <v>0.12104494124650955</v>
      </c>
      <c r="N62" s="146">
        <v>19178.57421875</v>
      </c>
      <c r="O62" s="244">
        <v>0.12571181356906891</v>
      </c>
      <c r="P62" s="146">
        <v>2183.187744140625</v>
      </c>
      <c r="Q62" s="244">
        <v>1.4310370199382305E-2</v>
      </c>
      <c r="R62" s="146">
        <v>1856.1875</v>
      </c>
      <c r="S62" s="244">
        <v>1.216694712638855E-2</v>
      </c>
      <c r="T62" s="146">
        <v>53044.44140625</v>
      </c>
      <c r="U62" s="244">
        <v>0.3476959764957428</v>
      </c>
      <c r="V62" s="16">
        <v>152559.84375</v>
      </c>
      <c r="Y62" s="21"/>
      <c r="Z62" s="21"/>
      <c r="AA62" s="21"/>
      <c r="AB62" s="21"/>
      <c r="AC62" s="21"/>
      <c r="AD62" s="21"/>
      <c r="AE62" s="21"/>
      <c r="AH62" s="21"/>
    </row>
    <row r="63" spans="1:34" ht="14">
      <c r="A63" s="150" t="s">
        <v>177</v>
      </c>
      <c r="B63" s="149">
        <v>49623.29296875</v>
      </c>
      <c r="C63" s="245">
        <v>0.3055967390537262</v>
      </c>
      <c r="D63" s="149">
        <v>18710.26953125</v>
      </c>
      <c r="E63" s="245">
        <v>0.11522406339645386</v>
      </c>
      <c r="F63" s="149">
        <v>8543.830078125</v>
      </c>
      <c r="G63" s="245">
        <v>5.261574313044548E-2</v>
      </c>
      <c r="H63" s="149">
        <v>6592.0009765625</v>
      </c>
      <c r="I63" s="245">
        <v>4.0595732629299164E-2</v>
      </c>
      <c r="J63" s="149">
        <v>17651.77734375</v>
      </c>
      <c r="K63" s="245">
        <v>0.10870551317930222</v>
      </c>
      <c r="L63" s="149">
        <v>13213.931640625</v>
      </c>
      <c r="M63" s="245">
        <v>8.1375785171985626E-2</v>
      </c>
      <c r="N63" s="149">
        <v>15278.8779296875</v>
      </c>
      <c r="O63" s="245">
        <v>9.4092406332492828E-2</v>
      </c>
      <c r="P63" s="149">
        <v>0</v>
      </c>
      <c r="Q63" s="245">
        <v>0</v>
      </c>
      <c r="R63" s="149">
        <v>601.32403564453125</v>
      </c>
      <c r="S63" s="245">
        <v>3.7031532265245914E-3</v>
      </c>
      <c r="T63" s="149">
        <v>91362.5</v>
      </c>
      <c r="U63" s="245">
        <v>0.56264060735702515</v>
      </c>
      <c r="V63" s="148">
        <v>162381.625</v>
      </c>
      <c r="Y63" s="21"/>
      <c r="Z63" s="21"/>
      <c r="AA63" s="21"/>
      <c r="AB63" s="21"/>
      <c r="AC63" s="21"/>
      <c r="AH63" s="21"/>
    </row>
    <row r="64" spans="1:34">
      <c r="A64" s="147" t="s">
        <v>178</v>
      </c>
      <c r="B64" s="146">
        <v>102650.25</v>
      </c>
      <c r="C64" s="244">
        <v>0.55646663904190063</v>
      </c>
      <c r="D64" s="146">
        <v>43591.359375</v>
      </c>
      <c r="E64" s="244">
        <v>0.23630860447883606</v>
      </c>
      <c r="F64" s="146">
        <v>36400.125</v>
      </c>
      <c r="G64" s="244">
        <v>0.19732493162155151</v>
      </c>
      <c r="H64" s="146">
        <v>30645.029296875</v>
      </c>
      <c r="I64" s="244">
        <v>0.16612659394741058</v>
      </c>
      <c r="J64" s="146">
        <v>64473.6171875</v>
      </c>
      <c r="K64" s="244">
        <v>0.34951123595237732</v>
      </c>
      <c r="L64" s="146">
        <v>25928.98046875</v>
      </c>
      <c r="M64" s="244">
        <v>0.14056091010570526</v>
      </c>
      <c r="N64" s="146">
        <v>34469.60546875</v>
      </c>
      <c r="O64" s="244">
        <v>0.1868596076965332</v>
      </c>
      <c r="P64" s="146">
        <v>12036.33984375</v>
      </c>
      <c r="Q64" s="244">
        <v>6.5248951315879822E-2</v>
      </c>
      <c r="R64" s="146">
        <v>3320.50439453125</v>
      </c>
      <c r="S64" s="244">
        <v>1.8000442534685135E-2</v>
      </c>
      <c r="T64" s="146">
        <v>63155.23046875</v>
      </c>
      <c r="U64" s="244">
        <v>0.34236428141593933</v>
      </c>
      <c r="V64" s="16">
        <v>184467.9375</v>
      </c>
      <c r="Y64" s="21"/>
      <c r="Z64" s="21"/>
      <c r="AA64" s="21"/>
      <c r="AB64" s="21"/>
      <c r="AC64" s="21"/>
      <c r="AD64" s="21"/>
      <c r="AE64" s="21"/>
      <c r="AF64" s="21"/>
      <c r="AH64" s="21"/>
    </row>
    <row r="65" spans="1:34">
      <c r="A65" s="145" t="s">
        <v>214</v>
      </c>
      <c r="B65" s="144">
        <v>119260.4921875</v>
      </c>
      <c r="C65" s="245">
        <v>0.37829580903053284</v>
      </c>
      <c r="D65" s="144">
        <v>68002.078125</v>
      </c>
      <c r="E65" s="245">
        <v>0.21570345759391785</v>
      </c>
      <c r="F65" s="144">
        <v>28692.587890625</v>
      </c>
      <c r="G65" s="245">
        <v>9.1013260185718536E-2</v>
      </c>
      <c r="H65" s="144">
        <v>28874.24609375</v>
      </c>
      <c r="I65" s="245">
        <v>9.1589473187923431E-2</v>
      </c>
      <c r="J65" s="144">
        <v>53552.64453125</v>
      </c>
      <c r="K65" s="245">
        <v>0.16986967623233795</v>
      </c>
      <c r="L65" s="144">
        <v>53159.00390625</v>
      </c>
      <c r="M65" s="245">
        <v>0.16862103343009949</v>
      </c>
      <c r="N65" s="144">
        <v>42297.61328125</v>
      </c>
      <c r="O65" s="245">
        <v>0.13416856527328491</v>
      </c>
      <c r="P65" s="144">
        <v>5112.4609375</v>
      </c>
      <c r="Q65" s="245">
        <v>1.6216792166233063E-2</v>
      </c>
      <c r="R65" s="144">
        <v>11148.6826171875</v>
      </c>
      <c r="S65" s="245">
        <v>3.5363763570785522E-2</v>
      </c>
      <c r="T65" s="144">
        <v>144845.09375</v>
      </c>
      <c r="U65" s="245">
        <v>0.45945048332214355</v>
      </c>
      <c r="V65" s="142">
        <v>315257.25</v>
      </c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>
      <c r="A66" s="147" t="s">
        <v>171</v>
      </c>
      <c r="B66" s="146">
        <v>41984.2890625</v>
      </c>
      <c r="C66" s="244">
        <v>0.34249803423881531</v>
      </c>
      <c r="D66" s="146">
        <v>23910.296875</v>
      </c>
      <c r="E66" s="244">
        <v>0.19505462050437927</v>
      </c>
      <c r="F66" s="146">
        <v>9251.1689453125</v>
      </c>
      <c r="G66" s="244">
        <v>7.5468882918357849E-2</v>
      </c>
      <c r="H66" s="146">
        <v>10844.630859375</v>
      </c>
      <c r="I66" s="244">
        <v>8.8467970490455627E-2</v>
      </c>
      <c r="J66" s="146">
        <v>13500.822265625</v>
      </c>
      <c r="K66" s="244">
        <v>0.11013655364513397</v>
      </c>
      <c r="L66" s="146">
        <v>18982.091796875</v>
      </c>
      <c r="M66" s="244">
        <v>0.15485148131847382</v>
      </c>
      <c r="N66" s="146">
        <v>21988.19921875</v>
      </c>
      <c r="O66" s="244">
        <v>0.17937459051609039</v>
      </c>
      <c r="P66" s="146">
        <v>1555.5985107421875</v>
      </c>
      <c r="Q66" s="244">
        <v>1.2690209783613682E-2</v>
      </c>
      <c r="R66" s="146">
        <v>11330.1162109375</v>
      </c>
      <c r="S66" s="244">
        <v>9.2428445816040039E-2</v>
      </c>
      <c r="T66" s="146">
        <v>64315.69140625</v>
      </c>
      <c r="U66" s="244">
        <v>0.52467238903045654</v>
      </c>
      <c r="V66" s="16">
        <v>122582.5703125</v>
      </c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ht="14">
      <c r="A67" s="150" t="s">
        <v>172</v>
      </c>
      <c r="B67" s="149">
        <v>9428.48828125</v>
      </c>
      <c r="C67" s="245">
        <v>0.21447101235389709</v>
      </c>
      <c r="D67" s="149">
        <v>8982.9345703125</v>
      </c>
      <c r="E67" s="245">
        <v>0.20433595776557922</v>
      </c>
      <c r="F67" s="149">
        <v>166.34829711914062</v>
      </c>
      <c r="G67" s="245">
        <v>3.7839456927031279E-3</v>
      </c>
      <c r="H67" s="149">
        <v>1235.3236083984375</v>
      </c>
      <c r="I67" s="245">
        <v>2.8100062161684036E-2</v>
      </c>
      <c r="J67" s="149">
        <v>2144.672607421875</v>
      </c>
      <c r="K67" s="245">
        <v>4.8785138875246048E-2</v>
      </c>
      <c r="L67" s="149">
        <v>5578.59130859375</v>
      </c>
      <c r="M67" s="245">
        <v>0.12689691781997681</v>
      </c>
      <c r="N67" s="149">
        <v>1203.1551513671875</v>
      </c>
      <c r="O67" s="245">
        <v>2.7368320152163506E-2</v>
      </c>
      <c r="P67" s="149">
        <v>40.395076751708984</v>
      </c>
      <c r="Q67" s="245">
        <v>9.1887189773842692E-4</v>
      </c>
      <c r="R67" s="149">
        <v>277.3765869140625</v>
      </c>
      <c r="S67" s="245">
        <v>6.3095204532146454E-3</v>
      </c>
      <c r="T67" s="149">
        <v>28865.970703125</v>
      </c>
      <c r="U67" s="245">
        <v>0.65661787986755371</v>
      </c>
      <c r="V67" s="148">
        <v>43961.59765625</v>
      </c>
      <c r="Y67" s="21"/>
      <c r="Z67" s="21"/>
      <c r="AA67" s="21"/>
      <c r="AB67" s="21"/>
      <c r="AC67" s="21"/>
      <c r="AD67" s="21"/>
      <c r="AE67" s="21"/>
      <c r="AH67" s="21"/>
    </row>
    <row r="68" spans="1:34">
      <c r="A68" s="147" t="s">
        <v>179</v>
      </c>
      <c r="B68" s="146">
        <v>50494.078125</v>
      </c>
      <c r="C68" s="244">
        <v>0.4781707227230072</v>
      </c>
      <c r="D68" s="146">
        <v>19674.91015625</v>
      </c>
      <c r="E68" s="244">
        <v>0.18631818890571594</v>
      </c>
      <c r="F68" s="146">
        <v>3059.693603515625</v>
      </c>
      <c r="G68" s="244">
        <v>2.8974799439311028E-2</v>
      </c>
      <c r="H68" s="146">
        <v>3347.0673828125</v>
      </c>
      <c r="I68" s="244">
        <v>3.1696181744337082E-2</v>
      </c>
      <c r="J68" s="146">
        <v>9961.8671875</v>
      </c>
      <c r="K68" s="244">
        <v>9.4337262213230133E-2</v>
      </c>
      <c r="L68" s="146">
        <v>7924.76953125</v>
      </c>
      <c r="M68" s="244">
        <v>7.5046278536319733E-2</v>
      </c>
      <c r="N68" s="146">
        <v>4734.75146484375</v>
      </c>
      <c r="O68" s="244">
        <v>4.4837325811386108E-2</v>
      </c>
      <c r="P68" s="146">
        <v>1172.9422607421875</v>
      </c>
      <c r="Q68" s="244">
        <v>1.1107572354376316E-2</v>
      </c>
      <c r="R68" s="146">
        <v>7382.703125</v>
      </c>
      <c r="S68" s="244">
        <v>6.9912999868392944E-2</v>
      </c>
      <c r="T68" s="146">
        <v>39858.34375</v>
      </c>
      <c r="U68" s="244">
        <v>0.37745201587677002</v>
      </c>
      <c r="V68" s="16">
        <v>105598.4375</v>
      </c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>
      <c r="A69" s="145" t="s">
        <v>187</v>
      </c>
      <c r="B69" s="144">
        <v>166863.28125</v>
      </c>
      <c r="C69" s="245">
        <v>0.79963421821594238</v>
      </c>
      <c r="D69" s="144">
        <v>58253.21484375</v>
      </c>
      <c r="E69" s="245">
        <v>0.27915826439857483</v>
      </c>
      <c r="F69" s="144">
        <v>16950.607421875</v>
      </c>
      <c r="G69" s="245">
        <v>8.1229880452156067E-2</v>
      </c>
      <c r="H69" s="144">
        <v>7531.9775390625</v>
      </c>
      <c r="I69" s="245">
        <v>3.6094382405281067E-2</v>
      </c>
      <c r="J69" s="144">
        <v>60985.4921875</v>
      </c>
      <c r="K69" s="245">
        <v>0.29225173592567444</v>
      </c>
      <c r="L69" s="144">
        <v>34095.421875</v>
      </c>
      <c r="M69" s="245">
        <v>0.16339044272899628</v>
      </c>
      <c r="N69" s="144">
        <v>32005.939453125</v>
      </c>
      <c r="O69" s="245">
        <v>0.15337732434272766</v>
      </c>
      <c r="P69" s="144">
        <v>7750.2138671875</v>
      </c>
      <c r="Q69" s="245">
        <v>3.7140201777219772E-2</v>
      </c>
      <c r="R69" s="144">
        <v>3719.357421875</v>
      </c>
      <c r="S69" s="245">
        <v>1.7823725938796997E-2</v>
      </c>
      <c r="T69" s="144">
        <v>28792.646484375</v>
      </c>
      <c r="U69" s="245">
        <v>0.13797874748706818</v>
      </c>
      <c r="V69" s="142">
        <v>208674.515625</v>
      </c>
      <c r="Y69" s="22"/>
      <c r="Z69" s="21"/>
      <c r="AA69" s="21"/>
      <c r="AB69" s="21"/>
      <c r="AC69" s="21"/>
      <c r="AD69" s="21"/>
      <c r="AE69" s="21"/>
      <c r="AH69" s="22"/>
    </row>
    <row r="70" spans="1:34">
      <c r="A70" s="147" t="s">
        <v>180</v>
      </c>
      <c r="B70" s="146">
        <v>48761.37890625</v>
      </c>
      <c r="C70" s="244">
        <v>0.41309168934822083</v>
      </c>
      <c r="D70" s="146">
        <v>26733.1328125</v>
      </c>
      <c r="E70" s="244">
        <v>0.22647501528263092</v>
      </c>
      <c r="F70" s="146">
        <v>2384.8544921875</v>
      </c>
      <c r="G70" s="244">
        <v>2.0203765481710434E-2</v>
      </c>
      <c r="H70" s="146">
        <v>6510.037109375</v>
      </c>
      <c r="I70" s="244">
        <v>5.5151067674160004E-2</v>
      </c>
      <c r="J70" s="146">
        <v>14195.822265625</v>
      </c>
      <c r="K70" s="244">
        <v>0.12026271969079971</v>
      </c>
      <c r="L70" s="146">
        <v>12554.775390625</v>
      </c>
      <c r="M70" s="244">
        <v>0.10636026412248611</v>
      </c>
      <c r="N70" s="146">
        <v>25886.064453125</v>
      </c>
      <c r="O70" s="244">
        <v>0.21929892897605896</v>
      </c>
      <c r="P70" s="146">
        <v>2414.232177734375</v>
      </c>
      <c r="Q70" s="244">
        <v>2.0452644675970078E-2</v>
      </c>
      <c r="R70" s="146">
        <v>310.98428344726562</v>
      </c>
      <c r="S70" s="244">
        <v>2.6345648802816868E-3</v>
      </c>
      <c r="T70" s="146">
        <v>47289.33203125</v>
      </c>
      <c r="U70" s="244">
        <v>0.40062090754508972</v>
      </c>
      <c r="V70" s="16">
        <v>118040.09375</v>
      </c>
      <c r="Y70" s="21"/>
      <c r="Z70" s="21"/>
      <c r="AA70" s="21"/>
      <c r="AB70" s="21"/>
      <c r="AC70" s="21"/>
      <c r="AD70" s="21"/>
      <c r="AH70" s="21"/>
    </row>
    <row r="71" spans="1:34" ht="14">
      <c r="A71" s="150" t="s">
        <v>181</v>
      </c>
      <c r="B71" s="149">
        <v>32774.57421875</v>
      </c>
      <c r="C71" s="245">
        <v>0.33530756831169128</v>
      </c>
      <c r="D71" s="149">
        <v>12056.6416015625</v>
      </c>
      <c r="E71" s="245">
        <v>0.12334814667701721</v>
      </c>
      <c r="F71" s="149">
        <v>9603.2841796875</v>
      </c>
      <c r="G71" s="245">
        <v>9.824853390455246E-2</v>
      </c>
      <c r="H71" s="149">
        <v>5703.21435546875</v>
      </c>
      <c r="I71" s="245">
        <v>5.8348003774881363E-2</v>
      </c>
      <c r="J71" s="149">
        <v>9232.4462890625</v>
      </c>
      <c r="K71" s="245">
        <v>9.445459395647049E-2</v>
      </c>
      <c r="L71" s="149">
        <v>9833.8125</v>
      </c>
      <c r="M71" s="245">
        <v>0.1006070002913475</v>
      </c>
      <c r="N71" s="149">
        <v>17810.546875</v>
      </c>
      <c r="O71" s="245">
        <v>0.18221476674079895</v>
      </c>
      <c r="P71" s="149">
        <v>2080.184326171875</v>
      </c>
      <c r="Q71" s="245">
        <v>2.1281786262989044E-2</v>
      </c>
      <c r="R71" s="149">
        <v>1638.2481689453125</v>
      </c>
      <c r="S71" s="245">
        <v>1.6760461032390594E-2</v>
      </c>
      <c r="T71" s="149">
        <v>50692.69921875</v>
      </c>
      <c r="U71" s="245">
        <v>0.51862293481826782</v>
      </c>
      <c r="V71" s="148">
        <v>97744.8125</v>
      </c>
      <c r="Y71" s="21"/>
      <c r="Z71" s="21"/>
      <c r="AA71" s="21"/>
      <c r="AB71" s="21"/>
      <c r="AH71" s="21"/>
    </row>
    <row r="72" spans="1:34">
      <c r="A72" s="147" t="s">
        <v>182</v>
      </c>
      <c r="B72" s="146">
        <v>67005.640625</v>
      </c>
      <c r="C72" s="244">
        <v>0.36822181940078735</v>
      </c>
      <c r="D72" s="146">
        <v>27389.69921875</v>
      </c>
      <c r="E72" s="244">
        <v>0.15051695704460144</v>
      </c>
      <c r="F72" s="146">
        <v>5686.06298828125</v>
      </c>
      <c r="G72" s="244">
        <v>3.1247109174728394E-2</v>
      </c>
      <c r="H72" s="146">
        <v>6435.93408203125</v>
      </c>
      <c r="I72" s="244">
        <v>3.5367939621210098E-2</v>
      </c>
      <c r="J72" s="146">
        <v>13950.3203125</v>
      </c>
      <c r="K72" s="244">
        <v>7.6662391424179077E-2</v>
      </c>
      <c r="L72" s="146">
        <v>19983.35546875</v>
      </c>
      <c r="M72" s="244">
        <v>0.10981624573469162</v>
      </c>
      <c r="N72" s="146">
        <v>13937.8779296875</v>
      </c>
      <c r="O72" s="244">
        <v>7.6594017446041107E-2</v>
      </c>
      <c r="P72" s="146">
        <v>418.60134887695312</v>
      </c>
      <c r="Q72" s="244">
        <v>2.3003758396953344E-3</v>
      </c>
      <c r="R72" s="146">
        <v>3181.8623046875</v>
      </c>
      <c r="S72" s="244">
        <v>1.7485560849308968E-2</v>
      </c>
      <c r="T72" s="146">
        <v>90604.671875</v>
      </c>
      <c r="U72" s="244">
        <v>0.49790757894515991</v>
      </c>
      <c r="V72" s="16">
        <v>181970.859375</v>
      </c>
      <c r="Y72" s="22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1:34">
      <c r="A73" s="145" t="s">
        <v>183</v>
      </c>
      <c r="B73" s="144">
        <v>86576.1953125</v>
      </c>
      <c r="C73" s="245">
        <v>0.34654355049133301</v>
      </c>
      <c r="D73" s="144">
        <v>59075.2109375</v>
      </c>
      <c r="E73" s="245">
        <v>0.2364637553691864</v>
      </c>
      <c r="F73" s="144">
        <v>31792.03515625</v>
      </c>
      <c r="G73" s="245">
        <v>0.12725582718849182</v>
      </c>
      <c r="H73" s="144">
        <v>35983.31640625</v>
      </c>
      <c r="I73" s="245">
        <v>0.14403250813484192</v>
      </c>
      <c r="J73" s="144">
        <v>53966.2265625</v>
      </c>
      <c r="K73" s="245">
        <v>0.21601372957229614</v>
      </c>
      <c r="L73" s="144">
        <v>47787.5</v>
      </c>
      <c r="M73" s="245">
        <v>0.19128179550170898</v>
      </c>
      <c r="N73" s="144">
        <v>42178.44140625</v>
      </c>
      <c r="O73" s="245">
        <v>0.16883008182048798</v>
      </c>
      <c r="P73" s="144">
        <v>24500.349609375</v>
      </c>
      <c r="Q73" s="245">
        <v>9.8068967461585999E-2</v>
      </c>
      <c r="R73" s="144">
        <v>15485.7119140625</v>
      </c>
      <c r="S73" s="245">
        <v>6.1985556036233902E-2</v>
      </c>
      <c r="T73" s="144">
        <v>113155.390625</v>
      </c>
      <c r="U73" s="245">
        <v>0.45293360948562622</v>
      </c>
      <c r="V73" s="142">
        <v>249827.75</v>
      </c>
      <c r="Y73" s="21"/>
      <c r="Z73" s="21"/>
      <c r="AA73" s="21"/>
      <c r="AB73" s="21"/>
      <c r="AC73" s="21"/>
      <c r="AD73" s="21"/>
      <c r="AE73" s="21"/>
      <c r="AF73" s="21"/>
      <c r="AG73" s="21"/>
    </row>
    <row r="74" spans="1:34">
      <c r="A74" s="177" t="s">
        <v>212</v>
      </c>
      <c r="B74" s="138">
        <v>4595670.5</v>
      </c>
      <c r="C74" s="246">
        <v>0.37922120094299316</v>
      </c>
      <c r="D74" s="138">
        <v>2178623.75</v>
      </c>
      <c r="E74" s="246">
        <v>0.17977361381053925</v>
      </c>
      <c r="F74" s="138">
        <v>1061075.625</v>
      </c>
      <c r="G74" s="246">
        <v>8.7556831538677216E-2</v>
      </c>
      <c r="H74" s="138">
        <v>1001862.625</v>
      </c>
      <c r="I74" s="246">
        <v>8.2670755684375763E-2</v>
      </c>
      <c r="J74" s="138">
        <v>2048495.25</v>
      </c>
      <c r="K74" s="246">
        <v>0.16903579235076904</v>
      </c>
      <c r="L74" s="138">
        <v>1819388.125</v>
      </c>
      <c r="M74" s="246">
        <v>0.15013055503368378</v>
      </c>
      <c r="N74" s="138">
        <v>1960034.5</v>
      </c>
      <c r="O74" s="246">
        <v>0.16173627972602844</v>
      </c>
      <c r="P74" s="138">
        <v>231112.25</v>
      </c>
      <c r="Q74" s="246">
        <v>1.9070703536272049E-2</v>
      </c>
      <c r="R74" s="138">
        <v>251555.203125</v>
      </c>
      <c r="S74" s="246">
        <v>2.0757595077157021E-2</v>
      </c>
      <c r="T74" s="138">
        <v>5552838.5</v>
      </c>
      <c r="U74" s="246">
        <v>0.45820388197898865</v>
      </c>
      <c r="V74" s="176">
        <v>12118707</v>
      </c>
      <c r="Y74" s="21"/>
      <c r="Z74" s="22"/>
      <c r="AA74" s="21"/>
      <c r="AB74" s="21"/>
      <c r="AC74" s="21"/>
      <c r="AD74" s="21"/>
      <c r="AE74" s="21"/>
      <c r="AF74" s="21"/>
      <c r="AH74" s="21"/>
    </row>
    <row r="75" spans="1:34">
      <c r="A75" s="4" t="s">
        <v>30</v>
      </c>
      <c r="Y75" s="21"/>
      <c r="Z75" s="21"/>
      <c r="AA75" s="21"/>
      <c r="AB75" s="21"/>
      <c r="AC75" s="21"/>
      <c r="AD75" s="21"/>
      <c r="AE75" s="21"/>
      <c r="AH75" s="21"/>
    </row>
    <row r="76" spans="1:34">
      <c r="A76" s="4" t="s">
        <v>247</v>
      </c>
      <c r="AA76" s="21"/>
      <c r="AB76" s="21"/>
      <c r="AC76" s="21"/>
      <c r="AD76" s="21"/>
      <c r="AE76" s="21"/>
      <c r="AF76" s="21"/>
      <c r="AG76" s="21"/>
      <c r="AH76" s="22"/>
    </row>
    <row r="78" spans="1:34">
      <c r="B78" s="4"/>
      <c r="C78" s="247"/>
      <c r="D78" s="4"/>
      <c r="E78" s="247"/>
    </row>
    <row r="79" spans="1:34">
      <c r="B79" s="4"/>
      <c r="C79" s="247"/>
      <c r="D79" s="4"/>
      <c r="E79" s="247"/>
    </row>
    <row r="80" spans="1:34">
      <c r="B80" s="4"/>
      <c r="C80" s="247"/>
      <c r="D80" s="4"/>
      <c r="E80" s="247"/>
    </row>
    <row r="81" spans="2:24">
      <c r="B81" s="4"/>
      <c r="C81" s="247"/>
      <c r="D81" s="4"/>
      <c r="E81" s="247"/>
    </row>
    <row r="82" spans="2:24">
      <c r="B82" s="4"/>
      <c r="C82" s="247"/>
      <c r="D82" s="4"/>
      <c r="E82" s="247"/>
    </row>
    <row r="86" spans="2:24">
      <c r="X86" s="22"/>
    </row>
    <row r="87" spans="2:24">
      <c r="V87" s="22"/>
      <c r="W87" s="21"/>
    </row>
    <row r="88" spans="2:24">
      <c r="N88" s="21"/>
      <c r="P88" s="21"/>
      <c r="R88" s="21"/>
      <c r="T88" s="21"/>
      <c r="W88" s="21"/>
    </row>
    <row r="89" spans="2:24">
      <c r="L89" s="22"/>
      <c r="N89" s="21"/>
      <c r="P89" s="21"/>
      <c r="R89" s="21"/>
      <c r="T89" s="21"/>
      <c r="X89" s="22"/>
    </row>
    <row r="90" spans="2:24">
      <c r="V90" s="22"/>
      <c r="W90" s="21"/>
    </row>
    <row r="91" spans="2:24">
      <c r="N91" s="21"/>
      <c r="P91" s="21"/>
      <c r="R91" s="21"/>
      <c r="T91" s="21"/>
    </row>
  </sheetData>
  <mergeCells count="74">
    <mergeCell ref="H35:I35"/>
    <mergeCell ref="J35:K35"/>
    <mergeCell ref="L35:M35"/>
    <mergeCell ref="R49:S49"/>
    <mergeCell ref="N35:O35"/>
    <mergeCell ref="P35:Q35"/>
    <mergeCell ref="J43:K43"/>
    <mergeCell ref="R35:S35"/>
    <mergeCell ref="V43:V44"/>
    <mergeCell ref="J49:K49"/>
    <mergeCell ref="L49:M49"/>
    <mergeCell ref="D43:E43"/>
    <mergeCell ref="F43:G43"/>
    <mergeCell ref="N43:O43"/>
    <mergeCell ref="P43:Q43"/>
    <mergeCell ref="V49:V50"/>
    <mergeCell ref="H49:I49"/>
    <mergeCell ref="R43:S43"/>
    <mergeCell ref="T43:U43"/>
    <mergeCell ref="T49:U49"/>
    <mergeCell ref="L43:M43"/>
    <mergeCell ref="H43:I43"/>
    <mergeCell ref="N49:O49"/>
    <mergeCell ref="P49:Q49"/>
    <mergeCell ref="A49:A50"/>
    <mergeCell ref="B49:C49"/>
    <mergeCell ref="D49:E49"/>
    <mergeCell ref="F49:G49"/>
    <mergeCell ref="A43:A44"/>
    <mergeCell ref="B43:C43"/>
    <mergeCell ref="P26:Q26"/>
    <mergeCell ref="L26:M26"/>
    <mergeCell ref="V35:V36"/>
    <mergeCell ref="T26:U26"/>
    <mergeCell ref="T12:U12"/>
    <mergeCell ref="V12:V13"/>
    <mergeCell ref="T35:U35"/>
    <mergeCell ref="V19:V20"/>
    <mergeCell ref="V26:V27"/>
    <mergeCell ref="T19:U19"/>
    <mergeCell ref="N12:O12"/>
    <mergeCell ref="P12:Q12"/>
    <mergeCell ref="R26:S26"/>
    <mergeCell ref="H19:I19"/>
    <mergeCell ref="R19:S19"/>
    <mergeCell ref="N19:O19"/>
    <mergeCell ref="P19:Q19"/>
    <mergeCell ref="L19:M19"/>
    <mergeCell ref="J19:K19"/>
    <mergeCell ref="J26:K26"/>
    <mergeCell ref="A6:V6"/>
    <mergeCell ref="A11:A13"/>
    <mergeCell ref="B11:V11"/>
    <mergeCell ref="B12:C12"/>
    <mergeCell ref="D12:E12"/>
    <mergeCell ref="F12:G12"/>
    <mergeCell ref="H12:I12"/>
    <mergeCell ref="J12:K12"/>
    <mergeCell ref="R12:S12"/>
    <mergeCell ref="L12:M12"/>
    <mergeCell ref="A19:A20"/>
    <mergeCell ref="B19:C19"/>
    <mergeCell ref="D19:E19"/>
    <mergeCell ref="H26:I26"/>
    <mergeCell ref="N26:O26"/>
    <mergeCell ref="F19:G19"/>
    <mergeCell ref="D35:E35"/>
    <mergeCell ref="A26:A27"/>
    <mergeCell ref="B26:C26"/>
    <mergeCell ref="D26:E26"/>
    <mergeCell ref="F26:G26"/>
    <mergeCell ref="A35:A36"/>
    <mergeCell ref="B35:C35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6:Y103"/>
  <sheetViews>
    <sheetView showGridLines="0" topLeftCell="A2" zoomScale="90" zoomScaleNormal="90" workbookViewId="0">
      <selection activeCell="O30" sqref="O30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3.1640625" style="237" customWidth="1"/>
    <col min="4" max="4" width="14.1640625" style="5" customWidth="1"/>
    <col min="5" max="5" width="12.1640625" style="237" customWidth="1"/>
    <col min="6" max="6" width="12.83203125" style="4" customWidth="1"/>
    <col min="7" max="7" width="14.5" style="247" customWidth="1"/>
    <col min="8" max="8" width="13.1640625" style="4" customWidth="1"/>
    <col min="9" max="9" width="11.5" style="247"/>
    <col min="10" max="10" width="11.5" style="4"/>
    <col min="11" max="11" width="11.5" style="247"/>
    <col min="12" max="12" width="12.83203125" style="4" bestFit="1" customWidth="1"/>
    <col min="13" max="13" width="11.5" style="247"/>
    <col min="14" max="14" width="12.1640625" style="4" bestFit="1" customWidth="1"/>
    <col min="15" max="15" width="11.5" style="247"/>
    <col min="16" max="16" width="13.1640625" style="4" bestFit="1" customWidth="1"/>
    <col min="17" max="16384" width="11.5" style="4"/>
  </cols>
  <sheetData>
    <row r="6" spans="1:16" s="6" customFormat="1" ht="16">
      <c r="A6" s="626" t="s">
        <v>1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</row>
    <row r="7" spans="1:16" ht="15" customHeight="1">
      <c r="A7" s="163" t="s">
        <v>113</v>
      </c>
      <c r="B7" s="163"/>
      <c r="C7" s="231"/>
      <c r="D7" s="163"/>
      <c r="E7" s="231"/>
      <c r="F7" s="163"/>
      <c r="G7" s="231"/>
      <c r="H7" s="163"/>
      <c r="I7" s="231"/>
      <c r="J7" s="163"/>
      <c r="K7" s="231"/>
      <c r="L7" s="163"/>
      <c r="M7" s="231"/>
      <c r="N7" s="163"/>
      <c r="O7" s="231"/>
      <c r="P7" s="163"/>
    </row>
    <row r="8" spans="1:16" ht="15" customHeight="1">
      <c r="A8" s="163" t="s">
        <v>327</v>
      </c>
      <c r="B8" s="163"/>
      <c r="C8" s="231"/>
      <c r="D8" s="163"/>
      <c r="E8" s="231"/>
      <c r="F8" s="163"/>
      <c r="G8" s="231"/>
      <c r="H8" s="163"/>
      <c r="I8" s="231"/>
      <c r="J8" s="163"/>
      <c r="K8" s="231"/>
      <c r="L8" s="163"/>
      <c r="M8" s="231"/>
      <c r="N8" s="163"/>
      <c r="O8" s="231"/>
      <c r="P8" s="163"/>
    </row>
    <row r="9" spans="1:16" ht="15" customHeight="1">
      <c r="A9" s="163" t="s">
        <v>3</v>
      </c>
      <c r="B9" s="163"/>
      <c r="C9" s="231"/>
      <c r="D9" s="163"/>
      <c r="E9" s="231"/>
      <c r="F9" s="163"/>
      <c r="G9" s="231"/>
      <c r="H9" s="163"/>
      <c r="I9" s="231"/>
      <c r="J9" s="163"/>
      <c r="K9" s="231"/>
      <c r="L9" s="163"/>
      <c r="M9" s="231"/>
      <c r="N9" s="163"/>
      <c r="O9" s="231"/>
      <c r="P9" s="163"/>
    </row>
    <row r="10" spans="1:16" ht="15" customHeight="1">
      <c r="A10" s="164" t="s">
        <v>250</v>
      </c>
      <c r="B10" s="164"/>
      <c r="C10" s="232"/>
      <c r="D10" s="164"/>
      <c r="E10" s="232"/>
      <c r="F10" s="164"/>
      <c r="G10" s="232"/>
      <c r="H10" s="164"/>
      <c r="I10" s="231"/>
      <c r="J10" s="163"/>
      <c r="K10" s="231"/>
      <c r="L10" s="163"/>
      <c r="M10" s="231"/>
      <c r="N10" s="163"/>
      <c r="O10" s="231"/>
      <c r="P10" s="163"/>
    </row>
    <row r="11" spans="1:16" ht="14">
      <c r="A11" s="627" t="s">
        <v>13</v>
      </c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  <c r="M11" s="630"/>
      <c r="N11" s="630"/>
      <c r="O11" s="630"/>
      <c r="P11" s="630"/>
    </row>
    <row r="12" spans="1:16" ht="20.25" customHeight="1">
      <c r="A12" s="628"/>
      <c r="B12" s="620" t="s">
        <v>114</v>
      </c>
      <c r="C12" s="621"/>
      <c r="D12" s="620" t="s">
        <v>115</v>
      </c>
      <c r="E12" s="621"/>
      <c r="F12" s="620" t="s">
        <v>116</v>
      </c>
      <c r="G12" s="621"/>
      <c r="H12" s="620" t="s">
        <v>117</v>
      </c>
      <c r="I12" s="621"/>
      <c r="J12" s="620" t="s">
        <v>118</v>
      </c>
      <c r="K12" s="621"/>
      <c r="L12" s="620" t="s">
        <v>119</v>
      </c>
      <c r="M12" s="621"/>
      <c r="N12" s="620" t="s">
        <v>112</v>
      </c>
      <c r="O12" s="621"/>
      <c r="P12" s="631" t="s">
        <v>11</v>
      </c>
    </row>
    <row r="13" spans="1:16" ht="17.25" customHeight="1">
      <c r="A13" s="629"/>
      <c r="B13" s="11" t="s">
        <v>29</v>
      </c>
      <c r="C13" s="233" t="s">
        <v>12</v>
      </c>
      <c r="D13" s="11" t="s">
        <v>29</v>
      </c>
      <c r="E13" s="233" t="s">
        <v>12</v>
      </c>
      <c r="F13" s="11" t="s">
        <v>29</v>
      </c>
      <c r="G13" s="233" t="s">
        <v>12</v>
      </c>
      <c r="H13" s="11" t="s">
        <v>29</v>
      </c>
      <c r="I13" s="233" t="s">
        <v>12</v>
      </c>
      <c r="J13" s="11" t="s">
        <v>29</v>
      </c>
      <c r="K13" s="233" t="s">
        <v>12</v>
      </c>
      <c r="L13" s="11" t="s">
        <v>29</v>
      </c>
      <c r="M13" s="233" t="s">
        <v>12</v>
      </c>
      <c r="N13" s="11" t="s">
        <v>29</v>
      </c>
      <c r="O13" s="233" t="s">
        <v>12</v>
      </c>
      <c r="P13" s="623"/>
    </row>
    <row r="14" spans="1:16" s="178" customFormat="1" ht="28">
      <c r="A14" s="162" t="s">
        <v>3</v>
      </c>
      <c r="B14" s="191">
        <v>7240408</v>
      </c>
      <c r="C14" s="234">
        <v>0.59357577562332153</v>
      </c>
      <c r="D14" s="191">
        <v>263200.71875</v>
      </c>
      <c r="E14" s="234">
        <v>2.157745324075222E-2</v>
      </c>
      <c r="F14" s="191">
        <v>2314113.5</v>
      </c>
      <c r="G14" s="234">
        <v>0.18971329927444458</v>
      </c>
      <c r="H14" s="191">
        <v>340735.6875</v>
      </c>
      <c r="I14" s="234">
        <v>2.7933847159147263E-2</v>
      </c>
      <c r="J14" s="191">
        <v>128831.5390625</v>
      </c>
      <c r="K14" s="234">
        <v>1.0561736300587654E-2</v>
      </c>
      <c r="L14" s="191">
        <v>4509835</v>
      </c>
      <c r="M14" s="234">
        <v>0.3697206974029541</v>
      </c>
      <c r="N14" s="191">
        <v>2965648</v>
      </c>
      <c r="O14" s="234">
        <v>0.24312674999237061</v>
      </c>
      <c r="P14" s="192">
        <v>12197951</v>
      </c>
    </row>
    <row r="15" spans="1:16" s="178" customFormat="1">
      <c r="A15" s="13" t="s">
        <v>4</v>
      </c>
      <c r="B15" s="184">
        <v>2691845.25</v>
      </c>
      <c r="C15" s="235">
        <v>0.58612382411956787</v>
      </c>
      <c r="D15" s="184">
        <v>193810.84375</v>
      </c>
      <c r="E15" s="235">
        <v>4.2200475931167603E-2</v>
      </c>
      <c r="F15" s="184">
        <v>961215.25</v>
      </c>
      <c r="G15" s="235">
        <v>0.20929552614688873</v>
      </c>
      <c r="H15" s="184">
        <v>105707.8203125</v>
      </c>
      <c r="I15" s="235">
        <v>2.3016877472400665E-2</v>
      </c>
      <c r="J15" s="184">
        <v>21106.48046875</v>
      </c>
      <c r="K15" s="235">
        <v>4.5957365073263645E-3</v>
      </c>
      <c r="L15" s="184">
        <v>1695599.75</v>
      </c>
      <c r="M15" s="235">
        <v>0.36920079588890076</v>
      </c>
      <c r="N15" s="184">
        <v>1130102.375</v>
      </c>
      <c r="O15" s="235">
        <v>0.24606910347938538</v>
      </c>
      <c r="P15" s="188">
        <v>4592622</v>
      </c>
    </row>
    <row r="16" spans="1:16" s="178" customFormat="1">
      <c r="A16" s="158" t="s">
        <v>5</v>
      </c>
      <c r="B16" s="187">
        <v>4548563</v>
      </c>
      <c r="C16" s="236">
        <v>0.59807580709457397</v>
      </c>
      <c r="D16" s="187">
        <v>69389.8671875</v>
      </c>
      <c r="E16" s="236">
        <v>9.1238487511873245E-3</v>
      </c>
      <c r="F16" s="187">
        <v>1352898.25</v>
      </c>
      <c r="G16" s="236">
        <v>0.17788821458816528</v>
      </c>
      <c r="H16" s="187">
        <v>235027.875</v>
      </c>
      <c r="I16" s="236">
        <v>3.0903054401278496E-2</v>
      </c>
      <c r="J16" s="187">
        <v>107725.0625</v>
      </c>
      <c r="K16" s="236">
        <v>1.4164418913424015E-2</v>
      </c>
      <c r="L16" s="187">
        <v>2814235.25</v>
      </c>
      <c r="M16" s="236">
        <v>0.37003466486930847</v>
      </c>
      <c r="N16" s="187">
        <v>1835545.625</v>
      </c>
      <c r="O16" s="236">
        <v>0.24134993553161621</v>
      </c>
      <c r="P16" s="186">
        <v>7605328.5</v>
      </c>
    </row>
    <row r="17" spans="1:16">
      <c r="A17" s="4" t="s">
        <v>30</v>
      </c>
      <c r="B17" s="9"/>
      <c r="D17" s="9"/>
      <c r="F17" s="9"/>
      <c r="G17" s="237"/>
      <c r="H17" s="9"/>
      <c r="I17" s="237"/>
      <c r="J17" s="9"/>
      <c r="K17" s="237"/>
      <c r="L17" s="9"/>
      <c r="M17" s="237"/>
      <c r="N17" s="9"/>
      <c r="O17" s="237"/>
    </row>
    <row r="18" spans="1:16">
      <c r="B18" s="9"/>
      <c r="D18" s="9"/>
      <c r="F18" s="9"/>
      <c r="G18" s="237"/>
      <c r="H18" s="9"/>
      <c r="I18" s="237"/>
      <c r="J18" s="9"/>
      <c r="K18" s="237"/>
      <c r="L18" s="9"/>
      <c r="M18" s="237"/>
      <c r="N18" s="9"/>
      <c r="O18" s="237"/>
    </row>
    <row r="19" spans="1:16" s="20" customFormat="1" ht="44" customHeight="1">
      <c r="A19" s="624" t="s">
        <v>14</v>
      </c>
      <c r="B19" s="620" t="s">
        <v>114</v>
      </c>
      <c r="C19" s="621"/>
      <c r="D19" s="620" t="s">
        <v>115</v>
      </c>
      <c r="E19" s="621"/>
      <c r="F19" s="620" t="s">
        <v>116</v>
      </c>
      <c r="G19" s="621"/>
      <c r="H19" s="620" t="s">
        <v>117</v>
      </c>
      <c r="I19" s="621"/>
      <c r="J19" s="620" t="s">
        <v>118</v>
      </c>
      <c r="K19" s="621"/>
      <c r="L19" s="620" t="s">
        <v>119</v>
      </c>
      <c r="M19" s="621"/>
      <c r="N19" s="620" t="s">
        <v>112</v>
      </c>
      <c r="O19" s="621"/>
      <c r="P19" s="622" t="s">
        <v>11</v>
      </c>
    </row>
    <row r="20" spans="1:16">
      <c r="A20" s="625"/>
      <c r="B20" s="11" t="s">
        <v>29</v>
      </c>
      <c r="C20" s="233" t="s">
        <v>12</v>
      </c>
      <c r="D20" s="11" t="s">
        <v>29</v>
      </c>
      <c r="E20" s="233" t="s">
        <v>12</v>
      </c>
      <c r="F20" s="11" t="s">
        <v>29</v>
      </c>
      <c r="G20" s="233" t="s">
        <v>12</v>
      </c>
      <c r="H20" s="11" t="s">
        <v>29</v>
      </c>
      <c r="I20" s="233" t="s">
        <v>12</v>
      </c>
      <c r="J20" s="11" t="s">
        <v>29</v>
      </c>
      <c r="K20" s="233" t="s">
        <v>12</v>
      </c>
      <c r="L20" s="11" t="s">
        <v>29</v>
      </c>
      <c r="M20" s="233" t="s">
        <v>12</v>
      </c>
      <c r="N20" s="11" t="s">
        <v>29</v>
      </c>
      <c r="O20" s="233" t="s">
        <v>12</v>
      </c>
      <c r="P20" s="623"/>
    </row>
    <row r="21" spans="1:16" s="178" customFormat="1" ht="14">
      <c r="A21" s="154" t="s">
        <v>15</v>
      </c>
      <c r="B21" s="185">
        <v>294084.4375</v>
      </c>
      <c r="C21" s="238">
        <v>0.54697626829147339</v>
      </c>
      <c r="D21" s="185">
        <v>18692.87109375</v>
      </c>
      <c r="E21" s="238">
        <v>3.4767419099807739E-2</v>
      </c>
      <c r="F21" s="185">
        <v>146143.046875</v>
      </c>
      <c r="G21" s="238">
        <v>0.2718157172203064</v>
      </c>
      <c r="H21" s="185">
        <v>2032.006591796875</v>
      </c>
      <c r="I21" s="238">
        <v>3.7793887313455343E-3</v>
      </c>
      <c r="J21" s="185">
        <v>214.10578918457031</v>
      </c>
      <c r="K21" s="238">
        <v>3.9822165854275227E-4</v>
      </c>
      <c r="L21" s="185">
        <v>203619.65625</v>
      </c>
      <c r="M21" s="238">
        <v>0.37871816754341125</v>
      </c>
      <c r="N21" s="185">
        <v>141490.015625</v>
      </c>
      <c r="O21" s="238">
        <v>0.26316145062446594</v>
      </c>
      <c r="P21" s="189">
        <v>537654.8125</v>
      </c>
    </row>
    <row r="22" spans="1:16" s="178" customFormat="1">
      <c r="A22" s="13" t="s">
        <v>16</v>
      </c>
      <c r="B22" s="184">
        <v>4459039.5</v>
      </c>
      <c r="C22" s="235">
        <v>0.59965378046035767</v>
      </c>
      <c r="D22" s="184">
        <v>203349.6875</v>
      </c>
      <c r="E22" s="235">
        <v>2.7346564456820488E-2</v>
      </c>
      <c r="F22" s="184">
        <v>1433409.375</v>
      </c>
      <c r="G22" s="235">
        <v>0.19276559352874756</v>
      </c>
      <c r="H22" s="184">
        <v>229684.828125</v>
      </c>
      <c r="I22" s="235">
        <v>3.0888127163052559E-2</v>
      </c>
      <c r="J22" s="184">
        <v>74618.8046875</v>
      </c>
      <c r="K22" s="235">
        <v>1.0034772567451E-2</v>
      </c>
      <c r="L22" s="184">
        <v>2924150</v>
      </c>
      <c r="M22" s="235">
        <v>0.39324110746383667</v>
      </c>
      <c r="N22" s="184">
        <v>1768355.25</v>
      </c>
      <c r="O22" s="235">
        <v>0.23780927062034607</v>
      </c>
      <c r="P22" s="413">
        <v>7436023.5</v>
      </c>
    </row>
    <row r="23" spans="1:16" s="178" customFormat="1">
      <c r="A23" s="158" t="s">
        <v>17</v>
      </c>
      <c r="B23" s="187">
        <v>2483830.75</v>
      </c>
      <c r="C23" s="236">
        <v>0.5884900689125061</v>
      </c>
      <c r="D23" s="187">
        <v>41158.14453125</v>
      </c>
      <c r="E23" s="236">
        <v>9.7515350207686424E-3</v>
      </c>
      <c r="F23" s="187">
        <v>734561.0625</v>
      </c>
      <c r="G23" s="236">
        <v>0.17403839528560638</v>
      </c>
      <c r="H23" s="187">
        <v>108884.03125</v>
      </c>
      <c r="I23" s="236">
        <v>2.5797722861170769E-2</v>
      </c>
      <c r="J23" s="187">
        <v>53998.6328125</v>
      </c>
      <c r="K23" s="236">
        <v>1.2793811038136482E-2</v>
      </c>
      <c r="L23" s="187">
        <v>1382065.375</v>
      </c>
      <c r="M23" s="236">
        <v>0.32745054364204407</v>
      </c>
      <c r="N23" s="187">
        <v>1055802.75</v>
      </c>
      <c r="O23" s="236">
        <v>0.25014966726303101</v>
      </c>
      <c r="P23" s="186">
        <v>4220684</v>
      </c>
    </row>
    <row r="24" spans="1:16">
      <c r="A24" s="4" t="s">
        <v>30</v>
      </c>
      <c r="F24" s="5"/>
      <c r="G24" s="237"/>
      <c r="H24" s="5"/>
      <c r="I24" s="237"/>
      <c r="J24" s="5"/>
      <c r="K24" s="237"/>
      <c r="L24" s="5"/>
      <c r="M24" s="237"/>
      <c r="N24" s="5"/>
      <c r="O24" s="237"/>
    </row>
    <row r="25" spans="1:16">
      <c r="F25" s="5"/>
      <c r="G25" s="237"/>
      <c r="H25" s="5"/>
      <c r="I25" s="237"/>
      <c r="J25" s="5"/>
      <c r="K25" s="237"/>
      <c r="L25" s="5"/>
      <c r="M25" s="237"/>
      <c r="N25" s="5"/>
      <c r="O25" s="237"/>
    </row>
    <row r="26" spans="1:16">
      <c r="A26" s="624" t="s">
        <v>18</v>
      </c>
      <c r="B26" s="620" t="s">
        <v>114</v>
      </c>
      <c r="C26" s="621"/>
      <c r="D26" s="620" t="s">
        <v>115</v>
      </c>
      <c r="E26" s="621"/>
      <c r="F26" s="620" t="s">
        <v>116</v>
      </c>
      <c r="G26" s="621"/>
      <c r="H26" s="620" t="s">
        <v>117</v>
      </c>
      <c r="I26" s="621"/>
      <c r="J26" s="620" t="s">
        <v>118</v>
      </c>
      <c r="K26" s="621"/>
      <c r="L26" s="620" t="s">
        <v>119</v>
      </c>
      <c r="M26" s="621"/>
      <c r="N26" s="620" t="s">
        <v>112</v>
      </c>
      <c r="O26" s="621"/>
      <c r="P26" s="622" t="s">
        <v>11</v>
      </c>
    </row>
    <row r="27" spans="1:16">
      <c r="A27" s="625"/>
      <c r="B27" s="11" t="s">
        <v>29</v>
      </c>
      <c r="C27" s="233" t="s">
        <v>12</v>
      </c>
      <c r="D27" s="11" t="s">
        <v>29</v>
      </c>
      <c r="E27" s="233" t="s">
        <v>12</v>
      </c>
      <c r="F27" s="11" t="s">
        <v>29</v>
      </c>
      <c r="G27" s="233" t="s">
        <v>12</v>
      </c>
      <c r="H27" s="11" t="s">
        <v>29</v>
      </c>
      <c r="I27" s="233" t="s">
        <v>12</v>
      </c>
      <c r="J27" s="11" t="s">
        <v>29</v>
      </c>
      <c r="K27" s="233" t="s">
        <v>12</v>
      </c>
      <c r="L27" s="11" t="s">
        <v>29</v>
      </c>
      <c r="M27" s="233" t="s">
        <v>12</v>
      </c>
      <c r="N27" s="11" t="s">
        <v>29</v>
      </c>
      <c r="O27" s="233" t="s">
        <v>12</v>
      </c>
      <c r="P27" s="623"/>
    </row>
    <row r="28" spans="1:16" s="178" customFormat="1" ht="14">
      <c r="A28" s="154" t="s">
        <v>19</v>
      </c>
      <c r="B28" s="185">
        <v>688980.25</v>
      </c>
      <c r="C28" s="239">
        <v>0.56126910448074341</v>
      </c>
      <c r="D28" s="185">
        <v>28275.99609375</v>
      </c>
      <c r="E28" s="239">
        <v>2.3034684360027313E-2</v>
      </c>
      <c r="F28" s="185">
        <v>110577.0703125</v>
      </c>
      <c r="G28" s="239">
        <v>9.0080216526985168E-2</v>
      </c>
      <c r="H28" s="185">
        <v>13635.77734375</v>
      </c>
      <c r="I28" s="239">
        <v>1.1108214035630226E-2</v>
      </c>
      <c r="J28" s="185">
        <v>9594.5634765625</v>
      </c>
      <c r="K28" s="239">
        <v>7.8160911798477173E-3</v>
      </c>
      <c r="L28" s="185">
        <v>412078.28125</v>
      </c>
      <c r="M28" s="239">
        <v>0.33569440245628357</v>
      </c>
      <c r="N28" s="185">
        <v>367165.8125</v>
      </c>
      <c r="O28" s="239">
        <v>0.29910701513290405</v>
      </c>
      <c r="P28" s="181">
        <v>1227540</v>
      </c>
    </row>
    <row r="29" spans="1:16" s="178" customFormat="1">
      <c r="A29" s="13" t="s">
        <v>20</v>
      </c>
      <c r="B29" s="184">
        <v>1988397.375</v>
      </c>
      <c r="C29" s="235">
        <v>0.59903359413146973</v>
      </c>
      <c r="D29" s="184">
        <v>56096.66796875</v>
      </c>
      <c r="E29" s="235">
        <v>1.6899935901165009E-2</v>
      </c>
      <c r="F29" s="184">
        <v>412751.03125</v>
      </c>
      <c r="G29" s="235">
        <v>0.12434723973274231</v>
      </c>
      <c r="H29" s="184">
        <v>50811.77734375</v>
      </c>
      <c r="I29" s="235">
        <v>1.5307785011827946E-2</v>
      </c>
      <c r="J29" s="184">
        <v>26053.58984375</v>
      </c>
      <c r="K29" s="235">
        <v>7.849021814763546E-3</v>
      </c>
      <c r="L29" s="184">
        <v>1179672.5</v>
      </c>
      <c r="M29" s="235">
        <v>0.35539346933364868</v>
      </c>
      <c r="N29" s="184">
        <v>834263.875</v>
      </c>
      <c r="O29" s="235">
        <v>0.25133410096168518</v>
      </c>
      <c r="P29" s="183">
        <v>3319342</v>
      </c>
    </row>
    <row r="30" spans="1:16" s="178" customFormat="1">
      <c r="A30" s="152" t="s">
        <v>21</v>
      </c>
      <c r="B30" s="182">
        <v>2362438.25</v>
      </c>
      <c r="C30" s="240">
        <v>0.58291614055633545</v>
      </c>
      <c r="D30" s="182">
        <v>81337.0390625</v>
      </c>
      <c r="E30" s="240">
        <v>2.0069383084774017E-2</v>
      </c>
      <c r="F30" s="182">
        <v>802825.9375</v>
      </c>
      <c r="G30" s="240">
        <v>0.1980920284986496</v>
      </c>
      <c r="H30" s="182">
        <v>133021.28125</v>
      </c>
      <c r="I30" s="240">
        <v>3.2822132110595703E-2</v>
      </c>
      <c r="J30" s="182">
        <v>53940.796875</v>
      </c>
      <c r="K30" s="240">
        <v>1.33095383644104E-2</v>
      </c>
      <c r="L30" s="182">
        <v>1441241.875</v>
      </c>
      <c r="M30" s="240">
        <v>0.3556169867515564</v>
      </c>
      <c r="N30" s="182">
        <v>990141.5</v>
      </c>
      <c r="O30" s="240">
        <v>0.24431093037128448</v>
      </c>
      <c r="P30" s="181">
        <v>4052792.5</v>
      </c>
    </row>
    <row r="31" spans="1:16" s="178" customFormat="1">
      <c r="A31" s="13" t="s">
        <v>22</v>
      </c>
      <c r="B31" s="184">
        <v>855064.625</v>
      </c>
      <c r="C31" s="235">
        <v>0.59853816032409668</v>
      </c>
      <c r="D31" s="184">
        <v>31959.361328125</v>
      </c>
      <c r="E31" s="235">
        <v>2.2371288388967514E-2</v>
      </c>
      <c r="F31" s="184">
        <v>318647.875</v>
      </c>
      <c r="G31" s="235">
        <v>0.22305087745189667</v>
      </c>
      <c r="H31" s="184">
        <v>64046.4921875</v>
      </c>
      <c r="I31" s="235">
        <v>4.4832013547420502E-2</v>
      </c>
      <c r="J31" s="184">
        <v>14570.734375</v>
      </c>
      <c r="K31" s="235">
        <v>1.0199393145740032E-2</v>
      </c>
      <c r="L31" s="184">
        <v>532965.6875</v>
      </c>
      <c r="M31" s="235">
        <v>0.3730715811252594</v>
      </c>
      <c r="N31" s="184">
        <v>356937.625</v>
      </c>
      <c r="O31" s="235">
        <v>0.24985337257385254</v>
      </c>
      <c r="P31" s="183">
        <v>1428588.375</v>
      </c>
    </row>
    <row r="32" spans="1:16" s="178" customFormat="1">
      <c r="A32" s="158" t="s">
        <v>23</v>
      </c>
      <c r="B32" s="187">
        <v>1242981.25</v>
      </c>
      <c r="C32" s="236">
        <v>0.61954689025878906</v>
      </c>
      <c r="D32" s="187">
        <v>57271.875</v>
      </c>
      <c r="E32" s="236">
        <v>2.8546376153826714E-2</v>
      </c>
      <c r="F32" s="187">
        <v>644829.9375</v>
      </c>
      <c r="G32" s="236">
        <v>0.32140657305717468</v>
      </c>
      <c r="H32" s="187">
        <v>78716.1015625</v>
      </c>
      <c r="I32" s="236">
        <v>3.9234958589076996E-2</v>
      </c>
      <c r="J32" s="187">
        <v>20890.0546875</v>
      </c>
      <c r="K32" s="236">
        <v>1.0412359610199928E-2</v>
      </c>
      <c r="L32" s="187">
        <v>866752.5625</v>
      </c>
      <c r="M32" s="236">
        <v>0.4320208728313446</v>
      </c>
      <c r="N32" s="187">
        <v>385368.3125</v>
      </c>
      <c r="O32" s="236">
        <v>0.19208152592182159</v>
      </c>
      <c r="P32" s="186">
        <v>2006274.75</v>
      </c>
    </row>
    <row r="33" spans="1:16">
      <c r="A33" s="4" t="s">
        <v>30</v>
      </c>
      <c r="F33" s="5"/>
      <c r="G33" s="237"/>
      <c r="H33" s="5"/>
      <c r="I33" s="237"/>
      <c r="J33" s="5"/>
      <c r="K33" s="237"/>
      <c r="L33" s="5"/>
      <c r="M33" s="237"/>
      <c r="N33" s="5"/>
      <c r="O33" s="237"/>
    </row>
    <row r="34" spans="1:16">
      <c r="F34" s="5"/>
      <c r="G34" s="237"/>
      <c r="H34" s="5"/>
      <c r="I34" s="237"/>
      <c r="J34" s="5"/>
      <c r="K34" s="237"/>
      <c r="L34" s="5"/>
      <c r="M34" s="237"/>
      <c r="N34" s="5"/>
      <c r="O34" s="237"/>
    </row>
    <row r="35" spans="1:16">
      <c r="A35" s="624" t="s">
        <v>24</v>
      </c>
      <c r="B35" s="620" t="s">
        <v>114</v>
      </c>
      <c r="C35" s="621"/>
      <c r="D35" s="620" t="s">
        <v>115</v>
      </c>
      <c r="E35" s="621"/>
      <c r="F35" s="620" t="s">
        <v>116</v>
      </c>
      <c r="G35" s="621"/>
      <c r="H35" s="620" t="s">
        <v>117</v>
      </c>
      <c r="I35" s="621"/>
      <c r="J35" s="620" t="s">
        <v>118</v>
      </c>
      <c r="K35" s="621"/>
      <c r="L35" s="620" t="s">
        <v>119</v>
      </c>
      <c r="M35" s="621"/>
      <c r="N35" s="620" t="s">
        <v>112</v>
      </c>
      <c r="O35" s="621"/>
      <c r="P35" s="622" t="s">
        <v>11</v>
      </c>
    </row>
    <row r="36" spans="1:16">
      <c r="A36" s="625"/>
      <c r="B36" s="11" t="s">
        <v>29</v>
      </c>
      <c r="C36" s="233" t="s">
        <v>12</v>
      </c>
      <c r="D36" s="11" t="s">
        <v>29</v>
      </c>
      <c r="E36" s="233" t="s">
        <v>12</v>
      </c>
      <c r="F36" s="11" t="s">
        <v>29</v>
      </c>
      <c r="G36" s="233" t="s">
        <v>12</v>
      </c>
      <c r="H36" s="11" t="s">
        <v>29</v>
      </c>
      <c r="I36" s="233" t="s">
        <v>12</v>
      </c>
      <c r="J36" s="11" t="s">
        <v>29</v>
      </c>
      <c r="K36" s="233" t="s">
        <v>12</v>
      </c>
      <c r="L36" s="11" t="s">
        <v>29</v>
      </c>
      <c r="M36" s="233" t="s">
        <v>12</v>
      </c>
      <c r="N36" s="11" t="s">
        <v>29</v>
      </c>
      <c r="O36" s="233" t="s">
        <v>12</v>
      </c>
      <c r="P36" s="623"/>
    </row>
    <row r="37" spans="1:16" s="178" customFormat="1" ht="14">
      <c r="A37" s="154" t="s">
        <v>25</v>
      </c>
      <c r="B37" s="185">
        <v>706360.375</v>
      </c>
      <c r="C37" s="239">
        <v>0.60619121789932251</v>
      </c>
      <c r="D37" s="185">
        <v>66940.1953125</v>
      </c>
      <c r="E37" s="239">
        <v>5.7447385042905807E-2</v>
      </c>
      <c r="F37" s="185">
        <v>280863.65625</v>
      </c>
      <c r="G37" s="239">
        <v>0.24103429913520813</v>
      </c>
      <c r="H37" s="185">
        <v>30977.798828125</v>
      </c>
      <c r="I37" s="239">
        <v>2.6584828272461891E-2</v>
      </c>
      <c r="J37" s="185">
        <v>13901.8984375</v>
      </c>
      <c r="K37" s="239">
        <v>1.1930466629564762E-2</v>
      </c>
      <c r="L37" s="185">
        <v>463251.28125</v>
      </c>
      <c r="M37" s="239">
        <v>0.39755749702453613</v>
      </c>
      <c r="N37" s="185">
        <v>231608.71875</v>
      </c>
      <c r="O37" s="239">
        <v>0.19876423478126526</v>
      </c>
      <c r="P37" s="181">
        <v>1165243.5</v>
      </c>
    </row>
    <row r="38" spans="1:16" s="178" customFormat="1">
      <c r="A38" s="13" t="s">
        <v>26</v>
      </c>
      <c r="B38" s="184">
        <v>1511191.625</v>
      </c>
      <c r="C38" s="235">
        <v>0.59696894884109497</v>
      </c>
      <c r="D38" s="184">
        <v>32011.7421875</v>
      </c>
      <c r="E38" s="235">
        <v>1.2645660899579525E-2</v>
      </c>
      <c r="F38" s="184">
        <v>538206.125</v>
      </c>
      <c r="G38" s="235">
        <v>0.21260860562324524</v>
      </c>
      <c r="H38" s="184">
        <v>80596.65625</v>
      </c>
      <c r="I38" s="235">
        <v>3.1838253140449524E-2</v>
      </c>
      <c r="J38" s="184">
        <v>32217.771484375</v>
      </c>
      <c r="K38" s="235">
        <v>1.2727049179375172E-2</v>
      </c>
      <c r="L38" s="184">
        <v>861504.6875</v>
      </c>
      <c r="M38" s="235">
        <v>0.3403218686580658</v>
      </c>
      <c r="N38" s="184">
        <v>668963.125</v>
      </c>
      <c r="O38" s="235">
        <v>0.26426181197166443</v>
      </c>
      <c r="P38" s="183">
        <v>2531440.75</v>
      </c>
    </row>
    <row r="39" spans="1:16" s="178" customFormat="1">
      <c r="A39" s="152" t="s">
        <v>27</v>
      </c>
      <c r="B39" s="182">
        <v>1880392.875</v>
      </c>
      <c r="C39" s="240">
        <v>0.60123074054718018</v>
      </c>
      <c r="D39" s="182">
        <v>53047.10546875</v>
      </c>
      <c r="E39" s="240">
        <v>1.6961110755801201E-2</v>
      </c>
      <c r="F39" s="182">
        <v>669644.0625</v>
      </c>
      <c r="G39" s="240">
        <v>0.21410983800888062</v>
      </c>
      <c r="H39" s="182">
        <v>104891.9765625</v>
      </c>
      <c r="I39" s="240">
        <v>3.3537823706865311E-2</v>
      </c>
      <c r="J39" s="182">
        <v>29386.328125</v>
      </c>
      <c r="K39" s="240">
        <v>9.395889937877655E-3</v>
      </c>
      <c r="L39" s="182">
        <v>1168861.875</v>
      </c>
      <c r="M39" s="240">
        <v>0.37372812628746033</v>
      </c>
      <c r="N39" s="182">
        <v>697635.9375</v>
      </c>
      <c r="O39" s="240">
        <v>0.22305986285209656</v>
      </c>
      <c r="P39" s="181">
        <v>3127572.75</v>
      </c>
    </row>
    <row r="40" spans="1:16" s="178" customFormat="1">
      <c r="A40" s="14" t="s">
        <v>28</v>
      </c>
      <c r="B40" s="180">
        <v>3142463.25</v>
      </c>
      <c r="C40" s="241">
        <v>0.58478647470474243</v>
      </c>
      <c r="D40" s="180">
        <v>111201.6640625</v>
      </c>
      <c r="E40" s="241">
        <v>2.0693711936473846E-2</v>
      </c>
      <c r="F40" s="180">
        <v>825399.6875</v>
      </c>
      <c r="G40" s="241">
        <v>0.1536000669002533</v>
      </c>
      <c r="H40" s="180">
        <v>124269.265625</v>
      </c>
      <c r="I40" s="241">
        <v>2.3125482723116875E-2</v>
      </c>
      <c r="J40" s="180">
        <v>53325.54296875</v>
      </c>
      <c r="K40" s="241">
        <v>9.9234431982040405E-3</v>
      </c>
      <c r="L40" s="180">
        <v>2016217.125</v>
      </c>
      <c r="M40" s="241">
        <v>0.37520134449005127</v>
      </c>
      <c r="N40" s="180">
        <v>1367440.25</v>
      </c>
      <c r="O40" s="241">
        <v>0.25446933507919312</v>
      </c>
      <c r="P40" s="179">
        <v>5373693.5</v>
      </c>
    </row>
    <row r="41" spans="1:16">
      <c r="A41" s="4" t="s">
        <v>30</v>
      </c>
    </row>
    <row r="43" spans="1:16">
      <c r="A43" s="624" t="s">
        <v>219</v>
      </c>
      <c r="B43" s="620" t="s">
        <v>114</v>
      </c>
      <c r="C43" s="621"/>
      <c r="D43" s="620" t="s">
        <v>115</v>
      </c>
      <c r="E43" s="621"/>
      <c r="F43" s="620" t="s">
        <v>116</v>
      </c>
      <c r="G43" s="621"/>
      <c r="H43" s="620" t="s">
        <v>117</v>
      </c>
      <c r="I43" s="621"/>
      <c r="J43" s="620" t="s">
        <v>118</v>
      </c>
      <c r="K43" s="621"/>
      <c r="L43" s="620" t="s">
        <v>119</v>
      </c>
      <c r="M43" s="621"/>
      <c r="N43" s="620" t="s">
        <v>112</v>
      </c>
      <c r="O43" s="621"/>
      <c r="P43" s="622" t="s">
        <v>11</v>
      </c>
    </row>
    <row r="44" spans="1:16">
      <c r="A44" s="625"/>
      <c r="B44" s="11" t="s">
        <v>29</v>
      </c>
      <c r="C44" s="233" t="s">
        <v>12</v>
      </c>
      <c r="D44" s="11" t="s">
        <v>29</v>
      </c>
      <c r="E44" s="233" t="s">
        <v>12</v>
      </c>
      <c r="F44" s="11" t="s">
        <v>29</v>
      </c>
      <c r="G44" s="233" t="s">
        <v>12</v>
      </c>
      <c r="H44" s="11" t="s">
        <v>29</v>
      </c>
      <c r="I44" s="233" t="s">
        <v>12</v>
      </c>
      <c r="J44" s="11" t="s">
        <v>29</v>
      </c>
      <c r="K44" s="233" t="s">
        <v>12</v>
      </c>
      <c r="L44" s="11" t="s">
        <v>29</v>
      </c>
      <c r="M44" s="233" t="s">
        <v>12</v>
      </c>
      <c r="N44" s="11" t="s">
        <v>29</v>
      </c>
      <c r="O44" s="233" t="s">
        <v>12</v>
      </c>
      <c r="P44" s="623"/>
    </row>
    <row r="45" spans="1:16" ht="14">
      <c r="A45" s="132" t="s">
        <v>194</v>
      </c>
      <c r="B45" s="131">
        <v>3606658</v>
      </c>
      <c r="C45" s="242">
        <v>0.59390729665756226</v>
      </c>
      <c r="D45" s="131">
        <v>151122.734375</v>
      </c>
      <c r="E45" s="242">
        <v>2.4885335937142372E-2</v>
      </c>
      <c r="F45" s="131">
        <v>1323640.75</v>
      </c>
      <c r="G45" s="242">
        <v>0.21796351671218872</v>
      </c>
      <c r="H45" s="131">
        <v>180447.578125</v>
      </c>
      <c r="I45" s="242">
        <v>2.9714247211813927E-2</v>
      </c>
      <c r="J45" s="131">
        <v>65659.9921875</v>
      </c>
      <c r="K45" s="242">
        <v>1.0812210850417614E-2</v>
      </c>
      <c r="L45" s="131">
        <v>2270804.5</v>
      </c>
      <c r="M45" s="242">
        <v>0.37393268942832947</v>
      </c>
      <c r="N45" s="131">
        <v>1464944.375</v>
      </c>
      <c r="O45" s="242">
        <v>0.24123196303844452</v>
      </c>
      <c r="P45" s="129">
        <v>6072762.5</v>
      </c>
    </row>
    <row r="46" spans="1:16">
      <c r="A46" s="128" t="s">
        <v>211</v>
      </c>
      <c r="B46" s="19">
        <v>3633750</v>
      </c>
      <c r="C46" s="243">
        <v>0.59324711561203003</v>
      </c>
      <c r="D46" s="19">
        <v>112077.9609375</v>
      </c>
      <c r="E46" s="243">
        <v>1.8297880887985229E-2</v>
      </c>
      <c r="F46" s="19">
        <v>990472.8125</v>
      </c>
      <c r="G46" s="243">
        <v>0.16170488297939301</v>
      </c>
      <c r="H46" s="19">
        <v>160288.125</v>
      </c>
      <c r="I46" s="243">
        <v>2.6168687269091606E-2</v>
      </c>
      <c r="J46" s="19">
        <v>63171.55078125</v>
      </c>
      <c r="K46" s="243">
        <v>1.0313405655324459E-2</v>
      </c>
      <c r="L46" s="19">
        <v>2239030.5</v>
      </c>
      <c r="M46" s="243">
        <v>0.36554476618766785</v>
      </c>
      <c r="N46" s="19">
        <v>1500703.625</v>
      </c>
      <c r="O46" s="243">
        <v>0.24500530958175659</v>
      </c>
      <c r="P46" s="17">
        <v>6125188</v>
      </c>
    </row>
    <row r="47" spans="1:16">
      <c r="A47" s="4" t="s">
        <v>30</v>
      </c>
      <c r="F47" s="21"/>
      <c r="H47" s="21"/>
    </row>
    <row r="49" spans="1:25">
      <c r="A49" s="624" t="s">
        <v>192</v>
      </c>
      <c r="B49" s="620" t="s">
        <v>114</v>
      </c>
      <c r="C49" s="621"/>
      <c r="D49" s="620" t="s">
        <v>115</v>
      </c>
      <c r="E49" s="621"/>
      <c r="F49" s="620" t="s">
        <v>116</v>
      </c>
      <c r="G49" s="621"/>
      <c r="H49" s="620" t="s">
        <v>117</v>
      </c>
      <c r="I49" s="621"/>
      <c r="J49" s="620" t="s">
        <v>118</v>
      </c>
      <c r="K49" s="621"/>
      <c r="L49" s="620" t="s">
        <v>119</v>
      </c>
      <c r="M49" s="621"/>
      <c r="N49" s="620" t="s">
        <v>112</v>
      </c>
      <c r="O49" s="621"/>
      <c r="P49" s="622" t="s">
        <v>11</v>
      </c>
    </row>
    <row r="50" spans="1:25">
      <c r="A50" s="625"/>
      <c r="B50" s="11" t="s">
        <v>29</v>
      </c>
      <c r="C50" s="233" t="s">
        <v>12</v>
      </c>
      <c r="D50" s="11" t="s">
        <v>29</v>
      </c>
      <c r="E50" s="233" t="s">
        <v>12</v>
      </c>
      <c r="F50" s="11" t="s">
        <v>29</v>
      </c>
      <c r="G50" s="233" t="s">
        <v>12</v>
      </c>
      <c r="H50" s="11" t="s">
        <v>29</v>
      </c>
      <c r="I50" s="233" t="s">
        <v>12</v>
      </c>
      <c r="J50" s="11" t="s">
        <v>29</v>
      </c>
      <c r="K50" s="233" t="s">
        <v>12</v>
      </c>
      <c r="L50" s="11" t="s">
        <v>29</v>
      </c>
      <c r="M50" s="233" t="s">
        <v>12</v>
      </c>
      <c r="N50" s="11" t="s">
        <v>29</v>
      </c>
      <c r="O50" s="233" t="s">
        <v>12</v>
      </c>
      <c r="P50" s="623"/>
    </row>
    <row r="51" spans="1:25" ht="14">
      <c r="A51" s="132" t="s">
        <v>173</v>
      </c>
      <c r="B51" s="131">
        <v>116475.3203125</v>
      </c>
      <c r="C51" s="242">
        <v>0.78879266977310181</v>
      </c>
      <c r="D51" s="131">
        <v>9619.3583984375</v>
      </c>
      <c r="E51" s="242">
        <v>6.5144091844558716E-2</v>
      </c>
      <c r="F51" s="131">
        <v>62247.83984375</v>
      </c>
      <c r="G51" s="242">
        <v>0.42155402898788452</v>
      </c>
      <c r="H51" s="131">
        <v>16077.4306640625</v>
      </c>
      <c r="I51" s="242">
        <v>0.10887937247753143</v>
      </c>
      <c r="J51" s="131">
        <v>1469.6878662109375</v>
      </c>
      <c r="K51" s="242">
        <v>9.9530015140771866E-3</v>
      </c>
      <c r="L51" s="131">
        <v>30587.833984375</v>
      </c>
      <c r="M51" s="242">
        <v>0.2071465402841568</v>
      </c>
      <c r="N51" s="131">
        <v>7799.5576171875</v>
      </c>
      <c r="O51" s="242">
        <v>5.2820064127445221E-2</v>
      </c>
      <c r="P51" s="129">
        <v>147662.78125</v>
      </c>
      <c r="R51" s="22"/>
      <c r="S51" s="21"/>
      <c r="T51" s="21"/>
      <c r="U51" s="21"/>
      <c r="V51" s="21"/>
      <c r="W51" s="21"/>
    </row>
    <row r="52" spans="1:25">
      <c r="A52" s="147" t="s">
        <v>185</v>
      </c>
      <c r="B52" s="146">
        <v>548140.8125</v>
      </c>
      <c r="C52" s="244">
        <v>0.72158193588256836</v>
      </c>
      <c r="D52" s="146">
        <v>12627.009765625</v>
      </c>
      <c r="E52" s="244">
        <v>1.6622409224510193E-2</v>
      </c>
      <c r="F52" s="146">
        <v>69353.5</v>
      </c>
      <c r="G52" s="244">
        <v>9.1298125684261322E-2</v>
      </c>
      <c r="H52" s="146">
        <v>12713.318359375</v>
      </c>
      <c r="I52" s="244">
        <v>1.6736028715968132E-2</v>
      </c>
      <c r="J52" s="146">
        <v>3564.69580078125</v>
      </c>
      <c r="K52" s="244">
        <v>4.6926261857151985E-3</v>
      </c>
      <c r="L52" s="146">
        <v>345807.9375</v>
      </c>
      <c r="M52" s="244">
        <v>0.45522746443748474</v>
      </c>
      <c r="N52" s="146">
        <v>85410.109375</v>
      </c>
      <c r="O52" s="244">
        <v>0.11243532598018646</v>
      </c>
      <c r="P52" s="16">
        <v>759637.6875</v>
      </c>
      <c r="S52" s="21"/>
      <c r="T52" s="21"/>
      <c r="U52" s="21"/>
      <c r="V52" s="21"/>
      <c r="W52" s="21"/>
      <c r="Y52" s="21"/>
    </row>
    <row r="53" spans="1:25">
      <c r="A53" s="145" t="s">
        <v>216</v>
      </c>
      <c r="B53" s="144">
        <v>2554552.25</v>
      </c>
      <c r="C53" s="245">
        <v>0.60228955745697021</v>
      </c>
      <c r="D53" s="144">
        <v>71415.375</v>
      </c>
      <c r="E53" s="245">
        <v>1.6837680712342262E-2</v>
      </c>
      <c r="F53" s="144">
        <v>1067895.625</v>
      </c>
      <c r="G53" s="245">
        <v>0.25177890062332153</v>
      </c>
      <c r="H53" s="144">
        <v>150918.390625</v>
      </c>
      <c r="I53" s="245">
        <v>3.5582192242145538E-2</v>
      </c>
      <c r="J53" s="144">
        <v>39819.5546875</v>
      </c>
      <c r="K53" s="245">
        <v>9.3882996588945389E-3</v>
      </c>
      <c r="L53" s="144">
        <v>1778423.125</v>
      </c>
      <c r="M53" s="245">
        <v>0.41930076479911804</v>
      </c>
      <c r="N53" s="144">
        <v>890765</v>
      </c>
      <c r="O53" s="245">
        <v>0.2100166380405426</v>
      </c>
      <c r="P53" s="142">
        <v>4241402</v>
      </c>
      <c r="U53" s="21"/>
      <c r="V53" s="21"/>
      <c r="W53" s="21"/>
      <c r="X53" s="21"/>
    </row>
    <row r="54" spans="1:25">
      <c r="A54" s="147" t="s">
        <v>184</v>
      </c>
      <c r="B54" s="146">
        <v>381652.125</v>
      </c>
      <c r="C54" s="244">
        <v>0.72865515947341919</v>
      </c>
      <c r="D54" s="146">
        <v>7885.515625</v>
      </c>
      <c r="E54" s="244">
        <v>1.5055127441883087E-2</v>
      </c>
      <c r="F54" s="146">
        <v>121041.28125</v>
      </c>
      <c r="G54" s="244">
        <v>0.23109357059001923</v>
      </c>
      <c r="H54" s="146">
        <v>23837.068359375</v>
      </c>
      <c r="I54" s="244">
        <v>4.5510035008192062E-2</v>
      </c>
      <c r="J54" s="146">
        <v>2831.000732421875</v>
      </c>
      <c r="K54" s="244">
        <v>5.4049831815063953E-3</v>
      </c>
      <c r="L54" s="146">
        <v>19197.962890625</v>
      </c>
      <c r="M54" s="244">
        <v>3.6652997136116028E-2</v>
      </c>
      <c r="N54" s="146">
        <v>90603.2265625</v>
      </c>
      <c r="O54" s="244">
        <v>0.17298084497451782</v>
      </c>
      <c r="P54" s="16">
        <v>523776.0625</v>
      </c>
      <c r="S54" s="21"/>
      <c r="T54" s="21"/>
      <c r="U54" s="21"/>
      <c r="V54" s="21"/>
      <c r="Y54" s="21"/>
    </row>
    <row r="55" spans="1:25" ht="14">
      <c r="A55" s="150" t="s">
        <v>213</v>
      </c>
      <c r="B55" s="149">
        <v>805831.25</v>
      </c>
      <c r="C55" s="245">
        <v>0.63550156354904175</v>
      </c>
      <c r="D55" s="149">
        <v>39928.5703125</v>
      </c>
      <c r="E55" s="245">
        <v>3.1488813459873199E-2</v>
      </c>
      <c r="F55" s="149">
        <v>285677.5625</v>
      </c>
      <c r="G55" s="245">
        <v>0.22529348731040955</v>
      </c>
      <c r="H55" s="149">
        <v>48368.99609375</v>
      </c>
      <c r="I55" s="245">
        <v>3.8145173341035843E-2</v>
      </c>
      <c r="J55" s="149">
        <v>26123.474609375</v>
      </c>
      <c r="K55" s="245">
        <v>2.0601719617843628E-2</v>
      </c>
      <c r="L55" s="149">
        <v>345735.375</v>
      </c>
      <c r="M55" s="245">
        <v>0.27265679836273193</v>
      </c>
      <c r="N55" s="149">
        <v>195241.296875</v>
      </c>
      <c r="O55" s="245">
        <v>0.15397286415100098</v>
      </c>
      <c r="P55" s="148">
        <v>1268024</v>
      </c>
      <c r="S55" s="21"/>
      <c r="T55" s="21"/>
      <c r="U55" s="21"/>
      <c r="V55" s="21"/>
      <c r="Y55" s="21"/>
    </row>
    <row r="56" spans="1:25">
      <c r="A56" s="147" t="s">
        <v>175</v>
      </c>
      <c r="B56" s="146">
        <v>262771.09375</v>
      </c>
      <c r="C56" s="244">
        <v>0.62012022733688354</v>
      </c>
      <c r="D56" s="146">
        <v>10582.2021484375</v>
      </c>
      <c r="E56" s="244">
        <v>2.4973209947347641E-2</v>
      </c>
      <c r="F56" s="146">
        <v>61002.921875</v>
      </c>
      <c r="G56" s="244">
        <v>0.14396236836910248</v>
      </c>
      <c r="H56" s="146">
        <v>3289.27197265625</v>
      </c>
      <c r="I56" s="244">
        <v>7.7624376863241196E-3</v>
      </c>
      <c r="J56" s="146">
        <v>1454.7197265625</v>
      </c>
      <c r="K56" s="244">
        <v>3.4330303315073252E-3</v>
      </c>
      <c r="L56" s="146">
        <v>184581.75</v>
      </c>
      <c r="M56" s="244">
        <v>0.43559920787811279</v>
      </c>
      <c r="N56" s="146">
        <v>142208.59375</v>
      </c>
      <c r="O56" s="244">
        <v>0.33560171723365784</v>
      </c>
      <c r="P56" s="16">
        <v>423742.15625</v>
      </c>
      <c r="S56" s="21"/>
      <c r="T56" s="21"/>
      <c r="U56" s="21"/>
      <c r="V56" s="21"/>
      <c r="Y56" s="21"/>
    </row>
    <row r="57" spans="1:25">
      <c r="A57" s="145" t="s">
        <v>215</v>
      </c>
      <c r="B57" s="144">
        <v>123656.546875</v>
      </c>
      <c r="C57" s="245">
        <v>0.32603120803833008</v>
      </c>
      <c r="D57" s="144">
        <v>2045.2398681640625</v>
      </c>
      <c r="E57" s="245">
        <v>5.3924522362649441E-3</v>
      </c>
      <c r="F57" s="144">
        <v>36559.3515625</v>
      </c>
      <c r="G57" s="245">
        <v>9.639190137386322E-2</v>
      </c>
      <c r="H57" s="144">
        <v>4558.84130859375</v>
      </c>
      <c r="I57" s="245">
        <v>1.2019781395792961E-2</v>
      </c>
      <c r="J57" s="144">
        <v>576.8697509765625</v>
      </c>
      <c r="K57" s="245">
        <v>1.5209669945761561E-3</v>
      </c>
      <c r="L57" s="144">
        <v>109358.2421875</v>
      </c>
      <c r="M57" s="245">
        <v>0.2883324921131134</v>
      </c>
      <c r="N57" s="144">
        <v>176350.15625</v>
      </c>
      <c r="O57" s="245">
        <v>0.46496248245239258</v>
      </c>
      <c r="P57" s="142">
        <v>379278.25</v>
      </c>
      <c r="S57" s="22"/>
      <c r="T57" s="21"/>
      <c r="U57" s="21"/>
      <c r="V57" s="21"/>
      <c r="Y57" s="21"/>
    </row>
    <row r="58" spans="1:25">
      <c r="A58" s="147" t="s">
        <v>176</v>
      </c>
      <c r="B58" s="146">
        <v>62362.65234375</v>
      </c>
      <c r="C58" s="244">
        <v>0.77588564157485962</v>
      </c>
      <c r="D58" s="146">
        <v>2016.8717041015625</v>
      </c>
      <c r="E58" s="244">
        <v>2.5092931464314461E-2</v>
      </c>
      <c r="F58" s="146">
        <v>12418.95703125</v>
      </c>
      <c r="G58" s="244">
        <v>0.15451058745384216</v>
      </c>
      <c r="H58" s="146">
        <v>3901.267822265625</v>
      </c>
      <c r="I58" s="244">
        <v>4.8537667840719223E-2</v>
      </c>
      <c r="J58" s="146">
        <v>342.78634643554688</v>
      </c>
      <c r="K58" s="244">
        <v>4.2647803202271461E-3</v>
      </c>
      <c r="L58" s="146">
        <v>40145.69921875</v>
      </c>
      <c r="M58" s="244">
        <v>0.49947312474250793</v>
      </c>
      <c r="N58" s="146">
        <v>14516.412109375</v>
      </c>
      <c r="O58" s="244">
        <v>0.18060609698295593</v>
      </c>
      <c r="P58" s="16">
        <v>80376.09375</v>
      </c>
      <c r="S58" s="21"/>
      <c r="T58" s="21"/>
      <c r="U58" s="21"/>
      <c r="V58" s="21"/>
      <c r="Y58" s="21"/>
    </row>
    <row r="59" spans="1:25" ht="14">
      <c r="A59" s="150" t="s">
        <v>189</v>
      </c>
      <c r="B59" s="149">
        <v>153704.390625</v>
      </c>
      <c r="C59" s="245">
        <v>0.57296150922775269</v>
      </c>
      <c r="D59" s="149">
        <v>3199.14306640625</v>
      </c>
      <c r="E59" s="245">
        <v>1.192539744079113E-2</v>
      </c>
      <c r="F59" s="149">
        <v>45632.54296875</v>
      </c>
      <c r="G59" s="245">
        <v>0.17010374367237091</v>
      </c>
      <c r="H59" s="149">
        <v>1383.5328369140625</v>
      </c>
      <c r="I59" s="245">
        <v>5.1573743112385273E-3</v>
      </c>
      <c r="J59" s="149">
        <v>1817.453125</v>
      </c>
      <c r="K59" s="245">
        <v>6.7748925648629665E-3</v>
      </c>
      <c r="L59" s="149">
        <v>22485.33203125</v>
      </c>
      <c r="M59" s="245">
        <v>8.3818227052688599E-2</v>
      </c>
      <c r="N59" s="149">
        <v>94697.96875</v>
      </c>
      <c r="O59" s="245">
        <v>0.35300415754318237</v>
      </c>
      <c r="P59" s="148">
        <v>268263.03125</v>
      </c>
      <c r="S59" s="21"/>
      <c r="T59" s="21"/>
      <c r="U59" s="21"/>
      <c r="Y59" s="21"/>
    </row>
    <row r="60" spans="1:25">
      <c r="A60" s="147" t="s">
        <v>186</v>
      </c>
      <c r="B60" s="146">
        <v>194523</v>
      </c>
      <c r="C60" s="244">
        <v>0.9010651707649231</v>
      </c>
      <c r="D60" s="146">
        <v>22178.326171875</v>
      </c>
      <c r="E60" s="244">
        <v>0.10273395478725433</v>
      </c>
      <c r="F60" s="146">
        <v>110705.0703125</v>
      </c>
      <c r="G60" s="244">
        <v>0.51280558109283447</v>
      </c>
      <c r="H60" s="146">
        <v>25675.462890625</v>
      </c>
      <c r="I60" s="244">
        <v>0.11893332004547119</v>
      </c>
      <c r="J60" s="146">
        <v>7649.33642578125</v>
      </c>
      <c r="K60" s="244">
        <v>3.54330874979496E-2</v>
      </c>
      <c r="L60" s="146">
        <v>160495.328125</v>
      </c>
      <c r="M60" s="244">
        <v>0.74344295263290405</v>
      </c>
      <c r="N60" s="146">
        <v>8163.6943359375</v>
      </c>
      <c r="O60" s="244">
        <v>3.781568631529808E-2</v>
      </c>
      <c r="P60" s="16">
        <v>215881.15625</v>
      </c>
      <c r="S60" s="21"/>
      <c r="T60" s="21"/>
      <c r="U60" s="21"/>
      <c r="Y60" s="21"/>
    </row>
    <row r="61" spans="1:25">
      <c r="A61" s="145" t="s">
        <v>217</v>
      </c>
      <c r="B61" s="144">
        <v>716778.1875</v>
      </c>
      <c r="C61" s="245">
        <v>0.38379725813865662</v>
      </c>
      <c r="D61" s="144">
        <v>24999.478515625</v>
      </c>
      <c r="E61" s="245">
        <v>1.3385913334786892E-2</v>
      </c>
      <c r="F61" s="144">
        <v>393821.6875</v>
      </c>
      <c r="G61" s="245">
        <v>0.21087092161178589</v>
      </c>
      <c r="H61" s="144">
        <v>22521.759765625</v>
      </c>
      <c r="I61" s="245">
        <v>1.2059224769473076E-2</v>
      </c>
      <c r="J61" s="144">
        <v>49964.1171875</v>
      </c>
      <c r="K61" s="245">
        <v>2.6753172278404236E-2</v>
      </c>
      <c r="L61" s="144">
        <v>605870.625</v>
      </c>
      <c r="M61" s="245">
        <v>0.32441204786300659</v>
      </c>
      <c r="N61" s="144">
        <v>789882.6875</v>
      </c>
      <c r="O61" s="245">
        <v>0.42294085025787354</v>
      </c>
      <c r="P61" s="142">
        <v>1867596</v>
      </c>
      <c r="S61" s="21"/>
      <c r="T61" s="21"/>
      <c r="U61" s="21"/>
      <c r="Y61" s="21"/>
    </row>
    <row r="62" spans="1:25">
      <c r="A62" s="147" t="s">
        <v>188</v>
      </c>
      <c r="B62" s="146">
        <v>127549.578125</v>
      </c>
      <c r="C62" s="244">
        <v>0.83606261014938354</v>
      </c>
      <c r="D62" s="146">
        <v>1948.8365478515625</v>
      </c>
      <c r="E62" s="244">
        <v>1.2774243950843811E-2</v>
      </c>
      <c r="F62" s="146">
        <v>19111.83984375</v>
      </c>
      <c r="G62" s="244">
        <v>0.12527438998222351</v>
      </c>
      <c r="H62" s="146">
        <v>3961.968505859375</v>
      </c>
      <c r="I62" s="244">
        <v>2.5969931855797768E-2</v>
      </c>
      <c r="J62" s="146">
        <v>809.61419677734375</v>
      </c>
      <c r="K62" s="244">
        <v>5.3068632259964943E-3</v>
      </c>
      <c r="L62" s="146">
        <v>82406</v>
      </c>
      <c r="M62" s="244">
        <v>0.54015529155731201</v>
      </c>
      <c r="N62" s="146">
        <v>17925.123046875</v>
      </c>
      <c r="O62" s="244">
        <v>0.11749568581581116</v>
      </c>
      <c r="P62" s="16">
        <v>152559.84375</v>
      </c>
      <c r="S62" s="21"/>
      <c r="T62" s="21"/>
      <c r="U62" s="21"/>
      <c r="V62" s="21"/>
      <c r="Y62" s="21"/>
    </row>
    <row r="63" spans="1:25" ht="14">
      <c r="A63" s="150" t="s">
        <v>177</v>
      </c>
      <c r="B63" s="149">
        <v>88391.34375</v>
      </c>
      <c r="C63" s="245">
        <v>0.54434329271316528</v>
      </c>
      <c r="D63" s="149">
        <v>808.1190185546875</v>
      </c>
      <c r="E63" s="245">
        <v>4.9766656011343002E-3</v>
      </c>
      <c r="F63" s="149">
        <v>20815.203125</v>
      </c>
      <c r="G63" s="245">
        <v>0.12818694114685059</v>
      </c>
      <c r="H63" s="149">
        <v>2312.95654296875</v>
      </c>
      <c r="I63" s="245">
        <v>1.4243955723941326E-2</v>
      </c>
      <c r="J63" s="149">
        <v>1542.4932861328125</v>
      </c>
      <c r="K63" s="245">
        <v>9.4991857185959816E-3</v>
      </c>
      <c r="L63" s="149">
        <v>15202.9560546875</v>
      </c>
      <c r="M63" s="245">
        <v>9.362485259771347E-2</v>
      </c>
      <c r="N63" s="149">
        <v>58539.0703125</v>
      </c>
      <c r="O63" s="245">
        <v>0.36050304770469666</v>
      </c>
      <c r="P63" s="148">
        <v>162381.625</v>
      </c>
      <c r="S63" s="22"/>
      <c r="T63" s="21"/>
      <c r="U63" s="21"/>
      <c r="V63" s="21"/>
      <c r="Y63" s="21"/>
    </row>
    <row r="64" spans="1:25">
      <c r="A64" s="147" t="s">
        <v>178</v>
      </c>
      <c r="B64" s="146">
        <v>135999.984375</v>
      </c>
      <c r="C64" s="244">
        <v>0.73725539445877075</v>
      </c>
      <c r="D64" s="146">
        <v>11850.984375</v>
      </c>
      <c r="E64" s="244">
        <v>6.4244143664836884E-2</v>
      </c>
      <c r="F64" s="146">
        <v>56299.203125</v>
      </c>
      <c r="G64" s="244">
        <v>0.30519777536392212</v>
      </c>
      <c r="H64" s="146">
        <v>20652.115234375</v>
      </c>
      <c r="I64" s="244">
        <v>0.11195503920316696</v>
      </c>
      <c r="J64" s="146">
        <v>4383.44287109375</v>
      </c>
      <c r="K64" s="244">
        <v>2.3762626573443413E-2</v>
      </c>
      <c r="L64" s="146">
        <v>19791.77734375</v>
      </c>
      <c r="M64" s="244">
        <v>0.10729115456342697</v>
      </c>
      <c r="N64" s="146">
        <v>42235.609375</v>
      </c>
      <c r="O64" s="244">
        <v>0.22895908355712891</v>
      </c>
      <c r="P64" s="16">
        <v>184467.9375</v>
      </c>
      <c r="S64" s="21"/>
      <c r="T64" s="21"/>
      <c r="U64" s="21"/>
      <c r="V64" s="21"/>
      <c r="W64" s="21"/>
      <c r="Y64" s="21"/>
    </row>
    <row r="65" spans="1:25">
      <c r="A65" s="145" t="s">
        <v>214</v>
      </c>
      <c r="B65" s="144">
        <v>191545.59375</v>
      </c>
      <c r="C65" s="245">
        <v>0.60758507251739502</v>
      </c>
      <c r="D65" s="144">
        <v>10707.2431640625</v>
      </c>
      <c r="E65" s="245">
        <v>3.3963512629270554E-2</v>
      </c>
      <c r="F65" s="144">
        <v>58823.7578125</v>
      </c>
      <c r="G65" s="245">
        <v>0.18658971786499023</v>
      </c>
      <c r="H65" s="144">
        <v>8825.01171875</v>
      </c>
      <c r="I65" s="245">
        <v>2.7993049472570419E-2</v>
      </c>
      <c r="J65" s="144">
        <v>4872.7685546875</v>
      </c>
      <c r="K65" s="245">
        <v>1.5456483699381351E-2</v>
      </c>
      <c r="L65" s="144">
        <v>99665.5625</v>
      </c>
      <c r="M65" s="245">
        <v>0.31614041328430176</v>
      </c>
      <c r="N65" s="144">
        <v>83850.6015625</v>
      </c>
      <c r="O65" s="245">
        <v>0.26597517728805542</v>
      </c>
      <c r="P65" s="142">
        <v>315257.25</v>
      </c>
      <c r="S65" s="21"/>
      <c r="T65" s="21"/>
      <c r="U65" s="21"/>
      <c r="Y65" s="21"/>
    </row>
    <row r="66" spans="1:25">
      <c r="A66" s="147" t="s">
        <v>171</v>
      </c>
      <c r="B66" s="146">
        <v>79182.5859375</v>
      </c>
      <c r="C66" s="244">
        <v>0.64595305919647217</v>
      </c>
      <c r="D66" s="146">
        <v>2627.103271484375</v>
      </c>
      <c r="E66" s="244">
        <v>2.1431295201182365E-2</v>
      </c>
      <c r="F66" s="146">
        <v>27141.66015625</v>
      </c>
      <c r="G66" s="244">
        <v>0.22141532599925995</v>
      </c>
      <c r="H66" s="146">
        <v>2725.9189453125</v>
      </c>
      <c r="I66" s="244">
        <v>2.223740890622139E-2</v>
      </c>
      <c r="J66" s="146">
        <v>2790.7861328125</v>
      </c>
      <c r="K66" s="244">
        <v>2.2766582667827606E-2</v>
      </c>
      <c r="L66" s="146">
        <v>56398.0390625</v>
      </c>
      <c r="M66" s="244">
        <v>0.46008202433586121</v>
      </c>
      <c r="N66" s="146">
        <v>19241.953125</v>
      </c>
      <c r="O66" s="244">
        <v>0.15697136521339417</v>
      </c>
      <c r="P66" s="16">
        <v>122582.5703125</v>
      </c>
      <c r="S66" s="21"/>
      <c r="T66" s="21"/>
      <c r="U66" s="21"/>
      <c r="V66" s="21"/>
      <c r="Y66" s="21"/>
    </row>
    <row r="67" spans="1:25" ht="14">
      <c r="A67" s="150" t="s">
        <v>172</v>
      </c>
      <c r="B67" s="149">
        <v>13618.16015625</v>
      </c>
      <c r="C67" s="245">
        <v>0.3097740113735199</v>
      </c>
      <c r="D67" s="149">
        <v>385.53680419921875</v>
      </c>
      <c r="E67" s="245">
        <v>8.7698539718985558E-3</v>
      </c>
      <c r="F67" s="149">
        <v>2549.93115234375</v>
      </c>
      <c r="G67" s="245">
        <v>5.8003604412078857E-2</v>
      </c>
      <c r="H67" s="149">
        <v>337.01153564453125</v>
      </c>
      <c r="I67" s="245">
        <v>7.6660444028675556E-3</v>
      </c>
      <c r="J67" s="149">
        <v>54.011936187744141</v>
      </c>
      <c r="K67" s="245">
        <v>1.2286163400858641E-3</v>
      </c>
      <c r="L67" s="149">
        <v>4247.16943359375</v>
      </c>
      <c r="M67" s="245">
        <v>9.6610896289348602E-2</v>
      </c>
      <c r="N67" s="149">
        <v>29270.611328125</v>
      </c>
      <c r="O67" s="245">
        <v>0.66582232713699341</v>
      </c>
      <c r="P67" s="148">
        <v>43961.59765625</v>
      </c>
      <c r="S67" s="21"/>
      <c r="T67" s="21"/>
      <c r="U67" s="21"/>
      <c r="V67" s="21"/>
      <c r="Y67" s="22"/>
    </row>
    <row r="68" spans="1:25">
      <c r="A68" s="147" t="s">
        <v>179</v>
      </c>
      <c r="B68" s="146">
        <v>75440.125</v>
      </c>
      <c r="C68" s="244">
        <v>0.71440571546554565</v>
      </c>
      <c r="D68" s="146">
        <v>6771.42431640625</v>
      </c>
      <c r="E68" s="244">
        <v>6.412428617477417E-2</v>
      </c>
      <c r="F68" s="146">
        <v>16667.4375</v>
      </c>
      <c r="G68" s="244">
        <v>0.15783791244029999</v>
      </c>
      <c r="H68" s="146">
        <v>2914.96728515625</v>
      </c>
      <c r="I68" s="244">
        <v>2.7604265138506889E-2</v>
      </c>
      <c r="J68" s="146">
        <v>327.529296875</v>
      </c>
      <c r="K68" s="244">
        <v>3.1016492284834385E-3</v>
      </c>
      <c r="L68" s="146">
        <v>15040.166015625</v>
      </c>
      <c r="M68" s="244">
        <v>0.14242792129516602</v>
      </c>
      <c r="N68" s="146">
        <v>24019.935546875</v>
      </c>
      <c r="O68" s="244">
        <v>0.22746488451957703</v>
      </c>
      <c r="P68" s="16">
        <v>105598.4375</v>
      </c>
      <c r="S68" s="21"/>
      <c r="T68" s="21"/>
      <c r="U68" s="21"/>
      <c r="V68" s="21"/>
      <c r="Y68" s="21"/>
    </row>
    <row r="69" spans="1:25">
      <c r="A69" s="145" t="s">
        <v>187</v>
      </c>
      <c r="B69" s="144">
        <v>181934.265625</v>
      </c>
      <c r="C69" s="245">
        <v>0.87185662984848022</v>
      </c>
      <c r="D69" s="144">
        <v>3318.91015625</v>
      </c>
      <c r="E69" s="245">
        <v>1.590472087264061E-2</v>
      </c>
      <c r="F69" s="144">
        <v>61556.95703125</v>
      </c>
      <c r="G69" s="245">
        <v>0.29499030113220215</v>
      </c>
      <c r="H69" s="144">
        <v>1480.7579345703125</v>
      </c>
      <c r="I69" s="245">
        <v>7.0960172452032566E-3</v>
      </c>
      <c r="J69" s="144">
        <v>585.8896484375</v>
      </c>
      <c r="K69" s="245">
        <v>2.8076721355319023E-3</v>
      </c>
      <c r="L69" s="144">
        <v>169400.296875</v>
      </c>
      <c r="M69" s="245">
        <v>0.81179195642471313</v>
      </c>
      <c r="N69" s="144">
        <v>1724.99853515625</v>
      </c>
      <c r="O69" s="245">
        <v>8.2664554938673973E-3</v>
      </c>
      <c r="P69" s="142">
        <v>208674.515625</v>
      </c>
      <c r="S69" s="21"/>
      <c r="T69" s="21"/>
      <c r="U69" s="21"/>
      <c r="Y69" s="21"/>
    </row>
    <row r="70" spans="1:25">
      <c r="A70" s="147" t="s">
        <v>180</v>
      </c>
      <c r="B70" s="146">
        <v>100744.2421875</v>
      </c>
      <c r="C70" s="244">
        <v>0.85347473621368408</v>
      </c>
      <c r="D70" s="146">
        <v>683.666015625</v>
      </c>
      <c r="E70" s="244">
        <v>5.7918122038245201E-3</v>
      </c>
      <c r="F70" s="146">
        <v>39066.46875</v>
      </c>
      <c r="G70" s="244">
        <v>0.33095932006835938</v>
      </c>
      <c r="H70" s="146">
        <v>4925.49267578125</v>
      </c>
      <c r="I70" s="244">
        <v>4.1727285832166672E-2</v>
      </c>
      <c r="J70" s="146">
        <v>148.48289489746094</v>
      </c>
      <c r="K70" s="244">
        <v>1.2579022441059351E-3</v>
      </c>
      <c r="L70" s="146">
        <v>30073.623046875</v>
      </c>
      <c r="M70" s="244">
        <v>0.25477463006973267</v>
      </c>
      <c r="N70" s="146">
        <v>6474.720703125</v>
      </c>
      <c r="O70" s="244">
        <v>5.4851874709129333E-2</v>
      </c>
      <c r="P70" s="16">
        <v>118040.09375</v>
      </c>
      <c r="S70" s="22"/>
      <c r="T70" s="21"/>
      <c r="U70" s="21"/>
      <c r="V70" s="21"/>
      <c r="Y70" s="21"/>
    </row>
    <row r="71" spans="1:25" ht="14">
      <c r="A71" s="150" t="s">
        <v>181</v>
      </c>
      <c r="B71" s="149">
        <v>60446.73046875</v>
      </c>
      <c r="C71" s="245">
        <v>0.61841368675231934</v>
      </c>
      <c r="D71" s="149">
        <v>2360.784912109375</v>
      </c>
      <c r="E71" s="245">
        <v>2.4152534082531929E-2</v>
      </c>
      <c r="F71" s="149">
        <v>27436.609375</v>
      </c>
      <c r="G71" s="245">
        <v>0.2806963324546814</v>
      </c>
      <c r="H71" s="149">
        <v>6039.55712890625</v>
      </c>
      <c r="I71" s="245">
        <v>6.1789032071828842E-2</v>
      </c>
      <c r="J71" s="149">
        <v>2231.989990234375</v>
      </c>
      <c r="K71" s="245">
        <v>2.2834869101643562E-2</v>
      </c>
      <c r="L71" s="149">
        <v>24872.60546875</v>
      </c>
      <c r="M71" s="245">
        <v>0.25446471571922302</v>
      </c>
      <c r="N71" s="149">
        <v>11625.8369140625</v>
      </c>
      <c r="O71" s="245">
        <v>0.11894071102142334</v>
      </c>
      <c r="P71" s="148">
        <v>97744.8125</v>
      </c>
      <c r="S71" s="21"/>
      <c r="T71" s="21"/>
      <c r="U71" s="21"/>
      <c r="V71" s="21"/>
      <c r="W71" s="21"/>
    </row>
    <row r="72" spans="1:25">
      <c r="A72" s="147" t="s">
        <v>182</v>
      </c>
      <c r="B72" s="146">
        <v>117519.4140625</v>
      </c>
      <c r="C72" s="244">
        <v>0.64581447839736938</v>
      </c>
      <c r="D72" s="146">
        <v>1776.8946533203125</v>
      </c>
      <c r="E72" s="244">
        <v>9.764721617102623E-3</v>
      </c>
      <c r="F72" s="146">
        <v>22404.8046875</v>
      </c>
      <c r="G72" s="244">
        <v>0.12312303483486176</v>
      </c>
      <c r="H72" s="146">
        <v>635.9139404296875</v>
      </c>
      <c r="I72" s="244">
        <v>3.4945921506732702E-3</v>
      </c>
      <c r="J72" s="146">
        <v>896.44500732421875</v>
      </c>
      <c r="K72" s="244">
        <v>4.9263108521699905E-3</v>
      </c>
      <c r="L72" s="146">
        <v>45335.203125</v>
      </c>
      <c r="M72" s="244">
        <v>0.24913442134857178</v>
      </c>
      <c r="N72" s="146">
        <v>42775.8046875</v>
      </c>
      <c r="O72" s="244">
        <v>0.23506954312324524</v>
      </c>
      <c r="P72" s="16">
        <v>181970.859375</v>
      </c>
      <c r="S72" s="21"/>
      <c r="T72" s="21"/>
      <c r="U72" s="21"/>
      <c r="V72" s="21"/>
      <c r="W72" s="21"/>
      <c r="Y72" s="21"/>
    </row>
    <row r="73" spans="1:25">
      <c r="A73" s="145" t="s">
        <v>183</v>
      </c>
      <c r="B73" s="144">
        <v>131139.453125</v>
      </c>
      <c r="C73" s="245">
        <v>0.52491950988769531</v>
      </c>
      <c r="D73" s="144">
        <v>11590.6240234375</v>
      </c>
      <c r="E73" s="245">
        <v>4.6394463628530502E-2</v>
      </c>
      <c r="F73" s="144">
        <v>69071.6875</v>
      </c>
      <c r="G73" s="245">
        <v>0.27647724747657776</v>
      </c>
      <c r="H73" s="144">
        <v>9530.224609375</v>
      </c>
      <c r="I73" s="245">
        <v>3.8147181272506714E-2</v>
      </c>
      <c r="J73" s="144">
        <v>4973.40625</v>
      </c>
      <c r="K73" s="245">
        <v>1.990734227001667E-2</v>
      </c>
      <c r="L73" s="144">
        <v>78796.109375</v>
      </c>
      <c r="M73" s="245">
        <v>0.31540176272392273</v>
      </c>
      <c r="N73" s="144">
        <v>65019.09375</v>
      </c>
      <c r="O73" s="245">
        <v>0.26025569438934326</v>
      </c>
      <c r="P73" s="142">
        <v>249827.75</v>
      </c>
      <c r="S73" s="21"/>
      <c r="T73" s="21"/>
      <c r="U73" s="21"/>
      <c r="V73" s="21"/>
      <c r="W73" s="21"/>
      <c r="Y73" s="21"/>
    </row>
    <row r="74" spans="1:25">
      <c r="A74" s="177" t="s">
        <v>212</v>
      </c>
      <c r="B74" s="138">
        <v>7223959</v>
      </c>
      <c r="C74" s="246">
        <v>0.596099853515625</v>
      </c>
      <c r="D74" s="138">
        <v>261327.21875</v>
      </c>
      <c r="E74" s="246">
        <v>2.1563952788710594E-2</v>
      </c>
      <c r="F74" s="138">
        <v>2687301.75</v>
      </c>
      <c r="G74" s="246">
        <v>0.2217482328414917</v>
      </c>
      <c r="H74" s="138">
        <v>377587.21875</v>
      </c>
      <c r="I74" s="246">
        <v>3.1157387420535088E-2</v>
      </c>
      <c r="J74" s="138">
        <v>159230.5625</v>
      </c>
      <c r="K74" s="246">
        <v>1.3139236718416214E-2</v>
      </c>
      <c r="L74" s="138">
        <v>4283919</v>
      </c>
      <c r="M74" s="246">
        <v>0.35349637269973755</v>
      </c>
      <c r="N74" s="138">
        <v>2898342</v>
      </c>
      <c r="O74" s="246">
        <v>0.23916265368461609</v>
      </c>
      <c r="P74" s="176">
        <v>12118707</v>
      </c>
      <c r="V74" s="21"/>
      <c r="W74" s="21"/>
      <c r="X74" s="21"/>
      <c r="Y74" s="22"/>
    </row>
    <row r="75" spans="1:25">
      <c r="A75" s="4" t="s">
        <v>30</v>
      </c>
    </row>
    <row r="76" spans="1:25">
      <c r="A76" s="4" t="s">
        <v>247</v>
      </c>
    </row>
    <row r="78" spans="1:25">
      <c r="B78" s="4"/>
      <c r="C78" s="247"/>
      <c r="D78" s="4"/>
      <c r="E78" s="247"/>
    </row>
    <row r="79" spans="1:25">
      <c r="B79" s="4"/>
      <c r="C79" s="247"/>
      <c r="D79" s="4"/>
      <c r="E79" s="247"/>
    </row>
    <row r="80" spans="1:25">
      <c r="B80" s="4"/>
      <c r="C80" s="247"/>
      <c r="D80" s="4"/>
      <c r="E80" s="247"/>
    </row>
    <row r="81" spans="2:25">
      <c r="B81" s="4"/>
      <c r="C81" s="247"/>
      <c r="D81" s="4"/>
      <c r="E81" s="247"/>
    </row>
    <row r="82" spans="2:25">
      <c r="B82" s="4"/>
      <c r="C82" s="247"/>
      <c r="D82" s="4"/>
      <c r="E82" s="247"/>
    </row>
    <row r="83" spans="2:25">
      <c r="D83" s="26"/>
      <c r="F83" s="21"/>
    </row>
    <row r="84" spans="2:25">
      <c r="D84" s="26"/>
      <c r="F84" s="21"/>
      <c r="H84" s="21"/>
      <c r="J84" s="22"/>
      <c r="U84" s="22"/>
      <c r="V84" s="21"/>
      <c r="W84" s="21"/>
      <c r="X84" s="22"/>
    </row>
    <row r="85" spans="2:25">
      <c r="D85" s="26"/>
      <c r="F85" s="21"/>
      <c r="H85" s="21"/>
      <c r="S85" s="21"/>
      <c r="T85" s="21"/>
      <c r="U85" s="21"/>
      <c r="V85" s="21"/>
      <c r="W85" s="21"/>
    </row>
    <row r="86" spans="2:25">
      <c r="D86" s="26"/>
      <c r="F86" s="21"/>
      <c r="T86" s="22"/>
      <c r="U86" s="21"/>
      <c r="V86" s="21"/>
      <c r="W86" s="21"/>
      <c r="X86" s="21"/>
    </row>
    <row r="87" spans="2:25">
      <c r="D87" s="26"/>
      <c r="F87" s="21"/>
      <c r="H87" s="21"/>
      <c r="J87" s="22"/>
      <c r="S87" s="21"/>
      <c r="T87" s="21"/>
      <c r="U87" s="21"/>
      <c r="V87" s="21"/>
      <c r="W87" s="21"/>
      <c r="X87" s="21"/>
      <c r="Y87" s="21"/>
    </row>
    <row r="88" spans="2:25">
      <c r="D88" s="26"/>
    </row>
    <row r="89" spans="2:25">
      <c r="D89" s="26"/>
      <c r="U89" s="21"/>
      <c r="V89" s="21"/>
      <c r="W89" s="21"/>
      <c r="X89" s="21"/>
    </row>
    <row r="90" spans="2:25">
      <c r="D90" s="26"/>
    </row>
    <row r="91" spans="2:25">
      <c r="D91" s="26"/>
      <c r="F91" s="21"/>
      <c r="P91" s="21"/>
      <c r="Q91" s="21"/>
      <c r="R91" s="22"/>
    </row>
    <row r="92" spans="2:25">
      <c r="D92" s="26"/>
      <c r="F92" s="21"/>
      <c r="N92" s="21"/>
      <c r="P92" s="21"/>
      <c r="Q92" s="21"/>
    </row>
    <row r="93" spans="2:25">
      <c r="D93" s="26"/>
      <c r="F93" s="21"/>
      <c r="R93" s="22"/>
    </row>
    <row r="94" spans="2:25">
      <c r="D94" s="26"/>
      <c r="P94" s="21"/>
      <c r="Q94" s="21"/>
    </row>
    <row r="95" spans="2:25">
      <c r="D95" s="26"/>
      <c r="F95" s="21"/>
    </row>
    <row r="96" spans="2:25">
      <c r="D96" s="26"/>
      <c r="F96" s="21"/>
    </row>
    <row r="97" spans="4:8">
      <c r="D97" s="26"/>
      <c r="F97" s="21"/>
    </row>
    <row r="98" spans="4:8">
      <c r="D98" s="26"/>
    </row>
    <row r="99" spans="4:8">
      <c r="D99" s="26"/>
      <c r="F99" s="21"/>
    </row>
    <row r="100" spans="4:8">
      <c r="D100" s="26"/>
      <c r="F100" s="21"/>
    </row>
    <row r="101" spans="4:8">
      <c r="D101" s="26"/>
      <c r="F101" s="21"/>
    </row>
    <row r="102" spans="4:8">
      <c r="D102" s="26"/>
      <c r="F102" s="21"/>
    </row>
    <row r="103" spans="4:8">
      <c r="F103" s="21"/>
      <c r="H103" s="21"/>
    </row>
  </sheetData>
  <mergeCells count="56">
    <mergeCell ref="N35:O35"/>
    <mergeCell ref="P35:P36"/>
    <mergeCell ref="N43:O43"/>
    <mergeCell ref="P43:P44"/>
    <mergeCell ref="P49:P50"/>
    <mergeCell ref="N49:O49"/>
    <mergeCell ref="L35:M35"/>
    <mergeCell ref="B49:C49"/>
    <mergeCell ref="D43:E43"/>
    <mergeCell ref="D49:E49"/>
    <mergeCell ref="J35:K35"/>
    <mergeCell ref="F35:G35"/>
    <mergeCell ref="H35:I35"/>
    <mergeCell ref="F49:G49"/>
    <mergeCell ref="H49:I49"/>
    <mergeCell ref="J43:K43"/>
    <mergeCell ref="L43:M43"/>
    <mergeCell ref="J49:K49"/>
    <mergeCell ref="F43:G43"/>
    <mergeCell ref="H43:I43"/>
    <mergeCell ref="L49:M49"/>
    <mergeCell ref="A35:A36"/>
    <mergeCell ref="B35:C35"/>
    <mergeCell ref="D26:E26"/>
    <mergeCell ref="D35:E35"/>
    <mergeCell ref="A43:A44"/>
    <mergeCell ref="B43:C43"/>
    <mergeCell ref="B26:C26"/>
    <mergeCell ref="A49:A50"/>
    <mergeCell ref="L26:M26"/>
    <mergeCell ref="N26:O26"/>
    <mergeCell ref="F12:G12"/>
    <mergeCell ref="P26:P27"/>
    <mergeCell ref="J12:K12"/>
    <mergeCell ref="L12:M12"/>
    <mergeCell ref="L19:M19"/>
    <mergeCell ref="N19:O19"/>
    <mergeCell ref="P19:P20"/>
    <mergeCell ref="A19:A20"/>
    <mergeCell ref="J26:K26"/>
    <mergeCell ref="J19:K19"/>
    <mergeCell ref="F26:G26"/>
    <mergeCell ref="H26:I26"/>
    <mergeCell ref="B19:C19"/>
    <mergeCell ref="D19:E19"/>
    <mergeCell ref="F19:G19"/>
    <mergeCell ref="H19:I19"/>
    <mergeCell ref="A26:A27"/>
    <mergeCell ref="A6:P6"/>
    <mergeCell ref="A11:A13"/>
    <mergeCell ref="B11:P11"/>
    <mergeCell ref="B12:C12"/>
    <mergeCell ref="D12:E12"/>
    <mergeCell ref="H12:I12"/>
    <mergeCell ref="N12:O12"/>
    <mergeCell ref="P12:P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6:U89"/>
  <sheetViews>
    <sheetView showGridLines="0" zoomScale="90" zoomScaleNormal="90" workbookViewId="0">
      <selection activeCell="O30" sqref="O30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1.3320312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626" t="s">
        <v>1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</row>
    <row r="7" spans="1:12" ht="15" customHeight="1">
      <c r="A7" s="163" t="s">
        <v>76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>
      <c r="A8" s="163" t="s">
        <v>327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>
      <c r="A10" s="164" t="s">
        <v>250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">
      <c r="A11" s="627" t="s">
        <v>13</v>
      </c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</row>
    <row r="12" spans="1:12" ht="20.25" customHeight="1">
      <c r="A12" s="628"/>
      <c r="B12" s="620" t="s">
        <v>74</v>
      </c>
      <c r="C12" s="621"/>
      <c r="D12" s="620">
        <v>2</v>
      </c>
      <c r="E12" s="621"/>
      <c r="F12" s="620">
        <v>3</v>
      </c>
      <c r="G12" s="621"/>
      <c r="H12" s="620">
        <v>4</v>
      </c>
      <c r="I12" s="621"/>
      <c r="J12" s="620" t="s">
        <v>75</v>
      </c>
      <c r="K12" s="621"/>
      <c r="L12" s="633" t="s">
        <v>11</v>
      </c>
    </row>
    <row r="13" spans="1:12" ht="17.25" customHeight="1">
      <c r="A13" s="629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634"/>
    </row>
    <row r="14" spans="1:12" ht="28">
      <c r="A14" s="162" t="s">
        <v>3</v>
      </c>
      <c r="B14" s="161">
        <v>2108392.75</v>
      </c>
      <c r="C14" s="160">
        <v>0.17286522686481476</v>
      </c>
      <c r="D14" s="161">
        <v>1089126.25</v>
      </c>
      <c r="E14" s="160">
        <v>8.9296482503414154E-2</v>
      </c>
      <c r="F14" s="161">
        <v>3354068.5</v>
      </c>
      <c r="G14" s="160">
        <v>0.2749970555305481</v>
      </c>
      <c r="H14" s="161">
        <v>3532024.75</v>
      </c>
      <c r="I14" s="160">
        <v>0.28958752751350403</v>
      </c>
      <c r="J14" s="161">
        <v>2113130.75</v>
      </c>
      <c r="K14" s="160">
        <v>0.17325370013713837</v>
      </c>
      <c r="L14" s="159">
        <v>12196743</v>
      </c>
    </row>
    <row r="15" spans="1:12">
      <c r="A15" s="13" t="s">
        <v>4</v>
      </c>
      <c r="B15" s="15">
        <v>696169.75</v>
      </c>
      <c r="C15" s="98">
        <v>0.15158437192440033</v>
      </c>
      <c r="D15" s="15">
        <v>441248.15625</v>
      </c>
      <c r="E15" s="98">
        <v>9.6077613532543182E-2</v>
      </c>
      <c r="F15" s="15">
        <v>1352869.375</v>
      </c>
      <c r="G15" s="98">
        <v>0.29457449913024902</v>
      </c>
      <c r="H15" s="15">
        <v>1391072.75</v>
      </c>
      <c r="I15" s="98">
        <v>0.30289292335510254</v>
      </c>
      <c r="J15" s="15">
        <v>711262</v>
      </c>
      <c r="K15" s="98">
        <v>0.15487058460712433</v>
      </c>
      <c r="L15" s="16">
        <v>4592622</v>
      </c>
    </row>
    <row r="16" spans="1:12">
      <c r="A16" s="158" t="s">
        <v>5</v>
      </c>
      <c r="B16" s="157">
        <v>1412223.125</v>
      </c>
      <c r="C16" s="156">
        <v>0.1857181191444397</v>
      </c>
      <c r="D16" s="157">
        <v>647878.0625</v>
      </c>
      <c r="E16" s="156">
        <v>8.520091325044632E-2</v>
      </c>
      <c r="F16" s="157">
        <v>2001199.125</v>
      </c>
      <c r="G16" s="156">
        <v>0.26317295432090759</v>
      </c>
      <c r="H16" s="157">
        <v>2140952</v>
      </c>
      <c r="I16" s="156">
        <v>0.2815515398979187</v>
      </c>
      <c r="J16" s="157">
        <v>1401868.75</v>
      </c>
      <c r="K16" s="156">
        <v>0.1843564510345459</v>
      </c>
      <c r="L16" s="155">
        <v>7604121</v>
      </c>
    </row>
    <row r="17" spans="1:1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>
      <c r="A19" s="635" t="s">
        <v>14</v>
      </c>
      <c r="B19" s="620" t="s">
        <v>74</v>
      </c>
      <c r="C19" s="621"/>
      <c r="D19" s="620">
        <v>2</v>
      </c>
      <c r="E19" s="621"/>
      <c r="F19" s="620">
        <v>3</v>
      </c>
      <c r="G19" s="621"/>
      <c r="H19" s="620">
        <v>4</v>
      </c>
      <c r="I19" s="621"/>
      <c r="J19" s="620" t="s">
        <v>75</v>
      </c>
      <c r="K19" s="621"/>
      <c r="L19" s="632" t="s">
        <v>11</v>
      </c>
    </row>
    <row r="20" spans="1:12">
      <c r="A20" s="635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632"/>
    </row>
    <row r="21" spans="1:12" ht="14">
      <c r="A21" s="154" t="s">
        <v>15</v>
      </c>
      <c r="B21" s="153">
        <v>114456.4375</v>
      </c>
      <c r="C21" s="160">
        <v>0.21336010098457336</v>
      </c>
      <c r="D21" s="153">
        <v>83368.0703125</v>
      </c>
      <c r="E21" s="160">
        <v>0.15540777146816254</v>
      </c>
      <c r="F21" s="153">
        <v>151419.125</v>
      </c>
      <c r="G21" s="160">
        <v>0.28226283192634583</v>
      </c>
      <c r="H21" s="153">
        <v>100668.6796875</v>
      </c>
      <c r="I21" s="160">
        <v>0.18765811622142792</v>
      </c>
      <c r="J21" s="153">
        <v>86534.9296875</v>
      </c>
      <c r="K21" s="160">
        <v>0.16131116449832916</v>
      </c>
      <c r="L21" s="129">
        <v>536447.25</v>
      </c>
    </row>
    <row r="22" spans="1:12">
      <c r="A22" s="13" t="s">
        <v>16</v>
      </c>
      <c r="B22" s="15">
        <v>1310743.875</v>
      </c>
      <c r="C22" s="98">
        <v>0.17626947164535522</v>
      </c>
      <c r="D22" s="15">
        <v>734910.8125</v>
      </c>
      <c r="E22" s="98">
        <v>9.8831154406070709E-2</v>
      </c>
      <c r="F22" s="15">
        <v>2202437</v>
      </c>
      <c r="G22" s="98">
        <v>0.29618477821350098</v>
      </c>
      <c r="H22" s="15">
        <v>2154562.75</v>
      </c>
      <c r="I22" s="98">
        <v>0.28974661231040955</v>
      </c>
      <c r="J22" s="15">
        <v>1033369.0625</v>
      </c>
      <c r="K22" s="98">
        <v>0.13896797597408295</v>
      </c>
      <c r="L22" s="16">
        <v>7436024</v>
      </c>
    </row>
    <row r="23" spans="1:12">
      <c r="A23" s="158" t="s">
        <v>17</v>
      </c>
      <c r="B23" s="157">
        <v>683192.4375</v>
      </c>
      <c r="C23" s="156">
        <v>0.16186770796775818</v>
      </c>
      <c r="D23" s="157">
        <v>270847.375</v>
      </c>
      <c r="E23" s="156">
        <v>6.4171440899372101E-2</v>
      </c>
      <c r="F23" s="157">
        <v>1000212.4375</v>
      </c>
      <c r="G23" s="156">
        <v>0.23697875440120697</v>
      </c>
      <c r="H23" s="157">
        <v>1273205</v>
      </c>
      <c r="I23" s="156">
        <v>0.30165845155715942</v>
      </c>
      <c r="J23" s="157">
        <v>993226.8125</v>
      </c>
      <c r="K23" s="156">
        <v>0.23532366752624512</v>
      </c>
      <c r="L23" s="155">
        <v>4220684</v>
      </c>
    </row>
    <row r="24" spans="1:12">
      <c r="A24" s="4" t="s">
        <v>30</v>
      </c>
      <c r="F24" s="5"/>
      <c r="G24" s="5"/>
      <c r="H24" s="5"/>
      <c r="I24" s="5"/>
      <c r="J24" s="5"/>
      <c r="K24" s="5"/>
    </row>
    <row r="25" spans="1:12">
      <c r="F25" s="5"/>
      <c r="G25" s="5"/>
      <c r="H25" s="5"/>
      <c r="I25" s="5"/>
      <c r="J25" s="5"/>
      <c r="K25" s="5"/>
    </row>
    <row r="26" spans="1:12">
      <c r="A26" s="635" t="s">
        <v>18</v>
      </c>
      <c r="B26" s="620" t="s">
        <v>74</v>
      </c>
      <c r="C26" s="621"/>
      <c r="D26" s="620">
        <v>2</v>
      </c>
      <c r="E26" s="621"/>
      <c r="F26" s="620">
        <v>3</v>
      </c>
      <c r="G26" s="621"/>
      <c r="H26" s="620">
        <v>4</v>
      </c>
      <c r="I26" s="621"/>
      <c r="J26" s="620" t="s">
        <v>75</v>
      </c>
      <c r="K26" s="621"/>
      <c r="L26" s="632" t="s">
        <v>11</v>
      </c>
    </row>
    <row r="27" spans="1:12">
      <c r="A27" s="635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632"/>
    </row>
    <row r="28" spans="1:12" ht="14">
      <c r="A28" s="154" t="s">
        <v>19</v>
      </c>
      <c r="B28" s="153">
        <v>239910.78125</v>
      </c>
      <c r="C28" s="130">
        <v>0.19544029235839844</v>
      </c>
      <c r="D28" s="153">
        <v>108165.3828125</v>
      </c>
      <c r="E28" s="130">
        <v>8.8115565478801727E-2</v>
      </c>
      <c r="F28" s="153">
        <v>251799.78125</v>
      </c>
      <c r="G28" s="130">
        <v>0.20512552559375763</v>
      </c>
      <c r="H28" s="153">
        <v>398975.90625</v>
      </c>
      <c r="I28" s="130">
        <v>0.32502070069313049</v>
      </c>
      <c r="J28" s="153">
        <v>228688.140625</v>
      </c>
      <c r="K28" s="130">
        <v>0.18629790842533112</v>
      </c>
      <c r="L28" s="166">
        <v>1227540</v>
      </c>
    </row>
    <row r="29" spans="1:12">
      <c r="A29" s="13" t="s">
        <v>20</v>
      </c>
      <c r="B29" s="15">
        <v>608430.9375</v>
      </c>
      <c r="C29" s="98">
        <v>0.18329864740371704</v>
      </c>
      <c r="D29" s="15">
        <v>335441.90625</v>
      </c>
      <c r="E29" s="98">
        <v>0.10105674713850021</v>
      </c>
      <c r="F29" s="15">
        <v>853714.375</v>
      </c>
      <c r="G29" s="98">
        <v>0.25719386339187622</v>
      </c>
      <c r="H29" s="15">
        <v>879931.5</v>
      </c>
      <c r="I29" s="98">
        <v>0.26509213447570801</v>
      </c>
      <c r="J29" s="15">
        <v>641823.375</v>
      </c>
      <c r="K29" s="98">
        <v>0.19335861504077911</v>
      </c>
      <c r="L29" s="23">
        <v>3319342</v>
      </c>
    </row>
    <row r="30" spans="1:12">
      <c r="A30" s="152" t="s">
        <v>21</v>
      </c>
      <c r="B30" s="144">
        <v>766401.875</v>
      </c>
      <c r="C30" s="151">
        <v>0.18916100263595581</v>
      </c>
      <c r="D30" s="144">
        <v>348391.53125</v>
      </c>
      <c r="E30" s="151">
        <v>8.5988946259021759E-2</v>
      </c>
      <c r="F30" s="144">
        <v>1204037.375</v>
      </c>
      <c r="G30" s="151">
        <v>0.29717689752578735</v>
      </c>
      <c r="H30" s="144">
        <v>1066519.125</v>
      </c>
      <c r="I30" s="151">
        <v>0.26323503255844116</v>
      </c>
      <c r="J30" s="144">
        <v>666235</v>
      </c>
      <c r="K30" s="151">
        <v>0.16443811357021332</v>
      </c>
      <c r="L30" s="166">
        <v>4051585</v>
      </c>
    </row>
    <row r="31" spans="1:12">
      <c r="A31" s="13" t="s">
        <v>22</v>
      </c>
      <c r="B31" s="15">
        <v>249165.25</v>
      </c>
      <c r="C31" s="98">
        <v>0.17441360652446747</v>
      </c>
      <c r="D31" s="15">
        <v>121548.734375</v>
      </c>
      <c r="E31" s="98">
        <v>8.508310467004776E-2</v>
      </c>
      <c r="F31" s="15">
        <v>428377.21875</v>
      </c>
      <c r="G31" s="98">
        <v>0.29986050724983215</v>
      </c>
      <c r="H31" s="15">
        <v>440192.0625</v>
      </c>
      <c r="I31" s="98">
        <v>0.30813080072402954</v>
      </c>
      <c r="J31" s="15">
        <v>189305.0625</v>
      </c>
      <c r="K31" s="98">
        <v>0.13251197338104248</v>
      </c>
      <c r="L31" s="23">
        <v>1428588.25</v>
      </c>
    </row>
    <row r="32" spans="1:12">
      <c r="A32" s="158" t="s">
        <v>23</v>
      </c>
      <c r="B32" s="157">
        <v>234760.015625</v>
      </c>
      <c r="C32" s="156">
        <v>0.11701289564371109</v>
      </c>
      <c r="D32" s="157">
        <v>146214.4375</v>
      </c>
      <c r="E32" s="156">
        <v>7.2878569364547729E-2</v>
      </c>
      <c r="F32" s="157">
        <v>576811.9375</v>
      </c>
      <c r="G32" s="156">
        <v>0.28750398755073547</v>
      </c>
      <c r="H32" s="157">
        <v>674310.8125</v>
      </c>
      <c r="I32" s="156">
        <v>0.33610093593597412</v>
      </c>
      <c r="J32" s="157">
        <v>374177.53125</v>
      </c>
      <c r="K32" s="156">
        <v>0.18650363385677338</v>
      </c>
      <c r="L32" s="155">
        <v>2006274.75</v>
      </c>
    </row>
    <row r="33" spans="1:12">
      <c r="A33" s="4" t="s">
        <v>30</v>
      </c>
      <c r="F33" s="5"/>
      <c r="G33" s="5"/>
      <c r="H33" s="5"/>
      <c r="I33" s="5"/>
      <c r="J33" s="5"/>
      <c r="K33" s="5"/>
    </row>
    <row r="34" spans="1:12">
      <c r="F34" s="5"/>
      <c r="G34" s="5"/>
      <c r="H34" s="5"/>
      <c r="I34" s="5"/>
      <c r="J34" s="5"/>
      <c r="K34" s="5"/>
    </row>
    <row r="35" spans="1:12">
      <c r="A35" s="635" t="s">
        <v>24</v>
      </c>
      <c r="B35" s="620" t="s">
        <v>74</v>
      </c>
      <c r="C35" s="621"/>
      <c r="D35" s="620">
        <v>2</v>
      </c>
      <c r="E35" s="621"/>
      <c r="F35" s="620">
        <v>3</v>
      </c>
      <c r="G35" s="621"/>
      <c r="H35" s="620">
        <v>4</v>
      </c>
      <c r="I35" s="621"/>
      <c r="J35" s="620" t="s">
        <v>75</v>
      </c>
      <c r="K35" s="621"/>
      <c r="L35" s="632" t="s">
        <v>11</v>
      </c>
    </row>
    <row r="36" spans="1:12">
      <c r="A36" s="635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632"/>
    </row>
    <row r="37" spans="1:12" ht="14">
      <c r="A37" s="154" t="s">
        <v>25</v>
      </c>
      <c r="B37" s="153">
        <v>159952.515625</v>
      </c>
      <c r="C37" s="130">
        <v>0.13726961612701416</v>
      </c>
      <c r="D37" s="153">
        <v>97849.9609375</v>
      </c>
      <c r="E37" s="130">
        <v>8.3973832428455353E-2</v>
      </c>
      <c r="F37" s="153">
        <v>322404.53125</v>
      </c>
      <c r="G37" s="130">
        <v>0.27668425440788269</v>
      </c>
      <c r="H37" s="153">
        <v>361475</v>
      </c>
      <c r="I37" s="130">
        <v>0.31021413207054138</v>
      </c>
      <c r="J37" s="153">
        <v>223561.453125</v>
      </c>
      <c r="K37" s="130">
        <v>0.19185814261436462</v>
      </c>
      <c r="L37" s="166">
        <v>1165243.5</v>
      </c>
    </row>
    <row r="38" spans="1:12">
      <c r="A38" s="13" t="s">
        <v>26</v>
      </c>
      <c r="B38" s="15">
        <v>544242.125</v>
      </c>
      <c r="C38" s="98">
        <v>0.21499301493167877</v>
      </c>
      <c r="D38" s="15">
        <v>212990.03125</v>
      </c>
      <c r="E38" s="98">
        <v>8.4137871861457825E-2</v>
      </c>
      <c r="F38" s="15">
        <v>618239.8125</v>
      </c>
      <c r="G38" s="98">
        <v>0.24422448873519897</v>
      </c>
      <c r="H38" s="15">
        <v>711493.3125</v>
      </c>
      <c r="I38" s="98">
        <v>0.28106257319450378</v>
      </c>
      <c r="J38" s="15">
        <v>444475.53125</v>
      </c>
      <c r="K38" s="98">
        <v>0.17558203637599945</v>
      </c>
      <c r="L38" s="23">
        <v>2531440.75</v>
      </c>
    </row>
    <row r="39" spans="1:12">
      <c r="A39" s="152" t="s">
        <v>27</v>
      </c>
      <c r="B39" s="144">
        <v>549041.875</v>
      </c>
      <c r="C39" s="151">
        <v>0.17561668157577515</v>
      </c>
      <c r="D39" s="144">
        <v>325446.5</v>
      </c>
      <c r="E39" s="151">
        <v>0.1040974035859108</v>
      </c>
      <c r="F39" s="144">
        <v>840840.875</v>
      </c>
      <c r="G39" s="151">
        <v>0.26895159482955933</v>
      </c>
      <c r="H39" s="144">
        <v>902163.8125</v>
      </c>
      <c r="I39" s="151">
        <v>0.28856638073921204</v>
      </c>
      <c r="J39" s="144">
        <v>508872.0625</v>
      </c>
      <c r="K39" s="151">
        <v>0.16276796162128448</v>
      </c>
      <c r="L39" s="166">
        <v>3126365</v>
      </c>
    </row>
    <row r="40" spans="1:12">
      <c r="A40" s="14" t="s">
        <v>28</v>
      </c>
      <c r="B40" s="19">
        <v>855156.3125</v>
      </c>
      <c r="C40" s="99">
        <v>0.1591375321149826</v>
      </c>
      <c r="D40" s="19">
        <v>452839.75</v>
      </c>
      <c r="E40" s="99">
        <v>8.4269732236862183E-2</v>
      </c>
      <c r="F40" s="19">
        <v>1572583.25</v>
      </c>
      <c r="G40" s="99">
        <v>0.29264473915100098</v>
      </c>
      <c r="H40" s="19">
        <v>1556892.625</v>
      </c>
      <c r="I40" s="99">
        <v>0.28972485661506653</v>
      </c>
      <c r="J40" s="19">
        <v>936221.75</v>
      </c>
      <c r="K40" s="99">
        <v>0.17422313988208771</v>
      </c>
      <c r="L40" s="17">
        <v>5373694</v>
      </c>
    </row>
    <row r="41" spans="1:12">
      <c r="A41" s="4" t="s">
        <v>30</v>
      </c>
    </row>
    <row r="43" spans="1:12">
      <c r="A43" s="624" t="s">
        <v>219</v>
      </c>
      <c r="B43" s="620" t="s">
        <v>74</v>
      </c>
      <c r="C43" s="621"/>
      <c r="D43" s="620">
        <v>2</v>
      </c>
      <c r="E43" s="621"/>
      <c r="F43" s="620">
        <v>3</v>
      </c>
      <c r="G43" s="621"/>
      <c r="H43" s="620">
        <v>4</v>
      </c>
      <c r="I43" s="621"/>
      <c r="J43" s="620" t="s">
        <v>75</v>
      </c>
      <c r="K43" s="621"/>
      <c r="L43" s="622" t="s">
        <v>11</v>
      </c>
    </row>
    <row r="44" spans="1:12">
      <c r="A44" s="625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623"/>
    </row>
    <row r="45" spans="1:12" ht="14">
      <c r="A45" s="132" t="s">
        <v>194</v>
      </c>
      <c r="B45" s="131">
        <v>910699.4375</v>
      </c>
      <c r="C45" s="130">
        <v>0.14999443292617798</v>
      </c>
      <c r="D45" s="131">
        <v>467735.3125</v>
      </c>
      <c r="E45" s="130">
        <v>7.7037148177623749E-2</v>
      </c>
      <c r="F45" s="131">
        <v>1709769.25</v>
      </c>
      <c r="G45" s="130">
        <v>0.28160318732261658</v>
      </c>
      <c r="H45" s="131">
        <v>1823639.875</v>
      </c>
      <c r="I45" s="130">
        <v>0.30035796761512756</v>
      </c>
      <c r="J45" s="131">
        <v>1159711.125</v>
      </c>
      <c r="K45" s="130">
        <v>0.19100727140903473</v>
      </c>
      <c r="L45" s="129">
        <v>6071555</v>
      </c>
    </row>
    <row r="46" spans="1:12">
      <c r="A46" s="128" t="s">
        <v>211</v>
      </c>
      <c r="B46" s="19">
        <v>1197693.375</v>
      </c>
      <c r="C46" s="99">
        <v>0.19553576409816742</v>
      </c>
      <c r="D46" s="19">
        <v>621390.9375</v>
      </c>
      <c r="E46" s="99">
        <v>0.10144846886396408</v>
      </c>
      <c r="F46" s="19">
        <v>1644299.25</v>
      </c>
      <c r="G46" s="99">
        <v>0.26844877004623413</v>
      </c>
      <c r="H46" s="19">
        <v>1708384.75</v>
      </c>
      <c r="I46" s="99">
        <v>0.27891141176223755</v>
      </c>
      <c r="J46" s="19">
        <v>953419.6875</v>
      </c>
      <c r="K46" s="99">
        <v>0.15565557777881622</v>
      </c>
      <c r="L46" s="17">
        <v>6125187.5</v>
      </c>
    </row>
    <row r="47" spans="1:12">
      <c r="A47" s="4" t="s">
        <v>30</v>
      </c>
    </row>
    <row r="49" spans="1:21">
      <c r="A49" s="624" t="s">
        <v>192</v>
      </c>
      <c r="B49" s="620" t="s">
        <v>74</v>
      </c>
      <c r="C49" s="621"/>
      <c r="D49" s="620">
        <v>2</v>
      </c>
      <c r="E49" s="621"/>
      <c r="F49" s="620">
        <v>3</v>
      </c>
      <c r="G49" s="621"/>
      <c r="H49" s="620">
        <v>4</v>
      </c>
      <c r="I49" s="621"/>
      <c r="J49" s="620" t="s">
        <v>75</v>
      </c>
      <c r="K49" s="621"/>
      <c r="L49" s="622" t="s">
        <v>11</v>
      </c>
    </row>
    <row r="50" spans="1:21">
      <c r="A50" s="625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623"/>
    </row>
    <row r="51" spans="1:21" ht="14">
      <c r="A51" s="132" t="s">
        <v>173</v>
      </c>
      <c r="B51" s="131">
        <v>6236.513671875</v>
      </c>
      <c r="C51" s="130">
        <v>4.2234838008880615E-2</v>
      </c>
      <c r="D51" s="131">
        <v>9132.4072265625</v>
      </c>
      <c r="E51" s="130">
        <v>6.1846375465393066E-2</v>
      </c>
      <c r="F51" s="131">
        <v>36607.5625</v>
      </c>
      <c r="G51" s="130">
        <v>0.24791328608989716</v>
      </c>
      <c r="H51" s="131">
        <v>51017.62109375</v>
      </c>
      <c r="I51" s="130">
        <v>0.3455008864402771</v>
      </c>
      <c r="J51" s="131">
        <v>44668.67578125</v>
      </c>
      <c r="K51" s="130">
        <v>0.30250462889671326</v>
      </c>
      <c r="L51" s="129">
        <v>147662.78125</v>
      </c>
    </row>
    <row r="52" spans="1:21">
      <c r="A52" s="147" t="s">
        <v>185</v>
      </c>
      <c r="B52" s="146">
        <v>39521.97265625</v>
      </c>
      <c r="C52" s="98">
        <v>5.2027393132448196E-2</v>
      </c>
      <c r="D52" s="146">
        <v>44228.0625</v>
      </c>
      <c r="E52" s="98">
        <v>5.822257325053215E-2</v>
      </c>
      <c r="F52" s="146">
        <v>146549.203125</v>
      </c>
      <c r="G52" s="98">
        <v>0.19291986525058746</v>
      </c>
      <c r="H52" s="146">
        <v>332481.59375</v>
      </c>
      <c r="I52" s="98">
        <v>0.43768444657325745</v>
      </c>
      <c r="J52" s="146">
        <v>196856.875</v>
      </c>
      <c r="K52" s="98">
        <v>0.25914573669433594</v>
      </c>
      <c r="L52" s="16">
        <v>759637.6875</v>
      </c>
      <c r="P52" s="21"/>
      <c r="Q52" s="21"/>
      <c r="R52" s="21"/>
      <c r="S52" s="21"/>
      <c r="T52" s="21"/>
    </row>
    <row r="53" spans="1:21">
      <c r="A53" s="145" t="s">
        <v>216</v>
      </c>
      <c r="B53" s="144">
        <v>1115985.25</v>
      </c>
      <c r="C53" s="143">
        <v>0.26311707496643066</v>
      </c>
      <c r="D53" s="144">
        <v>482258.3125</v>
      </c>
      <c r="E53" s="143">
        <v>0.11370256543159485</v>
      </c>
      <c r="F53" s="144">
        <v>1203299.5</v>
      </c>
      <c r="G53" s="143">
        <v>0.28370323777198792</v>
      </c>
      <c r="H53" s="144">
        <v>871119.4375</v>
      </c>
      <c r="I53" s="143">
        <v>0.20538477599620819</v>
      </c>
      <c r="J53" s="144">
        <v>568739.625</v>
      </c>
      <c r="K53" s="143">
        <v>0.13409236073493958</v>
      </c>
      <c r="L53" s="142">
        <v>4241402</v>
      </c>
      <c r="P53" s="21"/>
      <c r="Q53" s="21"/>
      <c r="R53" s="21"/>
      <c r="S53" s="21"/>
      <c r="T53" s="21"/>
      <c r="U53" s="21"/>
    </row>
    <row r="54" spans="1:21">
      <c r="A54" s="147" t="s">
        <v>184</v>
      </c>
      <c r="B54" s="146">
        <v>208500.671875</v>
      </c>
      <c r="C54" s="98">
        <v>0.39807215332984924</v>
      </c>
      <c r="D54" s="146">
        <v>66317.3046875</v>
      </c>
      <c r="E54" s="98">
        <v>0.12661385536193848</v>
      </c>
      <c r="F54" s="146">
        <v>130021.9453125</v>
      </c>
      <c r="G54" s="98">
        <v>0.24823957681655884</v>
      </c>
      <c r="H54" s="146">
        <v>51161.41015625</v>
      </c>
      <c r="I54" s="98">
        <v>9.7678020596504211E-2</v>
      </c>
      <c r="J54" s="146">
        <v>67774.734375</v>
      </c>
      <c r="K54" s="98">
        <v>0.12939639389514923</v>
      </c>
      <c r="L54" s="16">
        <v>523776.0625</v>
      </c>
      <c r="P54" s="21"/>
      <c r="Q54" s="21"/>
      <c r="S54" s="21"/>
      <c r="T54" s="21"/>
    </row>
    <row r="55" spans="1:21" ht="14">
      <c r="A55" s="150" t="s">
        <v>213</v>
      </c>
      <c r="B55" s="149">
        <v>266952.53125</v>
      </c>
      <c r="C55" s="143">
        <v>0.21052640676498413</v>
      </c>
      <c r="D55" s="149">
        <v>72790.8203125</v>
      </c>
      <c r="E55" s="143">
        <v>5.740492045879364E-2</v>
      </c>
      <c r="F55" s="149">
        <v>298241.71875</v>
      </c>
      <c r="G55" s="143">
        <v>0.23520193994045258</v>
      </c>
      <c r="H55" s="149">
        <v>285579.0625</v>
      </c>
      <c r="I55" s="143">
        <v>0.22521579265594482</v>
      </c>
      <c r="J55" s="149">
        <v>344459.90625</v>
      </c>
      <c r="K55" s="143">
        <v>0.27165094017982483</v>
      </c>
      <c r="L55" s="148">
        <v>1268024</v>
      </c>
      <c r="P55" s="21"/>
      <c r="Q55" s="21"/>
      <c r="R55" s="21"/>
      <c r="S55" s="21"/>
      <c r="T55" s="21"/>
      <c r="U55" s="21"/>
    </row>
    <row r="56" spans="1:21">
      <c r="A56" s="147" t="s">
        <v>175</v>
      </c>
      <c r="B56" s="146">
        <v>9040.712890625</v>
      </c>
      <c r="C56" s="98">
        <v>2.1335409954190254E-2</v>
      </c>
      <c r="D56" s="146">
        <v>9251.2373046875</v>
      </c>
      <c r="E56" s="98">
        <v>2.1832233294844627E-2</v>
      </c>
      <c r="F56" s="146">
        <v>97500.8359375</v>
      </c>
      <c r="G56" s="98">
        <v>0.23009473085403442</v>
      </c>
      <c r="H56" s="146">
        <v>254627.75</v>
      </c>
      <c r="I56" s="98">
        <v>0.60090255737304688</v>
      </c>
      <c r="J56" s="146">
        <v>53321.625</v>
      </c>
      <c r="K56" s="98">
        <v>0.12583507597446442</v>
      </c>
      <c r="L56" s="16">
        <v>423742.15625</v>
      </c>
      <c r="P56" s="21"/>
      <c r="Q56" s="21"/>
      <c r="R56" s="21"/>
      <c r="S56" s="21"/>
      <c r="T56" s="21"/>
      <c r="U56" s="21"/>
    </row>
    <row r="57" spans="1:21">
      <c r="A57" s="145" t="s">
        <v>215</v>
      </c>
      <c r="B57" s="144">
        <v>50749.4921875</v>
      </c>
      <c r="C57" s="143">
        <v>0.13380543887615204</v>
      </c>
      <c r="D57" s="144">
        <v>46207.4375</v>
      </c>
      <c r="E57" s="143">
        <v>0.12182991206645966</v>
      </c>
      <c r="F57" s="144">
        <v>122915.6640625</v>
      </c>
      <c r="G57" s="143">
        <v>0.32407781481742859</v>
      </c>
      <c r="H57" s="144">
        <v>79433.328125</v>
      </c>
      <c r="I57" s="143">
        <v>0.20943285524845123</v>
      </c>
      <c r="J57" s="144">
        <v>79972.3359375</v>
      </c>
      <c r="K57" s="143">
        <v>0.21085399389266968</v>
      </c>
      <c r="L57" s="142">
        <v>379278.25</v>
      </c>
      <c r="P57" s="21"/>
      <c r="Q57" s="21"/>
      <c r="R57" s="21"/>
      <c r="S57" s="21"/>
      <c r="T57" s="21"/>
      <c r="U57" s="21"/>
    </row>
    <row r="58" spans="1:21">
      <c r="A58" s="147" t="s">
        <v>176</v>
      </c>
      <c r="B58" s="146">
        <v>15521.3466796875</v>
      </c>
      <c r="C58" s="98">
        <v>0.19310900568962097</v>
      </c>
      <c r="D58" s="146">
        <v>7359.60986328125</v>
      </c>
      <c r="E58" s="98">
        <v>9.1564662754535675E-2</v>
      </c>
      <c r="F58" s="146">
        <v>30062.65625</v>
      </c>
      <c r="G58" s="98">
        <v>0.37402486801147461</v>
      </c>
      <c r="H58" s="146">
        <v>21207.498046875</v>
      </c>
      <c r="I58" s="98">
        <v>0.26385331153869629</v>
      </c>
      <c r="J58" s="146">
        <v>6224.97900390625</v>
      </c>
      <c r="K58" s="98">
        <v>7.7448144555091858E-2</v>
      </c>
      <c r="L58" s="16">
        <v>80376.09375</v>
      </c>
      <c r="P58" s="21"/>
      <c r="Q58" s="21"/>
      <c r="R58" s="21"/>
      <c r="S58" s="21"/>
      <c r="T58" s="21"/>
      <c r="U58" s="21"/>
    </row>
    <row r="59" spans="1:21" ht="14">
      <c r="A59" s="150" t="s">
        <v>189</v>
      </c>
      <c r="B59" s="149">
        <v>32643.0625</v>
      </c>
      <c r="C59" s="143">
        <v>0.12168305367231369</v>
      </c>
      <c r="D59" s="149">
        <v>52851.9609375</v>
      </c>
      <c r="E59" s="143">
        <v>0.19701546430587769</v>
      </c>
      <c r="F59" s="149">
        <v>79967.1015625</v>
      </c>
      <c r="G59" s="143">
        <v>0.29809212684631348</v>
      </c>
      <c r="H59" s="149">
        <v>75772.25</v>
      </c>
      <c r="I59" s="143">
        <v>0.28245505690574646</v>
      </c>
      <c r="J59" s="149">
        <v>27028.650390625</v>
      </c>
      <c r="K59" s="143">
        <v>0.10075429081916809</v>
      </c>
      <c r="L59" s="148">
        <v>268263.03125</v>
      </c>
      <c r="P59" s="21"/>
      <c r="Q59" s="21"/>
      <c r="R59" s="21"/>
      <c r="S59" s="21"/>
      <c r="T59" s="21"/>
      <c r="U59" s="21"/>
    </row>
    <row r="60" spans="1:21">
      <c r="A60" s="147" t="s">
        <v>186</v>
      </c>
      <c r="B60" s="146">
        <v>36554.0859375</v>
      </c>
      <c r="C60" s="98">
        <v>0.16932503879070282</v>
      </c>
      <c r="D60" s="146">
        <v>21991.21875</v>
      </c>
      <c r="E60" s="98">
        <v>0.10186724364757538</v>
      </c>
      <c r="F60" s="146">
        <v>58860.7265625</v>
      </c>
      <c r="G60" s="98">
        <v>0.27265337109565735</v>
      </c>
      <c r="H60" s="146">
        <v>50136.92578125</v>
      </c>
      <c r="I60" s="98">
        <v>0.23224316537380219</v>
      </c>
      <c r="J60" s="146">
        <v>48338.203125</v>
      </c>
      <c r="K60" s="98">
        <v>0.22391116619110107</v>
      </c>
      <c r="L60" s="16">
        <v>215881.15625</v>
      </c>
      <c r="P60" s="21"/>
      <c r="Q60" s="21"/>
      <c r="R60" s="21"/>
      <c r="S60" s="21"/>
      <c r="T60" s="21"/>
      <c r="U60" s="21"/>
    </row>
    <row r="61" spans="1:21">
      <c r="A61" s="145" t="s">
        <v>217</v>
      </c>
      <c r="B61" s="144">
        <v>207168.78125</v>
      </c>
      <c r="C61" s="143">
        <v>0.11092805117368698</v>
      </c>
      <c r="D61" s="144">
        <v>165478.859375</v>
      </c>
      <c r="E61" s="143">
        <v>8.8605277240276337E-2</v>
      </c>
      <c r="F61" s="144">
        <v>619879.6875</v>
      </c>
      <c r="G61" s="143">
        <v>0.33191317319869995</v>
      </c>
      <c r="H61" s="144">
        <v>566673.4375</v>
      </c>
      <c r="I61" s="143">
        <v>0.30342400074005127</v>
      </c>
      <c r="J61" s="144">
        <v>308395.1875</v>
      </c>
      <c r="K61" s="143">
        <v>0.16512949764728546</v>
      </c>
      <c r="L61" s="142">
        <v>1867596</v>
      </c>
      <c r="P61" s="21"/>
      <c r="Q61" s="21"/>
      <c r="R61" s="21"/>
      <c r="S61" s="21"/>
      <c r="T61" s="21"/>
      <c r="U61" s="21"/>
    </row>
    <row r="62" spans="1:21">
      <c r="A62" s="147" t="s">
        <v>188</v>
      </c>
      <c r="B62" s="146">
        <v>29251.27734375</v>
      </c>
      <c r="C62" s="98">
        <v>0.19173641502857208</v>
      </c>
      <c r="D62" s="146">
        <v>9561.7587890625</v>
      </c>
      <c r="E62" s="98">
        <v>6.2675461173057556E-2</v>
      </c>
      <c r="F62" s="146">
        <v>28735.55859375</v>
      </c>
      <c r="G62" s="98">
        <v>0.18835598230361938</v>
      </c>
      <c r="H62" s="146">
        <v>44437.296875</v>
      </c>
      <c r="I62" s="98">
        <v>0.29127782583236694</v>
      </c>
      <c r="J62" s="146">
        <v>40573.94921875</v>
      </c>
      <c r="K62" s="98">
        <v>0.26595431566238403</v>
      </c>
      <c r="L62" s="16">
        <v>152559.84375</v>
      </c>
      <c r="P62" s="21"/>
      <c r="Q62" s="21"/>
      <c r="R62" s="21"/>
      <c r="S62" s="21"/>
      <c r="T62" s="21"/>
      <c r="U62" s="21"/>
    </row>
    <row r="63" spans="1:21" ht="14">
      <c r="A63" s="150" t="s">
        <v>177</v>
      </c>
      <c r="B63" s="149">
        <v>56887.859375</v>
      </c>
      <c r="C63" s="143">
        <v>0.35033434629440308</v>
      </c>
      <c r="D63" s="149">
        <v>18955.94921875</v>
      </c>
      <c r="E63" s="143">
        <v>0.11673703044652939</v>
      </c>
      <c r="F63" s="149">
        <v>40803.5703125</v>
      </c>
      <c r="G63" s="143">
        <v>0.25128194689750671</v>
      </c>
      <c r="H63" s="149">
        <v>29177.306640625</v>
      </c>
      <c r="I63" s="143">
        <v>0.17968355119228363</v>
      </c>
      <c r="J63" s="149">
        <v>16556.9375</v>
      </c>
      <c r="K63" s="143">
        <v>0.10196312516927719</v>
      </c>
      <c r="L63" s="148">
        <v>162381.625</v>
      </c>
      <c r="P63" s="21"/>
      <c r="Q63" s="21"/>
      <c r="R63" s="21"/>
      <c r="S63" s="21"/>
      <c r="T63" s="21"/>
      <c r="U63" s="21"/>
    </row>
    <row r="64" spans="1:21">
      <c r="A64" s="147" t="s">
        <v>178</v>
      </c>
      <c r="B64" s="146">
        <v>36042.08984375</v>
      </c>
      <c r="C64" s="98">
        <v>0.19538402557373047</v>
      </c>
      <c r="D64" s="146">
        <v>56881.50390625</v>
      </c>
      <c r="E64" s="98">
        <v>0.30835440754890442</v>
      </c>
      <c r="F64" s="146">
        <v>61452.765625</v>
      </c>
      <c r="G64" s="98">
        <v>0.3331352174282074</v>
      </c>
      <c r="H64" s="146">
        <v>19358.978515625</v>
      </c>
      <c r="I64" s="98">
        <v>0.10494495183229446</v>
      </c>
      <c r="J64" s="146">
        <v>10732.6015625</v>
      </c>
      <c r="K64" s="98">
        <v>5.8181393891572952E-2</v>
      </c>
      <c r="L64" s="16">
        <v>184467.9375</v>
      </c>
      <c r="P64" s="21"/>
      <c r="Q64" s="21"/>
      <c r="R64" s="21"/>
      <c r="S64" s="21"/>
      <c r="T64" s="21"/>
      <c r="U64" s="21"/>
    </row>
    <row r="65" spans="1:21">
      <c r="A65" s="145" t="s">
        <v>214</v>
      </c>
      <c r="B65" s="144">
        <v>58982.7734375</v>
      </c>
      <c r="C65" s="143">
        <v>0.18709410727024078</v>
      </c>
      <c r="D65" s="144">
        <v>38893.54296875</v>
      </c>
      <c r="E65" s="143">
        <v>0.12337081879377365</v>
      </c>
      <c r="F65" s="144">
        <v>106494.421875</v>
      </c>
      <c r="G65" s="143">
        <v>0.33780166506767273</v>
      </c>
      <c r="H65" s="144">
        <v>67312.8515625</v>
      </c>
      <c r="I65" s="143">
        <v>0.21351723372936249</v>
      </c>
      <c r="J65" s="144">
        <v>43573.65625</v>
      </c>
      <c r="K65" s="143">
        <v>0.13821618258953094</v>
      </c>
      <c r="L65" s="142">
        <v>315257.25</v>
      </c>
      <c r="P65" s="21"/>
      <c r="Q65" s="21"/>
      <c r="R65" s="21"/>
      <c r="S65" s="21"/>
      <c r="T65" s="21"/>
      <c r="U65" s="21"/>
    </row>
    <row r="66" spans="1:21">
      <c r="A66" s="147" t="s">
        <v>171</v>
      </c>
      <c r="B66" s="146">
        <v>18613.4453125</v>
      </c>
      <c r="C66" s="98">
        <v>0.15184414386749268</v>
      </c>
      <c r="D66" s="146">
        <v>14210.181640625</v>
      </c>
      <c r="E66" s="98">
        <v>0.11592334508895874</v>
      </c>
      <c r="F66" s="146">
        <v>33235.3359375</v>
      </c>
      <c r="G66" s="98">
        <v>0.27112612128257751</v>
      </c>
      <c r="H66" s="146">
        <v>43432.20703125</v>
      </c>
      <c r="I66" s="98">
        <v>0.35430982708930969</v>
      </c>
      <c r="J66" s="146">
        <v>13091.400390625</v>
      </c>
      <c r="K66" s="98">
        <v>0.10679658502340317</v>
      </c>
      <c r="L66" s="16">
        <v>122582.5703125</v>
      </c>
      <c r="P66" s="21"/>
      <c r="Q66" s="21"/>
      <c r="R66" s="21"/>
      <c r="S66" s="21"/>
      <c r="T66" s="22"/>
      <c r="U66" s="21"/>
    </row>
    <row r="67" spans="1:21" ht="14">
      <c r="A67" s="150" t="s">
        <v>172</v>
      </c>
      <c r="B67" s="149">
        <v>23042.6015625</v>
      </c>
      <c r="C67" s="143">
        <v>0.52415293455123901</v>
      </c>
      <c r="D67" s="149">
        <v>5903.8623046875</v>
      </c>
      <c r="E67" s="143">
        <v>0.13429591059684753</v>
      </c>
      <c r="F67" s="149">
        <v>8987.4609375</v>
      </c>
      <c r="G67" s="143">
        <v>0.20443890988826752</v>
      </c>
      <c r="H67" s="149">
        <v>5662.8115234375</v>
      </c>
      <c r="I67" s="143">
        <v>0.12881268560886383</v>
      </c>
      <c r="J67" s="149">
        <v>364.86077880859375</v>
      </c>
      <c r="K67" s="143">
        <v>8.2995342090725899E-3</v>
      </c>
      <c r="L67" s="148">
        <v>43961.59765625</v>
      </c>
      <c r="P67" s="21"/>
      <c r="Q67" s="21"/>
      <c r="R67" s="21"/>
      <c r="S67" s="21"/>
      <c r="T67" s="21"/>
      <c r="U67" s="21"/>
    </row>
    <row r="68" spans="1:21">
      <c r="A68" s="147" t="s">
        <v>179</v>
      </c>
      <c r="B68" s="146">
        <v>9890.6318359375</v>
      </c>
      <c r="C68" s="98">
        <v>9.3662671744823456E-2</v>
      </c>
      <c r="D68" s="146">
        <v>17516.126953125</v>
      </c>
      <c r="E68" s="98">
        <v>0.16587486863136292</v>
      </c>
      <c r="F68" s="146">
        <v>35323.09765625</v>
      </c>
      <c r="G68" s="98">
        <v>0.33450397849082947</v>
      </c>
      <c r="H68" s="146">
        <v>28246.138671875</v>
      </c>
      <c r="I68" s="98">
        <v>0.2674863338470459</v>
      </c>
      <c r="J68" s="146">
        <v>14622.44140625</v>
      </c>
      <c r="K68" s="98">
        <v>0.13847213983535767</v>
      </c>
      <c r="L68" s="16">
        <v>105598.4375</v>
      </c>
      <c r="P68" s="21"/>
      <c r="Q68" s="21"/>
      <c r="R68" s="21"/>
      <c r="S68" s="21"/>
      <c r="T68" s="21"/>
      <c r="U68" s="22"/>
    </row>
    <row r="69" spans="1:21">
      <c r="A69" s="145" t="s">
        <v>187</v>
      </c>
      <c r="B69" s="144">
        <v>19801.00390625</v>
      </c>
      <c r="C69" s="143">
        <v>9.4889417290687561E-2</v>
      </c>
      <c r="D69" s="144">
        <v>32763.236328125</v>
      </c>
      <c r="E69" s="143">
        <v>0.1570063978433609</v>
      </c>
      <c r="F69" s="144">
        <v>60708.60546875</v>
      </c>
      <c r="G69" s="143">
        <v>0.29092487692832947</v>
      </c>
      <c r="H69" s="144">
        <v>52574.40234375</v>
      </c>
      <c r="I69" s="143">
        <v>0.25194451212882996</v>
      </c>
      <c r="J69" s="144">
        <v>42827.26953125</v>
      </c>
      <c r="K69" s="143">
        <v>0.20523478090763092</v>
      </c>
      <c r="L69" s="142">
        <v>208674.515625</v>
      </c>
      <c r="P69" s="21"/>
      <c r="Q69" s="21"/>
      <c r="R69" s="21"/>
      <c r="S69" s="21"/>
      <c r="T69" s="21"/>
      <c r="U69" s="21"/>
    </row>
    <row r="70" spans="1:21">
      <c r="A70" s="147" t="s">
        <v>180</v>
      </c>
      <c r="B70" s="146">
        <v>13888.6982421875</v>
      </c>
      <c r="C70" s="98">
        <v>0.11766085028648376</v>
      </c>
      <c r="D70" s="146">
        <v>9699.611328125</v>
      </c>
      <c r="E70" s="98">
        <v>8.2172177731990814E-2</v>
      </c>
      <c r="F70" s="146">
        <v>27153.458984375</v>
      </c>
      <c r="G70" s="98">
        <v>0.23003590106964111</v>
      </c>
      <c r="H70" s="146">
        <v>33450.02734375</v>
      </c>
      <c r="I70" s="98">
        <v>0.28337851166725159</v>
      </c>
      <c r="J70" s="146">
        <v>33848.296875</v>
      </c>
      <c r="K70" s="98">
        <v>0.28675255179405212</v>
      </c>
      <c r="L70" s="16">
        <v>118040.09375</v>
      </c>
      <c r="P70" s="21"/>
      <c r="Q70" s="21"/>
      <c r="R70" s="21"/>
      <c r="S70" s="21"/>
      <c r="T70" s="21"/>
      <c r="U70" s="21"/>
    </row>
    <row r="71" spans="1:21" ht="14">
      <c r="A71" s="150" t="s">
        <v>181</v>
      </c>
      <c r="B71" s="149">
        <v>14640.7333984375</v>
      </c>
      <c r="C71" s="143">
        <v>0.14978528022766113</v>
      </c>
      <c r="D71" s="149">
        <v>24623.32421875</v>
      </c>
      <c r="E71" s="143">
        <v>0.251914381980896</v>
      </c>
      <c r="F71" s="149">
        <v>42288.078125</v>
      </c>
      <c r="G71" s="143">
        <v>0.43263757228851318</v>
      </c>
      <c r="H71" s="149">
        <v>9674.1025390625</v>
      </c>
      <c r="I71" s="143">
        <v>9.8973050713539124E-2</v>
      </c>
      <c r="J71" s="149">
        <v>6518.57275390625</v>
      </c>
      <c r="K71" s="143">
        <v>6.6689707338809967E-2</v>
      </c>
      <c r="L71" s="148">
        <v>97744.8125</v>
      </c>
      <c r="P71" s="21"/>
      <c r="Q71" s="21"/>
      <c r="R71" s="21"/>
      <c r="S71" s="21"/>
      <c r="T71" s="21"/>
      <c r="U71" s="21"/>
    </row>
    <row r="72" spans="1:21">
      <c r="A72" s="147" t="s">
        <v>182</v>
      </c>
      <c r="B72" s="146">
        <v>16831.6484375</v>
      </c>
      <c r="C72" s="98">
        <v>9.2496402561664581E-2</v>
      </c>
      <c r="D72" s="146">
        <v>18045.6875</v>
      </c>
      <c r="E72" s="98">
        <v>9.9168002605438232E-2</v>
      </c>
      <c r="F72" s="146">
        <v>60288.57421875</v>
      </c>
      <c r="G72" s="98">
        <v>0.33130896091461182</v>
      </c>
      <c r="H72" s="146">
        <v>37908.58984375</v>
      </c>
      <c r="I72" s="98">
        <v>0.20832230150699615</v>
      </c>
      <c r="J72" s="146">
        <v>48896.359375</v>
      </c>
      <c r="K72" s="98">
        <v>0.26870435476303101</v>
      </c>
      <c r="L72" s="16">
        <v>181970.859375</v>
      </c>
      <c r="P72" s="21"/>
      <c r="Q72" s="21"/>
      <c r="R72" s="21"/>
      <c r="S72" s="21"/>
      <c r="T72" s="21"/>
    </row>
    <row r="73" spans="1:21">
      <c r="A73" s="145" t="s">
        <v>183</v>
      </c>
      <c r="B73" s="144">
        <v>76582.828125</v>
      </c>
      <c r="C73" s="143">
        <v>0.30703723430633545</v>
      </c>
      <c r="D73" s="144">
        <v>24728.74609375</v>
      </c>
      <c r="E73" s="143">
        <v>9.9142931401729584E-2</v>
      </c>
      <c r="F73" s="144">
        <v>63921.265625</v>
      </c>
      <c r="G73" s="143">
        <v>0.25627428293228149</v>
      </c>
      <c r="H73" s="144">
        <v>43043.01953125</v>
      </c>
      <c r="I73" s="143">
        <v>0.17256884276866913</v>
      </c>
      <c r="J73" s="144">
        <v>41149.359375</v>
      </c>
      <c r="K73" s="143">
        <v>0.16497673094272614</v>
      </c>
      <c r="L73" s="142">
        <v>249425.21875</v>
      </c>
      <c r="P73" s="21"/>
      <c r="Q73" s="21"/>
      <c r="R73" s="21"/>
      <c r="S73" s="21"/>
      <c r="T73" s="21"/>
      <c r="U73" s="21"/>
    </row>
    <row r="74" spans="1:21">
      <c r="A74" s="139" t="s">
        <v>212</v>
      </c>
      <c r="B74" s="138">
        <v>2363330</v>
      </c>
      <c r="C74" s="137">
        <v>0.19502151012420654</v>
      </c>
      <c r="D74" s="138">
        <v>1249650.75</v>
      </c>
      <c r="E74" s="137">
        <v>0.10312092304229736</v>
      </c>
      <c r="F74" s="138">
        <v>3393298.75</v>
      </c>
      <c r="G74" s="137">
        <v>0.28001433610916138</v>
      </c>
      <c r="H74" s="138">
        <v>3053488</v>
      </c>
      <c r="I74" s="137">
        <v>0.25197321176528931</v>
      </c>
      <c r="J74" s="138">
        <v>2058536.5</v>
      </c>
      <c r="K74" s="137">
        <v>0.16987001895904541</v>
      </c>
      <c r="L74" s="136">
        <v>12118304</v>
      </c>
      <c r="P74" s="21"/>
      <c r="Q74" s="21"/>
      <c r="R74" s="21"/>
      <c r="S74" s="21"/>
      <c r="T74" s="21"/>
      <c r="U74" s="21"/>
    </row>
    <row r="75" spans="1:21">
      <c r="A75" s="4" t="s">
        <v>30</v>
      </c>
      <c r="U75" s="22"/>
    </row>
    <row r="76" spans="1:21">
      <c r="A76" s="4" t="s">
        <v>247</v>
      </c>
    </row>
    <row r="78" spans="1:21">
      <c r="B78" s="4"/>
      <c r="C78" s="4"/>
      <c r="D78" s="4"/>
      <c r="E78" s="4"/>
    </row>
    <row r="79" spans="1:21">
      <c r="B79" s="4"/>
      <c r="C79" s="4"/>
      <c r="D79" s="4"/>
      <c r="E79" s="4"/>
    </row>
    <row r="80" spans="1:21">
      <c r="B80" s="4"/>
      <c r="C80" s="4"/>
      <c r="D80" s="4"/>
      <c r="E80" s="4"/>
    </row>
    <row r="81" spans="2:8">
      <c r="B81" s="4"/>
      <c r="C81" s="4"/>
      <c r="D81" s="4"/>
      <c r="E81" s="4"/>
    </row>
    <row r="82" spans="2:8">
      <c r="B82" s="4"/>
      <c r="C82" s="4"/>
      <c r="D82" s="4"/>
      <c r="E82" s="4"/>
    </row>
    <row r="87" spans="2:8">
      <c r="C87" s="26"/>
      <c r="D87" s="27"/>
      <c r="E87" s="26"/>
      <c r="F87" s="21"/>
      <c r="G87" s="21"/>
      <c r="H87" s="22"/>
    </row>
    <row r="89" spans="2:8">
      <c r="E89" s="27"/>
      <c r="H89" s="22"/>
    </row>
  </sheetData>
  <mergeCells count="44">
    <mergeCell ref="L49:L50"/>
    <mergeCell ref="L43:L44"/>
    <mergeCell ref="J43:K43"/>
    <mergeCell ref="J35:K35"/>
    <mergeCell ref="L35:L36"/>
    <mergeCell ref="J49:K49"/>
    <mergeCell ref="H43:I43"/>
    <mergeCell ref="F43:G43"/>
    <mergeCell ref="B35:C35"/>
    <mergeCell ref="H49:I49"/>
    <mergeCell ref="H35:I35"/>
    <mergeCell ref="B49:C49"/>
    <mergeCell ref="D49:E49"/>
    <mergeCell ref="A49:A50"/>
    <mergeCell ref="A43:A44"/>
    <mergeCell ref="B43:C43"/>
    <mergeCell ref="D43:E43"/>
    <mergeCell ref="F49:G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6:AB76"/>
  <sheetViews>
    <sheetView showGridLines="0" zoomScale="90" zoomScaleNormal="90" workbookViewId="0">
      <selection activeCell="O30" sqref="O30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14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3.1640625" style="34" customWidth="1"/>
    <col min="9" max="16384" width="11.5" style="34"/>
  </cols>
  <sheetData>
    <row r="6" spans="1:14" s="32" customFormat="1" ht="16">
      <c r="A6" s="636" t="s">
        <v>1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</row>
    <row r="7" spans="1:14" ht="15" customHeight="1">
      <c r="A7" s="33" t="s">
        <v>77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4" ht="15" customHeight="1">
      <c r="A8" s="33" t="s">
        <v>328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4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4" ht="15" customHeight="1">
      <c r="A10" s="35" t="s">
        <v>250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4" ht="14">
      <c r="A11" s="637" t="s">
        <v>13</v>
      </c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</row>
    <row r="12" spans="1:14" ht="20.25" customHeight="1">
      <c r="A12" s="638"/>
      <c r="B12" s="668" t="s">
        <v>74</v>
      </c>
      <c r="C12" s="669"/>
      <c r="D12" s="668">
        <v>2</v>
      </c>
      <c r="E12" s="669"/>
      <c r="F12" s="668">
        <v>3</v>
      </c>
      <c r="G12" s="669"/>
      <c r="H12" s="668">
        <v>4</v>
      </c>
      <c r="I12" s="669"/>
      <c r="J12" s="668" t="s">
        <v>75</v>
      </c>
      <c r="K12" s="669"/>
      <c r="L12" s="643" t="s">
        <v>11</v>
      </c>
    </row>
    <row r="13" spans="1:14" ht="17.25" customHeight="1">
      <c r="A13" s="639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44"/>
      <c r="N13" s="200"/>
    </row>
    <row r="14" spans="1:14" ht="28">
      <c r="A14" s="117" t="s">
        <v>3</v>
      </c>
      <c r="B14" s="51">
        <v>9851615</v>
      </c>
      <c r="C14" s="39">
        <v>0.80772507190704346</v>
      </c>
      <c r="D14" s="51">
        <v>1636180.125</v>
      </c>
      <c r="E14" s="39">
        <v>0.13414894044399261</v>
      </c>
      <c r="F14" s="51">
        <v>572545.3125</v>
      </c>
      <c r="G14" s="39">
        <v>4.6942476183176041E-2</v>
      </c>
      <c r="H14" s="51">
        <v>116837.6015625</v>
      </c>
      <c r="I14" s="39">
        <v>9.5794098451733589E-3</v>
      </c>
      <c r="J14" s="51">
        <v>19564.58984375</v>
      </c>
      <c r="K14" s="39">
        <v>1.6040831105783582E-3</v>
      </c>
      <c r="L14" s="54">
        <v>12196743</v>
      </c>
      <c r="N14" s="200"/>
    </row>
    <row r="15" spans="1:14">
      <c r="A15" s="41" t="s">
        <v>4</v>
      </c>
      <c r="B15" s="42">
        <v>3625360.5</v>
      </c>
      <c r="C15" s="43">
        <v>0.78938800096511841</v>
      </c>
      <c r="D15" s="42">
        <v>663347.9375</v>
      </c>
      <c r="E15" s="43">
        <v>0.14443773031234741</v>
      </c>
      <c r="F15" s="42">
        <v>242736.15625</v>
      </c>
      <c r="G15" s="43">
        <v>5.2853502333164215E-2</v>
      </c>
      <c r="H15" s="42">
        <v>53070.42578125</v>
      </c>
      <c r="I15" s="43">
        <v>1.1555583216249943E-2</v>
      </c>
      <c r="J15" s="42">
        <v>8106.91796875</v>
      </c>
      <c r="K15" s="43">
        <v>1.7652047099545598E-3</v>
      </c>
      <c r="L15" s="44">
        <v>4592622</v>
      </c>
      <c r="N15" s="200"/>
    </row>
    <row r="16" spans="1:14">
      <c r="A16" s="45" t="s">
        <v>5</v>
      </c>
      <c r="B16" s="46">
        <v>6226255</v>
      </c>
      <c r="C16" s="47">
        <v>0.81880009174346924</v>
      </c>
      <c r="D16" s="46">
        <v>972832.1875</v>
      </c>
      <c r="E16" s="47">
        <v>0.12793485820293427</v>
      </c>
      <c r="F16" s="46">
        <v>329809.15625</v>
      </c>
      <c r="G16" s="47">
        <v>4.3372426182031631E-2</v>
      </c>
      <c r="H16" s="46">
        <v>63767.17578125</v>
      </c>
      <c r="I16" s="47">
        <v>8.3858706057071686E-3</v>
      </c>
      <c r="J16" s="46">
        <v>11457.6708984375</v>
      </c>
      <c r="K16" s="47">
        <v>1.5067713102325797E-3</v>
      </c>
      <c r="L16" s="48">
        <v>7604121</v>
      </c>
    </row>
    <row r="17" spans="1:21">
      <c r="A17" s="34" t="s">
        <v>30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1"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1">
      <c r="A19" s="645" t="s">
        <v>14</v>
      </c>
      <c r="B19" s="668" t="s">
        <v>74</v>
      </c>
      <c r="C19" s="669"/>
      <c r="D19" s="668">
        <v>2</v>
      </c>
      <c r="E19" s="669"/>
      <c r="F19" s="668">
        <v>3</v>
      </c>
      <c r="G19" s="669"/>
      <c r="H19" s="668">
        <v>4</v>
      </c>
      <c r="I19" s="669"/>
      <c r="J19" s="668" t="s">
        <v>75</v>
      </c>
      <c r="K19" s="669"/>
      <c r="L19" s="646" t="s">
        <v>11</v>
      </c>
    </row>
    <row r="20" spans="1:21">
      <c r="A20" s="645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36" t="s">
        <v>29</v>
      </c>
      <c r="K20" s="37" t="s">
        <v>12</v>
      </c>
      <c r="L20" s="646"/>
      <c r="R20" s="121"/>
      <c r="S20" s="121"/>
      <c r="T20" s="121"/>
      <c r="U20" s="91"/>
    </row>
    <row r="21" spans="1:21" ht="14">
      <c r="A21" s="118" t="s">
        <v>15</v>
      </c>
      <c r="B21" s="51">
        <v>426378.125</v>
      </c>
      <c r="C21" s="39">
        <v>0.79481834173202515</v>
      </c>
      <c r="D21" s="51">
        <v>68894.5078125</v>
      </c>
      <c r="E21" s="39">
        <v>0.12842737138271332</v>
      </c>
      <c r="F21" s="51">
        <v>23877.71875</v>
      </c>
      <c r="G21" s="39">
        <v>4.4510845094919205E-2</v>
      </c>
      <c r="H21" s="51">
        <v>17296.900390625</v>
      </c>
      <c r="I21" s="39">
        <v>3.2243430614471436E-2</v>
      </c>
      <c r="J21" s="51">
        <v>0</v>
      </c>
      <c r="K21" s="39">
        <v>0</v>
      </c>
      <c r="L21" s="54">
        <v>536447.25</v>
      </c>
      <c r="R21" s="121"/>
      <c r="S21" s="121"/>
      <c r="T21" s="121"/>
      <c r="U21" s="91"/>
    </row>
    <row r="22" spans="1:21">
      <c r="A22" s="41" t="s">
        <v>16</v>
      </c>
      <c r="B22" s="42">
        <v>5988434.5</v>
      </c>
      <c r="C22" s="43">
        <v>0.80532753467559814</v>
      </c>
      <c r="D22" s="42">
        <v>973211.1875</v>
      </c>
      <c r="E22" s="43">
        <v>0.13087791204452515</v>
      </c>
      <c r="F22" s="42">
        <v>394702.4375</v>
      </c>
      <c r="G22" s="43">
        <v>5.3079772740602493E-2</v>
      </c>
      <c r="H22" s="42">
        <v>64267.4375</v>
      </c>
      <c r="I22" s="43">
        <v>8.6427154019474983E-3</v>
      </c>
      <c r="J22" s="42">
        <v>15407.87890625</v>
      </c>
      <c r="K22" s="43">
        <v>2.0720590837299824E-3</v>
      </c>
      <c r="L22" s="44">
        <v>7436023.5</v>
      </c>
    </row>
    <row r="23" spans="1:21">
      <c r="A23" s="45" t="s">
        <v>17</v>
      </c>
      <c r="B23" s="46">
        <v>3433214.5</v>
      </c>
      <c r="C23" s="47">
        <v>0.81342607736587524</v>
      </c>
      <c r="D23" s="46">
        <v>594074.375</v>
      </c>
      <c r="E23" s="47">
        <v>0.14075310528278351</v>
      </c>
      <c r="F23" s="46">
        <v>153965.171875</v>
      </c>
      <c r="G23" s="47">
        <v>3.6478724330663681E-2</v>
      </c>
      <c r="H23" s="46">
        <v>35273.265625</v>
      </c>
      <c r="I23" s="47">
        <v>8.3572389557957649E-3</v>
      </c>
      <c r="J23" s="46">
        <v>4156.7099609375</v>
      </c>
      <c r="K23" s="47">
        <v>9.8484277259558439E-4</v>
      </c>
      <c r="L23" s="48">
        <v>4220684</v>
      </c>
    </row>
    <row r="24" spans="1:21">
      <c r="A24" s="34" t="s">
        <v>30</v>
      </c>
    </row>
    <row r="26" spans="1:21">
      <c r="A26" s="645" t="s">
        <v>18</v>
      </c>
      <c r="B26" s="668" t="s">
        <v>74</v>
      </c>
      <c r="C26" s="669"/>
      <c r="D26" s="668">
        <v>2</v>
      </c>
      <c r="E26" s="669"/>
      <c r="F26" s="668">
        <v>3</v>
      </c>
      <c r="G26" s="669"/>
      <c r="H26" s="668">
        <v>4</v>
      </c>
      <c r="I26" s="669"/>
      <c r="J26" s="668" t="s">
        <v>75</v>
      </c>
      <c r="K26" s="669"/>
      <c r="L26" s="646" t="s">
        <v>11</v>
      </c>
    </row>
    <row r="27" spans="1:21">
      <c r="A27" s="645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36" t="s">
        <v>29</v>
      </c>
      <c r="K27" s="37" t="s">
        <v>12</v>
      </c>
      <c r="L27" s="646"/>
    </row>
    <row r="28" spans="1:21" ht="14">
      <c r="A28" s="118" t="s">
        <v>19</v>
      </c>
      <c r="B28" s="51">
        <v>1023185.125</v>
      </c>
      <c r="C28" s="52">
        <v>0.83352488279342651</v>
      </c>
      <c r="D28" s="51">
        <v>150645.125</v>
      </c>
      <c r="E28" s="52">
        <v>0.12272115051746368</v>
      </c>
      <c r="F28" s="51">
        <v>45065.3828125</v>
      </c>
      <c r="G28" s="52">
        <v>3.6711949855089188E-2</v>
      </c>
      <c r="H28" s="51">
        <v>7080.66015625</v>
      </c>
      <c r="I28" s="52">
        <v>5.7681705802679062E-3</v>
      </c>
      <c r="J28" s="51">
        <v>1563.713623046875</v>
      </c>
      <c r="K28" s="52">
        <v>1.2738596415147185E-3</v>
      </c>
      <c r="L28" s="198">
        <v>1227540</v>
      </c>
    </row>
    <row r="29" spans="1:21">
      <c r="A29" s="41" t="s">
        <v>20</v>
      </c>
      <c r="B29" s="42">
        <v>2728198.75</v>
      </c>
      <c r="C29" s="43">
        <v>0.82190948724746704</v>
      </c>
      <c r="D29" s="42">
        <v>434334.9375</v>
      </c>
      <c r="E29" s="43">
        <v>0.13084970414638519</v>
      </c>
      <c r="F29" s="42">
        <v>132875.25</v>
      </c>
      <c r="G29" s="43">
        <v>4.0030598640441895E-2</v>
      </c>
      <c r="H29" s="42">
        <v>19498.6015625</v>
      </c>
      <c r="I29" s="43">
        <v>5.8742365799844265E-3</v>
      </c>
      <c r="J29" s="42">
        <v>4434.51318359375</v>
      </c>
      <c r="K29" s="43">
        <v>1.3359615113586187E-3</v>
      </c>
      <c r="L29" s="195">
        <v>3319342</v>
      </c>
    </row>
    <row r="30" spans="1:21">
      <c r="A30" s="55" t="s">
        <v>21</v>
      </c>
      <c r="B30" s="56">
        <v>3295354.25</v>
      </c>
      <c r="C30" s="57">
        <v>0.81334942579269409</v>
      </c>
      <c r="D30" s="56">
        <v>533661.9375</v>
      </c>
      <c r="E30" s="57">
        <v>0.13171683251857758</v>
      </c>
      <c r="F30" s="56">
        <v>171913.421875</v>
      </c>
      <c r="G30" s="57">
        <v>4.243115708231926E-2</v>
      </c>
      <c r="H30" s="56">
        <v>43207.98046875</v>
      </c>
      <c r="I30" s="57">
        <v>1.0664463974535465E-2</v>
      </c>
      <c r="J30" s="56">
        <v>7447.38671875</v>
      </c>
      <c r="K30" s="57">
        <v>1.8381415866315365E-3</v>
      </c>
      <c r="L30" s="194">
        <v>4051585.25</v>
      </c>
    </row>
    <row r="31" spans="1:21">
      <c r="A31" s="41" t="s">
        <v>22</v>
      </c>
      <c r="B31" s="42">
        <v>1197344.25</v>
      </c>
      <c r="C31" s="43">
        <v>0.83813107013702393</v>
      </c>
      <c r="D31" s="42">
        <v>139786.078125</v>
      </c>
      <c r="E31" s="43">
        <v>9.7849100828170776E-2</v>
      </c>
      <c r="F31" s="42">
        <v>76073.9765625</v>
      </c>
      <c r="G31" s="43">
        <v>5.3251150995492935E-2</v>
      </c>
      <c r="H31" s="42">
        <v>15383.990234375</v>
      </c>
      <c r="I31" s="43">
        <v>1.0768665932118893E-2</v>
      </c>
      <c r="J31" s="42">
        <v>0</v>
      </c>
      <c r="K31" s="43">
        <v>0</v>
      </c>
      <c r="L31" s="195">
        <v>1428588.375</v>
      </c>
    </row>
    <row r="32" spans="1:21">
      <c r="A32" s="45" t="s">
        <v>23</v>
      </c>
      <c r="B32" s="93">
        <v>1486564.25</v>
      </c>
      <c r="C32" s="94">
        <v>0.74095743894577026</v>
      </c>
      <c r="D32" s="93">
        <v>342784.21875</v>
      </c>
      <c r="E32" s="94">
        <v>0.17085607349872589</v>
      </c>
      <c r="F32" s="93">
        <v>139358.765625</v>
      </c>
      <c r="G32" s="94">
        <v>6.9461457431316376E-2</v>
      </c>
      <c r="H32" s="93">
        <v>31448.541015625</v>
      </c>
      <c r="I32" s="94">
        <v>1.5675092115998268E-2</v>
      </c>
      <c r="J32" s="93">
        <v>6118.9755859375</v>
      </c>
      <c r="K32" s="94">
        <v>3.0499191489070654E-3</v>
      </c>
      <c r="L32" s="199">
        <v>2006274.75</v>
      </c>
    </row>
    <row r="33" spans="1:12">
      <c r="A33" s="34" t="s">
        <v>30</v>
      </c>
    </row>
    <row r="35" spans="1:12">
      <c r="A35" s="645" t="s">
        <v>24</v>
      </c>
      <c r="B35" s="668" t="s">
        <v>74</v>
      </c>
      <c r="C35" s="669"/>
      <c r="D35" s="668">
        <v>2</v>
      </c>
      <c r="E35" s="669"/>
      <c r="F35" s="668">
        <v>3</v>
      </c>
      <c r="G35" s="669"/>
      <c r="H35" s="668">
        <v>4</v>
      </c>
      <c r="I35" s="669"/>
      <c r="J35" s="668" t="s">
        <v>75</v>
      </c>
      <c r="K35" s="669"/>
      <c r="L35" s="646" t="s">
        <v>11</v>
      </c>
    </row>
    <row r="36" spans="1:12">
      <c r="A36" s="64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36" t="s">
        <v>29</v>
      </c>
      <c r="K36" s="37" t="s">
        <v>12</v>
      </c>
      <c r="L36" s="646"/>
    </row>
    <row r="37" spans="1:12" ht="14">
      <c r="A37" s="118" t="s">
        <v>25</v>
      </c>
      <c r="B37" s="51">
        <v>870542.125</v>
      </c>
      <c r="C37" s="52">
        <v>0.74709033966064453</v>
      </c>
      <c r="D37" s="51">
        <v>198359.75</v>
      </c>
      <c r="E37" s="52">
        <v>0.17023031413555145</v>
      </c>
      <c r="F37" s="51">
        <v>72879.0234375</v>
      </c>
      <c r="G37" s="52">
        <v>6.2544025480747223E-2</v>
      </c>
      <c r="H37" s="51">
        <v>22078.30078125</v>
      </c>
      <c r="I37" s="52">
        <v>1.894737221300602E-2</v>
      </c>
      <c r="J37" s="51">
        <v>1384.2449951171875</v>
      </c>
      <c r="K37" s="52">
        <v>1.187944901175797E-3</v>
      </c>
      <c r="L37" s="198">
        <v>1165243.375</v>
      </c>
    </row>
    <row r="38" spans="1:12">
      <c r="A38" s="41" t="s">
        <v>26</v>
      </c>
      <c r="B38" s="42">
        <v>2086715.375</v>
      </c>
      <c r="C38" s="43">
        <v>0.82431924343109131</v>
      </c>
      <c r="D38" s="42">
        <v>327278.46875</v>
      </c>
      <c r="E38" s="43">
        <v>0.12928545475006104</v>
      </c>
      <c r="F38" s="42">
        <v>101218.5078125</v>
      </c>
      <c r="G38" s="43">
        <v>3.9984546601772308E-2</v>
      </c>
      <c r="H38" s="42">
        <v>11500.4580078125</v>
      </c>
      <c r="I38" s="43">
        <v>4.5430483296513557E-3</v>
      </c>
      <c r="J38" s="42">
        <v>4727.97998046875</v>
      </c>
      <c r="K38" s="43">
        <v>1.8677030457183719E-3</v>
      </c>
      <c r="L38" s="195">
        <v>2531440.75</v>
      </c>
    </row>
    <row r="39" spans="1:12">
      <c r="A39" s="55" t="s">
        <v>27</v>
      </c>
      <c r="B39" s="56">
        <v>2513522.75</v>
      </c>
      <c r="C39" s="57">
        <v>0.80397605895996094</v>
      </c>
      <c r="D39" s="56">
        <v>422614.875</v>
      </c>
      <c r="E39" s="57">
        <v>0.13517770171165466</v>
      </c>
      <c r="F39" s="56">
        <v>145291.890625</v>
      </c>
      <c r="G39" s="57">
        <v>4.6473104506731033E-2</v>
      </c>
      <c r="H39" s="56">
        <v>40352.7890625</v>
      </c>
      <c r="I39" s="57">
        <v>1.2907254509627819E-2</v>
      </c>
      <c r="J39" s="56">
        <v>4582.85693359375</v>
      </c>
      <c r="K39" s="57">
        <v>1.4658737927675247E-3</v>
      </c>
      <c r="L39" s="194">
        <v>3126365</v>
      </c>
    </row>
    <row r="40" spans="1:12">
      <c r="A40" s="59" t="s">
        <v>28</v>
      </c>
      <c r="B40" s="197">
        <v>4380835</v>
      </c>
      <c r="C40" s="61">
        <v>0.81523722410202026</v>
      </c>
      <c r="D40" s="197">
        <v>687927</v>
      </c>
      <c r="E40" s="61">
        <v>0.12801752984523773</v>
      </c>
      <c r="F40" s="197">
        <v>253155.890625</v>
      </c>
      <c r="G40" s="61">
        <v>4.7110218554735184E-2</v>
      </c>
      <c r="H40" s="197">
        <v>42906.0546875</v>
      </c>
      <c r="I40" s="61">
        <v>7.9844621941447258E-3</v>
      </c>
      <c r="J40" s="197">
        <v>8869.5078125</v>
      </c>
      <c r="K40" s="61">
        <v>1.6505421372130513E-3</v>
      </c>
      <c r="L40" s="196">
        <v>5373693.5</v>
      </c>
    </row>
    <row r="41" spans="1:12">
      <c r="A41" s="34" t="s">
        <v>30</v>
      </c>
    </row>
    <row r="43" spans="1:12">
      <c r="A43" s="647" t="s">
        <v>193</v>
      </c>
      <c r="B43" s="668" t="s">
        <v>74</v>
      </c>
      <c r="C43" s="669"/>
      <c r="D43" s="668">
        <v>2</v>
      </c>
      <c r="E43" s="669"/>
      <c r="F43" s="668">
        <v>3</v>
      </c>
      <c r="G43" s="669"/>
      <c r="H43" s="668">
        <v>4</v>
      </c>
      <c r="I43" s="669"/>
      <c r="J43" s="668" t="s">
        <v>75</v>
      </c>
      <c r="K43" s="669"/>
      <c r="L43" s="646" t="s">
        <v>11</v>
      </c>
    </row>
    <row r="44" spans="1:12">
      <c r="A44" s="672"/>
      <c r="B44" s="36" t="s">
        <v>29</v>
      </c>
      <c r="C44" s="37" t="s">
        <v>12</v>
      </c>
      <c r="D44" s="36" t="s">
        <v>29</v>
      </c>
      <c r="E44" s="37" t="s">
        <v>12</v>
      </c>
      <c r="F44" s="36" t="s">
        <v>29</v>
      </c>
      <c r="G44" s="37" t="s">
        <v>12</v>
      </c>
      <c r="H44" s="36" t="s">
        <v>29</v>
      </c>
      <c r="I44" s="37" t="s">
        <v>12</v>
      </c>
      <c r="J44" s="36" t="s">
        <v>29</v>
      </c>
      <c r="K44" s="37" t="s">
        <v>12</v>
      </c>
      <c r="L44" s="646"/>
    </row>
    <row r="45" spans="1:12">
      <c r="A45" s="55" t="s">
        <v>194</v>
      </c>
      <c r="B45" s="56">
        <v>4804460.5</v>
      </c>
      <c r="C45" s="57">
        <v>0.79130637645721436</v>
      </c>
      <c r="D45" s="56">
        <v>891178.625</v>
      </c>
      <c r="E45" s="57">
        <v>0.14677929878234863</v>
      </c>
      <c r="F45" s="56">
        <v>297593.8125</v>
      </c>
      <c r="G45" s="57">
        <v>4.9014430493116379E-2</v>
      </c>
      <c r="H45" s="56">
        <v>62399.04296875</v>
      </c>
      <c r="I45" s="57">
        <v>1.0277274996042252E-2</v>
      </c>
      <c r="J45" s="56">
        <v>15923.22265625</v>
      </c>
      <c r="K45" s="57">
        <v>2.6225938927382231E-3</v>
      </c>
      <c r="L45" s="194">
        <v>6071555</v>
      </c>
    </row>
    <row r="46" spans="1:12">
      <c r="A46" s="59" t="s">
        <v>195</v>
      </c>
      <c r="B46" s="60">
        <v>5047155</v>
      </c>
      <c r="C46" s="61">
        <v>0.82400006055831909</v>
      </c>
      <c r="D46" s="60">
        <v>745001.4375</v>
      </c>
      <c r="E46" s="61">
        <v>0.12162915617227554</v>
      </c>
      <c r="F46" s="60">
        <v>274951.5</v>
      </c>
      <c r="G46" s="61">
        <v>4.4888664036989212E-2</v>
      </c>
      <c r="H46" s="60">
        <v>54438.55859375</v>
      </c>
      <c r="I46" s="61">
        <v>8.8876551017165184E-3</v>
      </c>
      <c r="J46" s="60">
        <v>3641.3662109375</v>
      </c>
      <c r="K46" s="61">
        <v>5.9449055697768927E-4</v>
      </c>
      <c r="L46" s="193">
        <v>6125188</v>
      </c>
    </row>
    <row r="47" spans="1:12">
      <c r="A47" s="34" t="s">
        <v>30</v>
      </c>
    </row>
    <row r="49" spans="1:28">
      <c r="A49" s="670" t="s">
        <v>191</v>
      </c>
      <c r="B49" s="668" t="s">
        <v>74</v>
      </c>
      <c r="C49" s="669"/>
      <c r="D49" s="668">
        <v>2</v>
      </c>
      <c r="E49" s="669"/>
      <c r="F49" s="668">
        <v>3</v>
      </c>
      <c r="G49" s="669"/>
      <c r="H49" s="668">
        <v>4</v>
      </c>
      <c r="I49" s="669"/>
      <c r="J49" s="668" t="s">
        <v>75</v>
      </c>
      <c r="K49" s="669"/>
      <c r="L49" s="673" t="s">
        <v>11</v>
      </c>
      <c r="R49" s="121"/>
      <c r="T49" s="121"/>
      <c r="V49" s="121"/>
      <c r="Z49" s="121"/>
      <c r="AB49" s="121"/>
    </row>
    <row r="50" spans="1:28">
      <c r="A50" s="671"/>
      <c r="B50" s="248" t="s">
        <v>29</v>
      </c>
      <c r="C50" s="249" t="s">
        <v>12</v>
      </c>
      <c r="D50" s="248" t="s">
        <v>29</v>
      </c>
      <c r="E50" s="249" t="s">
        <v>12</v>
      </c>
      <c r="F50" s="248" t="s">
        <v>29</v>
      </c>
      <c r="G50" s="249" t="s">
        <v>12</v>
      </c>
      <c r="H50" s="248" t="s">
        <v>29</v>
      </c>
      <c r="I50" s="249" t="s">
        <v>12</v>
      </c>
      <c r="J50" s="248" t="s">
        <v>29</v>
      </c>
      <c r="K50" s="249" t="s">
        <v>12</v>
      </c>
      <c r="L50" s="673"/>
      <c r="R50" s="121"/>
      <c r="T50" s="121"/>
      <c r="V50" s="121"/>
      <c r="AB50" s="121"/>
    </row>
    <row r="51" spans="1:28">
      <c r="A51" s="55" t="s">
        <v>173</v>
      </c>
      <c r="B51" s="56">
        <v>54576.09375</v>
      </c>
      <c r="C51" s="57">
        <v>0.36959955096244812</v>
      </c>
      <c r="D51" s="56">
        <v>66851.03125</v>
      </c>
      <c r="E51" s="57">
        <v>0.45272767543792725</v>
      </c>
      <c r="F51" s="56">
        <v>24821.525390625</v>
      </c>
      <c r="G51" s="57">
        <v>0.16809602081775665</v>
      </c>
      <c r="H51" s="56">
        <v>1414.1298828125</v>
      </c>
      <c r="I51" s="57">
        <v>9.5767518505454063E-3</v>
      </c>
      <c r="J51" s="56">
        <v>0</v>
      </c>
      <c r="K51" s="57">
        <v>0</v>
      </c>
      <c r="L51" s="194">
        <v>147662.78125</v>
      </c>
      <c r="R51" s="121"/>
      <c r="T51" s="121"/>
      <c r="V51" s="121"/>
      <c r="AB51" s="121"/>
    </row>
    <row r="52" spans="1:28">
      <c r="A52" s="41" t="s">
        <v>190</v>
      </c>
      <c r="B52" s="42">
        <v>522586.5625</v>
      </c>
      <c r="C52" s="43">
        <v>0.68794184923171997</v>
      </c>
      <c r="D52" s="42">
        <v>108465.421875</v>
      </c>
      <c r="E52" s="43">
        <v>0.14278572797775269</v>
      </c>
      <c r="F52" s="42">
        <v>84204.859375</v>
      </c>
      <c r="G52" s="43">
        <v>0.11084870994091034</v>
      </c>
      <c r="H52" s="42">
        <v>29999.232421875</v>
      </c>
      <c r="I52" s="43">
        <v>3.9491500705480576E-2</v>
      </c>
      <c r="J52" s="42">
        <v>14381.62890625</v>
      </c>
      <c r="K52" s="43">
        <v>1.8932221457362175E-2</v>
      </c>
      <c r="L52" s="195">
        <v>759637.6875</v>
      </c>
      <c r="R52" s="121"/>
      <c r="T52" s="121"/>
      <c r="V52" s="121"/>
      <c r="X52" s="121"/>
      <c r="AB52" s="121"/>
    </row>
    <row r="53" spans="1:28">
      <c r="A53" s="55" t="s">
        <v>174</v>
      </c>
      <c r="B53" s="56">
        <v>3690063.5</v>
      </c>
      <c r="C53" s="57">
        <v>0.87001025676727295</v>
      </c>
      <c r="D53" s="56">
        <v>329258.4375</v>
      </c>
      <c r="E53" s="57">
        <v>7.7629618346691132E-2</v>
      </c>
      <c r="F53" s="56">
        <v>186695.953125</v>
      </c>
      <c r="G53" s="57">
        <v>4.4017508625984192E-2</v>
      </c>
      <c r="H53" s="56">
        <v>20200.51171875</v>
      </c>
      <c r="I53" s="57">
        <v>4.7626965679228306E-3</v>
      </c>
      <c r="J53" s="56">
        <v>15183.873046875</v>
      </c>
      <c r="K53" s="57">
        <v>3.5799182951450348E-3</v>
      </c>
      <c r="L53" s="194">
        <v>4241402</v>
      </c>
      <c r="R53" s="121"/>
      <c r="T53" s="121"/>
      <c r="V53" s="121"/>
      <c r="Z53" s="121"/>
      <c r="AB53" s="121"/>
    </row>
    <row r="54" spans="1:28">
      <c r="A54" s="41" t="s">
        <v>184</v>
      </c>
      <c r="B54" s="42">
        <v>459328.34375</v>
      </c>
      <c r="C54" s="43">
        <v>0.87695556879043579</v>
      </c>
      <c r="D54" s="42">
        <v>52042.046875</v>
      </c>
      <c r="E54" s="43">
        <v>9.9359340965747833E-2</v>
      </c>
      <c r="F54" s="42">
        <v>5104.841796875</v>
      </c>
      <c r="G54" s="43">
        <v>9.7462302073836327E-3</v>
      </c>
      <c r="H54" s="42">
        <v>2124.345458984375</v>
      </c>
      <c r="I54" s="43">
        <v>4.0558273904025555E-3</v>
      </c>
      <c r="J54" s="42">
        <v>5176.505859375</v>
      </c>
      <c r="K54" s="43">
        <v>9.8830517381429672E-3</v>
      </c>
      <c r="L54" s="195">
        <v>523776.0625</v>
      </c>
      <c r="R54" s="121"/>
      <c r="T54" s="121"/>
      <c r="V54" s="121"/>
      <c r="AB54" s="121"/>
    </row>
    <row r="55" spans="1:28">
      <c r="A55" s="55" t="s">
        <v>213</v>
      </c>
      <c r="B55" s="56">
        <v>1125010.375</v>
      </c>
      <c r="C55" s="57">
        <v>0.88721537590026855</v>
      </c>
      <c r="D55" s="56">
        <v>102764.9921875</v>
      </c>
      <c r="E55" s="57">
        <v>8.1043407320976257E-2</v>
      </c>
      <c r="F55" s="56">
        <v>30914.263671875</v>
      </c>
      <c r="G55" s="57">
        <v>2.4379871785640717E-2</v>
      </c>
      <c r="H55" s="56">
        <v>8682.9140625</v>
      </c>
      <c r="I55" s="57">
        <v>6.8475939333438873E-3</v>
      </c>
      <c r="J55" s="56">
        <v>651.46173095703125</v>
      </c>
      <c r="K55" s="57">
        <v>5.1376136252656579E-4</v>
      </c>
      <c r="L55" s="194">
        <v>1268024</v>
      </c>
      <c r="R55" s="121"/>
      <c r="AB55" s="121"/>
    </row>
    <row r="56" spans="1:28">
      <c r="A56" s="41" t="s">
        <v>175</v>
      </c>
      <c r="B56" s="42">
        <v>319308.25</v>
      </c>
      <c r="C56" s="43">
        <v>0.75354373455047607</v>
      </c>
      <c r="D56" s="42">
        <v>83728.5625</v>
      </c>
      <c r="E56" s="43">
        <v>0.19759318232536316</v>
      </c>
      <c r="F56" s="42">
        <v>14508.5712890625</v>
      </c>
      <c r="G56" s="43">
        <v>3.4239150583744049E-2</v>
      </c>
      <c r="H56" s="42">
        <v>5612.9794921875</v>
      </c>
      <c r="I56" s="43">
        <v>1.324621494859457E-2</v>
      </c>
      <c r="J56" s="42">
        <v>583.8035888671875</v>
      </c>
      <c r="K56" s="43">
        <v>1.3777330750599504E-3</v>
      </c>
      <c r="L56" s="195">
        <v>423742.15625</v>
      </c>
      <c r="R56" s="121"/>
      <c r="T56" s="121"/>
      <c r="V56" s="121"/>
      <c r="AB56" s="121"/>
    </row>
    <row r="57" spans="1:28">
      <c r="A57" s="55" t="s">
        <v>215</v>
      </c>
      <c r="B57" s="56">
        <v>265833.9375</v>
      </c>
      <c r="C57" s="57">
        <v>0.70089423656463623</v>
      </c>
      <c r="D57" s="56">
        <v>64954.7578125</v>
      </c>
      <c r="E57" s="57">
        <v>0.17125885188579559</v>
      </c>
      <c r="F57" s="56">
        <v>46274.90234375</v>
      </c>
      <c r="G57" s="57">
        <v>0.12200778722763062</v>
      </c>
      <c r="H57" s="56">
        <v>1086.518310546875</v>
      </c>
      <c r="I57" s="57">
        <v>2.8646998107433319E-3</v>
      </c>
      <c r="J57" s="56">
        <v>1128.1402587890625</v>
      </c>
      <c r="K57" s="57">
        <v>2.9744396451860666E-3</v>
      </c>
      <c r="L57" s="194">
        <v>379278.25</v>
      </c>
      <c r="R57" s="121"/>
      <c r="T57" s="121"/>
      <c r="V57" s="121"/>
      <c r="AB57" s="121"/>
    </row>
    <row r="58" spans="1:28">
      <c r="A58" s="41" t="s">
        <v>176</v>
      </c>
      <c r="B58" s="42">
        <v>65516.5703125</v>
      </c>
      <c r="C58" s="43">
        <v>0.81512510776519775</v>
      </c>
      <c r="D58" s="42">
        <v>10212.318359375</v>
      </c>
      <c r="E58" s="43">
        <v>0.12705667316913605</v>
      </c>
      <c r="F58" s="42">
        <v>2778.712890625</v>
      </c>
      <c r="G58" s="43">
        <v>3.4571386873722076E-2</v>
      </c>
      <c r="H58" s="42">
        <v>1868.4873046875</v>
      </c>
      <c r="I58" s="43">
        <v>2.3246804252266884E-2</v>
      </c>
      <c r="J58" s="42">
        <v>0</v>
      </c>
      <c r="K58" s="43">
        <v>0</v>
      </c>
      <c r="L58" s="195">
        <v>80376.09375</v>
      </c>
      <c r="R58" s="121"/>
      <c r="T58" s="121"/>
      <c r="V58" s="121"/>
      <c r="AB58" s="121"/>
    </row>
    <row r="59" spans="1:28">
      <c r="A59" s="55" t="s">
        <v>189</v>
      </c>
      <c r="B59" s="56">
        <v>161717.0625</v>
      </c>
      <c r="C59" s="57">
        <v>0.60283023118972778</v>
      </c>
      <c r="D59" s="56">
        <v>97317.6875</v>
      </c>
      <c r="E59" s="57">
        <v>0.36276966333389282</v>
      </c>
      <c r="F59" s="56">
        <v>7283.23828125</v>
      </c>
      <c r="G59" s="57">
        <v>2.7149615809321404E-2</v>
      </c>
      <c r="H59" s="56">
        <v>1945.037109375</v>
      </c>
      <c r="I59" s="57">
        <v>7.250485010445118E-3</v>
      </c>
      <c r="J59" s="56">
        <v>0</v>
      </c>
      <c r="K59" s="57">
        <v>0</v>
      </c>
      <c r="L59" s="194">
        <v>268263.03125</v>
      </c>
      <c r="R59" s="121"/>
      <c r="T59" s="121"/>
      <c r="V59" s="121"/>
      <c r="X59" s="121"/>
      <c r="AB59" s="121"/>
    </row>
    <row r="60" spans="1:28">
      <c r="A60" s="41" t="s">
        <v>186</v>
      </c>
      <c r="B60" s="42">
        <v>151070.375</v>
      </c>
      <c r="C60" s="43">
        <v>0.69978487491607666</v>
      </c>
      <c r="D60" s="42">
        <v>40591.84765625</v>
      </c>
      <c r="E60" s="43">
        <v>0.18802866339683533</v>
      </c>
      <c r="F60" s="42">
        <v>18688.734375</v>
      </c>
      <c r="G60" s="43">
        <v>8.6569547653198242E-2</v>
      </c>
      <c r="H60" s="42">
        <v>3487.4921875</v>
      </c>
      <c r="I60" s="43">
        <v>1.6154685989022255E-2</v>
      </c>
      <c r="J60" s="42">
        <v>2042.7138671875</v>
      </c>
      <c r="K60" s="43">
        <v>9.4622140750288963E-3</v>
      </c>
      <c r="L60" s="195">
        <v>215881.15625</v>
      </c>
      <c r="R60" s="121"/>
      <c r="T60" s="121"/>
      <c r="V60" s="121"/>
      <c r="X60" s="121"/>
      <c r="Z60" s="121"/>
      <c r="AB60" s="121"/>
    </row>
    <row r="61" spans="1:28">
      <c r="A61" s="55" t="s">
        <v>217</v>
      </c>
      <c r="B61" s="56">
        <v>1485038.875</v>
      </c>
      <c r="C61" s="57">
        <v>0.79516071081161499</v>
      </c>
      <c r="D61" s="56">
        <v>250685.828125</v>
      </c>
      <c r="E61" s="57">
        <v>0.1342291533946991</v>
      </c>
      <c r="F61" s="56">
        <v>106153.9609375</v>
      </c>
      <c r="G61" s="57">
        <v>5.6839894503355026E-2</v>
      </c>
      <c r="H61" s="56">
        <v>15026.2626953125</v>
      </c>
      <c r="I61" s="57">
        <v>8.0457786098122597E-3</v>
      </c>
      <c r="J61" s="56">
        <v>10691.01953125</v>
      </c>
      <c r="K61" s="57">
        <v>5.7244822382926941E-3</v>
      </c>
      <c r="L61" s="194">
        <v>1867596</v>
      </c>
      <c r="R61" s="121"/>
      <c r="T61" s="121"/>
      <c r="V61" s="121"/>
      <c r="Z61" s="121"/>
      <c r="AB61" s="121"/>
    </row>
    <row r="62" spans="1:28">
      <c r="A62" s="41" t="s">
        <v>188</v>
      </c>
      <c r="B62" s="42">
        <v>146725.71875</v>
      </c>
      <c r="C62" s="43">
        <v>0.96175849437713623</v>
      </c>
      <c r="D62" s="42">
        <v>4806.28515625</v>
      </c>
      <c r="E62" s="43">
        <v>3.1504262238740921E-2</v>
      </c>
      <c r="F62" s="42">
        <v>847.3348388671875</v>
      </c>
      <c r="G62" s="43">
        <v>5.55411446839571E-3</v>
      </c>
      <c r="H62" s="42">
        <v>0</v>
      </c>
      <c r="I62" s="43">
        <v>0</v>
      </c>
      <c r="J62" s="42">
        <v>180.49923706054688</v>
      </c>
      <c r="K62" s="43">
        <v>1.1831372976303101E-3</v>
      </c>
      <c r="L62" s="195">
        <v>152559.84375</v>
      </c>
      <c r="R62" s="121"/>
      <c r="T62" s="121"/>
      <c r="AB62" s="121"/>
    </row>
    <row r="63" spans="1:28">
      <c r="A63" s="55" t="s">
        <v>177</v>
      </c>
      <c r="B63" s="56">
        <v>127708.8515625</v>
      </c>
      <c r="C63" s="57">
        <v>0.78647357225418091</v>
      </c>
      <c r="D63" s="56">
        <v>22891.349609375</v>
      </c>
      <c r="E63" s="57">
        <v>0.14097253978252411</v>
      </c>
      <c r="F63" s="56">
        <v>9676.48828125</v>
      </c>
      <c r="G63" s="57">
        <v>5.9591028839349747E-2</v>
      </c>
      <c r="H63" s="56">
        <v>1806.2510986328125</v>
      </c>
      <c r="I63" s="57">
        <v>1.1123494245111942E-2</v>
      </c>
      <c r="J63" s="56">
        <v>298.6844482421875</v>
      </c>
      <c r="K63" s="57">
        <v>1.8393980572000146E-3</v>
      </c>
      <c r="L63" s="194">
        <v>162381.625</v>
      </c>
      <c r="R63" s="121"/>
      <c r="T63" s="121"/>
      <c r="AB63" s="121"/>
    </row>
    <row r="64" spans="1:28">
      <c r="A64" s="41" t="s">
        <v>178</v>
      </c>
      <c r="B64" s="42">
        <v>110337.53125</v>
      </c>
      <c r="C64" s="43">
        <v>0.59813934564590454</v>
      </c>
      <c r="D64" s="42">
        <v>70302.796875</v>
      </c>
      <c r="E64" s="43">
        <v>0.38111117482185364</v>
      </c>
      <c r="F64" s="42">
        <v>2745.038818359375</v>
      </c>
      <c r="G64" s="43">
        <v>1.4880845323204994E-2</v>
      </c>
      <c r="H64" s="42">
        <v>591.5498046875</v>
      </c>
      <c r="I64" s="43">
        <v>3.2067892607301474E-3</v>
      </c>
      <c r="J64" s="42">
        <v>491.02407836914062</v>
      </c>
      <c r="K64" s="43">
        <v>2.6618395932018757E-3</v>
      </c>
      <c r="L64" s="195">
        <v>184467.9375</v>
      </c>
      <c r="R64" s="121"/>
      <c r="T64" s="121"/>
      <c r="V64" s="121"/>
      <c r="AB64" s="121"/>
    </row>
    <row r="65" spans="1:28">
      <c r="A65" s="55" t="s">
        <v>214</v>
      </c>
      <c r="B65" s="56">
        <v>266809</v>
      </c>
      <c r="C65" s="57">
        <v>0.84632158279418945</v>
      </c>
      <c r="D65" s="56">
        <v>26161.87109375</v>
      </c>
      <c r="E65" s="57">
        <v>8.2985788583755493E-2</v>
      </c>
      <c r="F65" s="56">
        <v>14021.5966796875</v>
      </c>
      <c r="G65" s="57">
        <v>4.4476684182882309E-2</v>
      </c>
      <c r="H65" s="56">
        <v>5648.27490234375</v>
      </c>
      <c r="I65" s="57">
        <v>1.7916399985551834E-2</v>
      </c>
      <c r="J65" s="56">
        <v>2616.48876953125</v>
      </c>
      <c r="K65" s="57">
        <v>8.2995360717177391E-3</v>
      </c>
      <c r="L65" s="194">
        <v>315257.25</v>
      </c>
      <c r="R65" s="121"/>
      <c r="T65" s="121"/>
      <c r="V65" s="121"/>
      <c r="X65" s="121"/>
      <c r="AB65" s="121"/>
    </row>
    <row r="66" spans="1:28">
      <c r="A66" s="41" t="s">
        <v>171</v>
      </c>
      <c r="B66" s="42">
        <v>106130.46875</v>
      </c>
      <c r="C66" s="43">
        <v>0.8657875657081604</v>
      </c>
      <c r="D66" s="42">
        <v>13691.75390625</v>
      </c>
      <c r="E66" s="43">
        <v>0.11169413477182388</v>
      </c>
      <c r="F66" s="42">
        <v>1250.3548583984375</v>
      </c>
      <c r="G66" s="43">
        <v>1.0200102813541889E-2</v>
      </c>
      <c r="H66" s="42">
        <v>669.29608154296875</v>
      </c>
      <c r="I66" s="43">
        <v>5.4599614813923836E-3</v>
      </c>
      <c r="J66" s="42">
        <v>840.7012939453125</v>
      </c>
      <c r="K66" s="43">
        <v>6.8582450039684772E-3</v>
      </c>
      <c r="L66" s="195">
        <v>122582.5703125</v>
      </c>
      <c r="R66" s="121"/>
      <c r="T66" s="121"/>
      <c r="AB66" s="121"/>
    </row>
    <row r="67" spans="1:28">
      <c r="A67" s="55" t="s">
        <v>172</v>
      </c>
      <c r="B67" s="56">
        <v>37151.24609375</v>
      </c>
      <c r="C67" s="57">
        <v>0.84508413076400757</v>
      </c>
      <c r="D67" s="56">
        <v>5390.48095703125</v>
      </c>
      <c r="E67" s="57">
        <v>0.12261795252561569</v>
      </c>
      <c r="F67" s="56">
        <v>1135.7120361328125</v>
      </c>
      <c r="G67" s="57">
        <v>2.5834186002612114E-2</v>
      </c>
      <c r="H67" s="56">
        <v>245.73472595214844</v>
      </c>
      <c r="I67" s="57">
        <v>5.5897589772939682E-3</v>
      </c>
      <c r="J67" s="56">
        <v>38.422458648681641</v>
      </c>
      <c r="K67" s="57">
        <v>8.740004850551486E-4</v>
      </c>
      <c r="L67" s="194">
        <v>43961.59765625</v>
      </c>
      <c r="R67" s="121"/>
      <c r="T67" s="121"/>
      <c r="AB67" s="121"/>
    </row>
    <row r="68" spans="1:28">
      <c r="A68" s="41" t="s">
        <v>179</v>
      </c>
      <c r="B68" s="42">
        <v>95439.046875</v>
      </c>
      <c r="C68" s="43">
        <v>0.90379220247268677</v>
      </c>
      <c r="D68" s="42">
        <v>8368.3759765625</v>
      </c>
      <c r="E68" s="43">
        <v>7.9247161746025085E-2</v>
      </c>
      <c r="F68" s="42">
        <v>1333.6026611328125</v>
      </c>
      <c r="G68" s="43">
        <v>1.2628999538719654E-2</v>
      </c>
      <c r="H68" s="42">
        <v>457.41305541992188</v>
      </c>
      <c r="I68" s="43">
        <v>4.331627395004034E-3</v>
      </c>
      <c r="J68" s="42">
        <v>0</v>
      </c>
      <c r="K68" s="43">
        <v>0</v>
      </c>
      <c r="L68" s="195">
        <v>105598.4375</v>
      </c>
      <c r="R68" s="121"/>
      <c r="T68" s="121"/>
      <c r="AB68" s="121"/>
    </row>
    <row r="69" spans="1:28">
      <c r="A69" s="55" t="s">
        <v>187</v>
      </c>
      <c r="B69" s="56">
        <v>168989.765625</v>
      </c>
      <c r="C69" s="57">
        <v>0.80982464551925659</v>
      </c>
      <c r="D69" s="56">
        <v>35567.17578125</v>
      </c>
      <c r="E69" s="57">
        <v>0.17044331133365631</v>
      </c>
      <c r="F69" s="56">
        <v>3359.83935546875</v>
      </c>
      <c r="G69" s="57">
        <v>1.6100861132144928E-2</v>
      </c>
      <c r="H69" s="56">
        <v>568.0364990234375</v>
      </c>
      <c r="I69" s="57">
        <v>2.7221173513680696E-3</v>
      </c>
      <c r="J69" s="56">
        <v>189.69479370117188</v>
      </c>
      <c r="K69" s="57">
        <v>9.0904626995325089E-4</v>
      </c>
      <c r="L69" s="194">
        <v>208674.515625</v>
      </c>
      <c r="R69" s="121"/>
      <c r="T69" s="121"/>
      <c r="AB69" s="91"/>
    </row>
    <row r="70" spans="1:28">
      <c r="A70" s="41" t="s">
        <v>180</v>
      </c>
      <c r="B70" s="42">
        <v>107541.9921875</v>
      </c>
      <c r="C70" s="43">
        <v>0.91106331348419189</v>
      </c>
      <c r="D70" s="42">
        <v>6706.36474609375</v>
      </c>
      <c r="E70" s="43">
        <v>5.6814298033714294E-2</v>
      </c>
      <c r="F70" s="42">
        <v>3010.4208984375</v>
      </c>
      <c r="G70" s="43">
        <v>2.5503376498818398E-2</v>
      </c>
      <c r="H70" s="42">
        <v>701.55853271484375</v>
      </c>
      <c r="I70" s="43">
        <v>5.9433919377624989E-3</v>
      </c>
      <c r="J70" s="42">
        <v>79.753890991210938</v>
      </c>
      <c r="K70" s="43">
        <v>6.7565083736553788E-4</v>
      </c>
      <c r="L70" s="195">
        <v>118040.09375</v>
      </c>
      <c r="R70" s="121"/>
      <c r="T70" s="121"/>
      <c r="V70" s="121"/>
      <c r="X70" s="121"/>
      <c r="Z70" s="121"/>
      <c r="AB70" s="121"/>
    </row>
    <row r="71" spans="1:28">
      <c r="A71" s="55" t="s">
        <v>181</v>
      </c>
      <c r="B71" s="56">
        <v>84595.2890625</v>
      </c>
      <c r="C71" s="57">
        <v>0.86547088623046875</v>
      </c>
      <c r="D71" s="56">
        <v>9491.3046875</v>
      </c>
      <c r="E71" s="57">
        <v>9.7102902829647064E-2</v>
      </c>
      <c r="F71" s="56">
        <v>2810.969482421875</v>
      </c>
      <c r="G71" s="57">
        <v>2.8758248314261436E-2</v>
      </c>
      <c r="H71" s="56">
        <v>569.21240234375</v>
      </c>
      <c r="I71" s="57">
        <v>5.8234543539583683E-3</v>
      </c>
      <c r="J71" s="56">
        <v>278.0384521484375</v>
      </c>
      <c r="K71" s="57">
        <v>2.8445343486964703E-3</v>
      </c>
      <c r="L71" s="194">
        <v>97744.8125</v>
      </c>
      <c r="R71" s="91"/>
      <c r="T71" s="121"/>
      <c r="V71" s="121"/>
      <c r="X71" s="121"/>
      <c r="Z71" s="121"/>
    </row>
    <row r="72" spans="1:28">
      <c r="A72" s="41" t="s">
        <v>182</v>
      </c>
      <c r="B72" s="42">
        <v>170715.15625</v>
      </c>
      <c r="C72" s="43">
        <v>0.93814557790756226</v>
      </c>
      <c r="D72" s="42">
        <v>8734.3974609375</v>
      </c>
      <c r="E72" s="43">
        <v>4.7998879104852676E-2</v>
      </c>
      <c r="F72" s="42">
        <v>2081.129150390625</v>
      </c>
      <c r="G72" s="43">
        <v>1.1436605826020241E-2</v>
      </c>
      <c r="H72" s="42">
        <v>209.62728881835938</v>
      </c>
      <c r="I72" s="43">
        <v>1.1519826948642731E-3</v>
      </c>
      <c r="J72" s="42">
        <v>230.54496765136719</v>
      </c>
      <c r="K72" s="43">
        <v>1.266933511942625E-3</v>
      </c>
      <c r="L72" s="195">
        <v>181970.859375</v>
      </c>
      <c r="R72" s="121"/>
      <c r="T72" s="121"/>
      <c r="AB72" s="121"/>
    </row>
    <row r="73" spans="1:28">
      <c r="A73" s="55" t="s">
        <v>183</v>
      </c>
      <c r="B73" s="56">
        <v>219015.96875</v>
      </c>
      <c r="C73" s="57">
        <v>0.87808269262313843</v>
      </c>
      <c r="D73" s="56">
        <v>16927.443359375</v>
      </c>
      <c r="E73" s="57">
        <v>6.7865803837776184E-2</v>
      </c>
      <c r="F73" s="56">
        <v>8901.3564453125</v>
      </c>
      <c r="G73" s="57">
        <v>3.5687476396560669E-2</v>
      </c>
      <c r="H73" s="56">
        <v>4580.4521484375</v>
      </c>
      <c r="I73" s="57">
        <v>1.8364030867815018E-2</v>
      </c>
      <c r="J73" s="56">
        <v>0</v>
      </c>
      <c r="K73" s="57">
        <v>0</v>
      </c>
      <c r="L73" s="194">
        <v>249425.21875</v>
      </c>
    </row>
    <row r="74" spans="1:28">
      <c r="A74" s="59" t="s">
        <v>11</v>
      </c>
      <c r="B74" s="60">
        <v>9941210</v>
      </c>
      <c r="C74" s="61">
        <v>0.8203466534614563</v>
      </c>
      <c r="D74" s="60">
        <v>1435912.5</v>
      </c>
      <c r="E74" s="61">
        <v>0.11849121004343033</v>
      </c>
      <c r="F74" s="60">
        <v>578603.375</v>
      </c>
      <c r="G74" s="61">
        <v>4.7746233642101288E-2</v>
      </c>
      <c r="H74" s="60">
        <v>107495.3203125</v>
      </c>
      <c r="I74" s="61">
        <v>8.8704917579889297E-3</v>
      </c>
      <c r="J74" s="60">
        <v>55083</v>
      </c>
      <c r="K74" s="61">
        <v>4.5454381033778191E-3</v>
      </c>
      <c r="L74" s="193">
        <v>12118304</v>
      </c>
    </row>
    <row r="75" spans="1:28">
      <c r="A75" s="34" t="s">
        <v>30</v>
      </c>
    </row>
    <row r="76" spans="1:28">
      <c r="A76" s="250" t="s">
        <v>247</v>
      </c>
    </row>
  </sheetData>
  <mergeCells count="44">
    <mergeCell ref="D19:E19"/>
    <mergeCell ref="A19:A20"/>
    <mergeCell ref="B19:C19"/>
    <mergeCell ref="A26:A27"/>
    <mergeCell ref="A35:A36"/>
    <mergeCell ref="B35:C35"/>
    <mergeCell ref="D35:E35"/>
    <mergeCell ref="B26:C26"/>
    <mergeCell ref="D26:E26"/>
    <mergeCell ref="A49:A50"/>
    <mergeCell ref="A43:A44"/>
    <mergeCell ref="B43:C43"/>
    <mergeCell ref="D43:E43"/>
    <mergeCell ref="L49:L50"/>
    <mergeCell ref="L43:L44"/>
    <mergeCell ref="B49:C49"/>
    <mergeCell ref="D49:E49"/>
    <mergeCell ref="F43:G43"/>
    <mergeCell ref="J43:K43"/>
    <mergeCell ref="J49:K49"/>
    <mergeCell ref="F49:G49"/>
    <mergeCell ref="H43:I43"/>
    <mergeCell ref="H49:I49"/>
    <mergeCell ref="H19:I19"/>
    <mergeCell ref="J19:K19"/>
    <mergeCell ref="F19:G19"/>
    <mergeCell ref="L26:L27"/>
    <mergeCell ref="L35:L36"/>
    <mergeCell ref="F26:G26"/>
    <mergeCell ref="L19:L20"/>
    <mergeCell ref="F35:G35"/>
    <mergeCell ref="J26:K26"/>
    <mergeCell ref="H35:I35"/>
    <mergeCell ref="J35:K35"/>
    <mergeCell ref="H26:I26"/>
    <mergeCell ref="A6:L6"/>
    <mergeCell ref="A11:A13"/>
    <mergeCell ref="B11:L11"/>
    <mergeCell ref="B12:C12"/>
    <mergeCell ref="D12:E12"/>
    <mergeCell ref="H12:I12"/>
    <mergeCell ref="J12:K12"/>
    <mergeCell ref="L12:L13"/>
    <mergeCell ref="F12:G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6:T76"/>
  <sheetViews>
    <sheetView showGridLines="0" zoomScale="90" zoomScaleNormal="90" workbookViewId="0">
      <selection activeCell="O30" sqref="O30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10.3320312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3.1640625" style="34" customWidth="1"/>
    <col min="9" max="16384" width="11.5" style="34"/>
  </cols>
  <sheetData>
    <row r="6" spans="1:20" s="32" customFormat="1" ht="16">
      <c r="A6" s="636" t="s">
        <v>1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</row>
    <row r="7" spans="1:20" ht="15" customHeight="1">
      <c r="A7" s="33" t="s">
        <v>78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20" ht="15" customHeight="1">
      <c r="A8" s="33" t="s">
        <v>328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0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20" ht="15" customHeight="1">
      <c r="A10" s="35" t="s">
        <v>250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20" ht="14">
      <c r="A11" s="637" t="s">
        <v>13</v>
      </c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</row>
    <row r="12" spans="1:20" ht="20.25" customHeight="1">
      <c r="A12" s="638"/>
      <c r="B12" s="668" t="s">
        <v>74</v>
      </c>
      <c r="C12" s="669"/>
      <c r="D12" s="668">
        <v>2</v>
      </c>
      <c r="E12" s="669"/>
      <c r="F12" s="668">
        <v>3</v>
      </c>
      <c r="G12" s="669"/>
      <c r="H12" s="668">
        <v>4</v>
      </c>
      <c r="I12" s="669"/>
      <c r="J12" s="668" t="s">
        <v>75</v>
      </c>
      <c r="K12" s="669"/>
      <c r="L12" s="643" t="s">
        <v>11</v>
      </c>
    </row>
    <row r="13" spans="1:20" ht="17.25" customHeight="1">
      <c r="A13" s="639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44"/>
      <c r="P13" s="91"/>
      <c r="R13" s="121"/>
      <c r="S13" s="121"/>
      <c r="T13" s="91"/>
    </row>
    <row r="14" spans="1:20" ht="28">
      <c r="A14" s="117" t="s">
        <v>3</v>
      </c>
      <c r="B14" s="38">
        <v>8308280.5</v>
      </c>
      <c r="C14" s="39">
        <v>0.68118846416473389</v>
      </c>
      <c r="D14" s="38">
        <v>1806479.5</v>
      </c>
      <c r="E14" s="39">
        <v>0.14811164140701294</v>
      </c>
      <c r="F14" s="38">
        <v>1406440.75</v>
      </c>
      <c r="G14" s="39">
        <v>0.11531281471252441</v>
      </c>
      <c r="H14" s="38">
        <v>505944.9375</v>
      </c>
      <c r="I14" s="39">
        <v>4.1481971740722656E-2</v>
      </c>
      <c r="J14" s="38">
        <v>169597.390625</v>
      </c>
      <c r="K14" s="39">
        <v>1.3905137777328491E-2</v>
      </c>
      <c r="L14" s="40">
        <v>12196743</v>
      </c>
      <c r="M14" s="91"/>
      <c r="N14" s="200"/>
      <c r="P14" s="121"/>
      <c r="Q14" s="121"/>
      <c r="R14" s="121"/>
      <c r="S14" s="121"/>
    </row>
    <row r="15" spans="1:20">
      <c r="A15" s="41" t="s">
        <v>4</v>
      </c>
      <c r="B15" s="42">
        <v>3013638.75</v>
      </c>
      <c r="C15" s="43">
        <v>0.65619128942489624</v>
      </c>
      <c r="D15" s="42">
        <v>688007.3125</v>
      </c>
      <c r="E15" s="43">
        <v>0.14980708062648773</v>
      </c>
      <c r="F15" s="42">
        <v>570765.8125</v>
      </c>
      <c r="G15" s="43">
        <v>0.12427885085344315</v>
      </c>
      <c r="H15" s="42">
        <v>246868.59375</v>
      </c>
      <c r="I15" s="43">
        <v>5.375329777598381E-2</v>
      </c>
      <c r="J15" s="42">
        <v>73341.65625</v>
      </c>
      <c r="K15" s="43">
        <v>1.5969451516866684E-2</v>
      </c>
      <c r="L15" s="44">
        <v>4592622</v>
      </c>
      <c r="N15" s="200"/>
      <c r="O15" s="91"/>
      <c r="Q15" s="121"/>
      <c r="R15" s="121"/>
      <c r="S15" s="121"/>
    </row>
    <row r="16" spans="1:20">
      <c r="A16" s="45" t="s">
        <v>5</v>
      </c>
      <c r="B16" s="46">
        <v>5294641.5</v>
      </c>
      <c r="C16" s="47">
        <v>0.69628584384918213</v>
      </c>
      <c r="D16" s="46">
        <v>1118472.25</v>
      </c>
      <c r="E16" s="47">
        <v>0.14708764851093292</v>
      </c>
      <c r="F16" s="46">
        <v>835675</v>
      </c>
      <c r="G16" s="47">
        <v>0.10989765077829361</v>
      </c>
      <c r="H16" s="46">
        <v>259076.359375</v>
      </c>
      <c r="I16" s="47">
        <v>3.4070521593093872E-2</v>
      </c>
      <c r="J16" s="46">
        <v>96255.734375</v>
      </c>
      <c r="K16" s="47">
        <v>1.265836413949728E-2</v>
      </c>
      <c r="L16" s="48">
        <v>7604121</v>
      </c>
    </row>
    <row r="17" spans="1:12">
      <c r="A17" s="34" t="s">
        <v>30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>
      <c r="A19" s="645" t="s">
        <v>14</v>
      </c>
      <c r="B19" s="668" t="s">
        <v>74</v>
      </c>
      <c r="C19" s="669"/>
      <c r="D19" s="668">
        <v>2</v>
      </c>
      <c r="E19" s="669"/>
      <c r="F19" s="668">
        <v>3</v>
      </c>
      <c r="G19" s="669"/>
      <c r="H19" s="668">
        <v>4</v>
      </c>
      <c r="I19" s="669"/>
      <c r="J19" s="668" t="s">
        <v>75</v>
      </c>
      <c r="K19" s="669"/>
      <c r="L19" s="646" t="s">
        <v>11</v>
      </c>
    </row>
    <row r="20" spans="1:12">
      <c r="A20" s="645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36" t="s">
        <v>29</v>
      </c>
      <c r="K20" s="37" t="s">
        <v>12</v>
      </c>
      <c r="L20" s="646"/>
    </row>
    <row r="21" spans="1:12" ht="14">
      <c r="A21" s="118" t="s">
        <v>15</v>
      </c>
      <c r="B21" s="51">
        <v>358261.4375</v>
      </c>
      <c r="C21" s="39">
        <v>0.66784095764160156</v>
      </c>
      <c r="D21" s="51">
        <v>83615.3359375</v>
      </c>
      <c r="E21" s="39">
        <v>0.15586870908737183</v>
      </c>
      <c r="F21" s="51">
        <v>79783.1953125</v>
      </c>
      <c r="G21" s="39">
        <v>0.14872515201568604</v>
      </c>
      <c r="H21" s="51">
        <v>9943.8896484375</v>
      </c>
      <c r="I21" s="39">
        <v>1.8536565825343132E-2</v>
      </c>
      <c r="J21" s="51">
        <v>4843.38525390625</v>
      </c>
      <c r="K21" s="39">
        <v>9.0286331251263618E-3</v>
      </c>
      <c r="L21" s="40">
        <v>536447.25</v>
      </c>
    </row>
    <row r="22" spans="1:12">
      <c r="A22" s="41" t="s">
        <v>16</v>
      </c>
      <c r="B22" s="42">
        <v>4961173.5</v>
      </c>
      <c r="C22" s="43">
        <v>0.66718101501464844</v>
      </c>
      <c r="D22" s="42">
        <v>1086648.125</v>
      </c>
      <c r="E22" s="43">
        <v>0.14613296091556549</v>
      </c>
      <c r="F22" s="42">
        <v>909808.375</v>
      </c>
      <c r="G22" s="43">
        <v>0.12235146760940552</v>
      </c>
      <c r="H22" s="42">
        <v>372185.75</v>
      </c>
      <c r="I22" s="43">
        <v>5.0051718950271606E-2</v>
      </c>
      <c r="J22" s="42">
        <v>106207.734375</v>
      </c>
      <c r="K22" s="43">
        <v>1.4282867312431335E-2</v>
      </c>
      <c r="L22" s="44">
        <v>7436023.5</v>
      </c>
    </row>
    <row r="23" spans="1:12">
      <c r="A23" s="45" t="s">
        <v>17</v>
      </c>
      <c r="B23" s="46">
        <v>2985392</v>
      </c>
      <c r="C23" s="47">
        <v>0.70732420682907104</v>
      </c>
      <c r="D23" s="46">
        <v>636081.3125</v>
      </c>
      <c r="E23" s="47">
        <v>0.1507057398557663</v>
      </c>
      <c r="F23" s="46">
        <v>416849.21875</v>
      </c>
      <c r="G23" s="47">
        <v>9.8763428628444672E-2</v>
      </c>
      <c r="H23" s="46">
        <v>123815.3125</v>
      </c>
      <c r="I23" s="47">
        <v>2.9335366562008858E-2</v>
      </c>
      <c r="J23" s="46">
        <v>58546.265625</v>
      </c>
      <c r="K23" s="47">
        <v>1.3871273957192898E-2</v>
      </c>
      <c r="L23" s="48">
        <v>4220684</v>
      </c>
    </row>
    <row r="24" spans="1:12">
      <c r="A24" s="34" t="s">
        <v>30</v>
      </c>
    </row>
    <row r="26" spans="1:12">
      <c r="A26" s="645" t="s">
        <v>18</v>
      </c>
      <c r="B26" s="668" t="s">
        <v>74</v>
      </c>
      <c r="C26" s="669"/>
      <c r="D26" s="668">
        <v>2</v>
      </c>
      <c r="E26" s="669"/>
      <c r="F26" s="668">
        <v>3</v>
      </c>
      <c r="G26" s="669"/>
      <c r="H26" s="668">
        <v>4</v>
      </c>
      <c r="I26" s="669"/>
      <c r="J26" s="668" t="s">
        <v>75</v>
      </c>
      <c r="K26" s="669"/>
      <c r="L26" s="646" t="s">
        <v>11</v>
      </c>
    </row>
    <row r="27" spans="1:12">
      <c r="A27" s="645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36" t="s">
        <v>29</v>
      </c>
      <c r="K27" s="37" t="s">
        <v>12</v>
      </c>
      <c r="L27" s="646"/>
    </row>
    <row r="28" spans="1:12" ht="14">
      <c r="A28" s="118" t="s">
        <v>19</v>
      </c>
      <c r="B28" s="51">
        <v>888365.625</v>
      </c>
      <c r="C28" s="52">
        <v>0.72369587421417236</v>
      </c>
      <c r="D28" s="51">
        <v>195542.53125</v>
      </c>
      <c r="E28" s="52">
        <v>0.15929625928401947</v>
      </c>
      <c r="F28" s="51">
        <v>95086.6484375</v>
      </c>
      <c r="G28" s="52">
        <v>7.746114581823349E-2</v>
      </c>
      <c r="H28" s="51">
        <v>36782.41015625</v>
      </c>
      <c r="I28" s="52">
        <v>2.9964327812194824E-2</v>
      </c>
      <c r="J28" s="51">
        <v>11762.7529296875</v>
      </c>
      <c r="K28" s="52">
        <v>9.5823789015412331E-3</v>
      </c>
      <c r="L28" s="201">
        <v>1227539.875</v>
      </c>
    </row>
    <row r="29" spans="1:12">
      <c r="A29" s="41" t="s">
        <v>20</v>
      </c>
      <c r="B29" s="42">
        <v>2441976.5</v>
      </c>
      <c r="C29" s="43">
        <v>0.73568087816238403</v>
      </c>
      <c r="D29" s="42">
        <v>419850.625</v>
      </c>
      <c r="E29" s="43">
        <v>0.12648609280586243</v>
      </c>
      <c r="F29" s="42">
        <v>327358.5625</v>
      </c>
      <c r="G29" s="43">
        <v>9.8621517419815063E-2</v>
      </c>
      <c r="H29" s="42">
        <v>104491.015625</v>
      </c>
      <c r="I29" s="43">
        <v>3.1479436904191971E-2</v>
      </c>
      <c r="J29" s="42">
        <v>25665.318359375</v>
      </c>
      <c r="K29" s="43">
        <v>7.7320500276982784E-3</v>
      </c>
      <c r="L29" s="202">
        <v>3319341.75</v>
      </c>
    </row>
    <row r="30" spans="1:12">
      <c r="A30" s="55" t="s">
        <v>21</v>
      </c>
      <c r="B30" s="56">
        <v>2799538.75</v>
      </c>
      <c r="C30" s="57">
        <v>0.69097375869750977</v>
      </c>
      <c r="D30" s="56">
        <v>614119.75</v>
      </c>
      <c r="E30" s="57">
        <v>0.15157519280910492</v>
      </c>
      <c r="F30" s="56">
        <v>434288.15625</v>
      </c>
      <c r="G30" s="57">
        <v>0.10718970000743866</v>
      </c>
      <c r="H30" s="56">
        <v>129523.859375</v>
      </c>
      <c r="I30" s="57">
        <v>3.1968690454959869E-2</v>
      </c>
      <c r="J30" s="56">
        <v>74114.3984375</v>
      </c>
      <c r="K30" s="57">
        <v>1.8292693421244621E-2</v>
      </c>
      <c r="L30" s="201">
        <v>4051585</v>
      </c>
    </row>
    <row r="31" spans="1:12">
      <c r="A31" s="41" t="s">
        <v>22</v>
      </c>
      <c r="B31" s="42">
        <v>955089.375</v>
      </c>
      <c r="C31" s="43">
        <v>0.66855466365814209</v>
      </c>
      <c r="D31" s="42">
        <v>210545.90625</v>
      </c>
      <c r="E31" s="43">
        <v>0.14738038182258606</v>
      </c>
      <c r="F31" s="42">
        <v>174192.078125</v>
      </c>
      <c r="G31" s="43">
        <v>0.12193300575017929</v>
      </c>
      <c r="H31" s="42">
        <v>84441.984375</v>
      </c>
      <c r="I31" s="43">
        <v>5.9108689427375793E-2</v>
      </c>
      <c r="J31" s="42">
        <v>4318.970703125</v>
      </c>
      <c r="K31" s="43">
        <v>3.0232437420636415E-3</v>
      </c>
      <c r="L31" s="202">
        <v>1428588.375</v>
      </c>
    </row>
    <row r="32" spans="1:12">
      <c r="A32" s="45" t="s">
        <v>23</v>
      </c>
      <c r="B32" s="46">
        <v>1125023.875</v>
      </c>
      <c r="C32" s="47">
        <v>0.56075263023376465</v>
      </c>
      <c r="D32" s="46">
        <v>334190.40625</v>
      </c>
      <c r="E32" s="47">
        <v>0.16657260060310364</v>
      </c>
      <c r="F32" s="46">
        <v>361298.90625</v>
      </c>
      <c r="G32" s="47">
        <v>0.18008445203304291</v>
      </c>
      <c r="H32" s="46">
        <v>132025.671875</v>
      </c>
      <c r="I32" s="47">
        <v>6.5806381404399872E-2</v>
      </c>
      <c r="J32" s="46">
        <v>53735.9453125</v>
      </c>
      <c r="K32" s="47">
        <v>2.6783941313624382E-2</v>
      </c>
      <c r="L32" s="48">
        <v>2006274.75</v>
      </c>
    </row>
    <row r="33" spans="1:12">
      <c r="A33" s="34" t="s">
        <v>30</v>
      </c>
    </row>
    <row r="35" spans="1:12">
      <c r="A35" s="645" t="s">
        <v>24</v>
      </c>
      <c r="B35" s="668" t="s">
        <v>74</v>
      </c>
      <c r="C35" s="669"/>
      <c r="D35" s="668">
        <v>2</v>
      </c>
      <c r="E35" s="669"/>
      <c r="F35" s="668">
        <v>3</v>
      </c>
      <c r="G35" s="669"/>
      <c r="H35" s="668">
        <v>4</v>
      </c>
      <c r="I35" s="669"/>
      <c r="J35" s="668" t="s">
        <v>75</v>
      </c>
      <c r="K35" s="669"/>
      <c r="L35" s="646" t="s">
        <v>11</v>
      </c>
    </row>
    <row r="36" spans="1:12">
      <c r="A36" s="64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36" t="s">
        <v>29</v>
      </c>
      <c r="K36" s="37" t="s">
        <v>12</v>
      </c>
      <c r="L36" s="646"/>
    </row>
    <row r="37" spans="1:12" ht="14">
      <c r="A37" s="118" t="s">
        <v>25</v>
      </c>
      <c r="B37" s="51">
        <v>733776.0625</v>
      </c>
      <c r="C37" s="52">
        <v>0.629719078540802</v>
      </c>
      <c r="D37" s="51">
        <v>208172.328125</v>
      </c>
      <c r="E37" s="52">
        <v>0.178651362657547</v>
      </c>
      <c r="F37" s="51">
        <v>180747.109375</v>
      </c>
      <c r="G37" s="52">
        <v>0.15511532127857208</v>
      </c>
      <c r="H37" s="51">
        <v>37539.68359375</v>
      </c>
      <c r="I37" s="52">
        <v>3.221617266535759E-2</v>
      </c>
      <c r="J37" s="51">
        <v>5008.28466796875</v>
      </c>
      <c r="K37" s="52">
        <v>4.2980588041245937E-3</v>
      </c>
      <c r="L37" s="201">
        <v>1165243.375</v>
      </c>
    </row>
    <row r="38" spans="1:12">
      <c r="A38" s="41" t="s">
        <v>26</v>
      </c>
      <c r="B38" s="42">
        <v>1697381</v>
      </c>
      <c r="C38" s="43">
        <v>0.67051970958709717</v>
      </c>
      <c r="D38" s="42">
        <v>368961.5625</v>
      </c>
      <c r="E38" s="43">
        <v>0.14575161039829254</v>
      </c>
      <c r="F38" s="42">
        <v>315725.28125</v>
      </c>
      <c r="G38" s="43">
        <v>0.12472157925367355</v>
      </c>
      <c r="H38" s="42">
        <v>115462.265625</v>
      </c>
      <c r="I38" s="43">
        <v>4.5611284673213959E-2</v>
      </c>
      <c r="J38" s="42">
        <v>33910.67578125</v>
      </c>
      <c r="K38" s="43">
        <v>1.3395801186561584E-2</v>
      </c>
      <c r="L38" s="202">
        <v>2531440.75</v>
      </c>
    </row>
    <row r="39" spans="1:12">
      <c r="A39" s="55" t="s">
        <v>27</v>
      </c>
      <c r="B39" s="56">
        <v>2168164.5</v>
      </c>
      <c r="C39" s="57">
        <v>0.69350969791412354</v>
      </c>
      <c r="D39" s="56">
        <v>435198.71875</v>
      </c>
      <c r="E39" s="57">
        <v>0.1392027884721756</v>
      </c>
      <c r="F39" s="56">
        <v>330568.8125</v>
      </c>
      <c r="G39" s="57">
        <v>0.10573583841323853</v>
      </c>
      <c r="H39" s="56">
        <v>118376.4765625</v>
      </c>
      <c r="I39" s="57">
        <v>3.7863932549953461E-2</v>
      </c>
      <c r="J39" s="56">
        <v>74056.5625</v>
      </c>
      <c r="K39" s="57">
        <v>2.3687751963734627E-2</v>
      </c>
      <c r="L39" s="201">
        <v>3126365</v>
      </c>
    </row>
    <row r="40" spans="1:12">
      <c r="A40" s="59" t="s">
        <v>28</v>
      </c>
      <c r="B40" s="197">
        <v>3708958.75</v>
      </c>
      <c r="C40" s="61">
        <v>0.69020658731460571</v>
      </c>
      <c r="D40" s="197">
        <v>794146.9375</v>
      </c>
      <c r="E40" s="61">
        <v>0.14778418838977814</v>
      </c>
      <c r="F40" s="197">
        <v>579399.5625</v>
      </c>
      <c r="G40" s="61">
        <v>0.10782147943973541</v>
      </c>
      <c r="H40" s="197">
        <v>234566.515625</v>
      </c>
      <c r="I40" s="61">
        <v>4.365089163184166E-2</v>
      </c>
      <c r="J40" s="197">
        <v>56621.86328125</v>
      </c>
      <c r="K40" s="61">
        <v>1.0536861605942249E-2</v>
      </c>
      <c r="L40" s="62">
        <v>5373693.5</v>
      </c>
    </row>
    <row r="41" spans="1:12">
      <c r="A41" s="34" t="s">
        <v>30</v>
      </c>
    </row>
    <row r="43" spans="1:12">
      <c r="A43" s="647" t="s">
        <v>219</v>
      </c>
      <c r="B43" s="668" t="s">
        <v>74</v>
      </c>
      <c r="C43" s="669"/>
      <c r="D43" s="668">
        <v>2</v>
      </c>
      <c r="E43" s="669"/>
      <c r="F43" s="668">
        <v>3</v>
      </c>
      <c r="G43" s="669"/>
      <c r="H43" s="668">
        <v>4</v>
      </c>
      <c r="I43" s="669"/>
      <c r="J43" s="668" t="s">
        <v>75</v>
      </c>
      <c r="K43" s="669"/>
      <c r="L43" s="646" t="s">
        <v>11</v>
      </c>
    </row>
    <row r="44" spans="1:12">
      <c r="A44" s="672"/>
      <c r="B44" s="36" t="s">
        <v>29</v>
      </c>
      <c r="C44" s="37" t="s">
        <v>12</v>
      </c>
      <c r="D44" s="36" t="s">
        <v>29</v>
      </c>
      <c r="E44" s="37" t="s">
        <v>12</v>
      </c>
      <c r="F44" s="36" t="s">
        <v>29</v>
      </c>
      <c r="G44" s="37" t="s">
        <v>12</v>
      </c>
      <c r="H44" s="36" t="s">
        <v>29</v>
      </c>
      <c r="I44" s="37" t="s">
        <v>12</v>
      </c>
      <c r="J44" s="36" t="s">
        <v>29</v>
      </c>
      <c r="K44" s="37" t="s">
        <v>12</v>
      </c>
      <c r="L44" s="646"/>
    </row>
    <row r="45" spans="1:12">
      <c r="A45" s="55" t="s">
        <v>194</v>
      </c>
      <c r="B45" s="56">
        <v>4070232.75</v>
      </c>
      <c r="C45" s="57">
        <v>0.67037731409072876</v>
      </c>
      <c r="D45" s="56">
        <v>958429.375</v>
      </c>
      <c r="E45" s="57">
        <v>0.15785567462444305</v>
      </c>
      <c r="F45" s="56">
        <v>711285.125</v>
      </c>
      <c r="G45" s="57">
        <v>0.11715039610862732</v>
      </c>
      <c r="H45" s="56">
        <v>243767.078125</v>
      </c>
      <c r="I45" s="57">
        <v>4.0149033069610596E-2</v>
      </c>
      <c r="J45" s="56">
        <v>87840.8359375</v>
      </c>
      <c r="K45" s="57">
        <v>1.4467600733041763E-2</v>
      </c>
      <c r="L45" s="194">
        <v>6071555</v>
      </c>
    </row>
    <row r="46" spans="1:12">
      <c r="A46" s="59" t="s">
        <v>195</v>
      </c>
      <c r="B46" s="60">
        <v>4238047.5</v>
      </c>
      <c r="C46" s="61">
        <v>0.69190490245819092</v>
      </c>
      <c r="D46" s="60">
        <v>848050.1875</v>
      </c>
      <c r="E46" s="61">
        <v>0.1384529173374176</v>
      </c>
      <c r="F46" s="60">
        <v>695155.6875</v>
      </c>
      <c r="G46" s="61">
        <v>0.11349132657051086</v>
      </c>
      <c r="H46" s="60">
        <v>262177.875</v>
      </c>
      <c r="I46" s="61">
        <v>4.2803239077329636E-2</v>
      </c>
      <c r="J46" s="60">
        <v>81756.5546875</v>
      </c>
      <c r="K46" s="61">
        <v>1.3347598724067211E-2</v>
      </c>
      <c r="L46" s="193">
        <v>6125187.5</v>
      </c>
    </row>
    <row r="47" spans="1:12">
      <c r="A47" s="34" t="s">
        <v>30</v>
      </c>
    </row>
    <row r="49" spans="1:12">
      <c r="A49" s="670" t="s">
        <v>191</v>
      </c>
      <c r="B49" s="668" t="s">
        <v>74</v>
      </c>
      <c r="C49" s="669"/>
      <c r="D49" s="668">
        <v>2</v>
      </c>
      <c r="E49" s="669"/>
      <c r="F49" s="668">
        <v>3</v>
      </c>
      <c r="G49" s="669"/>
      <c r="H49" s="668">
        <v>4</v>
      </c>
      <c r="I49" s="669"/>
      <c r="J49" s="668" t="s">
        <v>75</v>
      </c>
      <c r="K49" s="669"/>
      <c r="L49" s="646" t="s">
        <v>11</v>
      </c>
    </row>
    <row r="50" spans="1:12">
      <c r="A50" s="671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646"/>
    </row>
    <row r="51" spans="1:12">
      <c r="A51" s="55" t="s">
        <v>173</v>
      </c>
      <c r="B51" s="56">
        <v>47601.25</v>
      </c>
      <c r="C51" s="57">
        <v>0.32236456871032715</v>
      </c>
      <c r="D51" s="56">
        <v>64272.69140625</v>
      </c>
      <c r="E51" s="57">
        <v>0.43526670336723328</v>
      </c>
      <c r="F51" s="56">
        <v>29131.625</v>
      </c>
      <c r="G51" s="57">
        <v>0.19728481769561768</v>
      </c>
      <c r="H51" s="56">
        <v>5584.48486328125</v>
      </c>
      <c r="I51" s="57">
        <v>3.7819180637598038E-2</v>
      </c>
      <c r="J51" s="56">
        <v>1072.72900390625</v>
      </c>
      <c r="K51" s="57">
        <v>7.2647212073206902E-3</v>
      </c>
      <c r="L51" s="194">
        <v>147662.78125</v>
      </c>
    </row>
    <row r="52" spans="1:12">
      <c r="A52" s="41" t="s">
        <v>190</v>
      </c>
      <c r="B52" s="42">
        <v>465650.90625</v>
      </c>
      <c r="C52" s="43">
        <v>0.61299079656600952</v>
      </c>
      <c r="D52" s="42">
        <v>131553.3125</v>
      </c>
      <c r="E52" s="43">
        <v>0.1731790155172348</v>
      </c>
      <c r="F52" s="42">
        <v>106622.828125</v>
      </c>
      <c r="G52" s="43">
        <v>0.14036010205745697</v>
      </c>
      <c r="H52" s="42">
        <v>37588.81640625</v>
      </c>
      <c r="I52" s="43">
        <v>4.94825579226017E-2</v>
      </c>
      <c r="J52" s="42">
        <v>18221.830078125</v>
      </c>
      <c r="K52" s="43">
        <v>2.3987527936697006E-2</v>
      </c>
      <c r="L52" s="195">
        <v>759637.6875</v>
      </c>
    </row>
    <row r="53" spans="1:12">
      <c r="A53" s="55" t="s">
        <v>174</v>
      </c>
      <c r="B53" s="56">
        <v>3163758</v>
      </c>
      <c r="C53" s="57">
        <v>0.74592268466949463</v>
      </c>
      <c r="D53" s="56">
        <v>371861.40625</v>
      </c>
      <c r="E53" s="57">
        <v>8.7674163281917572E-2</v>
      </c>
      <c r="F53" s="56">
        <v>467912.84375</v>
      </c>
      <c r="G53" s="57">
        <v>0.1103203222155571</v>
      </c>
      <c r="H53" s="56">
        <v>152132.53125</v>
      </c>
      <c r="I53" s="57">
        <v>3.5868450999259949E-2</v>
      </c>
      <c r="J53" s="56">
        <v>85737.4296875</v>
      </c>
      <c r="K53" s="57">
        <v>2.021440677344799E-2</v>
      </c>
      <c r="L53" s="194">
        <v>4241402</v>
      </c>
    </row>
    <row r="54" spans="1:12">
      <c r="A54" s="41" t="s">
        <v>184</v>
      </c>
      <c r="B54" s="42">
        <v>443287.46875</v>
      </c>
      <c r="C54" s="43">
        <v>0.84633010625839233</v>
      </c>
      <c r="D54" s="42">
        <v>59686.75390625</v>
      </c>
      <c r="E54" s="43">
        <v>0.11395471543073654</v>
      </c>
      <c r="F54" s="42">
        <v>14698.3310546875</v>
      </c>
      <c r="G54" s="43">
        <v>2.8062241151928902E-2</v>
      </c>
      <c r="H54" s="42">
        <v>676.291748046875</v>
      </c>
      <c r="I54" s="43">
        <v>1.2911849189549685E-3</v>
      </c>
      <c r="J54" s="42">
        <v>5427.2294921875</v>
      </c>
      <c r="K54" s="43">
        <v>1.0361735709011555E-2</v>
      </c>
      <c r="L54" s="195">
        <v>523776.0625</v>
      </c>
    </row>
    <row r="55" spans="1:12">
      <c r="A55" s="55" t="s">
        <v>213</v>
      </c>
      <c r="B55" s="56">
        <v>965686.375</v>
      </c>
      <c r="C55" s="57">
        <v>0.76156789064407349</v>
      </c>
      <c r="D55" s="56">
        <v>106987.5625</v>
      </c>
      <c r="E55" s="57">
        <v>8.4373451769351959E-2</v>
      </c>
      <c r="F55" s="56">
        <v>148332.0625</v>
      </c>
      <c r="G55" s="57">
        <v>0.11697890609502792</v>
      </c>
      <c r="H55" s="56">
        <v>28207.22265625</v>
      </c>
      <c r="I55" s="57">
        <v>2.2245021536946297E-2</v>
      </c>
      <c r="J55" s="56">
        <v>18810.806640625</v>
      </c>
      <c r="K55" s="57">
        <v>1.483473926782608E-2</v>
      </c>
      <c r="L55" s="194">
        <v>1268024</v>
      </c>
    </row>
    <row r="56" spans="1:12">
      <c r="A56" s="41" t="s">
        <v>175</v>
      </c>
      <c r="B56" s="42">
        <v>201374.390625</v>
      </c>
      <c r="C56" s="43">
        <v>0.47522860765457153</v>
      </c>
      <c r="D56" s="42">
        <v>114743.7890625</v>
      </c>
      <c r="E56" s="43">
        <v>0.2707868218421936</v>
      </c>
      <c r="F56" s="42">
        <v>54076.52734375</v>
      </c>
      <c r="G56" s="43">
        <v>0.12761658430099487</v>
      </c>
      <c r="H56" s="42">
        <v>52448.109375</v>
      </c>
      <c r="I56" s="43">
        <v>0.12377363443374634</v>
      </c>
      <c r="J56" s="42">
        <v>1099.335205078125</v>
      </c>
      <c r="K56" s="43">
        <v>2.5943496730178595E-3</v>
      </c>
      <c r="L56" s="195">
        <v>423742.15625</v>
      </c>
    </row>
    <row r="57" spans="1:12">
      <c r="A57" s="55" t="s">
        <v>215</v>
      </c>
      <c r="B57" s="56">
        <v>256832.90625</v>
      </c>
      <c r="C57" s="57">
        <v>0.67716223001480103</v>
      </c>
      <c r="D57" s="56">
        <v>60913.0625</v>
      </c>
      <c r="E57" s="57">
        <v>0.16060256958007812</v>
      </c>
      <c r="F57" s="56">
        <v>53465.1796875</v>
      </c>
      <c r="G57" s="57">
        <v>0.14096558094024658</v>
      </c>
      <c r="H57" s="56">
        <v>7093.25146484375</v>
      </c>
      <c r="I57" s="57">
        <v>1.8701972439885139E-2</v>
      </c>
      <c r="J57" s="56">
        <v>973.8502197265625</v>
      </c>
      <c r="K57" s="57">
        <v>2.5676405057311058E-3</v>
      </c>
      <c r="L57" s="194">
        <v>379278.25</v>
      </c>
    </row>
    <row r="58" spans="1:12">
      <c r="A58" s="41" t="s">
        <v>176</v>
      </c>
      <c r="B58" s="42">
        <v>62287.2109375</v>
      </c>
      <c r="C58" s="43">
        <v>0.77494698762893677</v>
      </c>
      <c r="D58" s="42">
        <v>12153.9736328125</v>
      </c>
      <c r="E58" s="43">
        <v>0.15121379494667053</v>
      </c>
      <c r="F58" s="42">
        <v>3962.248046875</v>
      </c>
      <c r="G58" s="43">
        <v>4.929635301232338E-2</v>
      </c>
      <c r="H58" s="42">
        <v>1747.86279296875</v>
      </c>
      <c r="I58" s="43">
        <v>2.1746054291725159E-2</v>
      </c>
      <c r="J58" s="42">
        <v>224.79554748535156</v>
      </c>
      <c r="K58" s="43">
        <v>2.7967963833361864E-3</v>
      </c>
      <c r="L58" s="195">
        <v>80376.09375</v>
      </c>
    </row>
    <row r="59" spans="1:12">
      <c r="A59" s="55" t="s">
        <v>189</v>
      </c>
      <c r="B59" s="56">
        <v>138571.578125</v>
      </c>
      <c r="C59" s="57">
        <v>0.51655113697052002</v>
      </c>
      <c r="D59" s="56">
        <v>92392.5</v>
      </c>
      <c r="E59" s="57">
        <v>0.34441012144088745</v>
      </c>
      <c r="F59" s="56">
        <v>27482.111328125</v>
      </c>
      <c r="G59" s="57">
        <v>0.10244464874267578</v>
      </c>
      <c r="H59" s="56">
        <v>7779.015625</v>
      </c>
      <c r="I59" s="57">
        <v>2.8997719287872314E-2</v>
      </c>
      <c r="J59" s="56">
        <v>2037.82470703125</v>
      </c>
      <c r="K59" s="57">
        <v>7.5963684357702732E-3</v>
      </c>
      <c r="L59" s="194">
        <v>268263.03125</v>
      </c>
    </row>
    <row r="60" spans="1:12">
      <c r="A60" s="41" t="s">
        <v>186</v>
      </c>
      <c r="B60" s="42">
        <v>129446.2265625</v>
      </c>
      <c r="C60" s="43">
        <v>0.59961795806884766</v>
      </c>
      <c r="D60" s="42">
        <v>44308.30859375</v>
      </c>
      <c r="E60" s="43">
        <v>0.20524398982524872</v>
      </c>
      <c r="F60" s="42">
        <v>31335.27734375</v>
      </c>
      <c r="G60" s="43">
        <v>0.14515058696269989</v>
      </c>
      <c r="H60" s="42">
        <v>7699.255859375</v>
      </c>
      <c r="I60" s="43">
        <v>3.5664323717355728E-2</v>
      </c>
      <c r="J60" s="42">
        <v>3092.093017578125</v>
      </c>
      <c r="K60" s="43">
        <v>1.4323125593364239E-2</v>
      </c>
      <c r="L60" s="195">
        <v>215881.15625</v>
      </c>
    </row>
    <row r="61" spans="1:12">
      <c r="A61" s="55" t="s">
        <v>217</v>
      </c>
      <c r="B61" s="56">
        <v>1294197.875</v>
      </c>
      <c r="C61" s="57">
        <v>0.69297528266906738</v>
      </c>
      <c r="D61" s="56">
        <v>302744.71875</v>
      </c>
      <c r="E61" s="57">
        <v>0.16210396587848663</v>
      </c>
      <c r="F61" s="56">
        <v>201698.875</v>
      </c>
      <c r="G61" s="57">
        <v>0.10799920558929443</v>
      </c>
      <c r="H61" s="56">
        <v>52317.25</v>
      </c>
      <c r="I61" s="57">
        <v>2.801315113902092E-2</v>
      </c>
      <c r="J61" s="56">
        <v>16637.27734375</v>
      </c>
      <c r="K61" s="57">
        <v>8.9083919301629066E-3</v>
      </c>
      <c r="L61" s="194">
        <v>1867596</v>
      </c>
    </row>
    <row r="62" spans="1:12">
      <c r="A62" s="41" t="s">
        <v>188</v>
      </c>
      <c r="B62" s="42">
        <v>137901.78125</v>
      </c>
      <c r="C62" s="43">
        <v>0.9039192795753479</v>
      </c>
      <c r="D62" s="42">
        <v>10913.8349609375</v>
      </c>
      <c r="E62" s="43">
        <v>7.1538060903549194E-2</v>
      </c>
      <c r="F62" s="42">
        <v>3264.70556640625</v>
      </c>
      <c r="G62" s="43">
        <v>2.1399509161710739E-2</v>
      </c>
      <c r="H62" s="42">
        <v>479.51797485351562</v>
      </c>
      <c r="I62" s="43">
        <v>3.1431468669325113E-3</v>
      </c>
      <c r="J62" s="42">
        <v>0</v>
      </c>
      <c r="K62" s="43">
        <v>0</v>
      </c>
      <c r="L62" s="195">
        <v>152559.84375</v>
      </c>
    </row>
    <row r="63" spans="1:12">
      <c r="A63" s="55" t="s">
        <v>177</v>
      </c>
      <c r="B63" s="56">
        <v>100661.546875</v>
      </c>
      <c r="C63" s="57">
        <v>0.61990725994110107</v>
      </c>
      <c r="D63" s="56">
        <v>26914</v>
      </c>
      <c r="E63" s="57">
        <v>0.16574536263942719</v>
      </c>
      <c r="F63" s="56">
        <v>25705.8515625</v>
      </c>
      <c r="G63" s="57">
        <v>0.15830518305301666</v>
      </c>
      <c r="H63" s="56">
        <v>7790.203125</v>
      </c>
      <c r="I63" s="57">
        <v>4.7974657267332077E-2</v>
      </c>
      <c r="J63" s="56">
        <v>1310.0247802734375</v>
      </c>
      <c r="K63" s="57">
        <v>8.0675678327679634E-3</v>
      </c>
      <c r="L63" s="194">
        <v>162381.625</v>
      </c>
    </row>
    <row r="64" spans="1:12">
      <c r="A64" s="41" t="s">
        <v>178</v>
      </c>
      <c r="B64" s="42">
        <v>98710.140625</v>
      </c>
      <c r="C64" s="43">
        <v>0.5351073145866394</v>
      </c>
      <c r="D64" s="42">
        <v>66715.328125</v>
      </c>
      <c r="E64" s="43">
        <v>0.36166352033615112</v>
      </c>
      <c r="F64" s="42">
        <v>15773.650390625</v>
      </c>
      <c r="G64" s="43">
        <v>8.550889790058136E-2</v>
      </c>
      <c r="H64" s="42">
        <v>2800.877685546875</v>
      </c>
      <c r="I64" s="43">
        <v>1.5183547511696815E-2</v>
      </c>
      <c r="J64" s="42">
        <v>467.94815063476562</v>
      </c>
      <c r="K64" s="43">
        <v>2.5367452763020992E-3</v>
      </c>
      <c r="L64" s="195">
        <v>184467.9375</v>
      </c>
    </row>
    <row r="65" spans="1:12">
      <c r="A65" s="55" t="s">
        <v>214</v>
      </c>
      <c r="B65" s="56">
        <v>231366.796875</v>
      </c>
      <c r="C65" s="57">
        <v>0.73389846086502075</v>
      </c>
      <c r="D65" s="56">
        <v>48099.49609375</v>
      </c>
      <c r="E65" s="57">
        <v>0.15257221460342407</v>
      </c>
      <c r="F65" s="56">
        <v>23201.232421875</v>
      </c>
      <c r="G65" s="57">
        <v>7.3594607412815094E-2</v>
      </c>
      <c r="H65" s="56">
        <v>9214.693359375</v>
      </c>
      <c r="I65" s="57">
        <v>2.9229126870632172E-2</v>
      </c>
      <c r="J65" s="56">
        <v>3375.020751953125</v>
      </c>
      <c r="K65" s="57">
        <v>1.0705608874559402E-2</v>
      </c>
      <c r="L65" s="194">
        <v>315257.25</v>
      </c>
    </row>
    <row r="66" spans="1:12">
      <c r="A66" s="41" t="s">
        <v>171</v>
      </c>
      <c r="B66" s="42">
        <v>98413.203125</v>
      </c>
      <c r="C66" s="43">
        <v>0.80283188819885254</v>
      </c>
      <c r="D66" s="42">
        <v>15665.0810546875</v>
      </c>
      <c r="E66" s="43">
        <v>0.12779207527637482</v>
      </c>
      <c r="F66" s="42">
        <v>5975.53955078125</v>
      </c>
      <c r="G66" s="43">
        <v>4.8747055232524872E-2</v>
      </c>
      <c r="H66" s="42">
        <v>982.370361328125</v>
      </c>
      <c r="I66" s="43">
        <v>8.0139478668570518E-3</v>
      </c>
      <c r="J66" s="42">
        <v>1546.3792724609375</v>
      </c>
      <c r="K66" s="43">
        <v>1.2615001760423183E-2</v>
      </c>
      <c r="L66" s="195">
        <v>122582.5703125</v>
      </c>
    </row>
    <row r="67" spans="1:12">
      <c r="A67" s="55" t="s">
        <v>172</v>
      </c>
      <c r="B67" s="56">
        <v>38527.15625</v>
      </c>
      <c r="C67" s="57">
        <v>0.87638205289840698</v>
      </c>
      <c r="D67" s="56">
        <v>3374.385986328125</v>
      </c>
      <c r="E67" s="57">
        <v>7.6757580041885376E-2</v>
      </c>
      <c r="F67" s="56">
        <v>1858.8714599609375</v>
      </c>
      <c r="G67" s="57">
        <v>4.2283982038497925E-2</v>
      </c>
      <c r="H67" s="56">
        <v>201.18490600585938</v>
      </c>
      <c r="I67" s="57">
        <v>4.5763780362904072E-3</v>
      </c>
      <c r="J67" s="56">
        <v>0</v>
      </c>
      <c r="K67" s="57">
        <v>0</v>
      </c>
      <c r="L67" s="194">
        <v>43961.59765625</v>
      </c>
    </row>
    <row r="68" spans="1:12">
      <c r="A68" s="41" t="s">
        <v>179</v>
      </c>
      <c r="B68" s="42">
        <v>85891.4296875</v>
      </c>
      <c r="C68" s="43">
        <v>0.81337791681289673</v>
      </c>
      <c r="D68" s="42">
        <v>9575.458984375</v>
      </c>
      <c r="E68" s="43">
        <v>9.0678036212921143E-2</v>
      </c>
      <c r="F68" s="42">
        <v>8069.48974609375</v>
      </c>
      <c r="G68" s="43">
        <v>7.6416753232479095E-2</v>
      </c>
      <c r="H68" s="42">
        <v>1390.7728271484375</v>
      </c>
      <c r="I68" s="43">
        <v>1.3170392252504826E-2</v>
      </c>
      <c r="J68" s="42">
        <v>671.281494140625</v>
      </c>
      <c r="K68" s="43">
        <v>6.3569261692464352E-3</v>
      </c>
      <c r="L68" s="195">
        <v>105598.4375</v>
      </c>
    </row>
    <row r="69" spans="1:12">
      <c r="A69" s="55" t="s">
        <v>187</v>
      </c>
      <c r="B69" s="56">
        <v>148984.859375</v>
      </c>
      <c r="C69" s="57">
        <v>0.71395814418792725</v>
      </c>
      <c r="D69" s="56">
        <v>39035.90234375</v>
      </c>
      <c r="E69" s="57">
        <v>0.1870659738779068</v>
      </c>
      <c r="F69" s="56">
        <v>14590.5419921875</v>
      </c>
      <c r="G69" s="57">
        <v>6.9920092821121216E-2</v>
      </c>
      <c r="H69" s="56">
        <v>4023.16943359375</v>
      </c>
      <c r="I69" s="57">
        <v>1.9279640167951584E-2</v>
      </c>
      <c r="J69" s="56">
        <v>2040.0389404296875</v>
      </c>
      <c r="K69" s="57">
        <v>9.7761768847703934E-3</v>
      </c>
      <c r="L69" s="194">
        <v>208674.515625</v>
      </c>
    </row>
    <row r="70" spans="1:12">
      <c r="A70" s="41" t="s">
        <v>180</v>
      </c>
      <c r="B70" s="42">
        <v>58595.3046875</v>
      </c>
      <c r="C70" s="43">
        <v>0.49640172719955444</v>
      </c>
      <c r="D70" s="42">
        <v>44079.1328125</v>
      </c>
      <c r="E70" s="43">
        <v>0.37342509627342224</v>
      </c>
      <c r="F70" s="42">
        <v>14555.9462890625</v>
      </c>
      <c r="G70" s="43">
        <v>0.12331357598304749</v>
      </c>
      <c r="H70" s="42">
        <v>701.55853271484375</v>
      </c>
      <c r="I70" s="43">
        <v>5.9433919377624989E-3</v>
      </c>
      <c r="J70" s="42">
        <v>108.14849853515625</v>
      </c>
      <c r="K70" s="43">
        <v>9.1620138846337795E-4</v>
      </c>
      <c r="L70" s="195">
        <v>118040.09375</v>
      </c>
    </row>
    <row r="71" spans="1:12">
      <c r="A71" s="55" t="s">
        <v>181</v>
      </c>
      <c r="B71" s="56">
        <v>79961.1875</v>
      </c>
      <c r="C71" s="57">
        <v>0.81806069612503052</v>
      </c>
      <c r="D71" s="56">
        <v>8270.5234375</v>
      </c>
      <c r="E71" s="57">
        <v>8.4613427519798279E-2</v>
      </c>
      <c r="F71" s="56">
        <v>6992.08154296875</v>
      </c>
      <c r="G71" s="57">
        <v>7.1534045040607452E-2</v>
      </c>
      <c r="H71" s="56">
        <v>2077.41748046875</v>
      </c>
      <c r="I71" s="57">
        <v>2.1253481507301331E-2</v>
      </c>
      <c r="J71" s="56">
        <v>443.6025390625</v>
      </c>
      <c r="K71" s="57">
        <v>4.538374487310648E-3</v>
      </c>
      <c r="L71" s="194">
        <v>97744.8125</v>
      </c>
    </row>
    <row r="72" spans="1:12">
      <c r="A72" s="41" t="s">
        <v>182</v>
      </c>
      <c r="B72" s="42">
        <v>160514.046875</v>
      </c>
      <c r="C72" s="43">
        <v>0.88208657503128052</v>
      </c>
      <c r="D72" s="42">
        <v>14624.658203125</v>
      </c>
      <c r="E72" s="43">
        <v>8.0368131399154663E-2</v>
      </c>
      <c r="F72" s="42">
        <v>4522.1337890625</v>
      </c>
      <c r="G72" s="43">
        <v>2.4850867688655853E-2</v>
      </c>
      <c r="H72" s="42">
        <v>1580.79736328125</v>
      </c>
      <c r="I72" s="43">
        <v>8.687090128660202E-3</v>
      </c>
      <c r="J72" s="42">
        <v>729.21502685546875</v>
      </c>
      <c r="K72" s="43">
        <v>4.007317591458559E-3</v>
      </c>
      <c r="L72" s="195">
        <v>181970.859375</v>
      </c>
    </row>
    <row r="73" spans="1:12">
      <c r="A73" s="55" t="s">
        <v>183</v>
      </c>
      <c r="B73" s="56">
        <v>192132.171875</v>
      </c>
      <c r="C73" s="57">
        <v>0.77029967308044434</v>
      </c>
      <c r="D73" s="56">
        <v>26275.21875</v>
      </c>
      <c r="E73" s="57">
        <v>0.10534307360649109</v>
      </c>
      <c r="F73" s="56">
        <v>22686.396484375</v>
      </c>
      <c r="G73" s="57">
        <v>9.0954698622226715E-2</v>
      </c>
      <c r="H73" s="56">
        <v>7357.0302734375</v>
      </c>
      <c r="I73" s="57">
        <v>2.9495935887098312E-2</v>
      </c>
      <c r="J73" s="56">
        <v>974.407958984375</v>
      </c>
      <c r="K73" s="57">
        <v>3.9066136814653873E-3</v>
      </c>
      <c r="L73" s="194">
        <v>249425.21875</v>
      </c>
    </row>
    <row r="74" spans="1:12">
      <c r="A74" s="59" t="s">
        <v>11</v>
      </c>
      <c r="B74" s="60">
        <v>8600354</v>
      </c>
      <c r="C74" s="61">
        <v>0.70969945192337036</v>
      </c>
      <c r="D74" s="60">
        <v>1675161.125</v>
      </c>
      <c r="E74" s="61">
        <v>0.13823395967483521</v>
      </c>
      <c r="F74" s="60">
        <v>1285914.375</v>
      </c>
      <c r="G74" s="61">
        <v>0.10611338913440704</v>
      </c>
      <c r="H74" s="60">
        <v>391873.6875</v>
      </c>
      <c r="I74" s="61">
        <v>3.2337337732315063E-2</v>
      </c>
      <c r="J74" s="60">
        <v>165001.265625</v>
      </c>
      <c r="K74" s="61">
        <v>1.3615871779620647E-2</v>
      </c>
      <c r="L74" s="193">
        <v>12118304</v>
      </c>
    </row>
    <row r="75" spans="1:12">
      <c r="A75" s="34" t="s">
        <v>30</v>
      </c>
    </row>
    <row r="76" spans="1:12" ht="15">
      <c r="A76" s="28" t="s">
        <v>247</v>
      </c>
    </row>
  </sheetData>
  <mergeCells count="44">
    <mergeCell ref="L35:L36"/>
    <mergeCell ref="J26:K26"/>
    <mergeCell ref="L19:L20"/>
    <mergeCell ref="L43:L44"/>
    <mergeCell ref="L26:L27"/>
    <mergeCell ref="J35:K35"/>
    <mergeCell ref="J19:K19"/>
    <mergeCell ref="F26:G26"/>
    <mergeCell ref="F19:G19"/>
    <mergeCell ref="F43:G43"/>
    <mergeCell ref="H43:I43"/>
    <mergeCell ref="J43:K43"/>
    <mergeCell ref="F35:G35"/>
    <mergeCell ref="H35:I35"/>
    <mergeCell ref="H26:I26"/>
    <mergeCell ref="H19:I19"/>
    <mergeCell ref="A26:A27"/>
    <mergeCell ref="B26:C26"/>
    <mergeCell ref="A19:A20"/>
    <mergeCell ref="B19:C19"/>
    <mergeCell ref="D26:E26"/>
    <mergeCell ref="D19:E19"/>
    <mergeCell ref="A43:A44"/>
    <mergeCell ref="B43:C43"/>
    <mergeCell ref="D43:E43"/>
    <mergeCell ref="A35:A36"/>
    <mergeCell ref="B35:C35"/>
    <mergeCell ref="D35:E35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L49:L50"/>
    <mergeCell ref="A49:A50"/>
    <mergeCell ref="B49:C49"/>
    <mergeCell ref="D49:E49"/>
    <mergeCell ref="F49:G49"/>
    <mergeCell ref="H49:I49"/>
    <mergeCell ref="J49:K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6:U76"/>
  <sheetViews>
    <sheetView showGridLines="0" zoomScale="90" zoomScaleNormal="90" workbookViewId="0">
      <selection activeCell="O30" sqref="O30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8.664062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3.1640625" style="34" customWidth="1"/>
    <col min="9" max="16384" width="11.5" style="34"/>
  </cols>
  <sheetData>
    <row r="6" spans="1:13" s="32" customFormat="1" ht="16">
      <c r="A6" s="636" t="s">
        <v>1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</row>
    <row r="7" spans="1:13" ht="15" customHeight="1">
      <c r="A7" s="33" t="s">
        <v>79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3" ht="15" customHeight="1">
      <c r="A8" s="33" t="s">
        <v>328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 ht="15" customHeight="1">
      <c r="A10" s="35" t="s">
        <v>250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3" ht="14">
      <c r="A11" s="637" t="s">
        <v>13</v>
      </c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</row>
    <row r="12" spans="1:13" ht="20.25" customHeight="1">
      <c r="A12" s="638"/>
      <c r="B12" s="668" t="s">
        <v>74</v>
      </c>
      <c r="C12" s="669"/>
      <c r="D12" s="668">
        <v>2</v>
      </c>
      <c r="E12" s="669"/>
      <c r="F12" s="668">
        <v>3</v>
      </c>
      <c r="G12" s="669"/>
      <c r="H12" s="668">
        <v>4</v>
      </c>
      <c r="I12" s="669"/>
      <c r="J12" s="668" t="s">
        <v>75</v>
      </c>
      <c r="K12" s="669"/>
      <c r="L12" s="643" t="s">
        <v>11</v>
      </c>
    </row>
    <row r="13" spans="1:13" ht="17.25" customHeight="1">
      <c r="A13" s="639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44"/>
      <c r="M13" s="200"/>
    </row>
    <row r="14" spans="1:13" ht="28">
      <c r="A14" s="117" t="s">
        <v>3</v>
      </c>
      <c r="B14" s="38">
        <v>1160368.625</v>
      </c>
      <c r="C14" s="39">
        <v>9.51375812292099E-2</v>
      </c>
      <c r="D14" s="38">
        <v>893695.75</v>
      </c>
      <c r="E14" s="39">
        <v>7.3273316025733948E-2</v>
      </c>
      <c r="F14" s="38">
        <v>3460257.75</v>
      </c>
      <c r="G14" s="39">
        <v>0.28370341658592224</v>
      </c>
      <c r="H14" s="38">
        <v>4352912.5</v>
      </c>
      <c r="I14" s="39">
        <v>0.35689139366149902</v>
      </c>
      <c r="J14" s="38">
        <v>2329508.25</v>
      </c>
      <c r="K14" s="39">
        <v>0.19099429249763489</v>
      </c>
      <c r="L14" s="40">
        <v>12196743</v>
      </c>
    </row>
    <row r="15" spans="1:13">
      <c r="A15" s="41" t="s">
        <v>4</v>
      </c>
      <c r="B15" s="42">
        <v>440765.4375</v>
      </c>
      <c r="C15" s="43">
        <v>9.5972508192062378E-2</v>
      </c>
      <c r="D15" s="42">
        <v>368374.75</v>
      </c>
      <c r="E15" s="43">
        <v>8.0210119485855103E-2</v>
      </c>
      <c r="F15" s="42">
        <v>1373328</v>
      </c>
      <c r="G15" s="43">
        <v>0.29902917146682739</v>
      </c>
      <c r="H15" s="42">
        <v>1550266.875</v>
      </c>
      <c r="I15" s="43">
        <v>0.33755594491958618</v>
      </c>
      <c r="J15" s="42">
        <v>859886.875</v>
      </c>
      <c r="K15" s="43">
        <v>0.18723224103450775</v>
      </c>
      <c r="L15" s="44">
        <v>4592622</v>
      </c>
      <c r="M15" s="200"/>
    </row>
    <row r="16" spans="1:13">
      <c r="A16" s="45" t="s">
        <v>5</v>
      </c>
      <c r="B16" s="46">
        <v>719603.1875</v>
      </c>
      <c r="C16" s="47">
        <v>9.4633311033248901E-2</v>
      </c>
      <c r="D16" s="46">
        <v>525321</v>
      </c>
      <c r="E16" s="47">
        <v>6.9083727896213531E-2</v>
      </c>
      <c r="F16" s="46">
        <v>2086929.75</v>
      </c>
      <c r="G16" s="47">
        <v>0.27444720268249512</v>
      </c>
      <c r="H16" s="46">
        <v>2802645.75</v>
      </c>
      <c r="I16" s="47">
        <v>0.36856931447982788</v>
      </c>
      <c r="J16" s="46">
        <v>1469621.5</v>
      </c>
      <c r="K16" s="47">
        <v>0.19326645135879517</v>
      </c>
      <c r="L16" s="48">
        <v>7604121</v>
      </c>
    </row>
    <row r="17" spans="1:20">
      <c r="A17" s="34" t="s">
        <v>30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0"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0">
      <c r="A19" s="645" t="s">
        <v>14</v>
      </c>
      <c r="B19" s="668" t="s">
        <v>74</v>
      </c>
      <c r="C19" s="669"/>
      <c r="D19" s="668">
        <v>2</v>
      </c>
      <c r="E19" s="669"/>
      <c r="F19" s="668">
        <v>3</v>
      </c>
      <c r="G19" s="669"/>
      <c r="H19" s="668">
        <v>4</v>
      </c>
      <c r="I19" s="669"/>
      <c r="J19" s="668" t="s">
        <v>75</v>
      </c>
      <c r="K19" s="669"/>
      <c r="L19" s="646" t="s">
        <v>11</v>
      </c>
    </row>
    <row r="20" spans="1:20">
      <c r="A20" s="645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36" t="s">
        <v>29</v>
      </c>
      <c r="K20" s="37" t="s">
        <v>12</v>
      </c>
      <c r="L20" s="646"/>
    </row>
    <row r="21" spans="1:20" ht="14">
      <c r="A21" s="118" t="s">
        <v>15</v>
      </c>
      <c r="B21" s="51">
        <v>48672.87109375</v>
      </c>
      <c r="C21" s="39">
        <v>9.0731889009475708E-2</v>
      </c>
      <c r="D21" s="51">
        <v>25799.3828125</v>
      </c>
      <c r="E21" s="39">
        <v>4.8093046993017197E-2</v>
      </c>
      <c r="F21" s="51">
        <v>256729.421875</v>
      </c>
      <c r="G21" s="39">
        <v>0.47857347130775452</v>
      </c>
      <c r="H21" s="51">
        <v>132333.984375</v>
      </c>
      <c r="I21" s="39">
        <v>0.24668592214584351</v>
      </c>
      <c r="J21" s="51">
        <v>72911.5859375</v>
      </c>
      <c r="K21" s="39">
        <v>0.13591566681861877</v>
      </c>
      <c r="L21" s="54">
        <v>536447.25</v>
      </c>
    </row>
    <row r="22" spans="1:20">
      <c r="A22" s="41" t="s">
        <v>16</v>
      </c>
      <c r="B22" s="42">
        <v>653441.5</v>
      </c>
      <c r="C22" s="43">
        <v>8.7875127792358398E-2</v>
      </c>
      <c r="D22" s="42">
        <v>604845.625</v>
      </c>
      <c r="E22" s="43">
        <v>8.1339925527572632E-2</v>
      </c>
      <c r="F22" s="42">
        <v>2124754</v>
      </c>
      <c r="G22" s="43">
        <v>0.28573793172836304</v>
      </c>
      <c r="H22" s="42">
        <v>2586545</v>
      </c>
      <c r="I22" s="43">
        <v>0.3478398323059082</v>
      </c>
      <c r="J22" s="42">
        <v>1466437.125</v>
      </c>
      <c r="K22" s="43">
        <v>0.19720718264579773</v>
      </c>
      <c r="L22" s="44">
        <v>7436023</v>
      </c>
    </row>
    <row r="23" spans="1:20">
      <c r="A23" s="45" t="s">
        <v>17</v>
      </c>
      <c r="B23" s="46">
        <v>458254.21875</v>
      </c>
      <c r="C23" s="47">
        <v>0.10857344418764114</v>
      </c>
      <c r="D23" s="46">
        <v>263050.78125</v>
      </c>
      <c r="E23" s="47">
        <v>6.2324203550815582E-2</v>
      </c>
      <c r="F23" s="46">
        <v>1075320.75</v>
      </c>
      <c r="G23" s="47">
        <v>0.25477403402328491</v>
      </c>
      <c r="H23" s="46">
        <v>1633898.75</v>
      </c>
      <c r="I23" s="47">
        <v>0.38711705803871155</v>
      </c>
      <c r="J23" s="46">
        <v>790159.625</v>
      </c>
      <c r="K23" s="47">
        <v>0.18721126019954681</v>
      </c>
      <c r="L23" s="48">
        <v>4220684</v>
      </c>
    </row>
    <row r="24" spans="1:20">
      <c r="A24" s="34" t="s">
        <v>30</v>
      </c>
    </row>
    <row r="25" spans="1:20">
      <c r="O25" s="121"/>
      <c r="P25" s="121"/>
      <c r="T25" s="91"/>
    </row>
    <row r="26" spans="1:20">
      <c r="A26" s="645" t="s">
        <v>18</v>
      </c>
      <c r="B26" s="668" t="s">
        <v>74</v>
      </c>
      <c r="C26" s="669"/>
      <c r="D26" s="668">
        <v>2</v>
      </c>
      <c r="E26" s="669"/>
      <c r="F26" s="668">
        <v>3</v>
      </c>
      <c r="G26" s="669"/>
      <c r="H26" s="668">
        <v>4</v>
      </c>
      <c r="I26" s="669"/>
      <c r="J26" s="668" t="s">
        <v>75</v>
      </c>
      <c r="K26" s="669"/>
      <c r="L26" s="646" t="s">
        <v>11</v>
      </c>
    </row>
    <row r="27" spans="1:20">
      <c r="A27" s="645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36" t="s">
        <v>29</v>
      </c>
      <c r="K27" s="37" t="s">
        <v>12</v>
      </c>
      <c r="L27" s="646"/>
    </row>
    <row r="28" spans="1:20" ht="14">
      <c r="A28" s="118" t="s">
        <v>19</v>
      </c>
      <c r="B28" s="51">
        <v>177322.21875</v>
      </c>
      <c r="C28" s="52">
        <v>0.14445331692695618</v>
      </c>
      <c r="D28" s="51">
        <v>67485.7734375</v>
      </c>
      <c r="E28" s="52">
        <v>5.4976437240839005E-2</v>
      </c>
      <c r="F28" s="51">
        <v>360617.9375</v>
      </c>
      <c r="G28" s="52">
        <v>0.29377287626266479</v>
      </c>
      <c r="H28" s="51">
        <v>455631.90625</v>
      </c>
      <c r="I28" s="52">
        <v>0.37117481231689453</v>
      </c>
      <c r="J28" s="51">
        <v>166482.125</v>
      </c>
      <c r="K28" s="52">
        <v>0.13562257587909698</v>
      </c>
      <c r="L28" s="201">
        <v>1227540</v>
      </c>
    </row>
    <row r="29" spans="1:20">
      <c r="A29" s="41" t="s">
        <v>20</v>
      </c>
      <c r="B29" s="42">
        <v>358011.28125</v>
      </c>
      <c r="C29" s="43">
        <v>0.10785609483718872</v>
      </c>
      <c r="D29" s="42">
        <v>292816.59375</v>
      </c>
      <c r="E29" s="43">
        <v>8.8215254247188568E-2</v>
      </c>
      <c r="F29" s="42">
        <v>967781.3125</v>
      </c>
      <c r="G29" s="43">
        <v>0.29155817627906799</v>
      </c>
      <c r="H29" s="42">
        <v>1088555.375</v>
      </c>
      <c r="I29" s="43">
        <v>0.3279431164264679</v>
      </c>
      <c r="J29" s="42">
        <v>612177.5</v>
      </c>
      <c r="K29" s="43">
        <v>0.18442736566066742</v>
      </c>
      <c r="L29" s="202">
        <v>3319342</v>
      </c>
    </row>
    <row r="30" spans="1:20">
      <c r="A30" s="55" t="s">
        <v>21</v>
      </c>
      <c r="B30" s="56">
        <v>396012.3125</v>
      </c>
      <c r="C30" s="57">
        <v>9.7742564976215363E-2</v>
      </c>
      <c r="D30" s="56">
        <v>314530.625</v>
      </c>
      <c r="E30" s="57">
        <v>7.7631503343582153E-2</v>
      </c>
      <c r="F30" s="56">
        <v>1201612.875</v>
      </c>
      <c r="G30" s="57">
        <v>0.29657846689224243</v>
      </c>
      <c r="H30" s="56">
        <v>1371846.125</v>
      </c>
      <c r="I30" s="57">
        <v>0.3385949432849884</v>
      </c>
      <c r="J30" s="56">
        <v>767583.0625</v>
      </c>
      <c r="K30" s="57">
        <v>0.18945252895355225</v>
      </c>
      <c r="L30" s="201">
        <v>4051585</v>
      </c>
    </row>
    <row r="31" spans="1:20">
      <c r="A31" s="41" t="s">
        <v>22</v>
      </c>
      <c r="B31" s="42">
        <v>78699.5546875</v>
      </c>
      <c r="C31" s="43">
        <v>5.5089034140110016E-2</v>
      </c>
      <c r="D31" s="42">
        <v>82976.65625</v>
      </c>
      <c r="E31" s="43">
        <v>5.8082971721887589E-2</v>
      </c>
      <c r="F31" s="42">
        <v>419842.625</v>
      </c>
      <c r="G31" s="43">
        <v>0.29388636350631714</v>
      </c>
      <c r="H31" s="42">
        <v>559601</v>
      </c>
      <c r="I31" s="43">
        <v>0.39171609282493591</v>
      </c>
      <c r="J31" s="42">
        <v>287468.46875</v>
      </c>
      <c r="K31" s="43">
        <v>0.20122554898262024</v>
      </c>
      <c r="L31" s="202">
        <v>1428588.375</v>
      </c>
    </row>
    <row r="32" spans="1:20">
      <c r="A32" s="45" t="s">
        <v>23</v>
      </c>
      <c r="B32" s="46">
        <v>140232.03125</v>
      </c>
      <c r="C32" s="47">
        <v>6.9896720349788666E-2</v>
      </c>
      <c r="D32" s="46">
        <v>119462.6640625</v>
      </c>
      <c r="E32" s="47">
        <v>5.954451858997345E-2</v>
      </c>
      <c r="F32" s="46">
        <v>452529.03125</v>
      </c>
      <c r="G32" s="47">
        <v>0.2255568653345108</v>
      </c>
      <c r="H32" s="46">
        <v>832272.8125</v>
      </c>
      <c r="I32" s="47">
        <v>0.41483491659164429</v>
      </c>
      <c r="J32" s="46">
        <v>461778.1875</v>
      </c>
      <c r="K32" s="47">
        <v>0.2301669716835022</v>
      </c>
      <c r="L32" s="48">
        <v>2006274.75</v>
      </c>
    </row>
    <row r="33" spans="1:21">
      <c r="A33" s="34" t="s">
        <v>30</v>
      </c>
      <c r="B33" s="91"/>
      <c r="D33" s="91"/>
      <c r="F33" s="91"/>
      <c r="H33" s="91"/>
      <c r="J33" s="91"/>
      <c r="L33" s="91"/>
    </row>
    <row r="35" spans="1:21">
      <c r="A35" s="645" t="s">
        <v>24</v>
      </c>
      <c r="B35" s="668" t="s">
        <v>74</v>
      </c>
      <c r="C35" s="669"/>
      <c r="D35" s="668">
        <v>2</v>
      </c>
      <c r="E35" s="669"/>
      <c r="F35" s="668">
        <v>3</v>
      </c>
      <c r="G35" s="669"/>
      <c r="H35" s="668">
        <v>4</v>
      </c>
      <c r="I35" s="669"/>
      <c r="J35" s="668" t="s">
        <v>75</v>
      </c>
      <c r="K35" s="669"/>
      <c r="L35" s="646" t="s">
        <v>11</v>
      </c>
      <c r="P35" s="121"/>
      <c r="Q35" s="121"/>
      <c r="U35" s="91"/>
    </row>
    <row r="36" spans="1:21">
      <c r="A36" s="64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36" t="s">
        <v>29</v>
      </c>
      <c r="K36" s="37" t="s">
        <v>12</v>
      </c>
      <c r="L36" s="646"/>
    </row>
    <row r="37" spans="1:21" ht="14">
      <c r="A37" s="118" t="s">
        <v>25</v>
      </c>
      <c r="B37" s="51">
        <v>106042.8046875</v>
      </c>
      <c r="C37" s="52">
        <v>9.1004848480224609E-2</v>
      </c>
      <c r="D37" s="51">
        <v>61505.328125</v>
      </c>
      <c r="E37" s="52">
        <v>5.2783239632844925E-2</v>
      </c>
      <c r="F37" s="51">
        <v>359869.65625</v>
      </c>
      <c r="G37" s="52">
        <v>0.30883646011352539</v>
      </c>
      <c r="H37" s="51">
        <v>373610</v>
      </c>
      <c r="I37" s="52">
        <v>0.32062828540802002</v>
      </c>
      <c r="J37" s="51">
        <v>264215.65625</v>
      </c>
      <c r="K37" s="52">
        <v>0.22674718499183655</v>
      </c>
      <c r="L37" s="201">
        <v>1165243.375</v>
      </c>
    </row>
    <row r="38" spans="1:21">
      <c r="A38" s="41" t="s">
        <v>26</v>
      </c>
      <c r="B38" s="42">
        <v>262632.34375</v>
      </c>
      <c r="C38" s="43">
        <v>0.10374816507101059</v>
      </c>
      <c r="D38" s="42">
        <v>185176.75</v>
      </c>
      <c r="E38" s="43">
        <v>7.315073162317276E-2</v>
      </c>
      <c r="F38" s="42">
        <v>674522.5</v>
      </c>
      <c r="G38" s="43">
        <v>0.2664579451084137</v>
      </c>
      <c r="H38" s="42">
        <v>963625.75</v>
      </c>
      <c r="I38" s="43">
        <v>0.3806629478931427</v>
      </c>
      <c r="J38" s="42">
        <v>445483.46875</v>
      </c>
      <c r="K38" s="43">
        <v>0.17598021030426025</v>
      </c>
      <c r="L38" s="202">
        <v>2531440.75</v>
      </c>
    </row>
    <row r="39" spans="1:21">
      <c r="A39" s="55" t="s">
        <v>27</v>
      </c>
      <c r="B39" s="56">
        <v>272856.5</v>
      </c>
      <c r="C39" s="57">
        <v>8.7275952100753784E-2</v>
      </c>
      <c r="D39" s="56">
        <v>281974.3125</v>
      </c>
      <c r="E39" s="57">
        <v>9.0192385017871857E-2</v>
      </c>
      <c r="F39" s="56">
        <v>831139.375</v>
      </c>
      <c r="G39" s="57">
        <v>0.26584845781326294</v>
      </c>
      <c r="H39" s="56">
        <v>1111558.625</v>
      </c>
      <c r="I39" s="57">
        <v>0.35554343461990356</v>
      </c>
      <c r="J39" s="56">
        <v>628836.3125</v>
      </c>
      <c r="K39" s="57">
        <v>0.20113974809646606</v>
      </c>
      <c r="L39" s="201">
        <v>3126365.25</v>
      </c>
    </row>
    <row r="40" spans="1:21">
      <c r="A40" s="59" t="s">
        <v>28</v>
      </c>
      <c r="B40" s="197">
        <v>518837</v>
      </c>
      <c r="C40" s="61">
        <v>9.6551276743412018E-2</v>
      </c>
      <c r="D40" s="197">
        <v>365039.34375</v>
      </c>
      <c r="E40" s="61">
        <v>6.7930810153484344E-2</v>
      </c>
      <c r="F40" s="197">
        <v>1594726.125</v>
      </c>
      <c r="G40" s="61">
        <v>0.29676535725593567</v>
      </c>
      <c r="H40" s="197">
        <v>1904118.25</v>
      </c>
      <c r="I40" s="61">
        <v>0.35434067249298096</v>
      </c>
      <c r="J40" s="197">
        <v>990972.9375</v>
      </c>
      <c r="K40" s="61">
        <v>0.18441188335418701</v>
      </c>
      <c r="L40" s="62">
        <v>5373694</v>
      </c>
    </row>
    <row r="41" spans="1:21">
      <c r="A41" s="34" t="s">
        <v>30</v>
      </c>
    </row>
    <row r="42" spans="1:21">
      <c r="P42" s="121"/>
      <c r="Q42" s="121"/>
      <c r="U42" s="91"/>
    </row>
    <row r="43" spans="1:21">
      <c r="A43" s="647" t="s">
        <v>219</v>
      </c>
      <c r="B43" s="668" t="s">
        <v>74</v>
      </c>
      <c r="C43" s="669"/>
      <c r="D43" s="668">
        <v>2</v>
      </c>
      <c r="E43" s="669"/>
      <c r="F43" s="668">
        <v>3</v>
      </c>
      <c r="G43" s="669"/>
      <c r="H43" s="668">
        <v>4</v>
      </c>
      <c r="I43" s="669"/>
      <c r="J43" s="668" t="s">
        <v>75</v>
      </c>
      <c r="K43" s="669"/>
      <c r="L43" s="646" t="s">
        <v>11</v>
      </c>
      <c r="P43" s="121"/>
      <c r="Q43" s="121"/>
      <c r="U43" s="91"/>
    </row>
    <row r="44" spans="1:21">
      <c r="A44" s="672"/>
      <c r="B44" s="36" t="s">
        <v>29</v>
      </c>
      <c r="C44" s="37" t="s">
        <v>12</v>
      </c>
      <c r="D44" s="36" t="s">
        <v>29</v>
      </c>
      <c r="E44" s="37" t="s">
        <v>12</v>
      </c>
      <c r="F44" s="36" t="s">
        <v>29</v>
      </c>
      <c r="G44" s="37" t="s">
        <v>12</v>
      </c>
      <c r="H44" s="36" t="s">
        <v>29</v>
      </c>
      <c r="I44" s="37" t="s">
        <v>12</v>
      </c>
      <c r="J44" s="36" t="s">
        <v>29</v>
      </c>
      <c r="K44" s="37" t="s">
        <v>12</v>
      </c>
      <c r="L44" s="646"/>
      <c r="P44" s="121"/>
      <c r="Q44" s="121"/>
      <c r="U44" s="91"/>
    </row>
    <row r="45" spans="1:21">
      <c r="A45" s="55" t="s">
        <v>194</v>
      </c>
      <c r="B45" s="56">
        <v>479276.6875</v>
      </c>
      <c r="C45" s="57">
        <v>7.8938044607639313E-2</v>
      </c>
      <c r="D45" s="56">
        <v>400646.15625</v>
      </c>
      <c r="E45" s="57">
        <v>6.598740816116333E-2</v>
      </c>
      <c r="F45" s="56">
        <v>1591100.75</v>
      </c>
      <c r="G45" s="57">
        <v>0.26205819845199585</v>
      </c>
      <c r="H45" s="56">
        <v>2402034.5</v>
      </c>
      <c r="I45" s="57">
        <v>0.39562097191810608</v>
      </c>
      <c r="J45" s="56">
        <v>1198496.875</v>
      </c>
      <c r="K45" s="57">
        <v>0.19739538431167603</v>
      </c>
      <c r="L45" s="194">
        <v>6071555</v>
      </c>
      <c r="P45" s="121"/>
      <c r="Q45" s="121"/>
      <c r="U45" s="91"/>
    </row>
    <row r="46" spans="1:21">
      <c r="A46" s="59" t="s">
        <v>195</v>
      </c>
      <c r="B46" s="60">
        <v>681091.9375</v>
      </c>
      <c r="C46" s="61">
        <v>0.11119526624679565</v>
      </c>
      <c r="D46" s="60">
        <v>493049.59375</v>
      </c>
      <c r="E46" s="61">
        <v>8.0495424568653107E-2</v>
      </c>
      <c r="F46" s="60">
        <v>1869156.875</v>
      </c>
      <c r="G46" s="61">
        <v>0.30515912175178528</v>
      </c>
      <c r="H46" s="60">
        <v>1950878</v>
      </c>
      <c r="I46" s="61">
        <v>0.31850093603134155</v>
      </c>
      <c r="J46" s="60">
        <v>1131011.5</v>
      </c>
      <c r="K46" s="61">
        <v>0.1846492737531662</v>
      </c>
      <c r="L46" s="193">
        <v>6125188</v>
      </c>
      <c r="P46" s="121"/>
      <c r="Q46" s="121"/>
      <c r="U46" s="91"/>
    </row>
    <row r="47" spans="1:21">
      <c r="A47" s="34" t="s">
        <v>30</v>
      </c>
      <c r="P47" s="121"/>
      <c r="Q47" s="121"/>
      <c r="U47" s="91"/>
    </row>
    <row r="48" spans="1:21">
      <c r="P48" s="121"/>
      <c r="Q48" s="121"/>
      <c r="U48" s="91"/>
    </row>
    <row r="49" spans="1:12">
      <c r="A49" s="670" t="s">
        <v>191</v>
      </c>
      <c r="B49" s="668" t="s">
        <v>74</v>
      </c>
      <c r="C49" s="669"/>
      <c r="D49" s="668">
        <v>2</v>
      </c>
      <c r="E49" s="669"/>
      <c r="F49" s="668">
        <v>3</v>
      </c>
      <c r="G49" s="669"/>
      <c r="H49" s="668">
        <v>4</v>
      </c>
      <c r="I49" s="669"/>
      <c r="J49" s="668" t="s">
        <v>75</v>
      </c>
      <c r="K49" s="669"/>
      <c r="L49" s="646" t="s">
        <v>11</v>
      </c>
    </row>
    <row r="50" spans="1:12">
      <c r="A50" s="671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646"/>
    </row>
    <row r="51" spans="1:12">
      <c r="A51" s="55" t="s">
        <v>173</v>
      </c>
      <c r="B51" s="56">
        <v>2624.779296875</v>
      </c>
      <c r="C51" s="57">
        <v>1.777549646794796E-2</v>
      </c>
      <c r="D51" s="56">
        <v>4287.57861328125</v>
      </c>
      <c r="E51" s="57">
        <v>2.9036287218332291E-2</v>
      </c>
      <c r="F51" s="56">
        <v>42139.4609375</v>
      </c>
      <c r="G51" s="57">
        <v>0.28537631034851074</v>
      </c>
      <c r="H51" s="56">
        <v>60701.546875</v>
      </c>
      <c r="I51" s="57">
        <v>0.41108223795890808</v>
      </c>
      <c r="J51" s="56">
        <v>37909.4140625</v>
      </c>
      <c r="K51" s="57">
        <v>0.25672966241836548</v>
      </c>
      <c r="L51" s="194">
        <v>147662.78125</v>
      </c>
    </row>
    <row r="52" spans="1:12">
      <c r="A52" s="41" t="s">
        <v>190</v>
      </c>
      <c r="B52" s="42">
        <v>44999.578125</v>
      </c>
      <c r="C52" s="43">
        <v>5.9238210320472717E-2</v>
      </c>
      <c r="D52" s="42">
        <v>42856.375</v>
      </c>
      <c r="E52" s="43">
        <v>5.6416857987642288E-2</v>
      </c>
      <c r="F52" s="42">
        <v>155634.40625</v>
      </c>
      <c r="G52" s="43">
        <v>0.20487977564334869</v>
      </c>
      <c r="H52" s="42">
        <v>341386.96875</v>
      </c>
      <c r="I52" s="43">
        <v>0.44940760731697083</v>
      </c>
      <c r="J52" s="42">
        <v>174760.390625</v>
      </c>
      <c r="K52" s="43">
        <v>0.23005755245685577</v>
      </c>
      <c r="L52" s="195">
        <v>759637.6875</v>
      </c>
    </row>
    <row r="53" spans="1:12">
      <c r="A53" s="55" t="s">
        <v>174</v>
      </c>
      <c r="B53" s="56">
        <v>356155.25</v>
      </c>
      <c r="C53" s="57">
        <v>8.3971105515956879E-2</v>
      </c>
      <c r="D53" s="56">
        <v>335392.09375</v>
      </c>
      <c r="E53" s="57">
        <v>7.9075761139392853E-2</v>
      </c>
      <c r="F53" s="56">
        <v>1212285</v>
      </c>
      <c r="G53" s="57">
        <v>0.28582176566123962</v>
      </c>
      <c r="H53" s="56">
        <v>1269466.25</v>
      </c>
      <c r="I53" s="57">
        <v>0.29930341243743896</v>
      </c>
      <c r="J53" s="56">
        <v>1068103.625</v>
      </c>
      <c r="K53" s="57">
        <v>0.25182795524597168</v>
      </c>
      <c r="L53" s="194">
        <v>4241402</v>
      </c>
    </row>
    <row r="54" spans="1:12">
      <c r="A54" s="41" t="s">
        <v>184</v>
      </c>
      <c r="B54" s="42">
        <v>193140.15625</v>
      </c>
      <c r="C54" s="43">
        <v>0.36874565482139587</v>
      </c>
      <c r="D54" s="42">
        <v>22787.40625</v>
      </c>
      <c r="E54" s="43">
        <v>4.3506007641553879E-2</v>
      </c>
      <c r="F54" s="42">
        <v>159463.515625</v>
      </c>
      <c r="G54" s="43">
        <v>0.30444979667663574</v>
      </c>
      <c r="H54" s="42">
        <v>101280.296875</v>
      </c>
      <c r="I54" s="43">
        <v>0.19336563348770142</v>
      </c>
      <c r="J54" s="42">
        <v>47104.703125</v>
      </c>
      <c r="K54" s="43">
        <v>8.9932903647422791E-2</v>
      </c>
      <c r="L54" s="195">
        <v>523776.0625</v>
      </c>
    </row>
    <row r="55" spans="1:12">
      <c r="A55" s="55" t="s">
        <v>213</v>
      </c>
      <c r="B55" s="56">
        <v>239690.375</v>
      </c>
      <c r="C55" s="57">
        <v>0.18902668356895447</v>
      </c>
      <c r="D55" s="56">
        <v>110643.7578125</v>
      </c>
      <c r="E55" s="57">
        <v>8.7256826460361481E-2</v>
      </c>
      <c r="F55" s="56">
        <v>441996.46875</v>
      </c>
      <c r="G55" s="57">
        <v>0.34857103228569031</v>
      </c>
      <c r="H55" s="56">
        <v>334077.3125</v>
      </c>
      <c r="I55" s="57">
        <v>0.26346293091773987</v>
      </c>
      <c r="J55" s="56">
        <v>141616.140625</v>
      </c>
      <c r="K55" s="57">
        <v>0.11168253421783447</v>
      </c>
      <c r="L55" s="194">
        <v>1268024</v>
      </c>
    </row>
    <row r="56" spans="1:12">
      <c r="A56" s="41" t="s">
        <v>175</v>
      </c>
      <c r="B56" s="42">
        <v>4302.94384765625</v>
      </c>
      <c r="C56" s="43">
        <v>1.015462726354599E-2</v>
      </c>
      <c r="D56" s="42">
        <v>22911.923828125</v>
      </c>
      <c r="E56" s="43">
        <v>5.407043918967247E-2</v>
      </c>
      <c r="F56" s="42">
        <v>141051.84375</v>
      </c>
      <c r="G56" s="43">
        <v>0.33287185430526733</v>
      </c>
      <c r="H56" s="42">
        <v>223927.09375</v>
      </c>
      <c r="I56" s="43">
        <v>0.52845126390457153</v>
      </c>
      <c r="J56" s="42">
        <v>31548.35546875</v>
      </c>
      <c r="K56" s="43">
        <v>7.445177435874939E-2</v>
      </c>
      <c r="L56" s="195">
        <v>423742.15625</v>
      </c>
    </row>
    <row r="57" spans="1:12">
      <c r="A57" s="55" t="s">
        <v>215</v>
      </c>
      <c r="B57" s="56">
        <v>22827.541015625</v>
      </c>
      <c r="C57" s="57">
        <v>6.018679216504097E-2</v>
      </c>
      <c r="D57" s="56">
        <v>8892.3681640625</v>
      </c>
      <c r="E57" s="57">
        <v>2.3445498198270798E-2</v>
      </c>
      <c r="F57" s="56">
        <v>69097.2265625</v>
      </c>
      <c r="G57" s="57">
        <v>0.18218082189559937</v>
      </c>
      <c r="H57" s="56">
        <v>139220.0625</v>
      </c>
      <c r="I57" s="57">
        <v>0.36706575751304626</v>
      </c>
      <c r="J57" s="56">
        <v>139241.0625</v>
      </c>
      <c r="K57" s="57">
        <v>0.3671211302280426</v>
      </c>
      <c r="L57" s="194">
        <v>379278.25</v>
      </c>
    </row>
    <row r="58" spans="1:12">
      <c r="A58" s="41" t="s">
        <v>176</v>
      </c>
      <c r="B58" s="42">
        <v>24385.494140625</v>
      </c>
      <c r="C58" s="43">
        <v>0.30339238047599792</v>
      </c>
      <c r="D58" s="42">
        <v>18028.8046875</v>
      </c>
      <c r="E58" s="43">
        <v>0.22430557012557983</v>
      </c>
      <c r="F58" s="42">
        <v>23819.865234375</v>
      </c>
      <c r="G58" s="43">
        <v>0.29635509848594666</v>
      </c>
      <c r="H58" s="42">
        <v>11836.439453125</v>
      </c>
      <c r="I58" s="43">
        <v>0.14726318418979645</v>
      </c>
      <c r="J58" s="42">
        <v>2305.487060546875</v>
      </c>
      <c r="K58" s="43">
        <v>2.8683742508292198E-2</v>
      </c>
      <c r="L58" s="195">
        <v>80376.09375</v>
      </c>
    </row>
    <row r="59" spans="1:12">
      <c r="A59" s="55" t="s">
        <v>189</v>
      </c>
      <c r="B59" s="56">
        <v>10821.828125</v>
      </c>
      <c r="C59" s="57">
        <v>4.03403639793396E-2</v>
      </c>
      <c r="D59" s="56">
        <v>30774.822265625</v>
      </c>
      <c r="E59" s="57">
        <v>0.11471883952617645</v>
      </c>
      <c r="F59" s="56">
        <v>52309.59375</v>
      </c>
      <c r="G59" s="57">
        <v>0.19499367475509644</v>
      </c>
      <c r="H59" s="56">
        <v>141099.984375</v>
      </c>
      <c r="I59" s="57">
        <v>0.52597624063491821</v>
      </c>
      <c r="J59" s="56">
        <v>33256.796875</v>
      </c>
      <c r="K59" s="57">
        <v>0.12397086620330811</v>
      </c>
      <c r="L59" s="194">
        <v>268263.03125</v>
      </c>
    </row>
    <row r="60" spans="1:12">
      <c r="A60" s="41" t="s">
        <v>186</v>
      </c>
      <c r="B60" s="42">
        <v>28968.1875</v>
      </c>
      <c r="C60" s="43">
        <v>0.13418580591678619</v>
      </c>
      <c r="D60" s="42">
        <v>16672.9140625</v>
      </c>
      <c r="E60" s="43">
        <v>7.7231906354427338E-2</v>
      </c>
      <c r="F60" s="42">
        <v>57337.10546875</v>
      </c>
      <c r="G60" s="43">
        <v>0.26559567451477051</v>
      </c>
      <c r="H60" s="42">
        <v>64475.55078125</v>
      </c>
      <c r="I60" s="43">
        <v>0.29866224527359009</v>
      </c>
      <c r="J60" s="42">
        <v>48427.40234375</v>
      </c>
      <c r="K60" s="43">
        <v>0.22432436048984528</v>
      </c>
      <c r="L60" s="195">
        <v>215881.15625</v>
      </c>
    </row>
    <row r="61" spans="1:12">
      <c r="A61" s="55" t="s">
        <v>217</v>
      </c>
      <c r="B61" s="56">
        <v>86936.5859375</v>
      </c>
      <c r="C61" s="57">
        <v>4.6549998223781586E-2</v>
      </c>
      <c r="D61" s="56">
        <v>102046.5078125</v>
      </c>
      <c r="E61" s="57">
        <v>5.4640568792819977E-2</v>
      </c>
      <c r="F61" s="56">
        <v>412063.5625</v>
      </c>
      <c r="G61" s="57">
        <v>0.22063849866390228</v>
      </c>
      <c r="H61" s="56">
        <v>803944.375</v>
      </c>
      <c r="I61" s="57">
        <v>0.43047016859054565</v>
      </c>
      <c r="J61" s="56">
        <v>462604.9375</v>
      </c>
      <c r="K61" s="57">
        <v>0.2477007657289505</v>
      </c>
      <c r="L61" s="194">
        <v>1867596</v>
      </c>
    </row>
    <row r="62" spans="1:12">
      <c r="A62" s="41" t="s">
        <v>188</v>
      </c>
      <c r="B62" s="42">
        <v>14241.2548828125</v>
      </c>
      <c r="C62" s="43">
        <v>9.334864467382431E-2</v>
      </c>
      <c r="D62" s="42">
        <v>9546.423828125</v>
      </c>
      <c r="E62" s="43">
        <v>6.2574945390224457E-2</v>
      </c>
      <c r="F62" s="42">
        <v>24581.298828125</v>
      </c>
      <c r="G62" s="43">
        <v>0.16112561523914337</v>
      </c>
      <c r="H62" s="42">
        <v>69656.09375</v>
      </c>
      <c r="I62" s="43">
        <v>0.45658212900161743</v>
      </c>
      <c r="J62" s="42">
        <v>34534.765625</v>
      </c>
      <c r="K62" s="43">
        <v>0.22636865079402924</v>
      </c>
      <c r="L62" s="195">
        <v>152559.84375</v>
      </c>
    </row>
    <row r="63" spans="1:12">
      <c r="A63" s="55" t="s">
        <v>177</v>
      </c>
      <c r="B63" s="56">
        <v>19759.8828125</v>
      </c>
      <c r="C63" s="57">
        <v>0.12168792635202408</v>
      </c>
      <c r="D63" s="56">
        <v>22659.32421875</v>
      </c>
      <c r="E63" s="57">
        <v>0.13954365253448486</v>
      </c>
      <c r="F63" s="56">
        <v>46774.2265625</v>
      </c>
      <c r="G63" s="57">
        <v>0.28805121779441833</v>
      </c>
      <c r="H63" s="56">
        <v>41249.19921875</v>
      </c>
      <c r="I63" s="57">
        <v>0.25402626395225525</v>
      </c>
      <c r="J63" s="56">
        <v>31938.990234375</v>
      </c>
      <c r="K63" s="57">
        <v>0.19669091701507568</v>
      </c>
      <c r="L63" s="194">
        <v>162381.625</v>
      </c>
    </row>
    <row r="64" spans="1:12">
      <c r="A64" s="41" t="s">
        <v>178</v>
      </c>
      <c r="B64" s="42">
        <v>17017.16015625</v>
      </c>
      <c r="C64" s="43">
        <v>9.2249959707260132E-2</v>
      </c>
      <c r="D64" s="42">
        <v>22211.533203125</v>
      </c>
      <c r="E64" s="43">
        <v>0.12040863931179047</v>
      </c>
      <c r="F64" s="42">
        <v>97555.046875</v>
      </c>
      <c r="G64" s="43">
        <v>0.52884554862976074</v>
      </c>
      <c r="H64" s="42">
        <v>34465.578125</v>
      </c>
      <c r="I64" s="43">
        <v>0.18683776259422302</v>
      </c>
      <c r="J64" s="42">
        <v>13218.625</v>
      </c>
      <c r="K64" s="43">
        <v>7.1658119559288025E-2</v>
      </c>
      <c r="L64" s="195">
        <v>184467.9375</v>
      </c>
    </row>
    <row r="65" spans="1:12">
      <c r="A65" s="55" t="s">
        <v>214</v>
      </c>
      <c r="B65" s="56">
        <v>33228.84375</v>
      </c>
      <c r="C65" s="57">
        <v>0.10540232062339783</v>
      </c>
      <c r="D65" s="56">
        <v>17697.869140625</v>
      </c>
      <c r="E65" s="57">
        <v>5.6137863546609879E-2</v>
      </c>
      <c r="F65" s="56">
        <v>87556.1640625</v>
      </c>
      <c r="G65" s="57">
        <v>0.27772927284240723</v>
      </c>
      <c r="H65" s="56">
        <v>107454.0234375</v>
      </c>
      <c r="I65" s="57">
        <v>0.34084552526473999</v>
      </c>
      <c r="J65" s="56">
        <v>69320.34375</v>
      </c>
      <c r="K65" s="57">
        <v>0.21988500654697418</v>
      </c>
      <c r="L65" s="194">
        <v>315257.25</v>
      </c>
    </row>
    <row r="66" spans="1:12">
      <c r="A66" s="41" t="s">
        <v>171</v>
      </c>
      <c r="B66" s="42">
        <v>16487.43359375</v>
      </c>
      <c r="C66" s="43">
        <v>0.13450063765048981</v>
      </c>
      <c r="D66" s="42">
        <v>8249.09375</v>
      </c>
      <c r="E66" s="43">
        <v>6.7294180393218994E-2</v>
      </c>
      <c r="F66" s="42">
        <v>25960.787109375</v>
      </c>
      <c r="G66" s="43">
        <v>0.21178203821182251</v>
      </c>
      <c r="H66" s="42">
        <v>50582.55078125</v>
      </c>
      <c r="I66" s="43">
        <v>0.41264066100120544</v>
      </c>
      <c r="J66" s="42">
        <v>21302.703125</v>
      </c>
      <c r="K66" s="43">
        <v>0.17378248274326324</v>
      </c>
      <c r="L66" s="195">
        <v>122582.5703125</v>
      </c>
    </row>
    <row r="67" spans="1:12">
      <c r="A67" s="55" t="s">
        <v>172</v>
      </c>
      <c r="B67" s="56">
        <v>24856.373046875</v>
      </c>
      <c r="C67" s="57">
        <v>0.5654110312461853</v>
      </c>
      <c r="D67" s="56">
        <v>6228.39501953125</v>
      </c>
      <c r="E67" s="57">
        <v>0.1416780948638916</v>
      </c>
      <c r="F67" s="56">
        <v>7954.18896484375</v>
      </c>
      <c r="G67" s="57">
        <v>0.18093493580818176</v>
      </c>
      <c r="H67" s="56">
        <v>4465.1357421875</v>
      </c>
      <c r="I67" s="57">
        <v>0.10156901180744171</v>
      </c>
      <c r="J67" s="56">
        <v>457.50494384765625</v>
      </c>
      <c r="K67" s="57">
        <v>1.0406922549009323E-2</v>
      </c>
      <c r="L67" s="194">
        <v>43961.59765625</v>
      </c>
    </row>
    <row r="68" spans="1:12">
      <c r="A68" s="41" t="s">
        <v>179</v>
      </c>
      <c r="B68" s="42">
        <v>9499.7275390625</v>
      </c>
      <c r="C68" s="43">
        <v>8.9960873126983643E-2</v>
      </c>
      <c r="D68" s="42">
        <v>10090.6865234375</v>
      </c>
      <c r="E68" s="43">
        <v>9.5557160675525665E-2</v>
      </c>
      <c r="F68" s="42">
        <v>35889.6796875</v>
      </c>
      <c r="G68" s="43">
        <v>0.33986943960189819</v>
      </c>
      <c r="H68" s="42">
        <v>29443.626953125</v>
      </c>
      <c r="I68" s="43">
        <v>0.27882635593414307</v>
      </c>
      <c r="J68" s="42">
        <v>20674.71484375</v>
      </c>
      <c r="K68" s="43">
        <v>0.19578617811203003</v>
      </c>
      <c r="L68" s="195">
        <v>105598.4375</v>
      </c>
    </row>
    <row r="69" spans="1:12">
      <c r="A69" s="55" t="s">
        <v>187</v>
      </c>
      <c r="B69" s="56">
        <v>14121.46875</v>
      </c>
      <c r="C69" s="57">
        <v>6.7672222852706909E-2</v>
      </c>
      <c r="D69" s="56">
        <v>23308.90625</v>
      </c>
      <c r="E69" s="57">
        <v>0.11169982701539993</v>
      </c>
      <c r="F69" s="56">
        <v>91752.609375</v>
      </c>
      <c r="G69" s="57">
        <v>0.43969246745109558</v>
      </c>
      <c r="H69" s="56">
        <v>62878.1484375</v>
      </c>
      <c r="I69" s="57">
        <v>0.30132162570953369</v>
      </c>
      <c r="J69" s="56">
        <v>16613.3828125</v>
      </c>
      <c r="K69" s="57">
        <v>7.9613849520683289E-2</v>
      </c>
      <c r="L69" s="194">
        <v>208674.515625</v>
      </c>
    </row>
    <row r="70" spans="1:12">
      <c r="A70" s="41" t="s">
        <v>180</v>
      </c>
      <c r="B70" s="42">
        <v>3076.581787109375</v>
      </c>
      <c r="C70" s="43">
        <v>2.6063870638608932E-2</v>
      </c>
      <c r="D70" s="42">
        <v>6775.7060546875</v>
      </c>
      <c r="E70" s="43">
        <v>5.7401735335588455E-2</v>
      </c>
      <c r="F70" s="42">
        <v>25123.16796875</v>
      </c>
      <c r="G70" s="43">
        <v>0.2128358781337738</v>
      </c>
      <c r="H70" s="42">
        <v>48653.0546875</v>
      </c>
      <c r="I70" s="43">
        <v>0.41217395663261414</v>
      </c>
      <c r="J70" s="42">
        <v>34411.5859375</v>
      </c>
      <c r="K70" s="43">
        <v>0.29152455925941467</v>
      </c>
      <c r="L70" s="195">
        <v>118040.09375</v>
      </c>
    </row>
    <row r="71" spans="1:12">
      <c r="A71" s="55" t="s">
        <v>181</v>
      </c>
      <c r="B71" s="56">
        <v>6308.48974609375</v>
      </c>
      <c r="C71" s="57">
        <v>6.4540401101112366E-2</v>
      </c>
      <c r="D71" s="56">
        <v>2909.43017578125</v>
      </c>
      <c r="E71" s="57">
        <v>2.9765572398900986E-2</v>
      </c>
      <c r="F71" s="56">
        <v>17253.1015625</v>
      </c>
      <c r="G71" s="57">
        <v>0.17651169002056122</v>
      </c>
      <c r="H71" s="56">
        <v>59525.24609375</v>
      </c>
      <c r="I71" s="57">
        <v>0.6089862585067749</v>
      </c>
      <c r="J71" s="56">
        <v>11748.54296875</v>
      </c>
      <c r="K71" s="57">
        <v>0.12019608169794083</v>
      </c>
      <c r="L71" s="194">
        <v>97744.8125</v>
      </c>
    </row>
    <row r="72" spans="1:12">
      <c r="A72" s="41" t="s">
        <v>182</v>
      </c>
      <c r="B72" s="42">
        <v>19384.029296875</v>
      </c>
      <c r="C72" s="43">
        <v>0.10652270913124084</v>
      </c>
      <c r="D72" s="42">
        <v>16061.32421875</v>
      </c>
      <c r="E72" s="43">
        <v>8.8263168931007385E-2</v>
      </c>
      <c r="F72" s="42">
        <v>73020.5078125</v>
      </c>
      <c r="G72" s="43">
        <v>0.40127584338188171</v>
      </c>
      <c r="H72" s="42">
        <v>42335.98046875</v>
      </c>
      <c r="I72" s="43">
        <v>0.23265253007411957</v>
      </c>
      <c r="J72" s="42">
        <v>31169.015625</v>
      </c>
      <c r="K72" s="43">
        <v>0.17128574848175049</v>
      </c>
      <c r="L72" s="195">
        <v>181970.859375</v>
      </c>
    </row>
    <row r="73" spans="1:12">
      <c r="A73" s="55" t="s">
        <v>183</v>
      </c>
      <c r="B73" s="56">
        <v>52659.42578125</v>
      </c>
      <c r="C73" s="57">
        <v>0.21112310886383057</v>
      </c>
      <c r="D73" s="56">
        <v>17149.0859375</v>
      </c>
      <c r="E73" s="57">
        <v>6.8754419684410095E-2</v>
      </c>
      <c r="F73" s="56">
        <v>72556.8515625</v>
      </c>
      <c r="G73" s="57">
        <v>0.2908962070941925</v>
      </c>
      <c r="H73" s="56">
        <v>64627.29296875</v>
      </c>
      <c r="I73" s="57">
        <v>0.25910487771034241</v>
      </c>
      <c r="J73" s="56">
        <v>42432.5625</v>
      </c>
      <c r="K73" s="57">
        <v>0.17012137174606323</v>
      </c>
      <c r="L73" s="194">
        <v>249425.21875</v>
      </c>
    </row>
    <row r="74" spans="1:12">
      <c r="A74" s="59" t="s">
        <v>11</v>
      </c>
      <c r="B74" s="60">
        <v>1245493.375</v>
      </c>
      <c r="C74" s="61">
        <v>0.10277786105871201</v>
      </c>
      <c r="D74" s="60">
        <v>878182.3125</v>
      </c>
      <c r="E74" s="61">
        <v>7.2467423975467682E-2</v>
      </c>
      <c r="F74" s="60">
        <v>3373175.75</v>
      </c>
      <c r="G74" s="61">
        <v>0.27835378050804138</v>
      </c>
      <c r="H74" s="60">
        <v>4106751.75</v>
      </c>
      <c r="I74" s="61">
        <v>0.33888831734657288</v>
      </c>
      <c r="J74" s="60">
        <v>2514701</v>
      </c>
      <c r="K74" s="61">
        <v>0.20751261711120605</v>
      </c>
      <c r="L74" s="193">
        <v>12118304</v>
      </c>
    </row>
    <row r="75" spans="1:12">
      <c r="A75" s="34" t="s">
        <v>30</v>
      </c>
    </row>
    <row r="76" spans="1:12" ht="15">
      <c r="A76" s="28" t="s">
        <v>247</v>
      </c>
    </row>
  </sheetData>
  <mergeCells count="44"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  <mergeCell ref="L26:L27"/>
    <mergeCell ref="J49:K49"/>
    <mergeCell ref="J26:K26"/>
    <mergeCell ref="F35:G35"/>
    <mergeCell ref="L19:L20"/>
    <mergeCell ref="H35:I35"/>
    <mergeCell ref="H49:I49"/>
    <mergeCell ref="F49:G49"/>
    <mergeCell ref="L49:L50"/>
    <mergeCell ref="L43:L44"/>
    <mergeCell ref="J43:K43"/>
    <mergeCell ref="L35:L36"/>
    <mergeCell ref="J35:K35"/>
    <mergeCell ref="H26:I26"/>
    <mergeCell ref="H43:I43"/>
    <mergeCell ref="J19:K19"/>
    <mergeCell ref="H19:I19"/>
    <mergeCell ref="D19:E19"/>
    <mergeCell ref="D26:E26"/>
    <mergeCell ref="D35:E35"/>
    <mergeCell ref="F43:G43"/>
    <mergeCell ref="F19:G19"/>
    <mergeCell ref="F26:G26"/>
    <mergeCell ref="A26:A27"/>
    <mergeCell ref="B26:C26"/>
    <mergeCell ref="A35:A36"/>
    <mergeCell ref="B35:C35"/>
    <mergeCell ref="A19:A20"/>
    <mergeCell ref="B19:C19"/>
    <mergeCell ref="A43:A44"/>
    <mergeCell ref="B43:C43"/>
    <mergeCell ref="A49:A50"/>
    <mergeCell ref="B49:C49"/>
    <mergeCell ref="D49:E49"/>
    <mergeCell ref="D43:E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6:T76"/>
  <sheetViews>
    <sheetView showGridLines="0" zoomScale="90" zoomScaleNormal="90" workbookViewId="0">
      <selection activeCell="O30" sqref="O30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3.1640625" style="34" customWidth="1"/>
    <col min="9" max="16384" width="11.5" style="34"/>
  </cols>
  <sheetData>
    <row r="6" spans="1:12" s="32" customFormat="1" ht="16">
      <c r="A6" s="636" t="s">
        <v>1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</row>
    <row r="7" spans="1:12" ht="15" customHeight="1">
      <c r="A7" s="33" t="s">
        <v>80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>
      <c r="A8" s="33" t="s">
        <v>328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>
      <c r="A10" s="35" t="s">
        <v>250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">
      <c r="A11" s="637" t="s">
        <v>13</v>
      </c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</row>
    <row r="12" spans="1:12" ht="20.25" customHeight="1">
      <c r="A12" s="638"/>
      <c r="B12" s="668" t="s">
        <v>74</v>
      </c>
      <c r="C12" s="669"/>
      <c r="D12" s="668">
        <v>2</v>
      </c>
      <c r="E12" s="669"/>
      <c r="F12" s="668">
        <v>3</v>
      </c>
      <c r="G12" s="669"/>
      <c r="H12" s="668">
        <v>4</v>
      </c>
      <c r="I12" s="669"/>
      <c r="J12" s="668" t="s">
        <v>75</v>
      </c>
      <c r="K12" s="669"/>
      <c r="L12" s="643" t="s">
        <v>11</v>
      </c>
    </row>
    <row r="13" spans="1:12" ht="17.25" customHeight="1">
      <c r="A13" s="639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44"/>
    </row>
    <row r="14" spans="1:12" ht="28">
      <c r="A14" s="117" t="s">
        <v>3</v>
      </c>
      <c r="B14" s="38">
        <v>3908883.75</v>
      </c>
      <c r="C14" s="39">
        <v>0.32048586010932922</v>
      </c>
      <c r="D14" s="38">
        <v>2711959.25</v>
      </c>
      <c r="E14" s="39">
        <v>0.22235110402107239</v>
      </c>
      <c r="F14" s="38">
        <v>3357565</v>
      </c>
      <c r="G14" s="39">
        <v>0.27528372406959534</v>
      </c>
      <c r="H14" s="38">
        <v>1585997.125</v>
      </c>
      <c r="I14" s="39">
        <v>0.13003447651863098</v>
      </c>
      <c r="J14" s="38">
        <v>632338.125</v>
      </c>
      <c r="K14" s="39">
        <v>5.184483528137207E-2</v>
      </c>
      <c r="L14" s="40">
        <v>12196743</v>
      </c>
    </row>
    <row r="15" spans="1:12">
      <c r="A15" s="41" t="s">
        <v>4</v>
      </c>
      <c r="B15" s="42">
        <v>1549955.25</v>
      </c>
      <c r="C15" s="43">
        <v>0.33748811483383179</v>
      </c>
      <c r="D15" s="42">
        <v>1037295.625</v>
      </c>
      <c r="E15" s="43">
        <v>0.2258613109588623</v>
      </c>
      <c r="F15" s="42">
        <v>1199977.25</v>
      </c>
      <c r="G15" s="43">
        <v>0.26128369569778442</v>
      </c>
      <c r="H15" s="42">
        <v>598426.3125</v>
      </c>
      <c r="I15" s="43">
        <v>0.13030166923999786</v>
      </c>
      <c r="J15" s="42">
        <v>206967.625</v>
      </c>
      <c r="K15" s="43">
        <v>4.5065239071846008E-2</v>
      </c>
      <c r="L15" s="44">
        <v>4592622</v>
      </c>
    </row>
    <row r="16" spans="1:12">
      <c r="A16" s="45" t="s">
        <v>5</v>
      </c>
      <c r="B16" s="46">
        <v>2358928.5</v>
      </c>
      <c r="C16" s="47">
        <v>0.31021711230278015</v>
      </c>
      <c r="D16" s="46">
        <v>1674663.625</v>
      </c>
      <c r="E16" s="47">
        <v>0.22023105621337891</v>
      </c>
      <c r="F16" s="46">
        <v>2157587.75</v>
      </c>
      <c r="G16" s="47">
        <v>0.28373926877975464</v>
      </c>
      <c r="H16" s="46">
        <v>987570.8125</v>
      </c>
      <c r="I16" s="47">
        <v>0.12987309694290161</v>
      </c>
      <c r="J16" s="46">
        <v>425370.53125</v>
      </c>
      <c r="K16" s="47">
        <v>5.5939473211765289E-2</v>
      </c>
      <c r="L16" s="48">
        <v>7604121</v>
      </c>
    </row>
    <row r="17" spans="1:20">
      <c r="A17" s="34" t="s">
        <v>30</v>
      </c>
      <c r="B17" s="49"/>
      <c r="C17" s="49"/>
      <c r="D17" s="49"/>
      <c r="E17" s="49"/>
      <c r="F17" s="50"/>
      <c r="G17" s="50"/>
      <c r="H17" s="50"/>
    </row>
    <row r="18" spans="1:20">
      <c r="B18" s="49"/>
      <c r="C18" s="49"/>
      <c r="D18" s="49"/>
      <c r="E18" s="49"/>
      <c r="F18" s="50"/>
      <c r="G18" s="50"/>
      <c r="H18" s="50"/>
    </row>
    <row r="19" spans="1:20">
      <c r="A19" s="645" t="s">
        <v>14</v>
      </c>
      <c r="B19" s="668" t="s">
        <v>74</v>
      </c>
      <c r="C19" s="669"/>
      <c r="D19" s="668">
        <v>2</v>
      </c>
      <c r="E19" s="669"/>
      <c r="F19" s="668">
        <v>3</v>
      </c>
      <c r="G19" s="669"/>
      <c r="H19" s="668">
        <v>4</v>
      </c>
      <c r="I19" s="669"/>
      <c r="J19" s="668" t="s">
        <v>75</v>
      </c>
      <c r="K19" s="669"/>
      <c r="L19" s="646" t="s">
        <v>11</v>
      </c>
    </row>
    <row r="20" spans="1:20">
      <c r="A20" s="645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36" t="s">
        <v>29</v>
      </c>
      <c r="K20" s="37" t="s">
        <v>12</v>
      </c>
      <c r="L20" s="646"/>
    </row>
    <row r="21" spans="1:20" ht="14">
      <c r="A21" s="118" t="s">
        <v>15</v>
      </c>
      <c r="B21" s="51">
        <v>162968.5625</v>
      </c>
      <c r="C21" s="52">
        <v>0.3037923276424408</v>
      </c>
      <c r="D21" s="51">
        <v>160268.53125</v>
      </c>
      <c r="E21" s="52">
        <v>0.29875919222831726</v>
      </c>
      <c r="F21" s="51">
        <v>142883.1875</v>
      </c>
      <c r="G21" s="52">
        <v>0.26635086536407471</v>
      </c>
      <c r="H21" s="51">
        <v>58699.69921875</v>
      </c>
      <c r="I21" s="52">
        <v>0.10942306369543076</v>
      </c>
      <c r="J21" s="51">
        <v>11627.2568359375</v>
      </c>
      <c r="K21" s="52">
        <v>2.1674558520317078E-2</v>
      </c>
      <c r="L21" s="54">
        <v>536447.25</v>
      </c>
    </row>
    <row r="22" spans="1:20">
      <c r="A22" s="41" t="s">
        <v>16</v>
      </c>
      <c r="B22" s="42">
        <v>2484682.25</v>
      </c>
      <c r="C22" s="43">
        <v>0.33414125442504883</v>
      </c>
      <c r="D22" s="42">
        <v>1725138.375</v>
      </c>
      <c r="E22" s="43">
        <v>0.23199744522571564</v>
      </c>
      <c r="F22" s="42">
        <v>1968272.75</v>
      </c>
      <c r="G22" s="43">
        <v>0.26469427347183228</v>
      </c>
      <c r="H22" s="42">
        <v>912041.9375</v>
      </c>
      <c r="I22" s="43">
        <v>0.1226518377661705</v>
      </c>
      <c r="J22" s="42">
        <v>345888.0625</v>
      </c>
      <c r="K22" s="43">
        <v>4.6515192836523056E-2</v>
      </c>
      <c r="L22" s="44">
        <v>7436023</v>
      </c>
    </row>
    <row r="23" spans="1:20">
      <c r="A23" s="45" t="s">
        <v>17</v>
      </c>
      <c r="B23" s="46">
        <v>1261098.125</v>
      </c>
      <c r="C23" s="47">
        <v>0.29878997802734375</v>
      </c>
      <c r="D23" s="46">
        <v>826552.25</v>
      </c>
      <c r="E23" s="47">
        <v>0.1958337277173996</v>
      </c>
      <c r="F23" s="46">
        <v>1242955.375</v>
      </c>
      <c r="G23" s="47">
        <v>0.2944914698600769</v>
      </c>
      <c r="H23" s="46">
        <v>615255.4375</v>
      </c>
      <c r="I23" s="47">
        <v>0.14577150344848633</v>
      </c>
      <c r="J23" s="46">
        <v>274822.84375</v>
      </c>
      <c r="K23" s="47">
        <v>6.5113335847854614E-2</v>
      </c>
      <c r="L23" s="48">
        <v>4220684</v>
      </c>
    </row>
    <row r="24" spans="1:20">
      <c r="A24" s="34" t="s">
        <v>30</v>
      </c>
    </row>
    <row r="25" spans="1:20">
      <c r="S25" s="121"/>
      <c r="T25" s="91"/>
    </row>
    <row r="26" spans="1:20">
      <c r="A26" s="645" t="s">
        <v>18</v>
      </c>
      <c r="B26" s="668" t="s">
        <v>74</v>
      </c>
      <c r="C26" s="669"/>
      <c r="D26" s="668">
        <v>2</v>
      </c>
      <c r="E26" s="669"/>
      <c r="F26" s="668">
        <v>3</v>
      </c>
      <c r="G26" s="669"/>
      <c r="H26" s="668">
        <v>4</v>
      </c>
      <c r="I26" s="669"/>
      <c r="J26" s="668" t="s">
        <v>75</v>
      </c>
      <c r="K26" s="669"/>
      <c r="L26" s="646" t="s">
        <v>11</v>
      </c>
    </row>
    <row r="27" spans="1:20">
      <c r="A27" s="645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36" t="s">
        <v>29</v>
      </c>
      <c r="K27" s="37" t="s">
        <v>12</v>
      </c>
      <c r="L27" s="646"/>
    </row>
    <row r="28" spans="1:20" ht="14">
      <c r="A28" s="118" t="s">
        <v>19</v>
      </c>
      <c r="B28" s="51">
        <v>351334.125</v>
      </c>
      <c r="C28" s="52">
        <v>0.28620991110801697</v>
      </c>
      <c r="D28" s="51">
        <v>250846.734375</v>
      </c>
      <c r="E28" s="52">
        <v>0.20434914529323578</v>
      </c>
      <c r="F28" s="51">
        <v>388984.40625</v>
      </c>
      <c r="G28" s="52">
        <v>0.31688123941421509</v>
      </c>
      <c r="H28" s="51">
        <v>172925.4375</v>
      </c>
      <c r="I28" s="52">
        <v>0.14087152481079102</v>
      </c>
      <c r="J28" s="51">
        <v>63449.26953125</v>
      </c>
      <c r="K28" s="52">
        <v>5.1688149571418762E-2</v>
      </c>
      <c r="L28" s="54">
        <v>1227540</v>
      </c>
    </row>
    <row r="29" spans="1:20">
      <c r="A29" s="41" t="s">
        <v>20</v>
      </c>
      <c r="B29" s="42">
        <v>970158</v>
      </c>
      <c r="C29" s="43">
        <v>0.29227417707443237</v>
      </c>
      <c r="D29" s="42">
        <v>710600.625</v>
      </c>
      <c r="E29" s="43">
        <v>0.21407875418663025</v>
      </c>
      <c r="F29" s="42">
        <v>904030.625</v>
      </c>
      <c r="G29" s="43">
        <v>0.27235236763954163</v>
      </c>
      <c r="H29" s="42">
        <v>498515.5</v>
      </c>
      <c r="I29" s="43">
        <v>0.15018503367900848</v>
      </c>
      <c r="J29" s="42">
        <v>236037.375</v>
      </c>
      <c r="K29" s="43">
        <v>7.1109682321548462E-2</v>
      </c>
      <c r="L29" s="44">
        <v>3319342</v>
      </c>
    </row>
    <row r="30" spans="1:20">
      <c r="A30" s="55" t="s">
        <v>21</v>
      </c>
      <c r="B30" s="56">
        <v>1386894.875</v>
      </c>
      <c r="C30" s="57">
        <v>0.34230923652648926</v>
      </c>
      <c r="D30" s="56">
        <v>927349.9375</v>
      </c>
      <c r="E30" s="57">
        <v>0.22888572514057159</v>
      </c>
      <c r="F30" s="56">
        <v>1067268.25</v>
      </c>
      <c r="G30" s="57">
        <v>0.26341992616653442</v>
      </c>
      <c r="H30" s="56">
        <v>491318.59375</v>
      </c>
      <c r="I30" s="57">
        <v>0.12126577645540237</v>
      </c>
      <c r="J30" s="56">
        <v>178753.25</v>
      </c>
      <c r="K30" s="57">
        <v>4.4119343161582947E-2</v>
      </c>
      <c r="L30" s="58">
        <v>4051584.75</v>
      </c>
    </row>
    <row r="31" spans="1:20">
      <c r="A31" s="41" t="s">
        <v>22</v>
      </c>
      <c r="B31" s="42">
        <v>482387.15625</v>
      </c>
      <c r="C31" s="43">
        <v>0.33766701817512512</v>
      </c>
      <c r="D31" s="42">
        <v>343326.125</v>
      </c>
      <c r="E31" s="43">
        <v>0.2403254508972168</v>
      </c>
      <c r="F31" s="42">
        <v>388046.4375</v>
      </c>
      <c r="G31" s="43">
        <v>0.27162930369377136</v>
      </c>
      <c r="H31" s="42">
        <v>155325.109375</v>
      </c>
      <c r="I31" s="43">
        <v>0.10872629284858704</v>
      </c>
      <c r="J31" s="42">
        <v>59503.4921875</v>
      </c>
      <c r="K31" s="43">
        <v>4.1651953011751175E-2</v>
      </c>
      <c r="L31" s="44">
        <v>1428588.375</v>
      </c>
    </row>
    <row r="32" spans="1:20">
      <c r="A32" s="45" t="s">
        <v>23</v>
      </c>
      <c r="B32" s="46">
        <v>633109</v>
      </c>
      <c r="C32" s="47">
        <v>0.31556448340415955</v>
      </c>
      <c r="D32" s="46">
        <v>455487.5</v>
      </c>
      <c r="E32" s="47">
        <v>0.22703146934509277</v>
      </c>
      <c r="F32" s="46">
        <v>565032.25</v>
      </c>
      <c r="G32" s="47">
        <v>0.28163254261016846</v>
      </c>
      <c r="H32" s="46">
        <v>258360.046875</v>
      </c>
      <c r="I32" s="47">
        <v>0.12877599895000458</v>
      </c>
      <c r="J32" s="46">
        <v>94285.921875</v>
      </c>
      <c r="K32" s="47">
        <v>4.6995516866445541E-2</v>
      </c>
      <c r="L32" s="48">
        <v>2006274.625</v>
      </c>
    </row>
    <row r="33" spans="1:12">
      <c r="A33" s="34" t="s">
        <v>30</v>
      </c>
    </row>
    <row r="35" spans="1:12">
      <c r="A35" s="645" t="s">
        <v>24</v>
      </c>
      <c r="B35" s="668" t="s">
        <v>74</v>
      </c>
      <c r="C35" s="669"/>
      <c r="D35" s="668">
        <v>2</v>
      </c>
      <c r="E35" s="669"/>
      <c r="F35" s="668">
        <v>3</v>
      </c>
      <c r="G35" s="669"/>
      <c r="H35" s="668">
        <v>4</v>
      </c>
      <c r="I35" s="669"/>
      <c r="J35" s="668" t="s">
        <v>75</v>
      </c>
      <c r="K35" s="669"/>
      <c r="L35" s="646" t="s">
        <v>11</v>
      </c>
    </row>
    <row r="36" spans="1:12">
      <c r="A36" s="64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36" t="s">
        <v>29</v>
      </c>
      <c r="K36" s="37" t="s">
        <v>12</v>
      </c>
      <c r="L36" s="646"/>
    </row>
    <row r="37" spans="1:12" ht="14">
      <c r="A37" s="118" t="s">
        <v>25</v>
      </c>
      <c r="B37" s="51">
        <v>337268.125</v>
      </c>
      <c r="C37" s="52">
        <v>0.28944003582000732</v>
      </c>
      <c r="D37" s="51">
        <v>254682.046875</v>
      </c>
      <c r="E37" s="52">
        <v>0.21856552362442017</v>
      </c>
      <c r="F37" s="51">
        <v>349559.5625</v>
      </c>
      <c r="G37" s="52">
        <v>0.29998841881752014</v>
      </c>
      <c r="H37" s="51">
        <v>151060.328125</v>
      </c>
      <c r="I37" s="52">
        <v>0.1296384185552597</v>
      </c>
      <c r="J37" s="51">
        <v>72673.4296875</v>
      </c>
      <c r="K37" s="52">
        <v>6.2367592006921768E-2</v>
      </c>
      <c r="L37" s="54">
        <v>1165243.5</v>
      </c>
    </row>
    <row r="38" spans="1:12">
      <c r="A38" s="41" t="s">
        <v>26</v>
      </c>
      <c r="B38" s="42">
        <v>865872.1875</v>
      </c>
      <c r="C38" s="43">
        <v>0.34204718470573425</v>
      </c>
      <c r="D38" s="42">
        <v>622101.25</v>
      </c>
      <c r="E38" s="43">
        <v>0.24574987590312958</v>
      </c>
      <c r="F38" s="42">
        <v>616995.625</v>
      </c>
      <c r="G38" s="43">
        <v>0.24373297393321991</v>
      </c>
      <c r="H38" s="42">
        <v>308811.34375</v>
      </c>
      <c r="I38" s="43">
        <v>0.12199034541845322</v>
      </c>
      <c r="J38" s="42">
        <v>117660.4296875</v>
      </c>
      <c r="K38" s="43">
        <v>4.647962749004364E-2</v>
      </c>
      <c r="L38" s="44">
        <v>2531440.75</v>
      </c>
    </row>
    <row r="39" spans="1:12">
      <c r="A39" s="55" t="s">
        <v>27</v>
      </c>
      <c r="B39" s="56">
        <v>997941.875</v>
      </c>
      <c r="C39" s="57">
        <v>0.31920197606086731</v>
      </c>
      <c r="D39" s="56">
        <v>658033</v>
      </c>
      <c r="E39" s="57">
        <v>0.21047860383987427</v>
      </c>
      <c r="F39" s="56">
        <v>869459.8125</v>
      </c>
      <c r="G39" s="57">
        <v>0.27810564637184143</v>
      </c>
      <c r="H39" s="56">
        <v>425792.28125</v>
      </c>
      <c r="I39" s="57">
        <v>0.13619403541088104</v>
      </c>
      <c r="J39" s="56">
        <v>175138.09375</v>
      </c>
      <c r="K39" s="57">
        <v>5.6019719690084457E-2</v>
      </c>
      <c r="L39" s="58">
        <v>3126365</v>
      </c>
    </row>
    <row r="40" spans="1:12">
      <c r="A40" s="59" t="s">
        <v>28</v>
      </c>
      <c r="B40" s="60">
        <v>1707801.5</v>
      </c>
      <c r="C40" s="61">
        <v>0.31780773401260376</v>
      </c>
      <c r="D40" s="60">
        <v>1177143</v>
      </c>
      <c r="E40" s="61">
        <v>0.21905657649040222</v>
      </c>
      <c r="F40" s="60">
        <v>1521549.875</v>
      </c>
      <c r="G40" s="61">
        <v>0.28314787149429321</v>
      </c>
      <c r="H40" s="60">
        <v>700333.125</v>
      </c>
      <c r="I40" s="61">
        <v>0.13032621145248413</v>
      </c>
      <c r="J40" s="60">
        <v>266866.1875</v>
      </c>
      <c r="K40" s="61">
        <v>4.9661595374345779E-2</v>
      </c>
      <c r="L40" s="62">
        <v>5373693.5</v>
      </c>
    </row>
    <row r="41" spans="1:12">
      <c r="A41" s="34" t="s">
        <v>30</v>
      </c>
    </row>
    <row r="43" spans="1:12">
      <c r="A43" s="647" t="s">
        <v>219</v>
      </c>
      <c r="B43" s="668" t="s">
        <v>74</v>
      </c>
      <c r="C43" s="669"/>
      <c r="D43" s="668">
        <v>2</v>
      </c>
      <c r="E43" s="669"/>
      <c r="F43" s="668">
        <v>3</v>
      </c>
      <c r="G43" s="669"/>
      <c r="H43" s="668">
        <v>4</v>
      </c>
      <c r="I43" s="669"/>
      <c r="J43" s="668" t="s">
        <v>75</v>
      </c>
      <c r="K43" s="669"/>
      <c r="L43" s="646" t="s">
        <v>11</v>
      </c>
    </row>
    <row r="44" spans="1:12">
      <c r="A44" s="672"/>
      <c r="B44" s="36" t="s">
        <v>29</v>
      </c>
      <c r="C44" s="37" t="s">
        <v>12</v>
      </c>
      <c r="D44" s="36" t="s">
        <v>29</v>
      </c>
      <c r="E44" s="37" t="s">
        <v>12</v>
      </c>
      <c r="F44" s="36" t="s">
        <v>29</v>
      </c>
      <c r="G44" s="37" t="s">
        <v>12</v>
      </c>
      <c r="H44" s="36" t="s">
        <v>29</v>
      </c>
      <c r="I44" s="37" t="s">
        <v>12</v>
      </c>
      <c r="J44" s="36" t="s">
        <v>29</v>
      </c>
      <c r="K44" s="37" t="s">
        <v>12</v>
      </c>
      <c r="L44" s="646"/>
    </row>
    <row r="45" spans="1:12">
      <c r="A45" s="55" t="s">
        <v>194</v>
      </c>
      <c r="B45" s="56">
        <v>1942082.5</v>
      </c>
      <c r="C45" s="57">
        <v>0.31986573338508606</v>
      </c>
      <c r="D45" s="56">
        <v>1310247.625</v>
      </c>
      <c r="E45" s="57">
        <v>0.21580098569393158</v>
      </c>
      <c r="F45" s="56">
        <v>1758537.625</v>
      </c>
      <c r="G45" s="57">
        <v>0.28963544964790344</v>
      </c>
      <c r="H45" s="56">
        <v>776565.875</v>
      </c>
      <c r="I45" s="57">
        <v>0.1279023140668869</v>
      </c>
      <c r="J45" s="56">
        <v>284121.5</v>
      </c>
      <c r="K45" s="57">
        <v>4.679550975561142E-2</v>
      </c>
      <c r="L45" s="194">
        <v>6071555</v>
      </c>
    </row>
    <row r="46" spans="1:12">
      <c r="A46" s="59" t="s">
        <v>195</v>
      </c>
      <c r="B46" s="60">
        <v>1966801.25</v>
      </c>
      <c r="C46" s="61">
        <v>0.32110056281089783</v>
      </c>
      <c r="D46" s="60">
        <v>1401711.625</v>
      </c>
      <c r="E46" s="61">
        <v>0.22884385287761688</v>
      </c>
      <c r="F46" s="60">
        <v>1599027.25</v>
      </c>
      <c r="G46" s="61">
        <v>0.26105767488479614</v>
      </c>
      <c r="H46" s="60">
        <v>809431.1875</v>
      </c>
      <c r="I46" s="61">
        <v>0.13214796781539917</v>
      </c>
      <c r="J46" s="60">
        <v>348216.625</v>
      </c>
      <c r="K46" s="61">
        <v>5.6849949061870575E-2</v>
      </c>
      <c r="L46" s="193">
        <v>6125187.5</v>
      </c>
    </row>
    <row r="47" spans="1:12">
      <c r="A47" s="34" t="s">
        <v>30</v>
      </c>
    </row>
    <row r="49" spans="1:12">
      <c r="A49" s="670" t="s">
        <v>191</v>
      </c>
      <c r="B49" s="668" t="s">
        <v>74</v>
      </c>
      <c r="C49" s="669"/>
      <c r="D49" s="668">
        <v>2</v>
      </c>
      <c r="E49" s="669"/>
      <c r="F49" s="668">
        <v>3</v>
      </c>
      <c r="G49" s="669"/>
      <c r="H49" s="668">
        <v>4</v>
      </c>
      <c r="I49" s="669"/>
      <c r="J49" s="668" t="s">
        <v>75</v>
      </c>
      <c r="K49" s="669"/>
      <c r="L49" s="646" t="s">
        <v>11</v>
      </c>
    </row>
    <row r="50" spans="1:12">
      <c r="A50" s="671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646"/>
    </row>
    <row r="51" spans="1:12">
      <c r="A51" s="55" t="s">
        <v>173</v>
      </c>
      <c r="B51" s="56">
        <v>17566.9453125</v>
      </c>
      <c r="C51" s="57">
        <v>0.11896664649248123</v>
      </c>
      <c r="D51" s="56">
        <v>20794.259765625</v>
      </c>
      <c r="E51" s="57">
        <v>0.14082261919975281</v>
      </c>
      <c r="F51" s="56">
        <v>62356.8671875</v>
      </c>
      <c r="G51" s="57">
        <v>0.42229238152503967</v>
      </c>
      <c r="H51" s="56">
        <v>32469.859375</v>
      </c>
      <c r="I51" s="57">
        <v>0.21989196538925171</v>
      </c>
      <c r="J51" s="56">
        <v>14474.8466796875</v>
      </c>
      <c r="K51" s="57">
        <v>9.8026372492313385E-2</v>
      </c>
      <c r="L51" s="194">
        <v>147662.78125</v>
      </c>
    </row>
    <row r="52" spans="1:12">
      <c r="A52" s="41" t="s">
        <v>190</v>
      </c>
      <c r="B52" s="42">
        <v>84136.0625</v>
      </c>
      <c r="C52" s="43">
        <v>0.11075814068317413</v>
      </c>
      <c r="D52" s="42">
        <v>77614.4296875</v>
      </c>
      <c r="E52" s="43">
        <v>0.10217295587062836</v>
      </c>
      <c r="F52" s="42">
        <v>184505.09375</v>
      </c>
      <c r="G52" s="43">
        <v>0.24288564920425415</v>
      </c>
      <c r="H52" s="42">
        <v>297583</v>
      </c>
      <c r="I52" s="43">
        <v>0.39174330234527588</v>
      </c>
      <c r="J52" s="42">
        <v>115799.1328125</v>
      </c>
      <c r="K52" s="43">
        <v>0.15243993699550629</v>
      </c>
      <c r="L52" s="195">
        <v>759637.6875</v>
      </c>
    </row>
    <row r="53" spans="1:12">
      <c r="A53" s="55" t="s">
        <v>174</v>
      </c>
      <c r="B53" s="56">
        <v>1245391.75</v>
      </c>
      <c r="C53" s="57">
        <v>0.29362735152244568</v>
      </c>
      <c r="D53" s="56">
        <v>784424.375</v>
      </c>
      <c r="E53" s="57">
        <v>0.18494458496570587</v>
      </c>
      <c r="F53" s="56">
        <v>1254798</v>
      </c>
      <c r="G53" s="57">
        <v>0.29584509134292603</v>
      </c>
      <c r="H53" s="56">
        <v>624077.6875</v>
      </c>
      <c r="I53" s="57">
        <v>0.14713947474956512</v>
      </c>
      <c r="J53" s="56">
        <v>332710.40625</v>
      </c>
      <c r="K53" s="57">
        <v>7.84434974193573E-2</v>
      </c>
      <c r="L53" s="194">
        <v>4241402</v>
      </c>
    </row>
    <row r="54" spans="1:12">
      <c r="A54" s="41" t="s">
        <v>184</v>
      </c>
      <c r="B54" s="42">
        <v>215107.75</v>
      </c>
      <c r="C54" s="43">
        <v>0.41068649291992188</v>
      </c>
      <c r="D54" s="42">
        <v>54701.63671875</v>
      </c>
      <c r="E54" s="43">
        <v>0.10443706810474396</v>
      </c>
      <c r="F54" s="42">
        <v>189382.953125</v>
      </c>
      <c r="G54" s="43">
        <v>0.36157235503196716</v>
      </c>
      <c r="H54" s="42">
        <v>40906.1875</v>
      </c>
      <c r="I54" s="43">
        <v>7.8098617494106293E-2</v>
      </c>
      <c r="J54" s="42">
        <v>23677.541015625</v>
      </c>
      <c r="K54" s="43">
        <v>4.5205466449260712E-2</v>
      </c>
      <c r="L54" s="195">
        <v>523776.0625</v>
      </c>
    </row>
    <row r="55" spans="1:12">
      <c r="A55" s="55" t="s">
        <v>213</v>
      </c>
      <c r="B55" s="56">
        <v>407240.3125</v>
      </c>
      <c r="C55" s="57">
        <v>0.32116132974624634</v>
      </c>
      <c r="D55" s="56">
        <v>175708.03125</v>
      </c>
      <c r="E55" s="57">
        <v>0.13856837153434753</v>
      </c>
      <c r="F55" s="56">
        <v>458602.53125</v>
      </c>
      <c r="G55" s="57">
        <v>0.36166703701019287</v>
      </c>
      <c r="H55" s="56">
        <v>169951.640625</v>
      </c>
      <c r="I55" s="57">
        <v>0.13402871787548065</v>
      </c>
      <c r="J55" s="56">
        <v>56521.5625</v>
      </c>
      <c r="K55" s="57">
        <v>4.4574521481990814E-2</v>
      </c>
      <c r="L55" s="194">
        <v>1268024</v>
      </c>
    </row>
    <row r="56" spans="1:12">
      <c r="A56" s="41" t="s">
        <v>175</v>
      </c>
      <c r="B56" s="42">
        <v>59300.76953125</v>
      </c>
      <c r="C56" s="43">
        <v>0.13994540274143219</v>
      </c>
      <c r="D56" s="42">
        <v>116914.8515625</v>
      </c>
      <c r="E56" s="43">
        <v>0.27591034770011902</v>
      </c>
      <c r="F56" s="42">
        <v>123824.1796875</v>
      </c>
      <c r="G56" s="43">
        <v>0.29221585392951965</v>
      </c>
      <c r="H56" s="42">
        <v>113987.875</v>
      </c>
      <c r="I56" s="43">
        <v>0.26900291442871094</v>
      </c>
      <c r="J56" s="42">
        <v>9714.482421875</v>
      </c>
      <c r="K56" s="43">
        <v>2.2925456985831261E-2</v>
      </c>
      <c r="L56" s="195">
        <v>423742.15625</v>
      </c>
    </row>
    <row r="57" spans="1:12">
      <c r="A57" s="55" t="s">
        <v>215</v>
      </c>
      <c r="B57" s="56">
        <v>68288.3046875</v>
      </c>
      <c r="C57" s="57">
        <v>0.18004804849624634</v>
      </c>
      <c r="D57" s="56">
        <v>76746.65625</v>
      </c>
      <c r="E57" s="57">
        <v>0.20234920084476471</v>
      </c>
      <c r="F57" s="56">
        <v>142676.21875</v>
      </c>
      <c r="G57" s="57">
        <v>0.37617820501327515</v>
      </c>
      <c r="H57" s="56">
        <v>68972.375</v>
      </c>
      <c r="I57" s="57">
        <v>0.18185165524482727</v>
      </c>
      <c r="J57" s="56">
        <v>22594.701171875</v>
      </c>
      <c r="K57" s="57">
        <v>5.9572886675596237E-2</v>
      </c>
      <c r="L57" s="194">
        <v>379278.25</v>
      </c>
    </row>
    <row r="58" spans="1:12">
      <c r="A58" s="41" t="s">
        <v>176</v>
      </c>
      <c r="B58" s="42">
        <v>30653.681640625</v>
      </c>
      <c r="C58" s="43">
        <v>0.38137811422348022</v>
      </c>
      <c r="D58" s="42">
        <v>14080.9140625</v>
      </c>
      <c r="E58" s="43">
        <v>0.1751878559589386</v>
      </c>
      <c r="F58" s="42">
        <v>25423.70703125</v>
      </c>
      <c r="G58" s="43">
        <v>0.31630933284759521</v>
      </c>
      <c r="H58" s="42">
        <v>8107.27978515625</v>
      </c>
      <c r="I58" s="43">
        <v>0.10086680948734283</v>
      </c>
      <c r="J58" s="42">
        <v>2110.505615234375</v>
      </c>
      <c r="K58" s="43">
        <v>2.6257878169417381E-2</v>
      </c>
      <c r="L58" s="195">
        <v>80376.09375</v>
      </c>
    </row>
    <row r="59" spans="1:12">
      <c r="A59" s="55" t="s">
        <v>189</v>
      </c>
      <c r="B59" s="56">
        <v>41163.609375</v>
      </c>
      <c r="C59" s="57">
        <v>0.15344496071338654</v>
      </c>
      <c r="D59" s="56">
        <v>94684.34375</v>
      </c>
      <c r="E59" s="57">
        <v>0.35295340418815613</v>
      </c>
      <c r="F59" s="56">
        <v>58406.33203125</v>
      </c>
      <c r="G59" s="57">
        <v>0.2177203893661499</v>
      </c>
      <c r="H59" s="56">
        <v>66590.5625</v>
      </c>
      <c r="I59" s="57">
        <v>0.24822863936424255</v>
      </c>
      <c r="J59" s="56">
        <v>7418.1728515625</v>
      </c>
      <c r="K59" s="57">
        <v>2.7652610093355179E-2</v>
      </c>
      <c r="L59" s="194">
        <v>268263.03125</v>
      </c>
    </row>
    <row r="60" spans="1:12">
      <c r="A60" s="41" t="s">
        <v>186</v>
      </c>
      <c r="B60" s="42">
        <v>53478.41796875</v>
      </c>
      <c r="C60" s="43">
        <v>0.24772155284881592</v>
      </c>
      <c r="D60" s="42">
        <v>38278.7109375</v>
      </c>
      <c r="E60" s="43">
        <v>0.17731381952762604</v>
      </c>
      <c r="F60" s="42">
        <v>70121.484375</v>
      </c>
      <c r="G60" s="43">
        <v>0.32481521368026733</v>
      </c>
      <c r="H60" s="42">
        <v>36891.58203125</v>
      </c>
      <c r="I60" s="43">
        <v>0.17088837921619415</v>
      </c>
      <c r="J60" s="42">
        <v>17110.966796875</v>
      </c>
      <c r="K60" s="43">
        <v>7.9261042177677155E-2</v>
      </c>
      <c r="L60" s="195">
        <v>215881.15625</v>
      </c>
    </row>
    <row r="61" spans="1:12">
      <c r="A61" s="55" t="s">
        <v>217</v>
      </c>
      <c r="B61" s="56">
        <v>350848.65625</v>
      </c>
      <c r="C61" s="57">
        <v>0.1878611147403717</v>
      </c>
      <c r="D61" s="56">
        <v>456079.09375</v>
      </c>
      <c r="E61" s="57">
        <v>0.244206503033638</v>
      </c>
      <c r="F61" s="56">
        <v>690132.625</v>
      </c>
      <c r="G61" s="57">
        <v>0.36952996253967285</v>
      </c>
      <c r="H61" s="56">
        <v>212958.453125</v>
      </c>
      <c r="I61" s="57">
        <v>0.11402811110019684</v>
      </c>
      <c r="J61" s="56">
        <v>157577.125</v>
      </c>
      <c r="K61" s="57">
        <v>8.4374316036701202E-2</v>
      </c>
      <c r="L61" s="194">
        <v>1867596</v>
      </c>
    </row>
    <row r="62" spans="1:12">
      <c r="A62" s="41" t="s">
        <v>188</v>
      </c>
      <c r="B62" s="42">
        <v>18295.701171875</v>
      </c>
      <c r="C62" s="43">
        <v>0.11992476135492325</v>
      </c>
      <c r="D62" s="42">
        <v>30361.24609375</v>
      </c>
      <c r="E62" s="43">
        <v>0.19901205599308014</v>
      </c>
      <c r="F62" s="42">
        <v>32201.974609375</v>
      </c>
      <c r="G62" s="43">
        <v>0.21107766032218933</v>
      </c>
      <c r="H62" s="42">
        <v>50850.93359375</v>
      </c>
      <c r="I62" s="43">
        <v>0.33331793546676636</v>
      </c>
      <c r="J62" s="42">
        <v>20849.984375</v>
      </c>
      <c r="K62" s="43">
        <v>0.13666757941246033</v>
      </c>
      <c r="L62" s="195">
        <v>152559.84375</v>
      </c>
    </row>
    <row r="63" spans="1:12">
      <c r="A63" s="55" t="s">
        <v>177</v>
      </c>
      <c r="B63" s="56">
        <v>34359.5234375</v>
      </c>
      <c r="C63" s="57">
        <v>0.21159736812114716</v>
      </c>
      <c r="D63" s="56">
        <v>45837.58203125</v>
      </c>
      <c r="E63" s="57">
        <v>0.28228306770324707</v>
      </c>
      <c r="F63" s="56">
        <v>51837.27734375</v>
      </c>
      <c r="G63" s="57">
        <v>0.31923118233680725</v>
      </c>
      <c r="H63" s="56">
        <v>25192.2421875</v>
      </c>
      <c r="I63" s="57">
        <v>0.15514220297336578</v>
      </c>
      <c r="J63" s="56">
        <v>5154.99462890625</v>
      </c>
      <c r="K63" s="57">
        <v>3.1746171414852142E-2</v>
      </c>
      <c r="L63" s="194">
        <v>162381.625</v>
      </c>
    </row>
    <row r="64" spans="1:12">
      <c r="A64" s="41" t="s">
        <v>178</v>
      </c>
      <c r="B64" s="42">
        <v>39278.91015625</v>
      </c>
      <c r="C64" s="43">
        <v>0.212930828332901</v>
      </c>
      <c r="D64" s="42">
        <v>51104.390625</v>
      </c>
      <c r="E64" s="43">
        <v>0.27703669667243958</v>
      </c>
      <c r="F64" s="42">
        <v>64766.921875</v>
      </c>
      <c r="G64" s="43">
        <v>0.35110124945640564</v>
      </c>
      <c r="H64" s="42">
        <v>23076.21875</v>
      </c>
      <c r="I64" s="43">
        <v>0.12509609758853912</v>
      </c>
      <c r="J64" s="42">
        <v>6241.49609375</v>
      </c>
      <c r="K64" s="43">
        <v>3.3835127949714661E-2</v>
      </c>
      <c r="L64" s="195">
        <v>184467.9375</v>
      </c>
    </row>
    <row r="65" spans="1:12">
      <c r="A65" s="55" t="s">
        <v>214</v>
      </c>
      <c r="B65" s="56">
        <v>91164.203125</v>
      </c>
      <c r="C65" s="57">
        <v>0.28917402029037476</v>
      </c>
      <c r="D65" s="56">
        <v>66103.109375</v>
      </c>
      <c r="E65" s="57">
        <v>0.20967990159988403</v>
      </c>
      <c r="F65" s="56">
        <v>82125.0234375</v>
      </c>
      <c r="G65" s="57">
        <v>0.26050162315368652</v>
      </c>
      <c r="H65" s="56">
        <v>44298.8671875</v>
      </c>
      <c r="I65" s="57">
        <v>0.14051656424999237</v>
      </c>
      <c r="J65" s="56">
        <v>31566.037109375</v>
      </c>
      <c r="K65" s="57">
        <v>0.10012787580490112</v>
      </c>
      <c r="L65" s="194">
        <v>315257.25</v>
      </c>
    </row>
    <row r="66" spans="1:12">
      <c r="A66" s="41" t="s">
        <v>171</v>
      </c>
      <c r="B66" s="42">
        <v>36825.70703125</v>
      </c>
      <c r="C66" s="43">
        <v>0.3004155158996582</v>
      </c>
      <c r="D66" s="42">
        <v>23738.73046875</v>
      </c>
      <c r="E66" s="43">
        <v>0.19365501403808594</v>
      </c>
      <c r="F66" s="42">
        <v>36738.7421875</v>
      </c>
      <c r="G66" s="43">
        <v>0.29970607161521912</v>
      </c>
      <c r="H66" s="42">
        <v>20271.943359375</v>
      </c>
      <c r="I66" s="43">
        <v>0.16537377238273621</v>
      </c>
      <c r="J66" s="42">
        <v>5007.45166015625</v>
      </c>
      <c r="K66" s="43">
        <v>4.0849622339010239E-2</v>
      </c>
      <c r="L66" s="195">
        <v>122582.5703125</v>
      </c>
    </row>
    <row r="67" spans="1:12">
      <c r="A67" s="55" t="s">
        <v>172</v>
      </c>
      <c r="B67" s="56">
        <v>31023.44140625</v>
      </c>
      <c r="C67" s="57">
        <v>0.70569413900375366</v>
      </c>
      <c r="D67" s="56">
        <v>6714.84619140625</v>
      </c>
      <c r="E67" s="57">
        <v>0.15274345874786377</v>
      </c>
      <c r="F67" s="56">
        <v>3927.212646484375</v>
      </c>
      <c r="G67" s="57">
        <v>8.9332804083824158E-2</v>
      </c>
      <c r="H67" s="56">
        <v>1571.442626953125</v>
      </c>
      <c r="I67" s="57">
        <v>3.5745803266763687E-2</v>
      </c>
      <c r="J67" s="56">
        <v>724.65460205078125</v>
      </c>
      <c r="K67" s="57">
        <v>1.6483809798955917E-2</v>
      </c>
      <c r="L67" s="194">
        <v>43961.59765625</v>
      </c>
    </row>
    <row r="68" spans="1:12">
      <c r="A68" s="41" t="s">
        <v>179</v>
      </c>
      <c r="B68" s="42">
        <v>7925.63671875</v>
      </c>
      <c r="C68" s="43">
        <v>7.5054489076137543E-2</v>
      </c>
      <c r="D68" s="42">
        <v>8750.3876953125</v>
      </c>
      <c r="E68" s="43">
        <v>8.2864746451377869E-2</v>
      </c>
      <c r="F68" s="42">
        <v>53599.23828125</v>
      </c>
      <c r="G68" s="43">
        <v>0.50757604837417603</v>
      </c>
      <c r="H68" s="42">
        <v>26066.583984375</v>
      </c>
      <c r="I68" s="43">
        <v>0.24684630334377289</v>
      </c>
      <c r="J68" s="42">
        <v>9256.587890625</v>
      </c>
      <c r="K68" s="43">
        <v>8.765837550163269E-2</v>
      </c>
      <c r="L68" s="195">
        <v>105598.4375</v>
      </c>
    </row>
    <row r="69" spans="1:12">
      <c r="A69" s="55" t="s">
        <v>187</v>
      </c>
      <c r="B69" s="56">
        <v>32430.533203125</v>
      </c>
      <c r="C69" s="57">
        <v>0.15541204810142517</v>
      </c>
      <c r="D69" s="56">
        <v>48256.4609375</v>
      </c>
      <c r="E69" s="57">
        <v>0.23125229775905609</v>
      </c>
      <c r="F69" s="56">
        <v>81428.8359375</v>
      </c>
      <c r="G69" s="57">
        <v>0.39021936058998108</v>
      </c>
      <c r="H69" s="56">
        <v>35500.2265625</v>
      </c>
      <c r="I69" s="57">
        <v>0.17012248933315277</v>
      </c>
      <c r="J69" s="56">
        <v>11058.45703125</v>
      </c>
      <c r="K69" s="57">
        <v>5.2993804216384888E-2</v>
      </c>
      <c r="L69" s="194">
        <v>208674.515625</v>
      </c>
    </row>
    <row r="70" spans="1:12">
      <c r="A70" s="41" t="s">
        <v>180</v>
      </c>
      <c r="B70" s="42">
        <v>16468.46484375</v>
      </c>
      <c r="C70" s="43">
        <v>0.13951586186885834</v>
      </c>
      <c r="D70" s="42">
        <v>31743.919921875</v>
      </c>
      <c r="E70" s="43">
        <v>0.26892489194869995</v>
      </c>
      <c r="F70" s="42">
        <v>49295.03515625</v>
      </c>
      <c r="G70" s="43">
        <v>0.41761264204978943</v>
      </c>
      <c r="H70" s="42">
        <v>15274.3173828125</v>
      </c>
      <c r="I70" s="43">
        <v>0.12939940392971039</v>
      </c>
      <c r="J70" s="42">
        <v>5258.35595703125</v>
      </c>
      <c r="K70" s="43">
        <v>4.4547203928232193E-2</v>
      </c>
      <c r="L70" s="195">
        <v>118040.09375</v>
      </c>
    </row>
    <row r="71" spans="1:12">
      <c r="A71" s="55" t="s">
        <v>181</v>
      </c>
      <c r="B71" s="56">
        <v>20471.08984375</v>
      </c>
      <c r="C71" s="57">
        <v>0.20943401753902435</v>
      </c>
      <c r="D71" s="56">
        <v>45310.46875</v>
      </c>
      <c r="E71" s="57">
        <v>0.46355882287025452</v>
      </c>
      <c r="F71" s="56">
        <v>22983.984375</v>
      </c>
      <c r="G71" s="57">
        <v>0.23514275252819061</v>
      </c>
      <c r="H71" s="56">
        <v>6640.388671875</v>
      </c>
      <c r="I71" s="57">
        <v>6.7935973405838013E-2</v>
      </c>
      <c r="J71" s="56">
        <v>2338.881103515625</v>
      </c>
      <c r="K71" s="57">
        <v>2.3928442969918251E-2</v>
      </c>
      <c r="L71" s="194">
        <v>97744.8125</v>
      </c>
    </row>
    <row r="72" spans="1:12">
      <c r="A72" s="41" t="s">
        <v>182</v>
      </c>
      <c r="B72" s="42">
        <v>17290.076171875</v>
      </c>
      <c r="C72" s="43">
        <v>9.5015630125999451E-2</v>
      </c>
      <c r="D72" s="42">
        <v>23133.453125</v>
      </c>
      <c r="E72" s="43">
        <v>0.12712724506855011</v>
      </c>
      <c r="F72" s="42">
        <v>80438.4609375</v>
      </c>
      <c r="G72" s="43">
        <v>0.44204035401344299</v>
      </c>
      <c r="H72" s="42">
        <v>31376.09375</v>
      </c>
      <c r="I72" s="43">
        <v>0.17242372035980225</v>
      </c>
      <c r="J72" s="42">
        <v>29732.771484375</v>
      </c>
      <c r="K72" s="43">
        <v>0.16339303553104401</v>
      </c>
      <c r="L72" s="195">
        <v>181970.859375</v>
      </c>
    </row>
    <row r="73" spans="1:12">
      <c r="A73" s="55" t="s">
        <v>183</v>
      </c>
      <c r="B73" s="56">
        <v>98916.578125</v>
      </c>
      <c r="C73" s="57">
        <v>0.39657807350158691</v>
      </c>
      <c r="D73" s="56">
        <v>42821.37890625</v>
      </c>
      <c r="E73" s="57">
        <v>0.17168022692203522</v>
      </c>
      <c r="F73" s="56">
        <v>71415.203125</v>
      </c>
      <c r="G73" s="57">
        <v>0.2863190770149231</v>
      </c>
      <c r="H73" s="56">
        <v>22016.0859375</v>
      </c>
      <c r="I73" s="57">
        <v>8.8267281651496887E-2</v>
      </c>
      <c r="J73" s="56">
        <v>14255.9775390625</v>
      </c>
      <c r="K73" s="57">
        <v>5.7155318558216095E-2</v>
      </c>
      <c r="L73" s="194">
        <v>249425.21875</v>
      </c>
    </row>
    <row r="74" spans="1:12">
      <c r="A74" s="59" t="s">
        <v>11</v>
      </c>
      <c r="B74" s="60">
        <v>3017626</v>
      </c>
      <c r="C74" s="61">
        <v>0.24901388585567474</v>
      </c>
      <c r="D74" s="60">
        <v>2333903.25</v>
      </c>
      <c r="E74" s="61">
        <v>0.19259321689605713</v>
      </c>
      <c r="F74" s="60">
        <v>3890988</v>
      </c>
      <c r="G74" s="61">
        <v>0.32108354568481445</v>
      </c>
      <c r="H74" s="60">
        <v>1974631.75</v>
      </c>
      <c r="I74" s="61">
        <v>0.16294620931148529</v>
      </c>
      <c r="J74" s="60">
        <v>901155.125</v>
      </c>
      <c r="K74" s="61">
        <v>7.4363134801387787E-2</v>
      </c>
      <c r="L74" s="193">
        <v>12118304</v>
      </c>
    </row>
    <row r="75" spans="1:12">
      <c r="A75" s="34" t="s">
        <v>30</v>
      </c>
    </row>
    <row r="76" spans="1:12" ht="15">
      <c r="A76" s="28" t="s">
        <v>247</v>
      </c>
    </row>
  </sheetData>
  <mergeCells count="44">
    <mergeCell ref="J19:K19"/>
    <mergeCell ref="L19:L20"/>
    <mergeCell ref="F19:G19"/>
    <mergeCell ref="H19:I19"/>
    <mergeCell ref="A43:A44"/>
    <mergeCell ref="B43:C43"/>
    <mergeCell ref="D43:E43"/>
    <mergeCell ref="D26:E26"/>
    <mergeCell ref="A19:A20"/>
    <mergeCell ref="D19:E19"/>
    <mergeCell ref="B19:C19"/>
    <mergeCell ref="L26:L27"/>
    <mergeCell ref="A35:A36"/>
    <mergeCell ref="B35:C35"/>
    <mergeCell ref="A26:A27"/>
    <mergeCell ref="B26:C26"/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  <mergeCell ref="J26:K26"/>
    <mergeCell ref="F26:G26"/>
    <mergeCell ref="H26:I26"/>
    <mergeCell ref="D35:E35"/>
    <mergeCell ref="L35:L36"/>
    <mergeCell ref="F35:G35"/>
    <mergeCell ref="H35:I35"/>
    <mergeCell ref="A49:A50"/>
    <mergeCell ref="B49:C49"/>
    <mergeCell ref="D49:E49"/>
    <mergeCell ref="F49:G49"/>
    <mergeCell ref="H49:I49"/>
    <mergeCell ref="F43:G43"/>
    <mergeCell ref="H43:I43"/>
    <mergeCell ref="J35:K35"/>
    <mergeCell ref="L43:L44"/>
    <mergeCell ref="L49:L50"/>
    <mergeCell ref="J49:K49"/>
    <mergeCell ref="J43:K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6:T76"/>
  <sheetViews>
    <sheetView showGridLines="0" zoomScale="90" zoomScaleNormal="90" workbookViewId="0">
      <selection activeCell="A7" sqref="A7:A9"/>
    </sheetView>
  </sheetViews>
  <sheetFormatPr baseColWidth="10" defaultColWidth="11.5" defaultRowHeight="13"/>
  <cols>
    <col min="1" max="1" width="24" style="65" customWidth="1"/>
    <col min="2" max="2" width="19.5" style="65" customWidth="1"/>
    <col min="3" max="3" width="6.5" style="65" customWidth="1"/>
    <col min="4" max="4" width="14.1640625" style="65" customWidth="1"/>
    <col min="5" max="5" width="12.1640625" style="65" customWidth="1"/>
    <col min="6" max="6" width="12.83203125" style="65" customWidth="1"/>
    <col min="7" max="7" width="14.5" style="65" customWidth="1"/>
    <col min="8" max="8" width="13.1640625" style="65" customWidth="1"/>
    <col min="9" max="16384" width="11.5" style="65"/>
  </cols>
  <sheetData>
    <row r="6" spans="1:12" s="63" customFormat="1" ht="16">
      <c r="A6" s="677" t="s">
        <v>1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</row>
    <row r="7" spans="1:12" ht="15" customHeight="1">
      <c r="A7" s="64" t="s">
        <v>170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5" customHeight="1">
      <c r="A8" s="64" t="s">
        <v>328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15" customHeight="1">
      <c r="A9" s="64" t="s">
        <v>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5" customHeight="1">
      <c r="A10" s="35" t="s">
        <v>250</v>
      </c>
      <c r="B10" s="66"/>
      <c r="C10" s="66"/>
      <c r="D10" s="66"/>
      <c r="E10" s="66"/>
      <c r="F10" s="66"/>
      <c r="G10" s="66"/>
      <c r="H10" s="66"/>
      <c r="I10" s="64"/>
      <c r="J10" s="64"/>
      <c r="K10" s="64"/>
      <c r="L10" s="64"/>
    </row>
    <row r="11" spans="1:12" ht="14">
      <c r="A11" s="678" t="s">
        <v>13</v>
      </c>
      <c r="B11" s="681"/>
      <c r="C11" s="681"/>
      <c r="D11" s="681"/>
      <c r="E11" s="681"/>
      <c r="F11" s="681"/>
      <c r="G11" s="681"/>
      <c r="H11" s="681"/>
      <c r="I11" s="681"/>
      <c r="J11" s="681"/>
      <c r="K11" s="681"/>
      <c r="L11" s="681"/>
    </row>
    <row r="12" spans="1:12" ht="20.25" customHeight="1">
      <c r="A12" s="679"/>
      <c r="B12" s="674" t="s">
        <v>74</v>
      </c>
      <c r="C12" s="675"/>
      <c r="D12" s="674">
        <v>2</v>
      </c>
      <c r="E12" s="675"/>
      <c r="F12" s="674">
        <v>3</v>
      </c>
      <c r="G12" s="675"/>
      <c r="H12" s="674">
        <v>4</v>
      </c>
      <c r="I12" s="675"/>
      <c r="J12" s="674" t="s">
        <v>75</v>
      </c>
      <c r="K12" s="675"/>
      <c r="L12" s="682" t="s">
        <v>11</v>
      </c>
    </row>
    <row r="13" spans="1:12" ht="17.25" customHeight="1">
      <c r="A13" s="680"/>
      <c r="B13" s="67" t="s">
        <v>29</v>
      </c>
      <c r="C13" s="68" t="s">
        <v>12</v>
      </c>
      <c r="D13" s="67" t="s">
        <v>29</v>
      </c>
      <c r="E13" s="68" t="s">
        <v>12</v>
      </c>
      <c r="F13" s="67" t="s">
        <v>29</v>
      </c>
      <c r="G13" s="68" t="s">
        <v>12</v>
      </c>
      <c r="H13" s="67" t="s">
        <v>29</v>
      </c>
      <c r="I13" s="68" t="s">
        <v>12</v>
      </c>
      <c r="J13" s="67" t="s">
        <v>29</v>
      </c>
      <c r="K13" s="68" t="s">
        <v>12</v>
      </c>
      <c r="L13" s="683"/>
    </row>
    <row r="14" spans="1:12" ht="28">
      <c r="A14" s="69" t="s">
        <v>3</v>
      </c>
      <c r="B14" s="70">
        <v>453978.28125</v>
      </c>
      <c r="C14" s="39">
        <v>3.7221271544694901E-2</v>
      </c>
      <c r="D14" s="70">
        <v>287774.9375</v>
      </c>
      <c r="E14" s="39">
        <v>2.3594407364726067E-2</v>
      </c>
      <c r="F14" s="70">
        <v>1463286</v>
      </c>
      <c r="G14" s="39">
        <v>0.11997351050376892</v>
      </c>
      <c r="H14" s="70">
        <v>4125297</v>
      </c>
      <c r="I14" s="39">
        <v>0.33822941780090332</v>
      </c>
      <c r="J14" s="70">
        <v>5866406.5</v>
      </c>
      <c r="K14" s="39">
        <v>0.48098140954971313</v>
      </c>
      <c r="L14" s="71">
        <v>12196743</v>
      </c>
    </row>
    <row r="15" spans="1:12">
      <c r="A15" s="72" t="s">
        <v>4</v>
      </c>
      <c r="B15" s="73">
        <v>168806.375</v>
      </c>
      <c r="C15" s="43">
        <v>3.6755990236997604E-2</v>
      </c>
      <c r="D15" s="73">
        <v>128708.3359375</v>
      </c>
      <c r="E15" s="43">
        <v>2.8025021776556969E-2</v>
      </c>
      <c r="F15" s="73">
        <v>556732</v>
      </c>
      <c r="G15" s="43">
        <v>0.12122312933206558</v>
      </c>
      <c r="H15" s="73">
        <v>1458799.125</v>
      </c>
      <c r="I15" s="43">
        <v>0.31763970851898193</v>
      </c>
      <c r="J15" s="73">
        <v>2279576.25</v>
      </c>
      <c r="K15" s="43">
        <v>0.49635612964630127</v>
      </c>
      <c r="L15" s="74">
        <v>4592622</v>
      </c>
    </row>
    <row r="16" spans="1:12">
      <c r="A16" s="75" t="s">
        <v>5</v>
      </c>
      <c r="B16" s="76">
        <v>285171.90625</v>
      </c>
      <c r="C16" s="47">
        <v>3.7502285093069077E-2</v>
      </c>
      <c r="D16" s="76">
        <v>159066.59375</v>
      </c>
      <c r="E16" s="47">
        <v>2.0918473601341248E-2</v>
      </c>
      <c r="F16" s="76">
        <v>906554.0625</v>
      </c>
      <c r="G16" s="47">
        <v>0.11921878159046173</v>
      </c>
      <c r="H16" s="76">
        <v>2666498</v>
      </c>
      <c r="I16" s="47">
        <v>0.35066485404968262</v>
      </c>
      <c r="J16" s="76">
        <v>3586830.5</v>
      </c>
      <c r="K16" s="47">
        <v>0.47169560194015503</v>
      </c>
      <c r="L16" s="77">
        <v>7604121</v>
      </c>
    </row>
    <row r="17" spans="1:20">
      <c r="A17" s="65" t="s">
        <v>30</v>
      </c>
      <c r="B17" s="78"/>
      <c r="C17" s="78"/>
      <c r="D17" s="78"/>
      <c r="E17" s="78"/>
      <c r="F17" s="79"/>
      <c r="G17" s="79"/>
      <c r="H17" s="79"/>
    </row>
    <row r="18" spans="1:20">
      <c r="B18" s="78"/>
      <c r="C18" s="78"/>
      <c r="D18" s="78"/>
      <c r="E18" s="78"/>
      <c r="F18" s="79"/>
      <c r="G18" s="79"/>
      <c r="H18" s="79"/>
    </row>
    <row r="19" spans="1:20">
      <c r="A19" s="676" t="s">
        <v>14</v>
      </c>
      <c r="B19" s="674" t="s">
        <v>74</v>
      </c>
      <c r="C19" s="675"/>
      <c r="D19" s="674">
        <v>2</v>
      </c>
      <c r="E19" s="675"/>
      <c r="F19" s="674">
        <v>3</v>
      </c>
      <c r="G19" s="675"/>
      <c r="H19" s="674">
        <v>4</v>
      </c>
      <c r="I19" s="675"/>
      <c r="J19" s="674" t="s">
        <v>75</v>
      </c>
      <c r="K19" s="675"/>
      <c r="L19" s="684" t="s">
        <v>11</v>
      </c>
    </row>
    <row r="20" spans="1:20">
      <c r="A20" s="676"/>
      <c r="B20" s="67" t="s">
        <v>29</v>
      </c>
      <c r="C20" s="68" t="s">
        <v>12</v>
      </c>
      <c r="D20" s="67" t="s">
        <v>29</v>
      </c>
      <c r="E20" s="68" t="s">
        <v>12</v>
      </c>
      <c r="F20" s="67" t="s">
        <v>29</v>
      </c>
      <c r="G20" s="68" t="s">
        <v>12</v>
      </c>
      <c r="H20" s="67" t="s">
        <v>29</v>
      </c>
      <c r="I20" s="68" t="s">
        <v>12</v>
      </c>
      <c r="J20" s="67" t="s">
        <v>29</v>
      </c>
      <c r="K20" s="68" t="s">
        <v>12</v>
      </c>
      <c r="L20" s="684"/>
    </row>
    <row r="21" spans="1:20" ht="14">
      <c r="A21" s="80" t="s">
        <v>15</v>
      </c>
      <c r="B21" s="81">
        <v>12681.890625</v>
      </c>
      <c r="C21" s="52">
        <v>2.3640517145395279E-2</v>
      </c>
      <c r="D21" s="81">
        <v>4732.2138671875</v>
      </c>
      <c r="E21" s="52">
        <v>8.8213961571455002E-3</v>
      </c>
      <c r="F21" s="81">
        <v>95198.5625</v>
      </c>
      <c r="G21" s="52">
        <v>0.177461177110672</v>
      </c>
      <c r="H21" s="81">
        <v>205855.234375</v>
      </c>
      <c r="I21" s="52">
        <v>0.38373810052871704</v>
      </c>
      <c r="J21" s="81">
        <v>217979.34375</v>
      </c>
      <c r="K21" s="52">
        <v>0.40633881092071533</v>
      </c>
      <c r="L21" s="82">
        <v>536447.25</v>
      </c>
    </row>
    <row r="22" spans="1:20">
      <c r="A22" s="72" t="s">
        <v>16</v>
      </c>
      <c r="B22" s="73">
        <v>254350.78125</v>
      </c>
      <c r="C22" s="43">
        <v>3.4205216914415359E-2</v>
      </c>
      <c r="D22" s="73">
        <v>206714.5625</v>
      </c>
      <c r="E22" s="43">
        <v>2.7799073606729507E-2</v>
      </c>
      <c r="F22" s="73">
        <v>955703.625</v>
      </c>
      <c r="G22" s="43">
        <v>0.12852348387241364</v>
      </c>
      <c r="H22" s="73">
        <v>2543815.25</v>
      </c>
      <c r="I22" s="43">
        <v>0.34209352731704712</v>
      </c>
      <c r="J22" s="73">
        <v>3475439</v>
      </c>
      <c r="K22" s="43">
        <v>0.46737870573997498</v>
      </c>
      <c r="L22" s="74">
        <v>7436023</v>
      </c>
    </row>
    <row r="23" spans="1:20">
      <c r="A23" s="75" t="s">
        <v>17</v>
      </c>
      <c r="B23" s="76">
        <v>186945.609375</v>
      </c>
      <c r="C23" s="47">
        <v>4.429272934794426E-2</v>
      </c>
      <c r="D23" s="76">
        <v>76328.1640625</v>
      </c>
      <c r="E23" s="47">
        <v>1.8084311857819557E-2</v>
      </c>
      <c r="F23" s="76">
        <v>412249.03125</v>
      </c>
      <c r="G23" s="47">
        <v>9.7673512995243073E-2</v>
      </c>
      <c r="H23" s="76">
        <v>1375626.5</v>
      </c>
      <c r="I23" s="47">
        <v>0.32592502236366272</v>
      </c>
      <c r="J23" s="76">
        <v>2169534.75</v>
      </c>
      <c r="K23" s="47">
        <v>0.51402443647384644</v>
      </c>
      <c r="L23" s="77">
        <v>4220684</v>
      </c>
    </row>
    <row r="24" spans="1:20">
      <c r="A24" s="65" t="s">
        <v>30</v>
      </c>
    </row>
    <row r="25" spans="1:20">
      <c r="O25" s="122"/>
      <c r="P25" s="122"/>
      <c r="T25" s="123"/>
    </row>
    <row r="26" spans="1:20">
      <c r="A26" s="676" t="s">
        <v>18</v>
      </c>
      <c r="B26" s="674" t="s">
        <v>74</v>
      </c>
      <c r="C26" s="675"/>
      <c r="D26" s="674">
        <v>2</v>
      </c>
      <c r="E26" s="675"/>
      <c r="F26" s="674">
        <v>3</v>
      </c>
      <c r="G26" s="675"/>
      <c r="H26" s="674">
        <v>4</v>
      </c>
      <c r="I26" s="675"/>
      <c r="J26" s="674" t="s">
        <v>75</v>
      </c>
      <c r="K26" s="675"/>
      <c r="L26" s="684" t="s">
        <v>11</v>
      </c>
    </row>
    <row r="27" spans="1:20">
      <c r="A27" s="676"/>
      <c r="B27" s="67" t="s">
        <v>29</v>
      </c>
      <c r="C27" s="68" t="s">
        <v>12</v>
      </c>
      <c r="D27" s="67" t="s">
        <v>29</v>
      </c>
      <c r="E27" s="68" t="s">
        <v>12</v>
      </c>
      <c r="F27" s="67" t="s">
        <v>29</v>
      </c>
      <c r="G27" s="68" t="s">
        <v>12</v>
      </c>
      <c r="H27" s="67" t="s">
        <v>29</v>
      </c>
      <c r="I27" s="68" t="s">
        <v>12</v>
      </c>
      <c r="J27" s="67" t="s">
        <v>29</v>
      </c>
      <c r="K27" s="68" t="s">
        <v>12</v>
      </c>
      <c r="L27" s="684"/>
    </row>
    <row r="28" spans="1:20" ht="14">
      <c r="A28" s="80" t="s">
        <v>19</v>
      </c>
      <c r="B28" s="81">
        <v>74967.59375</v>
      </c>
      <c r="C28" s="52">
        <v>6.1071407049894333E-2</v>
      </c>
      <c r="D28" s="81">
        <v>19033.068359375</v>
      </c>
      <c r="E28" s="52">
        <v>1.5505050309002399E-2</v>
      </c>
      <c r="F28" s="81">
        <v>181834.46875</v>
      </c>
      <c r="G28" s="52">
        <v>0.1481291651725769</v>
      </c>
      <c r="H28" s="81">
        <v>389043.6875</v>
      </c>
      <c r="I28" s="52">
        <v>0.31692954897880554</v>
      </c>
      <c r="J28" s="81">
        <v>562661.1875</v>
      </c>
      <c r="K28" s="52">
        <v>0.45836484432220459</v>
      </c>
      <c r="L28" s="82">
        <v>1227540</v>
      </c>
    </row>
    <row r="29" spans="1:20">
      <c r="A29" s="72" t="s">
        <v>20</v>
      </c>
      <c r="B29" s="73">
        <v>128265.4765625</v>
      </c>
      <c r="C29" s="43">
        <v>3.8641836494207382E-2</v>
      </c>
      <c r="D29" s="73">
        <v>79631.3828125</v>
      </c>
      <c r="E29" s="43">
        <v>2.399010956287384E-2</v>
      </c>
      <c r="F29" s="73">
        <v>417843.25</v>
      </c>
      <c r="G29" s="43">
        <v>0.12588134407997131</v>
      </c>
      <c r="H29" s="73">
        <v>1081032.625</v>
      </c>
      <c r="I29" s="43">
        <v>0.32567676901817322</v>
      </c>
      <c r="J29" s="73">
        <v>1612569.375</v>
      </c>
      <c r="K29" s="43">
        <v>0.48580995202064514</v>
      </c>
      <c r="L29" s="74">
        <v>3319342</v>
      </c>
    </row>
    <row r="30" spans="1:20">
      <c r="A30" s="83" t="s">
        <v>21</v>
      </c>
      <c r="B30" s="84">
        <v>170170.390625</v>
      </c>
      <c r="C30" s="57">
        <v>4.2000945657491684E-2</v>
      </c>
      <c r="D30" s="84">
        <v>123566.4765625</v>
      </c>
      <c r="E30" s="57">
        <v>3.0498307198286057E-2</v>
      </c>
      <c r="F30" s="84">
        <v>460025.09375</v>
      </c>
      <c r="G30" s="57">
        <v>0.11354200541973114</v>
      </c>
      <c r="H30" s="84">
        <v>1385148.125</v>
      </c>
      <c r="I30" s="57">
        <v>0.34187811613082886</v>
      </c>
      <c r="J30" s="84">
        <v>1912674.75</v>
      </c>
      <c r="K30" s="57">
        <v>0.47208064794540405</v>
      </c>
      <c r="L30" s="85">
        <v>4051584.75</v>
      </c>
    </row>
    <row r="31" spans="1:20">
      <c r="A31" s="72" t="s">
        <v>22</v>
      </c>
      <c r="B31" s="73">
        <v>25539.8515625</v>
      </c>
      <c r="C31" s="43">
        <v>1.7877684906125069E-2</v>
      </c>
      <c r="D31" s="73">
        <v>26598.279296875</v>
      </c>
      <c r="E31" s="43">
        <v>1.8618574365973473E-2</v>
      </c>
      <c r="F31" s="73">
        <v>183390.0625</v>
      </c>
      <c r="G31" s="43">
        <v>0.12837152183055878</v>
      </c>
      <c r="H31" s="73">
        <v>557185.3125</v>
      </c>
      <c r="I31" s="43">
        <v>0.39002507925033569</v>
      </c>
      <c r="J31" s="73">
        <v>635874.8125</v>
      </c>
      <c r="K31" s="43">
        <v>0.44510713219642639</v>
      </c>
      <c r="L31" s="74">
        <v>1428588.25</v>
      </c>
    </row>
    <row r="32" spans="1:20">
      <c r="A32" s="75" t="s">
        <v>23</v>
      </c>
      <c r="B32" s="76">
        <v>51337.96484375</v>
      </c>
      <c r="C32" s="47">
        <v>2.5588700547814369E-2</v>
      </c>
      <c r="D32" s="76">
        <v>38618.4921875</v>
      </c>
      <c r="E32" s="47">
        <v>1.9248856231570244E-2</v>
      </c>
      <c r="F32" s="76">
        <v>203394.625</v>
      </c>
      <c r="G32" s="47">
        <v>0.10137924551963806</v>
      </c>
      <c r="H32" s="76">
        <v>669221.8125</v>
      </c>
      <c r="I32" s="47">
        <v>0.3335644006729126</v>
      </c>
      <c r="J32" s="76">
        <v>1043701.8125</v>
      </c>
      <c r="K32" s="47">
        <v>0.52021878957748413</v>
      </c>
      <c r="L32" s="77">
        <v>2006274.75</v>
      </c>
    </row>
    <row r="33" spans="1:12">
      <c r="A33" s="65" t="s">
        <v>30</v>
      </c>
    </row>
    <row r="35" spans="1:12">
      <c r="A35" s="676" t="s">
        <v>24</v>
      </c>
      <c r="B35" s="674" t="s">
        <v>74</v>
      </c>
      <c r="C35" s="675"/>
      <c r="D35" s="674">
        <v>2</v>
      </c>
      <c r="E35" s="675"/>
      <c r="F35" s="674">
        <v>3</v>
      </c>
      <c r="G35" s="675"/>
      <c r="H35" s="674">
        <v>4</v>
      </c>
      <c r="I35" s="675"/>
      <c r="J35" s="674" t="s">
        <v>75</v>
      </c>
      <c r="K35" s="675"/>
      <c r="L35" s="684" t="s">
        <v>11</v>
      </c>
    </row>
    <row r="36" spans="1:12">
      <c r="A36" s="676"/>
      <c r="B36" s="67" t="s">
        <v>29</v>
      </c>
      <c r="C36" s="68" t="s">
        <v>12</v>
      </c>
      <c r="D36" s="67" t="s">
        <v>29</v>
      </c>
      <c r="E36" s="68" t="s">
        <v>12</v>
      </c>
      <c r="F36" s="67" t="s">
        <v>29</v>
      </c>
      <c r="G36" s="68" t="s">
        <v>12</v>
      </c>
      <c r="H36" s="67" t="s">
        <v>29</v>
      </c>
      <c r="I36" s="68" t="s">
        <v>12</v>
      </c>
      <c r="J36" s="67" t="s">
        <v>29</v>
      </c>
      <c r="K36" s="68" t="s">
        <v>12</v>
      </c>
      <c r="L36" s="684"/>
    </row>
    <row r="37" spans="1:12" ht="14">
      <c r="A37" s="80" t="s">
        <v>25</v>
      </c>
      <c r="B37" s="81">
        <v>17159.326171875</v>
      </c>
      <c r="C37" s="52">
        <v>1.4725958928465843E-2</v>
      </c>
      <c r="D37" s="81">
        <v>28721.958984375</v>
      </c>
      <c r="E37" s="52">
        <v>2.4648889899253845E-2</v>
      </c>
      <c r="F37" s="81">
        <v>128387.5078125</v>
      </c>
      <c r="G37" s="52">
        <v>0.11018083989620209</v>
      </c>
      <c r="H37" s="81">
        <v>414922.71875</v>
      </c>
      <c r="I37" s="52">
        <v>0.35608243942260742</v>
      </c>
      <c r="J37" s="81">
        <v>576051.9375</v>
      </c>
      <c r="K37" s="52">
        <v>0.49436187744140625</v>
      </c>
      <c r="L37" s="82">
        <v>1165243.5</v>
      </c>
    </row>
    <row r="38" spans="1:12">
      <c r="A38" s="72" t="s">
        <v>26</v>
      </c>
      <c r="B38" s="73">
        <v>122989.8828125</v>
      </c>
      <c r="C38" s="43">
        <v>4.8584934324026108E-2</v>
      </c>
      <c r="D38" s="73">
        <v>45017.9375</v>
      </c>
      <c r="E38" s="43">
        <v>1.7783524468541145E-2</v>
      </c>
      <c r="F38" s="73">
        <v>271656.6875</v>
      </c>
      <c r="G38" s="43">
        <v>0.10731307417154312</v>
      </c>
      <c r="H38" s="73">
        <v>888892.375</v>
      </c>
      <c r="I38" s="43">
        <v>0.35114088654518127</v>
      </c>
      <c r="J38" s="73">
        <v>1202883.875</v>
      </c>
      <c r="K38" s="43">
        <v>0.4751775860786438</v>
      </c>
      <c r="L38" s="74">
        <v>2531440.75</v>
      </c>
    </row>
    <row r="39" spans="1:12">
      <c r="A39" s="83" t="s">
        <v>27</v>
      </c>
      <c r="B39" s="84">
        <v>109750.3125</v>
      </c>
      <c r="C39" s="57">
        <v>3.5104762762784958E-2</v>
      </c>
      <c r="D39" s="84">
        <v>71244</v>
      </c>
      <c r="E39" s="57">
        <v>2.2788126021623611E-2</v>
      </c>
      <c r="F39" s="84">
        <v>390468.5</v>
      </c>
      <c r="G39" s="57">
        <v>0.1248953640460968</v>
      </c>
      <c r="H39" s="84">
        <v>1011269.75</v>
      </c>
      <c r="I39" s="57">
        <v>0.3234650194644928</v>
      </c>
      <c r="J39" s="84">
        <v>1543632.5</v>
      </c>
      <c r="K39" s="57">
        <v>0.49374672770500183</v>
      </c>
      <c r="L39" s="85">
        <v>3126365</v>
      </c>
    </row>
    <row r="40" spans="1:12">
      <c r="A40" s="86" t="s">
        <v>28</v>
      </c>
      <c r="B40" s="87">
        <v>204078.765625</v>
      </c>
      <c r="C40" s="61">
        <v>3.7977371364831924E-2</v>
      </c>
      <c r="D40" s="87">
        <v>142791.03125</v>
      </c>
      <c r="E40" s="61">
        <v>2.6572231203317642E-2</v>
      </c>
      <c r="F40" s="87">
        <v>672773.375</v>
      </c>
      <c r="G40" s="61">
        <v>0.12519755959510803</v>
      </c>
      <c r="H40" s="87">
        <v>1810212.25</v>
      </c>
      <c r="I40" s="61">
        <v>0.33686554431915283</v>
      </c>
      <c r="J40" s="87">
        <v>2543838.25</v>
      </c>
      <c r="K40" s="61">
        <v>0.47338727116584778</v>
      </c>
      <c r="L40" s="88">
        <v>5373694</v>
      </c>
    </row>
    <row r="41" spans="1:12">
      <c r="A41" s="65" t="s">
        <v>30</v>
      </c>
      <c r="L41" s="120"/>
    </row>
    <row r="42" spans="1:12">
      <c r="L42" s="203"/>
    </row>
    <row r="43" spans="1:12">
      <c r="A43" s="647" t="s">
        <v>219</v>
      </c>
      <c r="B43" s="668" t="s">
        <v>74</v>
      </c>
      <c r="C43" s="669"/>
      <c r="D43" s="668">
        <v>2</v>
      </c>
      <c r="E43" s="669"/>
      <c r="F43" s="668">
        <v>3</v>
      </c>
      <c r="G43" s="669"/>
      <c r="H43" s="668">
        <v>4</v>
      </c>
      <c r="I43" s="669"/>
      <c r="J43" s="668" t="s">
        <v>75</v>
      </c>
      <c r="K43" s="669"/>
      <c r="L43" s="646" t="s">
        <v>11</v>
      </c>
    </row>
    <row r="44" spans="1:12">
      <c r="A44" s="672"/>
      <c r="B44" s="36" t="s">
        <v>29</v>
      </c>
      <c r="C44" s="37" t="s">
        <v>12</v>
      </c>
      <c r="D44" s="36" t="s">
        <v>29</v>
      </c>
      <c r="E44" s="37" t="s">
        <v>12</v>
      </c>
      <c r="F44" s="36" t="s">
        <v>29</v>
      </c>
      <c r="G44" s="37" t="s">
        <v>12</v>
      </c>
      <c r="H44" s="36" t="s">
        <v>29</v>
      </c>
      <c r="I44" s="37" t="s">
        <v>12</v>
      </c>
      <c r="J44" s="36" t="s">
        <v>29</v>
      </c>
      <c r="K44" s="37" t="s">
        <v>12</v>
      </c>
      <c r="L44" s="646"/>
    </row>
    <row r="45" spans="1:12">
      <c r="A45" s="55" t="s">
        <v>194</v>
      </c>
      <c r="B45" s="56">
        <v>164974.21875</v>
      </c>
      <c r="C45" s="57">
        <v>2.7171656489372253E-2</v>
      </c>
      <c r="D45" s="56">
        <v>117482.8125</v>
      </c>
      <c r="E45" s="57">
        <v>1.9349707290530205E-2</v>
      </c>
      <c r="F45" s="56">
        <v>644876.5625</v>
      </c>
      <c r="G45" s="57">
        <v>0.10621275007724762</v>
      </c>
      <c r="H45" s="56">
        <v>2074970</v>
      </c>
      <c r="I45" s="57">
        <v>0.34175264835357666</v>
      </c>
      <c r="J45" s="56">
        <v>3069251.5</v>
      </c>
      <c r="K45" s="57">
        <v>0.50551325082778931</v>
      </c>
      <c r="L45" s="194">
        <v>6071555</v>
      </c>
    </row>
    <row r="46" spans="1:12">
      <c r="A46" s="59" t="s">
        <v>195</v>
      </c>
      <c r="B46" s="60">
        <v>289004.0625</v>
      </c>
      <c r="C46" s="61">
        <v>4.7182891517877579E-2</v>
      </c>
      <c r="D46" s="60">
        <v>170292.109375</v>
      </c>
      <c r="E46" s="61">
        <v>2.7801942080259323E-2</v>
      </c>
      <c r="F46" s="60">
        <v>818409.5</v>
      </c>
      <c r="G46" s="61">
        <v>0.13361378014087677</v>
      </c>
      <c r="H46" s="60">
        <v>2050327</v>
      </c>
      <c r="I46" s="61">
        <v>0.33473700284957886</v>
      </c>
      <c r="J46" s="60">
        <v>2797155.25</v>
      </c>
      <c r="K46" s="61">
        <v>0.45666438341140747</v>
      </c>
      <c r="L46" s="193">
        <v>6125188</v>
      </c>
    </row>
    <row r="47" spans="1:12">
      <c r="A47" s="34" t="s">
        <v>30</v>
      </c>
    </row>
    <row r="49" spans="1:12">
      <c r="A49" s="670" t="s">
        <v>191</v>
      </c>
      <c r="B49" s="668" t="s">
        <v>74</v>
      </c>
      <c r="C49" s="669"/>
      <c r="D49" s="668">
        <v>2</v>
      </c>
      <c r="E49" s="669"/>
      <c r="F49" s="668">
        <v>3</v>
      </c>
      <c r="G49" s="669"/>
      <c r="H49" s="668">
        <v>4</v>
      </c>
      <c r="I49" s="669"/>
      <c r="J49" s="668" t="s">
        <v>75</v>
      </c>
      <c r="K49" s="669"/>
      <c r="L49" s="646" t="s">
        <v>11</v>
      </c>
    </row>
    <row r="50" spans="1:12">
      <c r="A50" s="671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646"/>
    </row>
    <row r="51" spans="1:12">
      <c r="A51" s="55" t="s">
        <v>173</v>
      </c>
      <c r="B51" s="56">
        <v>1890.184814453125</v>
      </c>
      <c r="C51" s="57">
        <v>1.2800685130059719E-2</v>
      </c>
      <c r="D51" s="56">
        <v>2762.9638671875</v>
      </c>
      <c r="E51" s="57">
        <v>1.8711308017373085E-2</v>
      </c>
      <c r="F51" s="56">
        <v>22752.5</v>
      </c>
      <c r="G51" s="57">
        <v>0.15408419072628021</v>
      </c>
      <c r="H51" s="56">
        <v>50048.34375</v>
      </c>
      <c r="I51" s="57">
        <v>0.33893674612045288</v>
      </c>
      <c r="J51" s="56">
        <v>70208.7890625</v>
      </c>
      <c r="K51" s="57">
        <v>0.47546705603599548</v>
      </c>
      <c r="L51" s="194">
        <v>147662.78125</v>
      </c>
    </row>
    <row r="52" spans="1:12">
      <c r="A52" s="41" t="s">
        <v>190</v>
      </c>
      <c r="B52" s="42">
        <v>15099.8486328125</v>
      </c>
      <c r="C52" s="43">
        <v>1.987769827246666E-2</v>
      </c>
      <c r="D52" s="42">
        <v>13153.9833984375</v>
      </c>
      <c r="E52" s="43">
        <v>1.7316127195954323E-2</v>
      </c>
      <c r="F52" s="42">
        <v>60654.46484375</v>
      </c>
      <c r="G52" s="43">
        <v>7.9846568405628204E-2</v>
      </c>
      <c r="H52" s="42">
        <v>261437.34375</v>
      </c>
      <c r="I52" s="43">
        <v>0.34416058659553528</v>
      </c>
      <c r="J52" s="42">
        <v>409292.0625</v>
      </c>
      <c r="K52" s="43">
        <v>0.53879904747009277</v>
      </c>
      <c r="L52" s="195">
        <v>759637.6875</v>
      </c>
    </row>
    <row r="53" spans="1:12">
      <c r="A53" s="55" t="s">
        <v>174</v>
      </c>
      <c r="B53" s="56">
        <v>131484.265625</v>
      </c>
      <c r="C53" s="57">
        <v>3.1000189483165741E-2</v>
      </c>
      <c r="D53" s="56">
        <v>121116.203125</v>
      </c>
      <c r="E53" s="57">
        <v>2.8555698692798615E-2</v>
      </c>
      <c r="F53" s="56">
        <v>672101.375</v>
      </c>
      <c r="G53" s="57">
        <v>0.15846207737922668</v>
      </c>
      <c r="H53" s="56">
        <v>1281717</v>
      </c>
      <c r="I53" s="57">
        <v>0.30219182372093201</v>
      </c>
      <c r="J53" s="56">
        <v>2034983.25</v>
      </c>
      <c r="K53" s="57">
        <v>0.47979021072387695</v>
      </c>
      <c r="L53" s="194">
        <v>4241402</v>
      </c>
    </row>
    <row r="54" spans="1:12">
      <c r="A54" s="41" t="s">
        <v>184</v>
      </c>
      <c r="B54" s="42">
        <v>157903.4375</v>
      </c>
      <c r="C54" s="43">
        <v>0.30147126317024231</v>
      </c>
      <c r="D54" s="42">
        <v>9336.3125</v>
      </c>
      <c r="E54" s="43">
        <v>1.7825007438659668E-2</v>
      </c>
      <c r="F54" s="42">
        <v>44939.0546875</v>
      </c>
      <c r="G54" s="43">
        <v>8.5798218846321106E-2</v>
      </c>
      <c r="H54" s="42">
        <v>86549.015625</v>
      </c>
      <c r="I54" s="43">
        <v>0.16524049639701843</v>
      </c>
      <c r="J54" s="42">
        <v>225048.25</v>
      </c>
      <c r="K54" s="43">
        <v>0.42966499924659729</v>
      </c>
      <c r="L54" s="195">
        <v>523776.0625</v>
      </c>
    </row>
    <row r="55" spans="1:12">
      <c r="A55" s="55" t="s">
        <v>213</v>
      </c>
      <c r="B55" s="56">
        <v>51595.9921875</v>
      </c>
      <c r="C55" s="57">
        <v>4.0690075606107712E-2</v>
      </c>
      <c r="D55" s="56">
        <v>45184.1328125</v>
      </c>
      <c r="E55" s="57">
        <v>3.5633496940135956E-2</v>
      </c>
      <c r="F55" s="56">
        <v>173411.78125</v>
      </c>
      <c r="G55" s="57">
        <v>0.13675747811794281</v>
      </c>
      <c r="H55" s="56">
        <v>471848.75</v>
      </c>
      <c r="I55" s="57">
        <v>0.37211340665817261</v>
      </c>
      <c r="J55" s="56">
        <v>525983.4375</v>
      </c>
      <c r="K55" s="57">
        <v>0.41480553150177002</v>
      </c>
      <c r="L55" s="194">
        <v>1268024</v>
      </c>
    </row>
    <row r="56" spans="1:12">
      <c r="A56" s="41" t="s">
        <v>175</v>
      </c>
      <c r="B56" s="42">
        <v>3397.381103515625</v>
      </c>
      <c r="C56" s="43">
        <v>8.0175669863820076E-3</v>
      </c>
      <c r="D56" s="42">
        <v>6485.8798828125</v>
      </c>
      <c r="E56" s="43">
        <v>1.5306195244193077E-2</v>
      </c>
      <c r="F56" s="42">
        <v>62033.15625</v>
      </c>
      <c r="G56" s="43">
        <v>0.14639364182949066</v>
      </c>
      <c r="H56" s="42">
        <v>222509.03125</v>
      </c>
      <c r="I56" s="43">
        <v>0.525104820728302</v>
      </c>
      <c r="J56" s="42">
        <v>129316.6953125</v>
      </c>
      <c r="K56" s="43">
        <v>0.30517780780792236</v>
      </c>
      <c r="L56" s="195">
        <v>423742.15625</v>
      </c>
    </row>
    <row r="57" spans="1:12">
      <c r="A57" s="55" t="s">
        <v>215</v>
      </c>
      <c r="B57" s="56">
        <v>11881.9501953125</v>
      </c>
      <c r="C57" s="57">
        <v>3.1327791512012482E-2</v>
      </c>
      <c r="D57" s="56">
        <v>11935.5224609375</v>
      </c>
      <c r="E57" s="57">
        <v>3.1469039618968964E-2</v>
      </c>
      <c r="F57" s="56">
        <v>62323.13671875</v>
      </c>
      <c r="G57" s="57">
        <v>0.16432036459445953</v>
      </c>
      <c r="H57" s="56">
        <v>140264.703125</v>
      </c>
      <c r="I57" s="57">
        <v>0.36982005834579468</v>
      </c>
      <c r="J57" s="56">
        <v>152872.9375</v>
      </c>
      <c r="K57" s="57">
        <v>0.40306276082992554</v>
      </c>
      <c r="L57" s="194">
        <v>379278.25</v>
      </c>
    </row>
    <row r="58" spans="1:12">
      <c r="A58" s="41" t="s">
        <v>176</v>
      </c>
      <c r="B58" s="42">
        <v>5214.58056640625</v>
      </c>
      <c r="C58" s="43">
        <v>6.4877264201641083E-2</v>
      </c>
      <c r="D58" s="42">
        <v>2764.30029296875</v>
      </c>
      <c r="E58" s="43">
        <v>3.4392070025205612E-2</v>
      </c>
      <c r="F58" s="42">
        <v>15644.541015625</v>
      </c>
      <c r="G58" s="43">
        <v>0.19464172422885895</v>
      </c>
      <c r="H58" s="42">
        <v>41549.89453125</v>
      </c>
      <c r="I58" s="43">
        <v>0.51694345474243164</v>
      </c>
      <c r="J58" s="42">
        <v>15202.7724609375</v>
      </c>
      <c r="K58" s="43">
        <v>0.18914546072483063</v>
      </c>
      <c r="L58" s="195">
        <v>80376.09375</v>
      </c>
    </row>
    <row r="59" spans="1:12">
      <c r="A59" s="55" t="s">
        <v>189</v>
      </c>
      <c r="B59" s="56">
        <v>1388.573974609375</v>
      </c>
      <c r="C59" s="57">
        <v>5.1761660724878311E-3</v>
      </c>
      <c r="D59" s="56">
        <v>7796.427734375</v>
      </c>
      <c r="E59" s="57">
        <v>2.9062625020742416E-2</v>
      </c>
      <c r="F59" s="56">
        <v>30955.11328125</v>
      </c>
      <c r="G59" s="57">
        <v>0.11539090424776077</v>
      </c>
      <c r="H59" s="56">
        <v>97285.3515625</v>
      </c>
      <c r="I59" s="57">
        <v>0.36264914274215698</v>
      </c>
      <c r="J59" s="56">
        <v>130837.5546875</v>
      </c>
      <c r="K59" s="57">
        <v>0.48772117495536804</v>
      </c>
      <c r="L59" s="194">
        <v>268263.03125</v>
      </c>
    </row>
    <row r="60" spans="1:12">
      <c r="A60" s="41" t="s">
        <v>186</v>
      </c>
      <c r="B60" s="42">
        <v>2767.18115234375</v>
      </c>
      <c r="C60" s="43">
        <v>1.2818075716495514E-2</v>
      </c>
      <c r="D60" s="42">
        <v>4804.86767578125</v>
      </c>
      <c r="E60" s="43">
        <v>2.225700207054615E-2</v>
      </c>
      <c r="F60" s="42">
        <v>20497.630859375</v>
      </c>
      <c r="G60" s="43">
        <v>9.4948679208755493E-2</v>
      </c>
      <c r="H60" s="42">
        <v>53974.2890625</v>
      </c>
      <c r="I60" s="43">
        <v>0.25001853704452515</v>
      </c>
      <c r="J60" s="42">
        <v>133837.1875</v>
      </c>
      <c r="K60" s="43">
        <v>0.61995768547058105</v>
      </c>
      <c r="L60" s="195">
        <v>215881.15625</v>
      </c>
    </row>
    <row r="61" spans="1:12">
      <c r="A61" s="55" t="s">
        <v>217</v>
      </c>
      <c r="B61" s="56">
        <v>10689.9130859375</v>
      </c>
      <c r="C61" s="57">
        <v>5.7238894514739513E-3</v>
      </c>
      <c r="D61" s="56">
        <v>21663.923828125</v>
      </c>
      <c r="E61" s="57">
        <v>1.1599898338317871E-2</v>
      </c>
      <c r="F61" s="56">
        <v>132962.921875</v>
      </c>
      <c r="G61" s="57">
        <v>7.1194693446159363E-2</v>
      </c>
      <c r="H61" s="56">
        <v>566539</v>
      </c>
      <c r="I61" s="57">
        <v>0.3033519983291626</v>
      </c>
      <c r="J61" s="56">
        <v>1135740.25</v>
      </c>
      <c r="K61" s="57">
        <v>0.60812950134277344</v>
      </c>
      <c r="L61" s="194">
        <v>1867596</v>
      </c>
    </row>
    <row r="62" spans="1:12">
      <c r="A62" s="41" t="s">
        <v>188</v>
      </c>
      <c r="B62" s="42">
        <v>3347.198974609375</v>
      </c>
      <c r="C62" s="43">
        <v>2.1940236911177635E-2</v>
      </c>
      <c r="D62" s="42">
        <v>2689.136962890625</v>
      </c>
      <c r="E62" s="43">
        <v>1.7626767978072166E-2</v>
      </c>
      <c r="F62" s="42">
        <v>10428.658203125</v>
      </c>
      <c r="G62" s="43">
        <v>6.835782527923584E-2</v>
      </c>
      <c r="H62" s="42">
        <v>35934.359375</v>
      </c>
      <c r="I62" s="43">
        <v>0.23554271459579468</v>
      </c>
      <c r="J62" s="42">
        <v>100160.484375</v>
      </c>
      <c r="K62" s="43">
        <v>0.65653246641159058</v>
      </c>
      <c r="L62" s="195">
        <v>152559.84375</v>
      </c>
    </row>
    <row r="63" spans="1:12">
      <c r="A63" s="55" t="s">
        <v>177</v>
      </c>
      <c r="B63" s="56">
        <v>1289.7000732421875</v>
      </c>
      <c r="C63" s="57">
        <v>7.9424018040299416E-3</v>
      </c>
      <c r="D63" s="56">
        <v>3799.732666015625</v>
      </c>
      <c r="E63" s="57">
        <v>2.3400016129016876E-2</v>
      </c>
      <c r="F63" s="56">
        <v>15727.4072265625</v>
      </c>
      <c r="G63" s="57">
        <v>9.6854597330093384E-2</v>
      </c>
      <c r="H63" s="56">
        <v>61211.65234375</v>
      </c>
      <c r="I63" s="57">
        <v>0.37696170806884766</v>
      </c>
      <c r="J63" s="56">
        <v>80353.1328125</v>
      </c>
      <c r="K63" s="57">
        <v>0.49484127759933472</v>
      </c>
      <c r="L63" s="194">
        <v>162381.625</v>
      </c>
    </row>
    <row r="64" spans="1:12">
      <c r="A64" s="41" t="s">
        <v>178</v>
      </c>
      <c r="B64" s="42">
        <v>5261.61865234375</v>
      </c>
      <c r="C64" s="43">
        <v>2.8523214161396027E-2</v>
      </c>
      <c r="D64" s="42">
        <v>10016.0341796875</v>
      </c>
      <c r="E64" s="43">
        <v>5.4296880960464478E-2</v>
      </c>
      <c r="F64" s="42">
        <v>42486.44921875</v>
      </c>
      <c r="G64" s="43">
        <v>0.23031888902187347</v>
      </c>
      <c r="H64" s="42">
        <v>75423.6015625</v>
      </c>
      <c r="I64" s="43">
        <v>0.40887105464935303</v>
      </c>
      <c r="J64" s="42">
        <v>51280.234375</v>
      </c>
      <c r="K64" s="43">
        <v>0.2779899537563324</v>
      </c>
      <c r="L64" s="195">
        <v>184467.9375</v>
      </c>
    </row>
    <row r="65" spans="1:12">
      <c r="A65" s="55" t="s">
        <v>214</v>
      </c>
      <c r="B65" s="56">
        <v>8190.01708984375</v>
      </c>
      <c r="C65" s="57">
        <v>2.597883902490139E-2</v>
      </c>
      <c r="D65" s="56">
        <v>5604.4111328125</v>
      </c>
      <c r="E65" s="57">
        <v>1.7777262255549431E-2</v>
      </c>
      <c r="F65" s="56">
        <v>38035.93359375</v>
      </c>
      <c r="G65" s="57">
        <v>0.12065047025680542</v>
      </c>
      <c r="H65" s="56">
        <v>89902.2734375</v>
      </c>
      <c r="I65" s="57">
        <v>0.28517115116119385</v>
      </c>
      <c r="J65" s="56">
        <v>173524.609375</v>
      </c>
      <c r="K65" s="57">
        <v>0.55042225122451782</v>
      </c>
      <c r="L65" s="194">
        <v>315257.25</v>
      </c>
    </row>
    <row r="66" spans="1:12">
      <c r="A66" s="41" t="s">
        <v>171</v>
      </c>
      <c r="B66" s="42">
        <v>3179.5869140625</v>
      </c>
      <c r="C66" s="43">
        <v>2.5938328355550766E-2</v>
      </c>
      <c r="D66" s="42">
        <v>2296.36279296875</v>
      </c>
      <c r="E66" s="43">
        <v>1.87331922352314E-2</v>
      </c>
      <c r="F66" s="42">
        <v>13725.5107421875</v>
      </c>
      <c r="G66" s="43">
        <v>0.11196951568126678</v>
      </c>
      <c r="H66" s="42">
        <v>56813.890625</v>
      </c>
      <c r="I66" s="43">
        <v>0.46347448229789734</v>
      </c>
      <c r="J66" s="42">
        <v>46567.21875</v>
      </c>
      <c r="K66" s="43">
        <v>0.37988448143005371</v>
      </c>
      <c r="L66" s="195">
        <v>122582.5703125</v>
      </c>
    </row>
    <row r="67" spans="1:12">
      <c r="A67" s="55" t="s">
        <v>172</v>
      </c>
      <c r="B67" s="56">
        <v>1313.5113525390625</v>
      </c>
      <c r="C67" s="57">
        <v>2.9878608882427216E-2</v>
      </c>
      <c r="D67" s="56">
        <v>397.9296875</v>
      </c>
      <c r="E67" s="57">
        <v>9.0517569333314896E-3</v>
      </c>
      <c r="F67" s="56">
        <v>5736.61767578125</v>
      </c>
      <c r="G67" s="57">
        <v>0.13049156963825226</v>
      </c>
      <c r="H67" s="56">
        <v>15838.435546875</v>
      </c>
      <c r="I67" s="57">
        <v>0.3602789044380188</v>
      </c>
      <c r="J67" s="56">
        <v>20675.103515625</v>
      </c>
      <c r="K67" s="57">
        <v>0.47029915452003479</v>
      </c>
      <c r="L67" s="194">
        <v>43961.59765625</v>
      </c>
    </row>
    <row r="68" spans="1:12">
      <c r="A68" s="41" t="s">
        <v>179</v>
      </c>
      <c r="B68" s="42">
        <v>3894.855712890625</v>
      </c>
      <c r="C68" s="43">
        <v>3.6883648484945297E-2</v>
      </c>
      <c r="D68" s="42">
        <v>1831.55322265625</v>
      </c>
      <c r="E68" s="43">
        <v>1.7344510182738304E-2</v>
      </c>
      <c r="F68" s="42">
        <v>25830.001953125</v>
      </c>
      <c r="G68" s="43">
        <v>0.24460591375827789</v>
      </c>
      <c r="H68" s="42">
        <v>45653.40234375</v>
      </c>
      <c r="I68" s="43">
        <v>0.43233028054237366</v>
      </c>
      <c r="J68" s="42">
        <v>28388.623046875</v>
      </c>
      <c r="K68" s="43">
        <v>0.2688356339931488</v>
      </c>
      <c r="L68" s="195">
        <v>105598.4375</v>
      </c>
    </row>
    <row r="69" spans="1:12">
      <c r="A69" s="55" t="s">
        <v>187</v>
      </c>
      <c r="B69" s="56">
        <v>8127.7255859375</v>
      </c>
      <c r="C69" s="57">
        <v>3.8949295878410339E-2</v>
      </c>
      <c r="D69" s="56">
        <v>14181.8779296875</v>
      </c>
      <c r="E69" s="57">
        <v>6.7961715161800385E-2</v>
      </c>
      <c r="F69" s="56">
        <v>34487.359375</v>
      </c>
      <c r="G69" s="57">
        <v>0.165268674492836</v>
      </c>
      <c r="H69" s="56">
        <v>58496.6640625</v>
      </c>
      <c r="I69" s="57">
        <v>0.28032490611076355</v>
      </c>
      <c r="J69" s="56">
        <v>93380.890625</v>
      </c>
      <c r="K69" s="57">
        <v>0.44749540090560913</v>
      </c>
      <c r="L69" s="194">
        <v>208674.515625</v>
      </c>
    </row>
    <row r="70" spans="1:12">
      <c r="A70" s="41" t="s">
        <v>180</v>
      </c>
      <c r="B70" s="42">
        <v>3389.943115234375</v>
      </c>
      <c r="C70" s="43">
        <v>2.8718573972582817E-2</v>
      </c>
      <c r="D70" s="42">
        <v>5241.630859375</v>
      </c>
      <c r="E70" s="43">
        <v>4.4405512511730194E-2</v>
      </c>
      <c r="F70" s="42">
        <v>25585.255859375</v>
      </c>
      <c r="G70" s="43">
        <v>0.21675056219100952</v>
      </c>
      <c r="H70" s="42">
        <v>37827.84375</v>
      </c>
      <c r="I70" s="43">
        <v>0.32046604156494141</v>
      </c>
      <c r="J70" s="42">
        <v>45995.421875</v>
      </c>
      <c r="K70" s="43">
        <v>0.38965931534767151</v>
      </c>
      <c r="L70" s="195">
        <v>118040.09375</v>
      </c>
    </row>
    <row r="71" spans="1:12">
      <c r="A71" s="55" t="s">
        <v>181</v>
      </c>
      <c r="B71" s="56">
        <v>955.577392578125</v>
      </c>
      <c r="C71" s="57">
        <v>9.7762467339634895E-3</v>
      </c>
      <c r="D71" s="56">
        <v>803.43475341796875</v>
      </c>
      <c r="E71" s="57">
        <v>8.2197180017828941E-3</v>
      </c>
      <c r="F71" s="56">
        <v>7229.96484375</v>
      </c>
      <c r="G71" s="57">
        <v>7.3967762291431427E-2</v>
      </c>
      <c r="H71" s="56">
        <v>65130.109375</v>
      </c>
      <c r="I71" s="57">
        <v>0.6663280725479126</v>
      </c>
      <c r="J71" s="56">
        <v>23625.724609375</v>
      </c>
      <c r="K71" s="57">
        <v>0.24170823395252228</v>
      </c>
      <c r="L71" s="194">
        <v>97744.8125</v>
      </c>
    </row>
    <row r="72" spans="1:12">
      <c r="A72" s="41" t="s">
        <v>182</v>
      </c>
      <c r="B72" s="42">
        <v>1116.6153564453125</v>
      </c>
      <c r="C72" s="43">
        <v>6.1362315900623798E-3</v>
      </c>
      <c r="D72" s="42">
        <v>1124.304443359375</v>
      </c>
      <c r="E72" s="43">
        <v>6.1784866265952587E-3</v>
      </c>
      <c r="F72" s="42">
        <v>9024.947265625</v>
      </c>
      <c r="G72" s="43">
        <v>4.9595564603805542E-2</v>
      </c>
      <c r="H72" s="42">
        <v>56557.75390625</v>
      </c>
      <c r="I72" s="43">
        <v>0.31080666184425354</v>
      </c>
      <c r="J72" s="42">
        <v>114147.234375</v>
      </c>
      <c r="K72" s="43">
        <v>0.62728303670883179</v>
      </c>
      <c r="L72" s="195">
        <v>181970.859375</v>
      </c>
    </row>
    <row r="73" spans="1:12">
      <c r="A73" s="55" t="s">
        <v>183</v>
      </c>
      <c r="B73" s="56">
        <v>13845.8828125</v>
      </c>
      <c r="C73" s="57">
        <v>5.5545248091220856E-2</v>
      </c>
      <c r="D73" s="56">
        <v>7251.98876953125</v>
      </c>
      <c r="E73" s="57">
        <v>2.9092656448483467E-2</v>
      </c>
      <c r="F73" s="56">
        <v>47958.953125</v>
      </c>
      <c r="G73" s="57">
        <v>0.19239597022533417</v>
      </c>
      <c r="H73" s="56">
        <v>87632.96875</v>
      </c>
      <c r="I73" s="57">
        <v>0.35155540704727173</v>
      </c>
      <c r="J73" s="56">
        <v>92582.34375</v>
      </c>
      <c r="K73" s="57">
        <v>0.37141072750091553</v>
      </c>
      <c r="L73" s="194">
        <v>249272.140625</v>
      </c>
    </row>
    <row r="74" spans="1:12">
      <c r="A74" s="59" t="s">
        <v>11</v>
      </c>
      <c r="B74" s="60">
        <v>447225.5625</v>
      </c>
      <c r="C74" s="61">
        <v>3.6905426532030106E-2</v>
      </c>
      <c r="D74" s="60">
        <v>302242.90625</v>
      </c>
      <c r="E74" s="61">
        <v>2.494133822619915E-2</v>
      </c>
      <c r="F74" s="60">
        <v>1574532.75</v>
      </c>
      <c r="G74" s="61">
        <v>0.12993176281452179</v>
      </c>
      <c r="H74" s="60">
        <v>3960145.75</v>
      </c>
      <c r="I74" s="61">
        <v>0.32679453492164612</v>
      </c>
      <c r="J74" s="60">
        <v>5834004</v>
      </c>
      <c r="K74" s="61">
        <v>0.48142692446708679</v>
      </c>
      <c r="L74" s="193">
        <v>12118151</v>
      </c>
    </row>
    <row r="75" spans="1:12">
      <c r="A75" s="34" t="s">
        <v>30</v>
      </c>
    </row>
    <row r="76" spans="1:12" ht="15">
      <c r="A76" s="28" t="s">
        <v>247</v>
      </c>
    </row>
  </sheetData>
  <mergeCells count="44">
    <mergeCell ref="L19:L20"/>
    <mergeCell ref="L26:L27"/>
    <mergeCell ref="L43:L44"/>
    <mergeCell ref="L35:L36"/>
    <mergeCell ref="H43:I43"/>
    <mergeCell ref="J49:K49"/>
    <mergeCell ref="L49:L50"/>
    <mergeCell ref="H35:I35"/>
    <mergeCell ref="J43:K43"/>
    <mergeCell ref="J26:K26"/>
    <mergeCell ref="A6:L6"/>
    <mergeCell ref="A11:A13"/>
    <mergeCell ref="B11:L11"/>
    <mergeCell ref="B12:C12"/>
    <mergeCell ref="D12:E12"/>
    <mergeCell ref="H12:I12"/>
    <mergeCell ref="J12:K12"/>
    <mergeCell ref="L12:L13"/>
    <mergeCell ref="F12:G12"/>
    <mergeCell ref="F35:G35"/>
    <mergeCell ref="A26:A27"/>
    <mergeCell ref="A35:A36"/>
    <mergeCell ref="J19:K19"/>
    <mergeCell ref="H19:I19"/>
    <mergeCell ref="F19:G19"/>
    <mergeCell ref="F26:G26"/>
    <mergeCell ref="B35:C35"/>
    <mergeCell ref="D35:E35"/>
    <mergeCell ref="J35:K35"/>
    <mergeCell ref="A19:A20"/>
    <mergeCell ref="B19:C19"/>
    <mergeCell ref="D19:E19"/>
    <mergeCell ref="H26:I26"/>
    <mergeCell ref="B26:C26"/>
    <mergeCell ref="D26:E26"/>
    <mergeCell ref="A49:A50"/>
    <mergeCell ref="H49:I49"/>
    <mergeCell ref="A43:A44"/>
    <mergeCell ref="B43:C43"/>
    <mergeCell ref="D43:E43"/>
    <mergeCell ref="B49:C49"/>
    <mergeCell ref="D49:E49"/>
    <mergeCell ref="F43:G43"/>
    <mergeCell ref="F49:G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6:S83"/>
  <sheetViews>
    <sheetView showGridLines="0" topLeftCell="A4" zoomScale="90" zoomScaleNormal="90" workbookViewId="0">
      <selection activeCell="O30" sqref="O30"/>
    </sheetView>
  </sheetViews>
  <sheetFormatPr baseColWidth="10" defaultColWidth="11.5" defaultRowHeight="14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3.1640625" style="34" customWidth="1"/>
    <col min="9" max="12" width="11.5" style="34"/>
    <col min="13" max="13" width="11.5" style="124"/>
    <col min="14" max="16384" width="11.5" style="34"/>
  </cols>
  <sheetData>
    <row r="6" spans="1:13" s="32" customFormat="1" ht="16">
      <c r="A6" s="636" t="s">
        <v>1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124"/>
    </row>
    <row r="7" spans="1:13" ht="15" customHeight="1">
      <c r="A7" s="33" t="s">
        <v>87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3" ht="15" customHeight="1">
      <c r="A8" s="33" t="s">
        <v>328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 ht="15" customHeight="1">
      <c r="A10" s="35" t="s">
        <v>250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3">
      <c r="A11" s="637" t="s">
        <v>13</v>
      </c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</row>
    <row r="12" spans="1:13" ht="20.25" customHeight="1">
      <c r="A12" s="638"/>
      <c r="B12" s="668" t="s">
        <v>81</v>
      </c>
      <c r="C12" s="669"/>
      <c r="D12" s="668" t="s">
        <v>82</v>
      </c>
      <c r="E12" s="669"/>
      <c r="F12" s="668" t="s">
        <v>83</v>
      </c>
      <c r="G12" s="669"/>
      <c r="H12" s="668" t="s">
        <v>84</v>
      </c>
      <c r="I12" s="669"/>
      <c r="J12" s="668" t="s">
        <v>85</v>
      </c>
      <c r="K12" s="669"/>
      <c r="L12" s="643" t="s">
        <v>11</v>
      </c>
    </row>
    <row r="13" spans="1:13" ht="17.25" customHeight="1">
      <c r="A13" s="639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44"/>
    </row>
    <row r="14" spans="1:13" ht="28">
      <c r="A14" s="117" t="s">
        <v>3</v>
      </c>
      <c r="B14" s="38">
        <v>107385.2421875</v>
      </c>
      <c r="C14" s="39">
        <v>8.8044200092554092E-3</v>
      </c>
      <c r="D14" s="38">
        <v>2589261.5</v>
      </c>
      <c r="E14" s="39">
        <v>0.21229122579097748</v>
      </c>
      <c r="F14" s="38">
        <v>4036048.5</v>
      </c>
      <c r="G14" s="39">
        <v>0.33091199398040771</v>
      </c>
      <c r="H14" s="38">
        <v>1799916.375</v>
      </c>
      <c r="I14" s="39">
        <v>0.14757353067398071</v>
      </c>
      <c r="J14" s="38">
        <v>3664131.25</v>
      </c>
      <c r="K14" s="39">
        <v>0.30041882395744324</v>
      </c>
      <c r="L14" s="40">
        <v>12196743</v>
      </c>
    </row>
    <row r="15" spans="1:13">
      <c r="A15" s="41" t="s">
        <v>4</v>
      </c>
      <c r="B15" s="42">
        <v>32743.818359375</v>
      </c>
      <c r="C15" s="43">
        <v>7.129657082259655E-3</v>
      </c>
      <c r="D15" s="42">
        <v>1151378.875</v>
      </c>
      <c r="E15" s="43">
        <v>0.25070187449455261</v>
      </c>
      <c r="F15" s="42">
        <v>1657938.5</v>
      </c>
      <c r="G15" s="43">
        <v>0.36100044846534729</v>
      </c>
      <c r="H15" s="42">
        <v>689939.8125</v>
      </c>
      <c r="I15" s="43">
        <v>0.1502278596162796</v>
      </c>
      <c r="J15" s="42">
        <v>1060621</v>
      </c>
      <c r="K15" s="43">
        <v>0.23094017803668976</v>
      </c>
      <c r="L15" s="44">
        <v>4592622</v>
      </c>
    </row>
    <row r="16" spans="1:13">
      <c r="A16" s="45" t="s">
        <v>5</v>
      </c>
      <c r="B16" s="46">
        <v>74641.421875</v>
      </c>
      <c r="C16" s="47">
        <v>9.8159173503518105E-3</v>
      </c>
      <c r="D16" s="46">
        <v>1437882.75</v>
      </c>
      <c r="E16" s="47">
        <v>0.18909256160259247</v>
      </c>
      <c r="F16" s="46">
        <v>2378109.75</v>
      </c>
      <c r="G16" s="47">
        <v>0.31273961067199707</v>
      </c>
      <c r="H16" s="46">
        <v>1109976.625</v>
      </c>
      <c r="I16" s="47">
        <v>0.14597040414810181</v>
      </c>
      <c r="J16" s="46">
        <v>2603510.25</v>
      </c>
      <c r="K16" s="47">
        <v>0.34238150715827942</v>
      </c>
      <c r="L16" s="48">
        <v>7604121</v>
      </c>
    </row>
    <row r="17" spans="1:19">
      <c r="A17" s="34" t="s">
        <v>30</v>
      </c>
      <c r="B17" s="49"/>
      <c r="C17" s="49"/>
      <c r="D17" s="49"/>
      <c r="E17" s="49"/>
      <c r="F17" s="50"/>
      <c r="G17" s="50"/>
      <c r="H17" s="50"/>
    </row>
    <row r="18" spans="1:19">
      <c r="B18" s="49"/>
      <c r="C18" s="49"/>
      <c r="D18" s="49"/>
      <c r="E18" s="49"/>
      <c r="F18" s="50"/>
      <c r="G18" s="50"/>
      <c r="H18" s="50"/>
    </row>
    <row r="19" spans="1:19">
      <c r="A19" s="645" t="s">
        <v>14</v>
      </c>
      <c r="B19" s="668" t="s">
        <v>81</v>
      </c>
      <c r="C19" s="669"/>
      <c r="D19" s="668" t="s">
        <v>82</v>
      </c>
      <c r="E19" s="669"/>
      <c r="F19" s="668" t="s">
        <v>83</v>
      </c>
      <c r="G19" s="669"/>
      <c r="H19" s="668" t="s">
        <v>84</v>
      </c>
      <c r="I19" s="669"/>
      <c r="J19" s="668" t="s">
        <v>85</v>
      </c>
      <c r="K19" s="669"/>
      <c r="L19" s="646" t="s">
        <v>11</v>
      </c>
    </row>
    <row r="20" spans="1:19">
      <c r="A20" s="645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36" t="s">
        <v>29</v>
      </c>
      <c r="K20" s="37" t="s">
        <v>12</v>
      </c>
      <c r="L20" s="646"/>
    </row>
    <row r="21" spans="1:19">
      <c r="A21" s="118" t="s">
        <v>15</v>
      </c>
      <c r="B21" s="51">
        <v>1764.200439453125</v>
      </c>
      <c r="C21" s="52">
        <v>3.288674633949995E-3</v>
      </c>
      <c r="D21" s="51">
        <v>143602.421875</v>
      </c>
      <c r="E21" s="52">
        <v>0.26769161224365234</v>
      </c>
      <c r="F21" s="51">
        <v>199154.46875</v>
      </c>
      <c r="G21" s="52">
        <v>0.37124708294868469</v>
      </c>
      <c r="H21" s="51">
        <v>107237.8203125</v>
      </c>
      <c r="I21" s="52">
        <v>0.19990375638008118</v>
      </c>
      <c r="J21" s="51">
        <v>84688.328125</v>
      </c>
      <c r="K21" s="52">
        <v>0.157868891954422</v>
      </c>
      <c r="L21" s="54">
        <v>536447.25</v>
      </c>
    </row>
    <row r="22" spans="1:19">
      <c r="A22" s="41" t="s">
        <v>16</v>
      </c>
      <c r="B22" s="42">
        <v>75196.671875</v>
      </c>
      <c r="C22" s="43">
        <v>1.0112483985722065E-2</v>
      </c>
      <c r="D22" s="42">
        <v>1769566</v>
      </c>
      <c r="E22" s="43">
        <v>0.23797209560871124</v>
      </c>
      <c r="F22" s="42">
        <v>2701438.25</v>
      </c>
      <c r="G22" s="43">
        <v>0.36329072713851929</v>
      </c>
      <c r="H22" s="42">
        <v>1259183</v>
      </c>
      <c r="I22" s="43">
        <v>0.16933554410934448</v>
      </c>
      <c r="J22" s="42">
        <v>1630639.375</v>
      </c>
      <c r="K22" s="43">
        <v>0.21928916871547699</v>
      </c>
      <c r="L22" s="44">
        <v>7436023.5</v>
      </c>
    </row>
    <row r="23" spans="1:19">
      <c r="A23" s="45" t="s">
        <v>17</v>
      </c>
      <c r="B23" s="46">
        <v>30424.375</v>
      </c>
      <c r="C23" s="47">
        <v>7.2083990089595318E-3</v>
      </c>
      <c r="D23" s="46">
        <v>676093.125</v>
      </c>
      <c r="E23" s="47">
        <v>0.16018567979335785</v>
      </c>
      <c r="F23" s="46">
        <v>1132002.125</v>
      </c>
      <c r="G23" s="47">
        <v>0.26820346713066101</v>
      </c>
      <c r="H23" s="46">
        <v>433495.59375</v>
      </c>
      <c r="I23" s="47">
        <v>0.10270743072032928</v>
      </c>
      <c r="J23" s="46">
        <v>1948668.75</v>
      </c>
      <c r="K23" s="47">
        <v>0.46169501543045044</v>
      </c>
      <c r="L23" s="48">
        <v>4220684</v>
      </c>
    </row>
    <row r="24" spans="1:19">
      <c r="A24" s="34" t="s">
        <v>30</v>
      </c>
    </row>
    <row r="25" spans="1:19">
      <c r="N25" s="121"/>
      <c r="Q25" s="121"/>
      <c r="R25" s="91"/>
      <c r="S25" s="91"/>
    </row>
    <row r="26" spans="1:19">
      <c r="A26" s="645" t="s">
        <v>18</v>
      </c>
      <c r="B26" s="668" t="s">
        <v>81</v>
      </c>
      <c r="C26" s="669"/>
      <c r="D26" s="668" t="s">
        <v>82</v>
      </c>
      <c r="E26" s="669"/>
      <c r="F26" s="668" t="s">
        <v>83</v>
      </c>
      <c r="G26" s="669"/>
      <c r="H26" s="668" t="s">
        <v>84</v>
      </c>
      <c r="I26" s="669"/>
      <c r="J26" s="668" t="s">
        <v>85</v>
      </c>
      <c r="K26" s="669"/>
      <c r="L26" s="646" t="s">
        <v>11</v>
      </c>
    </row>
    <row r="27" spans="1:19">
      <c r="A27" s="645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36" t="s">
        <v>29</v>
      </c>
      <c r="K27" s="37" t="s">
        <v>12</v>
      </c>
      <c r="L27" s="646"/>
    </row>
    <row r="28" spans="1:19">
      <c r="A28" s="118" t="s">
        <v>19</v>
      </c>
      <c r="B28" s="51">
        <v>8844.1708984375</v>
      </c>
      <c r="C28" s="52">
        <v>7.2047924622893333E-3</v>
      </c>
      <c r="D28" s="51">
        <v>203024.515625</v>
      </c>
      <c r="E28" s="52">
        <v>0.16539137065410614</v>
      </c>
      <c r="F28" s="51">
        <v>353155.125</v>
      </c>
      <c r="G28" s="52">
        <v>0.28769338130950928</v>
      </c>
      <c r="H28" s="51">
        <v>140433.78125</v>
      </c>
      <c r="I28" s="52">
        <v>0.11440262198448181</v>
      </c>
      <c r="J28" s="51">
        <v>522082.375</v>
      </c>
      <c r="K28" s="52">
        <v>0.42530784010887146</v>
      </c>
      <c r="L28" s="54">
        <v>1227540</v>
      </c>
    </row>
    <row r="29" spans="1:19">
      <c r="A29" s="41" t="s">
        <v>20</v>
      </c>
      <c r="B29" s="42">
        <v>35861.02734375</v>
      </c>
      <c r="C29" s="43">
        <v>1.0803654789924622E-2</v>
      </c>
      <c r="D29" s="42">
        <v>639376.75</v>
      </c>
      <c r="E29" s="43">
        <v>0.19262152910232544</v>
      </c>
      <c r="F29" s="42">
        <v>1005295.5</v>
      </c>
      <c r="G29" s="43">
        <v>0.30285987257957458</v>
      </c>
      <c r="H29" s="42">
        <v>466366.28125</v>
      </c>
      <c r="I29" s="43">
        <v>0.14049960672855377</v>
      </c>
      <c r="J29" s="42">
        <v>1172442.625</v>
      </c>
      <c r="K29" s="43">
        <v>0.35321533679962158</v>
      </c>
      <c r="L29" s="44">
        <v>3319342</v>
      </c>
    </row>
    <row r="30" spans="1:19">
      <c r="A30" s="55" t="s">
        <v>21</v>
      </c>
      <c r="B30" s="56">
        <v>22192.2109375</v>
      </c>
      <c r="C30" s="57">
        <v>5.4774144664406776E-3</v>
      </c>
      <c r="D30" s="56">
        <v>969785.5625</v>
      </c>
      <c r="E30" s="57">
        <v>0.23935955762863159</v>
      </c>
      <c r="F30" s="56">
        <v>1389009.375</v>
      </c>
      <c r="G30" s="57">
        <v>0.34283113479614258</v>
      </c>
      <c r="H30" s="56">
        <v>659761.25</v>
      </c>
      <c r="I30" s="57">
        <v>0.16284029185771942</v>
      </c>
      <c r="J30" s="56">
        <v>1010836.375</v>
      </c>
      <c r="K30" s="57">
        <v>0.24949160218238831</v>
      </c>
      <c r="L30" s="58">
        <v>4051584.5</v>
      </c>
    </row>
    <row r="31" spans="1:19">
      <c r="A31" s="41" t="s">
        <v>22</v>
      </c>
      <c r="B31" s="42">
        <v>12087.28515625</v>
      </c>
      <c r="C31" s="43">
        <v>8.4609994664788246E-3</v>
      </c>
      <c r="D31" s="42">
        <v>290356.3125</v>
      </c>
      <c r="E31" s="43">
        <v>0.20324701070785522</v>
      </c>
      <c r="F31" s="42">
        <v>524792.25</v>
      </c>
      <c r="G31" s="43">
        <v>0.3673502504825592</v>
      </c>
      <c r="H31" s="42">
        <v>239576.5</v>
      </c>
      <c r="I31" s="43">
        <v>0.16770155727863312</v>
      </c>
      <c r="J31" s="42">
        <v>361776</v>
      </c>
      <c r="K31" s="43">
        <v>0.2532401978969574</v>
      </c>
      <c r="L31" s="44">
        <v>1428588.375</v>
      </c>
    </row>
    <row r="32" spans="1:19">
      <c r="A32" s="45" t="s">
        <v>23</v>
      </c>
      <c r="B32" s="46">
        <v>28187.23828125</v>
      </c>
      <c r="C32" s="47">
        <v>1.404954120516777E-2</v>
      </c>
      <c r="D32" s="46">
        <v>472106.4375</v>
      </c>
      <c r="E32" s="47">
        <v>0.23531495034694672</v>
      </c>
      <c r="F32" s="46">
        <v>693272.5625</v>
      </c>
      <c r="G32" s="47">
        <v>0.34555217623710632</v>
      </c>
      <c r="H32" s="46">
        <v>264970.71875</v>
      </c>
      <c r="I32" s="47">
        <v>0.13207100331783295</v>
      </c>
      <c r="J32" s="46">
        <v>547737.75</v>
      </c>
      <c r="K32" s="47">
        <v>0.27301234006881714</v>
      </c>
      <c r="L32" s="48">
        <v>2006274.75</v>
      </c>
    </row>
    <row r="33" spans="1:19">
      <c r="A33" s="34" t="s">
        <v>30</v>
      </c>
    </row>
    <row r="34" spans="1:19">
      <c r="N34" s="121"/>
      <c r="Q34" s="121"/>
      <c r="R34" s="91"/>
      <c r="S34" s="91"/>
    </row>
    <row r="35" spans="1:19">
      <c r="A35" s="645" t="s">
        <v>24</v>
      </c>
      <c r="B35" s="668" t="s">
        <v>81</v>
      </c>
      <c r="C35" s="669"/>
      <c r="D35" s="668" t="s">
        <v>82</v>
      </c>
      <c r="E35" s="669"/>
      <c r="F35" s="668" t="s">
        <v>83</v>
      </c>
      <c r="G35" s="669"/>
      <c r="H35" s="668" t="s">
        <v>84</v>
      </c>
      <c r="I35" s="669"/>
      <c r="J35" s="668" t="s">
        <v>85</v>
      </c>
      <c r="K35" s="669"/>
      <c r="L35" s="646" t="s">
        <v>11</v>
      </c>
    </row>
    <row r="36" spans="1:19">
      <c r="A36" s="64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36" t="s">
        <v>29</v>
      </c>
      <c r="K36" s="37" t="s">
        <v>12</v>
      </c>
      <c r="L36" s="646"/>
    </row>
    <row r="37" spans="1:19">
      <c r="A37" s="118" t="s">
        <v>25</v>
      </c>
      <c r="B37" s="51">
        <v>10670.685546875</v>
      </c>
      <c r="C37" s="52">
        <v>9.1574732214212418E-3</v>
      </c>
      <c r="D37" s="51">
        <v>296790.78125</v>
      </c>
      <c r="E37" s="52">
        <v>0.25470280647277832</v>
      </c>
      <c r="F37" s="51">
        <v>339950.4375</v>
      </c>
      <c r="G37" s="52">
        <v>0.29174196720123291</v>
      </c>
      <c r="H37" s="51">
        <v>144748.515625</v>
      </c>
      <c r="I37" s="52">
        <v>0.12422169744968414</v>
      </c>
      <c r="J37" s="51">
        <v>373083.0625</v>
      </c>
      <c r="K37" s="52">
        <v>0.32017603516578674</v>
      </c>
      <c r="L37" s="54">
        <v>1165243.5</v>
      </c>
    </row>
    <row r="38" spans="1:19">
      <c r="A38" s="41" t="s">
        <v>26</v>
      </c>
      <c r="B38" s="42">
        <v>24641.69921875</v>
      </c>
      <c r="C38" s="43">
        <v>9.7342580556869507E-3</v>
      </c>
      <c r="D38" s="42">
        <v>420687.375</v>
      </c>
      <c r="E38" s="43">
        <v>0.16618496179580688</v>
      </c>
      <c r="F38" s="42">
        <v>816107.1875</v>
      </c>
      <c r="G38" s="43">
        <v>0.3223884105682373</v>
      </c>
      <c r="H38" s="42">
        <v>290466.59375</v>
      </c>
      <c r="I38" s="43">
        <v>0.11474358290433884</v>
      </c>
      <c r="J38" s="42">
        <v>979537.9375</v>
      </c>
      <c r="K38" s="43">
        <v>0.38694879412651062</v>
      </c>
      <c r="L38" s="44">
        <v>2531440.75</v>
      </c>
    </row>
    <row r="39" spans="1:19">
      <c r="A39" s="55" t="s">
        <v>27</v>
      </c>
      <c r="B39" s="56">
        <v>34183.5703125</v>
      </c>
      <c r="C39" s="57">
        <v>1.0933965444564819E-2</v>
      </c>
      <c r="D39" s="56">
        <v>687472.3125</v>
      </c>
      <c r="E39" s="57">
        <v>0.21989507973194122</v>
      </c>
      <c r="F39" s="56">
        <v>1056216</v>
      </c>
      <c r="G39" s="57">
        <v>0.33784154057502747</v>
      </c>
      <c r="H39" s="56">
        <v>491586.71875</v>
      </c>
      <c r="I39" s="57">
        <v>0.15723906457424164</v>
      </c>
      <c r="J39" s="56">
        <v>856906.4375</v>
      </c>
      <c r="K39" s="57">
        <v>0.27409034967422485</v>
      </c>
      <c r="L39" s="58">
        <v>3126365</v>
      </c>
    </row>
    <row r="40" spans="1:19">
      <c r="A40" s="59" t="s">
        <v>28</v>
      </c>
      <c r="B40" s="60">
        <v>37889.2890625</v>
      </c>
      <c r="C40" s="61">
        <v>7.0508839562535286E-3</v>
      </c>
      <c r="D40" s="60">
        <v>1184311.125</v>
      </c>
      <c r="E40" s="61">
        <v>0.22039052844047546</v>
      </c>
      <c r="F40" s="60">
        <v>1823774.75</v>
      </c>
      <c r="G40" s="61">
        <v>0.33938941359519958</v>
      </c>
      <c r="H40" s="60">
        <v>873114.625</v>
      </c>
      <c r="I40" s="61">
        <v>0.16247941553592682</v>
      </c>
      <c r="J40" s="60">
        <v>1454603.875</v>
      </c>
      <c r="K40" s="61">
        <v>0.27068975567817688</v>
      </c>
      <c r="L40" s="62">
        <v>5373693.5</v>
      </c>
    </row>
    <row r="41" spans="1:19">
      <c r="A41" s="34" t="s">
        <v>30</v>
      </c>
    </row>
    <row r="43" spans="1:19">
      <c r="A43" s="647" t="s">
        <v>219</v>
      </c>
      <c r="B43" s="668" t="s">
        <v>81</v>
      </c>
      <c r="C43" s="685"/>
      <c r="D43" s="686" t="s">
        <v>82</v>
      </c>
      <c r="E43" s="685"/>
      <c r="F43" s="686" t="s">
        <v>83</v>
      </c>
      <c r="G43" s="685"/>
      <c r="H43" s="686" t="s">
        <v>84</v>
      </c>
      <c r="I43" s="685"/>
      <c r="J43" s="686" t="s">
        <v>85</v>
      </c>
      <c r="K43" s="669"/>
      <c r="L43" s="649" t="s">
        <v>11</v>
      </c>
    </row>
    <row r="44" spans="1:19">
      <c r="A44" s="648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212" t="s">
        <v>29</v>
      </c>
      <c r="I44" s="211" t="s">
        <v>12</v>
      </c>
      <c r="J44" s="212" t="s">
        <v>29</v>
      </c>
      <c r="K44" s="211" t="s">
        <v>12</v>
      </c>
      <c r="L44" s="650"/>
    </row>
    <row r="45" spans="1:19">
      <c r="A45" s="210" t="s">
        <v>194</v>
      </c>
      <c r="B45" s="209">
        <v>61433.98046875</v>
      </c>
      <c r="C45" s="207">
        <v>1.0118327103555202E-2</v>
      </c>
      <c r="D45" s="208">
        <v>1321539.125</v>
      </c>
      <c r="E45" s="207">
        <v>0.21766074001789093</v>
      </c>
      <c r="F45" s="208">
        <v>1880395.5</v>
      </c>
      <c r="G45" s="207">
        <v>0.30970573425292969</v>
      </c>
      <c r="H45" s="208">
        <v>816512.25</v>
      </c>
      <c r="I45" s="207">
        <v>0.13448156416416168</v>
      </c>
      <c r="J45" s="208">
        <v>1991674.125</v>
      </c>
      <c r="K45" s="207">
        <v>0.32803362607955933</v>
      </c>
      <c r="L45" s="206">
        <v>6071555</v>
      </c>
    </row>
    <row r="46" spans="1:19">
      <c r="A46" s="59" t="s">
        <v>195</v>
      </c>
      <c r="B46" s="60">
        <v>45951.26171875</v>
      </c>
      <c r="C46" s="205">
        <v>7.5020170770585537E-3</v>
      </c>
      <c r="D46" s="60">
        <v>1267722.5</v>
      </c>
      <c r="E46" s="205">
        <v>0.20696873962879181</v>
      </c>
      <c r="F46" s="60">
        <v>2155653</v>
      </c>
      <c r="G46" s="205">
        <v>0.35193252563476562</v>
      </c>
      <c r="H46" s="60">
        <v>983404.1875</v>
      </c>
      <c r="I46" s="205">
        <v>0.16055086255073547</v>
      </c>
      <c r="J46" s="60">
        <v>1672457.125</v>
      </c>
      <c r="K46" s="205">
        <v>0.27304583787918091</v>
      </c>
      <c r="L46" s="204">
        <v>6125188</v>
      </c>
    </row>
    <row r="47" spans="1:19">
      <c r="A47" s="34" t="s">
        <v>30</v>
      </c>
    </row>
    <row r="49" spans="1:18" ht="12.75" customHeight="1">
      <c r="A49" s="670" t="s">
        <v>191</v>
      </c>
      <c r="B49" s="668" t="s">
        <v>81</v>
      </c>
      <c r="C49" s="669"/>
      <c r="D49" s="668" t="s">
        <v>82</v>
      </c>
      <c r="E49" s="669"/>
      <c r="F49" s="668" t="s">
        <v>83</v>
      </c>
      <c r="G49" s="669"/>
      <c r="H49" s="668" t="s">
        <v>84</v>
      </c>
      <c r="I49" s="669"/>
      <c r="J49" s="668" t="s">
        <v>85</v>
      </c>
      <c r="K49" s="669"/>
      <c r="L49" s="646" t="s">
        <v>11</v>
      </c>
      <c r="M49" s="34"/>
      <c r="R49" s="124"/>
    </row>
    <row r="50" spans="1:18">
      <c r="A50" s="671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646"/>
      <c r="M50" s="34"/>
      <c r="R50" s="124"/>
    </row>
    <row r="51" spans="1:18">
      <c r="A51" s="55" t="s">
        <v>173</v>
      </c>
      <c r="B51" s="56">
        <v>3411.504150390625</v>
      </c>
      <c r="C51" s="57">
        <v>2.3103345185518265E-2</v>
      </c>
      <c r="D51" s="56">
        <v>42248.15625</v>
      </c>
      <c r="E51" s="57">
        <v>0.28611242771148682</v>
      </c>
      <c r="F51" s="56">
        <v>39015.44921875</v>
      </c>
      <c r="G51" s="57">
        <v>0.26421993970870972</v>
      </c>
      <c r="H51" s="56">
        <v>8796.8349609375</v>
      </c>
      <c r="I51" s="57">
        <v>5.9573817998170853E-2</v>
      </c>
      <c r="J51" s="56">
        <v>54190.83203125</v>
      </c>
      <c r="K51" s="57">
        <v>0.36699047684669495</v>
      </c>
      <c r="L51" s="194">
        <v>147662.78125</v>
      </c>
      <c r="M51" s="34"/>
      <c r="R51" s="124"/>
    </row>
    <row r="52" spans="1:18">
      <c r="A52" s="41" t="s">
        <v>190</v>
      </c>
      <c r="B52" s="42">
        <v>2324.091064453125</v>
      </c>
      <c r="C52" s="43">
        <v>3.0594731215387583E-3</v>
      </c>
      <c r="D52" s="42">
        <v>294487.25</v>
      </c>
      <c r="E52" s="43">
        <v>0.38766801357269287</v>
      </c>
      <c r="F52" s="42">
        <v>212850.875</v>
      </c>
      <c r="G52" s="43">
        <v>0.28020051121711731</v>
      </c>
      <c r="H52" s="42">
        <v>49361.75</v>
      </c>
      <c r="I52" s="43">
        <v>6.4980648458003998E-2</v>
      </c>
      <c r="J52" s="42">
        <v>200613.734375</v>
      </c>
      <c r="K52" s="43">
        <v>0.26409134268760681</v>
      </c>
      <c r="L52" s="195">
        <v>759637.6875</v>
      </c>
      <c r="M52" s="34"/>
      <c r="R52" s="124"/>
    </row>
    <row r="53" spans="1:18">
      <c r="A53" s="55" t="s">
        <v>174</v>
      </c>
      <c r="B53" s="56">
        <v>12628.634765625</v>
      </c>
      <c r="C53" s="57">
        <v>2.9774669092148542E-3</v>
      </c>
      <c r="D53" s="56">
        <v>352139.125</v>
      </c>
      <c r="E53" s="57">
        <v>8.3024226129055023E-2</v>
      </c>
      <c r="F53" s="56">
        <v>1479844.125</v>
      </c>
      <c r="G53" s="57">
        <v>0.34890446066856384</v>
      </c>
      <c r="H53" s="56">
        <v>1056910.875</v>
      </c>
      <c r="I53" s="57">
        <v>0.24918901920318604</v>
      </c>
      <c r="J53" s="56">
        <v>1339879.375</v>
      </c>
      <c r="K53" s="57">
        <v>0.31590482592582703</v>
      </c>
      <c r="L53" s="194">
        <v>4241402</v>
      </c>
      <c r="M53" s="34"/>
      <c r="R53" s="124"/>
    </row>
    <row r="54" spans="1:18">
      <c r="A54" s="41" t="s">
        <v>184</v>
      </c>
      <c r="B54" s="42">
        <v>4823.88671875</v>
      </c>
      <c r="C54" s="43">
        <v>9.2098265886306763E-3</v>
      </c>
      <c r="D54" s="42">
        <v>150076.09375</v>
      </c>
      <c r="E54" s="43">
        <v>0.28652718663215637</v>
      </c>
      <c r="F54" s="42">
        <v>220875.09375</v>
      </c>
      <c r="G54" s="43">
        <v>0.42169755697250366</v>
      </c>
      <c r="H54" s="42">
        <v>25575.357421875</v>
      </c>
      <c r="I54" s="43">
        <v>4.8828799277544022E-2</v>
      </c>
      <c r="J54" s="42">
        <v>122425.6484375</v>
      </c>
      <c r="K54" s="43">
        <v>0.23373661935329437</v>
      </c>
      <c r="L54" s="195">
        <v>523776.0625</v>
      </c>
      <c r="M54" s="34"/>
      <c r="R54" s="124"/>
    </row>
    <row r="55" spans="1:18">
      <c r="A55" s="55" t="s">
        <v>213</v>
      </c>
      <c r="B55" s="56">
        <v>14822.458984375</v>
      </c>
      <c r="C55" s="57">
        <v>1.1689415201544762E-2</v>
      </c>
      <c r="D55" s="56">
        <v>275063.21875</v>
      </c>
      <c r="E55" s="57">
        <v>0.21692271530628204</v>
      </c>
      <c r="F55" s="56">
        <v>519999.375</v>
      </c>
      <c r="G55" s="57">
        <v>0.41008636355400085</v>
      </c>
      <c r="H55" s="56">
        <v>109334.8515625</v>
      </c>
      <c r="I55" s="57">
        <v>8.6224585771560669E-2</v>
      </c>
      <c r="J55" s="56">
        <v>348804.125</v>
      </c>
      <c r="K55" s="57">
        <v>0.27507689595222473</v>
      </c>
      <c r="L55" s="194">
        <v>1268024</v>
      </c>
      <c r="M55" s="34"/>
      <c r="R55" s="124"/>
    </row>
    <row r="56" spans="1:18">
      <c r="A56" s="41" t="s">
        <v>175</v>
      </c>
      <c r="B56" s="42">
        <v>262.54660034179688</v>
      </c>
      <c r="C56" s="43">
        <v>6.1959045706316829E-4</v>
      </c>
      <c r="D56" s="42">
        <v>38450.171875</v>
      </c>
      <c r="E56" s="43">
        <v>9.0739548206329346E-2</v>
      </c>
      <c r="F56" s="42">
        <v>150392.65625</v>
      </c>
      <c r="G56" s="43">
        <v>0.35491549968719482</v>
      </c>
      <c r="H56" s="42">
        <v>181679.59375</v>
      </c>
      <c r="I56" s="43">
        <v>0.42875036597251892</v>
      </c>
      <c r="J56" s="42">
        <v>52957.18359375</v>
      </c>
      <c r="K56" s="43">
        <v>0.12497501820325851</v>
      </c>
      <c r="L56" s="195">
        <v>423742.15625</v>
      </c>
      <c r="M56" s="34"/>
      <c r="R56" s="124"/>
    </row>
    <row r="57" spans="1:18">
      <c r="A57" s="55" t="s">
        <v>215</v>
      </c>
      <c r="B57" s="56">
        <v>1624.17138671875</v>
      </c>
      <c r="C57" s="57">
        <v>4.2822686955332756E-3</v>
      </c>
      <c r="D57" s="56">
        <v>105279.1484375</v>
      </c>
      <c r="E57" s="57">
        <v>0.27757760882377625</v>
      </c>
      <c r="F57" s="56">
        <v>167208.46875</v>
      </c>
      <c r="G57" s="57">
        <v>0.44085964560508728</v>
      </c>
      <c r="H57" s="56">
        <v>38725.7734375</v>
      </c>
      <c r="I57" s="57">
        <v>0.10210385173559189</v>
      </c>
      <c r="J57" s="56">
        <v>66440.6875</v>
      </c>
      <c r="K57" s="57">
        <v>0.17517663538455963</v>
      </c>
      <c r="L57" s="194">
        <v>379278.25</v>
      </c>
      <c r="M57" s="34"/>
      <c r="R57" s="124"/>
    </row>
    <row r="58" spans="1:18">
      <c r="A58" s="41" t="s">
        <v>176</v>
      </c>
      <c r="B58" s="42">
        <v>481.86929321289062</v>
      </c>
      <c r="C58" s="43">
        <v>5.995181854814291E-3</v>
      </c>
      <c r="D58" s="42">
        <v>28112.30078125</v>
      </c>
      <c r="E58" s="43">
        <v>0.34975948929786682</v>
      </c>
      <c r="F58" s="42">
        <v>34623.40625</v>
      </c>
      <c r="G58" s="43">
        <v>0.4307674765586853</v>
      </c>
      <c r="H58" s="42">
        <v>367.03482055664062</v>
      </c>
      <c r="I58" s="43">
        <v>4.5664678327739239E-3</v>
      </c>
      <c r="J58" s="42">
        <v>16791.48046875</v>
      </c>
      <c r="K58" s="43">
        <v>0.20891138911247253</v>
      </c>
      <c r="L58" s="195">
        <v>80376.09375</v>
      </c>
      <c r="M58" s="34"/>
      <c r="R58" s="124"/>
    </row>
    <row r="59" spans="1:18">
      <c r="A59" s="55" t="s">
        <v>189</v>
      </c>
      <c r="B59" s="56">
        <v>3757.104248046875</v>
      </c>
      <c r="C59" s="57">
        <v>1.4005300588905811E-2</v>
      </c>
      <c r="D59" s="56">
        <v>34548.1640625</v>
      </c>
      <c r="E59" s="57">
        <v>0.1287846714258194</v>
      </c>
      <c r="F59" s="56">
        <v>71650</v>
      </c>
      <c r="G59" s="57">
        <v>0.2670886218547821</v>
      </c>
      <c r="H59" s="56">
        <v>75412.890625</v>
      </c>
      <c r="I59" s="57">
        <v>0.28111547231674194</v>
      </c>
      <c r="J59" s="56">
        <v>82894.8671875</v>
      </c>
      <c r="K59" s="57">
        <v>0.30900594592094421</v>
      </c>
      <c r="L59" s="194">
        <v>268263.03125</v>
      </c>
      <c r="M59" s="34"/>
      <c r="R59" s="124"/>
    </row>
    <row r="60" spans="1:18">
      <c r="A60" s="41" t="s">
        <v>186</v>
      </c>
      <c r="B60" s="42">
        <v>12682.3095703125</v>
      </c>
      <c r="C60" s="43">
        <v>5.8746714144945145E-2</v>
      </c>
      <c r="D60" s="42">
        <v>71088.5</v>
      </c>
      <c r="E60" s="43">
        <v>0.3292945921421051</v>
      </c>
      <c r="F60" s="42">
        <v>29514.95703125</v>
      </c>
      <c r="G60" s="43">
        <v>0.13671854138374329</v>
      </c>
      <c r="H60" s="42">
        <v>8190.1953125</v>
      </c>
      <c r="I60" s="43">
        <v>3.7938445806503296E-2</v>
      </c>
      <c r="J60" s="42">
        <v>94405.203125</v>
      </c>
      <c r="K60" s="43">
        <v>0.43730169534683228</v>
      </c>
      <c r="L60" s="195">
        <v>215881.15625</v>
      </c>
      <c r="M60" s="34"/>
      <c r="R60" s="124"/>
    </row>
    <row r="61" spans="1:18">
      <c r="A61" s="55" t="s">
        <v>217</v>
      </c>
      <c r="B61" s="56">
        <v>61325.1640625</v>
      </c>
      <c r="C61" s="57">
        <v>3.2836418598890305E-2</v>
      </c>
      <c r="D61" s="56">
        <v>732838.6875</v>
      </c>
      <c r="E61" s="57">
        <v>0.39239680767059326</v>
      </c>
      <c r="F61" s="56">
        <v>453113.0625</v>
      </c>
      <c r="G61" s="57">
        <v>0.2426183670759201</v>
      </c>
      <c r="H61" s="56">
        <v>73080.515625</v>
      </c>
      <c r="I61" s="57">
        <v>3.9130795747041702E-2</v>
      </c>
      <c r="J61" s="56">
        <v>547238.5</v>
      </c>
      <c r="K61" s="57">
        <v>0.29301762580871582</v>
      </c>
      <c r="L61" s="194">
        <v>1867596</v>
      </c>
      <c r="M61" s="34"/>
      <c r="R61" s="124"/>
    </row>
    <row r="62" spans="1:18">
      <c r="A62" s="41" t="s">
        <v>188</v>
      </c>
      <c r="B62" s="42">
        <v>1386.8876953125</v>
      </c>
      <c r="C62" s="43">
        <v>9.0907784178853035E-3</v>
      </c>
      <c r="D62" s="42">
        <v>77880.75</v>
      </c>
      <c r="E62" s="43">
        <v>0.51049315929412842</v>
      </c>
      <c r="F62" s="42">
        <v>18836.189453125</v>
      </c>
      <c r="G62" s="43">
        <v>0.12346754968166351</v>
      </c>
      <c r="H62" s="42">
        <v>7079.58642578125</v>
      </c>
      <c r="I62" s="43">
        <v>4.6405307948589325E-2</v>
      </c>
      <c r="J62" s="42">
        <v>47376.421875</v>
      </c>
      <c r="K62" s="43">
        <v>0.31054320931434631</v>
      </c>
      <c r="L62" s="195">
        <v>152559.84375</v>
      </c>
      <c r="M62" s="34"/>
      <c r="R62" s="124"/>
    </row>
    <row r="63" spans="1:18">
      <c r="A63" s="55" t="s">
        <v>177</v>
      </c>
      <c r="B63" s="56">
        <v>1769.2403564453125</v>
      </c>
      <c r="C63" s="57">
        <v>1.0895569808781147E-2</v>
      </c>
      <c r="D63" s="56">
        <v>42799.93359375</v>
      </c>
      <c r="E63" s="57">
        <v>0.26357623934745789</v>
      </c>
      <c r="F63" s="56">
        <v>79596.125</v>
      </c>
      <c r="G63" s="57">
        <v>0.4901793897151947</v>
      </c>
      <c r="H63" s="56">
        <v>18129.845703125</v>
      </c>
      <c r="I63" s="57">
        <v>0.11164961755275726</v>
      </c>
      <c r="J63" s="56">
        <v>20086.4765625</v>
      </c>
      <c r="K63" s="57">
        <v>0.12369919568300247</v>
      </c>
      <c r="L63" s="194">
        <v>162381.625</v>
      </c>
      <c r="M63" s="34"/>
      <c r="R63" s="124"/>
    </row>
    <row r="64" spans="1:18">
      <c r="A64" s="41" t="s">
        <v>178</v>
      </c>
      <c r="B64" s="42">
        <v>273.86221313476562</v>
      </c>
      <c r="C64" s="43">
        <v>1.484606065787375E-3</v>
      </c>
      <c r="D64" s="42">
        <v>26061.875</v>
      </c>
      <c r="E64" s="43">
        <v>0.14128132164478302</v>
      </c>
      <c r="F64" s="42">
        <v>68158.984375</v>
      </c>
      <c r="G64" s="43">
        <v>0.36948958039283752</v>
      </c>
      <c r="H64" s="42">
        <v>23727.470703125</v>
      </c>
      <c r="I64" s="43">
        <v>0.12862654030323029</v>
      </c>
      <c r="J64" s="42">
        <v>66245.75</v>
      </c>
      <c r="K64" s="43">
        <v>0.35911795496940613</v>
      </c>
      <c r="L64" s="195">
        <v>184467.9375</v>
      </c>
      <c r="M64" s="34"/>
      <c r="R64" s="124"/>
    </row>
    <row r="65" spans="1:18">
      <c r="A65" s="55" t="s">
        <v>214</v>
      </c>
      <c r="B65" s="56">
        <v>14125.99609375</v>
      </c>
      <c r="C65" s="57">
        <v>4.4807840138673782E-2</v>
      </c>
      <c r="D65" s="56">
        <v>123670.0234375</v>
      </c>
      <c r="E65" s="57">
        <v>0.39228290319442749</v>
      </c>
      <c r="F65" s="56">
        <v>100792.921875</v>
      </c>
      <c r="G65" s="57">
        <v>0.31971642374992371</v>
      </c>
      <c r="H65" s="56">
        <v>6738.91064453125</v>
      </c>
      <c r="I65" s="57">
        <v>2.1375911310315132E-2</v>
      </c>
      <c r="J65" s="56">
        <v>69929.390625</v>
      </c>
      <c r="K65" s="57">
        <v>0.22181691229343414</v>
      </c>
      <c r="L65" s="194">
        <v>315257.25</v>
      </c>
      <c r="M65" s="34"/>
      <c r="R65" s="124"/>
    </row>
    <row r="66" spans="1:18">
      <c r="A66" s="41" t="s">
        <v>171</v>
      </c>
      <c r="B66" s="42">
        <v>1293.6168212890625</v>
      </c>
      <c r="C66" s="43">
        <v>1.0553024709224701E-2</v>
      </c>
      <c r="D66" s="42">
        <v>27559.890625</v>
      </c>
      <c r="E66" s="43">
        <v>0.22482715547084808</v>
      </c>
      <c r="F66" s="42">
        <v>48586.203125</v>
      </c>
      <c r="G66" s="43">
        <v>0.39635491371154785</v>
      </c>
      <c r="H66" s="42">
        <v>13273.357421875</v>
      </c>
      <c r="I66" s="43">
        <v>0.10828095674514771</v>
      </c>
      <c r="J66" s="42">
        <v>31869.501953125</v>
      </c>
      <c r="K66" s="43">
        <v>0.25998395681381226</v>
      </c>
      <c r="L66" s="195">
        <v>122582.5703125</v>
      </c>
      <c r="M66" s="34"/>
      <c r="R66" s="124"/>
    </row>
    <row r="67" spans="1:18">
      <c r="A67" s="55" t="s">
        <v>172</v>
      </c>
      <c r="B67" s="56">
        <v>648.76171875</v>
      </c>
      <c r="C67" s="57">
        <v>1.475746463984251E-2</v>
      </c>
      <c r="D67" s="56">
        <v>2943.925537109375</v>
      </c>
      <c r="E67" s="57">
        <v>6.6965848207473755E-2</v>
      </c>
      <c r="F67" s="56">
        <v>18936.45703125</v>
      </c>
      <c r="G67" s="57">
        <v>0.43074995279312134</v>
      </c>
      <c r="H67" s="56">
        <v>19007.404296875</v>
      </c>
      <c r="I67" s="57">
        <v>0.43236380815505981</v>
      </c>
      <c r="J67" s="56">
        <v>2425.050537109375</v>
      </c>
      <c r="K67" s="57">
        <v>5.5162928998470306E-2</v>
      </c>
      <c r="L67" s="194">
        <v>43961.59765625</v>
      </c>
      <c r="M67" s="34"/>
      <c r="R67" s="124"/>
    </row>
    <row r="68" spans="1:18">
      <c r="A68" s="41" t="s">
        <v>179</v>
      </c>
      <c r="B68" s="42">
        <v>304.67633056640625</v>
      </c>
      <c r="C68" s="43">
        <v>2.8852354735136032E-3</v>
      </c>
      <c r="D68" s="42">
        <v>7740.103515625</v>
      </c>
      <c r="E68" s="43">
        <v>7.3297522962093353E-2</v>
      </c>
      <c r="F68" s="42">
        <v>47188.8828125</v>
      </c>
      <c r="G68" s="43">
        <v>0.44687104225158691</v>
      </c>
      <c r="H68" s="42">
        <v>40398.63671875</v>
      </c>
      <c r="I68" s="43">
        <v>0.38256850838661194</v>
      </c>
      <c r="J68" s="42">
        <v>9966.1357421875</v>
      </c>
      <c r="K68" s="43">
        <v>9.4377681612968445E-2</v>
      </c>
      <c r="L68" s="195">
        <v>105598.4375</v>
      </c>
      <c r="M68" s="34"/>
      <c r="R68" s="124"/>
    </row>
    <row r="69" spans="1:18">
      <c r="A69" s="55" t="s">
        <v>187</v>
      </c>
      <c r="B69" s="56">
        <v>2646.5615234375</v>
      </c>
      <c r="C69" s="57">
        <v>1.2682725675404072E-2</v>
      </c>
      <c r="D69" s="56">
        <v>79688.5078125</v>
      </c>
      <c r="E69" s="57">
        <v>0.38187941908836365</v>
      </c>
      <c r="F69" s="56">
        <v>37264.86328125</v>
      </c>
      <c r="G69" s="57">
        <v>0.17857888340950012</v>
      </c>
      <c r="H69" s="56">
        <v>15089.984375</v>
      </c>
      <c r="I69" s="57">
        <v>7.2313494980335236E-2</v>
      </c>
      <c r="J69" s="56">
        <v>73984.6015625</v>
      </c>
      <c r="K69" s="57">
        <v>0.3545454740524292</v>
      </c>
      <c r="L69" s="194">
        <v>208674.515625</v>
      </c>
      <c r="M69" s="34"/>
      <c r="R69" s="124"/>
    </row>
    <row r="70" spans="1:18">
      <c r="A70" s="41" t="s">
        <v>180</v>
      </c>
      <c r="B70" s="42">
        <v>527.9609375</v>
      </c>
      <c r="C70" s="43">
        <v>4.4727255590260029E-3</v>
      </c>
      <c r="D70" s="42">
        <v>49601.67578125</v>
      </c>
      <c r="E70" s="43">
        <v>0.42021042108535767</v>
      </c>
      <c r="F70" s="42">
        <v>29208</v>
      </c>
      <c r="G70" s="43">
        <v>0.24744135141372681</v>
      </c>
      <c r="H70" s="42">
        <v>4018.762451171875</v>
      </c>
      <c r="I70" s="43">
        <v>3.4045740962028503E-2</v>
      </c>
      <c r="J70" s="42">
        <v>34683.6953125</v>
      </c>
      <c r="K70" s="43">
        <v>0.29382976889610291</v>
      </c>
      <c r="L70" s="195">
        <v>118040.09375</v>
      </c>
      <c r="M70" s="34"/>
      <c r="R70" s="124"/>
    </row>
    <row r="71" spans="1:18">
      <c r="A71" s="55" t="s">
        <v>181</v>
      </c>
      <c r="B71" s="56">
        <v>2498.45263671875</v>
      </c>
      <c r="C71" s="57">
        <v>2.5560973212122917E-2</v>
      </c>
      <c r="D71" s="56">
        <v>26226.560546875</v>
      </c>
      <c r="E71" s="57">
        <v>0.26831665635108948</v>
      </c>
      <c r="F71" s="56">
        <v>14521.2353515625</v>
      </c>
      <c r="G71" s="57">
        <v>0.1485627293586731</v>
      </c>
      <c r="H71" s="56">
        <v>594.24566650390625</v>
      </c>
      <c r="I71" s="57">
        <v>6.0795620083808899E-3</v>
      </c>
      <c r="J71" s="56">
        <v>53904.31640625</v>
      </c>
      <c r="K71" s="57">
        <v>0.55148011445999146</v>
      </c>
      <c r="L71" s="194">
        <v>97744.8125</v>
      </c>
      <c r="M71" s="34"/>
      <c r="R71" s="124"/>
    </row>
    <row r="72" spans="1:18">
      <c r="A72" s="41" t="s">
        <v>182</v>
      </c>
      <c r="B72" s="42">
        <v>821.1126708984375</v>
      </c>
      <c r="C72" s="43">
        <v>4.5123305171728134E-3</v>
      </c>
      <c r="D72" s="42">
        <v>14209.0869140625</v>
      </c>
      <c r="E72" s="43">
        <v>7.8084409236907959E-2</v>
      </c>
      <c r="F72" s="42">
        <v>49909.375</v>
      </c>
      <c r="G72" s="43">
        <v>0.27427124977111816</v>
      </c>
      <c r="H72" s="42">
        <v>31440.16796875</v>
      </c>
      <c r="I72" s="43">
        <v>0.17277584969997406</v>
      </c>
      <c r="J72" s="42">
        <v>85591.109375</v>
      </c>
      <c r="K72" s="43">
        <v>0.47035616636276245</v>
      </c>
      <c r="L72" s="195">
        <v>181970.859375</v>
      </c>
      <c r="M72" s="34"/>
      <c r="R72" s="124"/>
    </row>
    <row r="73" spans="1:18">
      <c r="A73" s="55" t="s">
        <v>183</v>
      </c>
      <c r="B73" s="56">
        <v>8102.50341796875</v>
      </c>
      <c r="C73" s="57">
        <v>3.2520726323127747E-2</v>
      </c>
      <c r="D73" s="56">
        <v>60348.03125</v>
      </c>
      <c r="E73" s="57">
        <v>0.24221672117710114</v>
      </c>
      <c r="F73" s="56">
        <v>87527.65625</v>
      </c>
      <c r="G73" s="57">
        <v>0.35130661725997925</v>
      </c>
      <c r="H73" s="56">
        <v>37399.03125</v>
      </c>
      <c r="I73" s="57">
        <v>0.15010714530944824</v>
      </c>
      <c r="J73" s="56">
        <v>55771.68359375</v>
      </c>
      <c r="K73" s="57">
        <v>0.22384878993034363</v>
      </c>
      <c r="L73" s="194">
        <v>249148.90625</v>
      </c>
      <c r="M73" s="34"/>
      <c r="R73" s="124"/>
    </row>
    <row r="74" spans="1:18">
      <c r="A74" s="59" t="s">
        <v>11</v>
      </c>
      <c r="B74" s="60">
        <v>152543.375</v>
      </c>
      <c r="C74" s="61">
        <v>1.2588134966790676E-2</v>
      </c>
      <c r="D74" s="60">
        <v>2663061.25</v>
      </c>
      <c r="E74" s="61">
        <v>0.21976028382778168</v>
      </c>
      <c r="F74" s="60">
        <v>3979614.5</v>
      </c>
      <c r="G74" s="61">
        <v>0.32840445637702942</v>
      </c>
      <c r="H74" s="60">
        <v>1844333</v>
      </c>
      <c r="I74" s="61">
        <v>0.1521974503993988</v>
      </c>
      <c r="J74" s="60">
        <v>3478475.75</v>
      </c>
      <c r="K74" s="61">
        <v>0.28704965114593506</v>
      </c>
      <c r="L74" s="193">
        <v>12118028</v>
      </c>
      <c r="M74" s="34"/>
      <c r="R74" s="124"/>
    </row>
    <row r="75" spans="1:18">
      <c r="A75" s="34" t="s">
        <v>30</v>
      </c>
    </row>
    <row r="76" spans="1:18" ht="15">
      <c r="A76" s="28" t="s">
        <v>247</v>
      </c>
    </row>
    <row r="78" spans="1:18">
      <c r="A78" s="124"/>
      <c r="M78" s="34"/>
    </row>
    <row r="79" spans="1:18">
      <c r="A79" s="124"/>
      <c r="M79" s="34"/>
    </row>
    <row r="80" spans="1:18">
      <c r="F80" s="124"/>
      <c r="M80" s="34"/>
    </row>
    <row r="81" spans="1:13">
      <c r="F81" s="124"/>
      <c r="M81" s="34"/>
    </row>
    <row r="82" spans="1:13">
      <c r="F82" s="124"/>
      <c r="M82" s="34"/>
    </row>
    <row r="83" spans="1:13">
      <c r="A83" s="124"/>
      <c r="M83" s="34"/>
    </row>
  </sheetData>
  <mergeCells count="44">
    <mergeCell ref="J19:K19"/>
    <mergeCell ref="F26:G26"/>
    <mergeCell ref="L43:L44"/>
    <mergeCell ref="H26:I26"/>
    <mergeCell ref="L35:L36"/>
    <mergeCell ref="L26:L27"/>
    <mergeCell ref="H35:I35"/>
    <mergeCell ref="J43:K43"/>
    <mergeCell ref="F35:G35"/>
    <mergeCell ref="L19:L20"/>
    <mergeCell ref="J26:K26"/>
    <mergeCell ref="H43:I43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A26:A27"/>
    <mergeCell ref="J35:K35"/>
    <mergeCell ref="B26:C26"/>
    <mergeCell ref="D26:E26"/>
    <mergeCell ref="A35:A36"/>
    <mergeCell ref="B35:C35"/>
    <mergeCell ref="D35:E35"/>
    <mergeCell ref="A19:A20"/>
    <mergeCell ref="B19:C19"/>
    <mergeCell ref="F19:G19"/>
    <mergeCell ref="D19:E19"/>
    <mergeCell ref="H19:I19"/>
    <mergeCell ref="A43:A44"/>
    <mergeCell ref="B43:C43"/>
    <mergeCell ref="D43:E43"/>
    <mergeCell ref="F43:G43"/>
    <mergeCell ref="L49:L50"/>
    <mergeCell ref="A49:A50"/>
    <mergeCell ref="B49:C49"/>
    <mergeCell ref="D49:E49"/>
    <mergeCell ref="F49:G49"/>
    <mergeCell ref="H49:I49"/>
    <mergeCell ref="J49:K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6:T76"/>
  <sheetViews>
    <sheetView showGridLines="0" zoomScale="90" zoomScaleNormal="90" workbookViewId="0">
      <selection activeCell="O30" sqref="O30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3.1640625" style="34" customWidth="1"/>
    <col min="9" max="16384" width="11.5" style="34"/>
  </cols>
  <sheetData>
    <row r="6" spans="1:12" s="32" customFormat="1" ht="16">
      <c r="A6" s="636" t="s">
        <v>1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</row>
    <row r="7" spans="1:12" ht="15" customHeight="1">
      <c r="A7" s="33" t="s">
        <v>86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>
      <c r="A8" s="33" t="s">
        <v>328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>
      <c r="A10" s="35" t="s">
        <v>250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">
      <c r="A11" s="637" t="s">
        <v>13</v>
      </c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</row>
    <row r="12" spans="1:12" ht="20.25" customHeight="1">
      <c r="A12" s="638"/>
      <c r="B12" s="668" t="s">
        <v>81</v>
      </c>
      <c r="C12" s="669"/>
      <c r="D12" s="668" t="s">
        <v>82</v>
      </c>
      <c r="E12" s="669"/>
      <c r="F12" s="668" t="s">
        <v>83</v>
      </c>
      <c r="G12" s="669"/>
      <c r="H12" s="668" t="s">
        <v>84</v>
      </c>
      <c r="I12" s="669"/>
      <c r="J12" s="668" t="s">
        <v>88</v>
      </c>
      <c r="K12" s="669"/>
      <c r="L12" s="643" t="s">
        <v>11</v>
      </c>
    </row>
    <row r="13" spans="1:12" ht="17.25" customHeight="1">
      <c r="A13" s="639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44"/>
    </row>
    <row r="14" spans="1:12" ht="28">
      <c r="A14" s="117" t="s">
        <v>3</v>
      </c>
      <c r="B14" s="38">
        <v>230845.875</v>
      </c>
      <c r="C14" s="39">
        <v>1.8926845863461494E-2</v>
      </c>
      <c r="D14" s="38">
        <v>5897774.5</v>
      </c>
      <c r="E14" s="39">
        <v>0.48355323076248169</v>
      </c>
      <c r="F14" s="38">
        <v>4852613</v>
      </c>
      <c r="G14" s="39">
        <v>0.39786139130592346</v>
      </c>
      <c r="H14" s="38">
        <v>719559.625</v>
      </c>
      <c r="I14" s="39">
        <v>5.8996047824621201E-2</v>
      </c>
      <c r="J14" s="38">
        <v>495949.84375</v>
      </c>
      <c r="K14" s="39">
        <v>4.0662482380867004E-2</v>
      </c>
      <c r="L14" s="40">
        <v>12196743</v>
      </c>
    </row>
    <row r="15" spans="1:12">
      <c r="A15" s="41" t="s">
        <v>4</v>
      </c>
      <c r="B15" s="42">
        <v>83882.7578125</v>
      </c>
      <c r="C15" s="43">
        <v>1.8264677375555038E-2</v>
      </c>
      <c r="D15" s="42">
        <v>2413404.5</v>
      </c>
      <c r="E15" s="43">
        <v>0.52549600601196289</v>
      </c>
      <c r="F15" s="42">
        <v>1748631</v>
      </c>
      <c r="G15" s="43">
        <v>0.38074785470962524</v>
      </c>
      <c r="H15" s="42">
        <v>249400.03125</v>
      </c>
      <c r="I15" s="43">
        <v>5.4304495453834534E-2</v>
      </c>
      <c r="J15" s="42">
        <v>97303.6484375</v>
      </c>
      <c r="K15" s="43">
        <v>2.1186947822570801E-2</v>
      </c>
      <c r="L15" s="44">
        <v>4592622</v>
      </c>
    </row>
    <row r="16" spans="1:12">
      <c r="A16" s="45" t="s">
        <v>5</v>
      </c>
      <c r="B16" s="46">
        <v>146963.125</v>
      </c>
      <c r="C16" s="47">
        <v>1.9326772540807724E-2</v>
      </c>
      <c r="D16" s="46">
        <v>3484369.75</v>
      </c>
      <c r="E16" s="47">
        <v>0.45822122693061829</v>
      </c>
      <c r="F16" s="46">
        <v>3103982.25</v>
      </c>
      <c r="G16" s="47">
        <v>0.40819737315177917</v>
      </c>
      <c r="H16" s="46">
        <v>470159.625</v>
      </c>
      <c r="I16" s="47">
        <v>6.18295818567276E-2</v>
      </c>
      <c r="J16" s="46">
        <v>398646.1875</v>
      </c>
      <c r="K16" s="47">
        <v>5.2425019443035126E-2</v>
      </c>
      <c r="L16" s="48">
        <v>7604121</v>
      </c>
    </row>
    <row r="17" spans="1:20">
      <c r="A17" s="34" t="s">
        <v>30</v>
      </c>
      <c r="B17" s="49"/>
      <c r="C17" s="49"/>
      <c r="D17" s="49"/>
      <c r="E17" s="49"/>
      <c r="F17" s="50"/>
      <c r="G17" s="50"/>
      <c r="H17" s="50"/>
      <c r="J17" s="50"/>
    </row>
    <row r="18" spans="1:20">
      <c r="B18" s="49"/>
      <c r="C18" s="49"/>
      <c r="D18" s="49"/>
      <c r="E18" s="49"/>
      <c r="F18" s="50"/>
      <c r="G18" s="50"/>
      <c r="H18" s="50"/>
      <c r="J18" s="50"/>
    </row>
    <row r="19" spans="1:20">
      <c r="A19" s="645" t="s">
        <v>14</v>
      </c>
      <c r="B19" s="668" t="s">
        <v>81</v>
      </c>
      <c r="C19" s="669"/>
      <c r="D19" s="668" t="s">
        <v>82</v>
      </c>
      <c r="E19" s="669"/>
      <c r="F19" s="668" t="s">
        <v>83</v>
      </c>
      <c r="G19" s="669"/>
      <c r="H19" s="668" t="s">
        <v>84</v>
      </c>
      <c r="I19" s="669"/>
      <c r="J19" s="668" t="s">
        <v>88</v>
      </c>
      <c r="K19" s="669"/>
      <c r="L19" s="646" t="s">
        <v>11</v>
      </c>
    </row>
    <row r="20" spans="1:20">
      <c r="A20" s="645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36" t="s">
        <v>29</v>
      </c>
      <c r="K20" s="37" t="s">
        <v>12</v>
      </c>
      <c r="L20" s="646"/>
    </row>
    <row r="21" spans="1:20" ht="14">
      <c r="A21" s="118" t="s">
        <v>15</v>
      </c>
      <c r="B21" s="51">
        <v>10384.369140625</v>
      </c>
      <c r="C21" s="52">
        <v>1.9357670098543167E-2</v>
      </c>
      <c r="D21" s="51">
        <v>272227.375</v>
      </c>
      <c r="E21" s="52">
        <v>0.50746345520019531</v>
      </c>
      <c r="F21" s="51">
        <v>199713.140625</v>
      </c>
      <c r="G21" s="52">
        <v>0.37228849530220032</v>
      </c>
      <c r="H21" s="51">
        <v>46534.0625</v>
      </c>
      <c r="I21" s="52">
        <v>8.6744904518127441E-2</v>
      </c>
      <c r="J21" s="51">
        <v>7588.30810546875</v>
      </c>
      <c r="K21" s="52">
        <v>1.4145488850772381E-2</v>
      </c>
      <c r="L21" s="54">
        <v>536447.25</v>
      </c>
    </row>
    <row r="22" spans="1:20">
      <c r="A22" s="41" t="s">
        <v>16</v>
      </c>
      <c r="B22" s="42">
        <v>171888.484375</v>
      </c>
      <c r="C22" s="43">
        <v>2.3115646094083786E-2</v>
      </c>
      <c r="D22" s="42">
        <v>3686108.25</v>
      </c>
      <c r="E22" s="43">
        <v>0.49570959806442261</v>
      </c>
      <c r="F22" s="42">
        <v>3046851</v>
      </c>
      <c r="G22" s="43">
        <v>0.40974199771881104</v>
      </c>
      <c r="H22" s="42">
        <v>457121.875</v>
      </c>
      <c r="I22" s="43">
        <v>6.1473969370126724E-2</v>
      </c>
      <c r="J22" s="42">
        <v>74053.765625</v>
      </c>
      <c r="K22" s="43">
        <v>9.9587859585881233E-3</v>
      </c>
      <c r="L22" s="44">
        <v>7436024</v>
      </c>
    </row>
    <row r="23" spans="1:20">
      <c r="A23" s="45" t="s">
        <v>17</v>
      </c>
      <c r="B23" s="46">
        <v>48573.0234375</v>
      </c>
      <c r="C23" s="47">
        <v>1.1508329771459103E-2</v>
      </c>
      <c r="D23" s="46">
        <v>1939304</v>
      </c>
      <c r="E23" s="47">
        <v>0.45947623252868652</v>
      </c>
      <c r="F23" s="46">
        <v>1602595.5</v>
      </c>
      <c r="G23" s="47">
        <v>0.3797004222869873</v>
      </c>
      <c r="H23" s="46">
        <v>215903.703125</v>
      </c>
      <c r="I23" s="47">
        <v>5.1153723150491714E-2</v>
      </c>
      <c r="J23" s="46">
        <v>414307.78125</v>
      </c>
      <c r="K23" s="47">
        <v>9.8161287605762482E-2</v>
      </c>
      <c r="L23" s="48">
        <v>4220684</v>
      </c>
    </row>
    <row r="24" spans="1:20">
      <c r="A24" s="34" t="s">
        <v>30</v>
      </c>
    </row>
    <row r="26" spans="1:20">
      <c r="A26" s="645" t="s">
        <v>18</v>
      </c>
      <c r="B26" s="668" t="s">
        <v>81</v>
      </c>
      <c r="C26" s="669"/>
      <c r="D26" s="668" t="s">
        <v>82</v>
      </c>
      <c r="E26" s="669"/>
      <c r="F26" s="668" t="s">
        <v>83</v>
      </c>
      <c r="G26" s="669"/>
      <c r="H26" s="668" t="s">
        <v>84</v>
      </c>
      <c r="I26" s="669"/>
      <c r="J26" s="668" t="s">
        <v>88</v>
      </c>
      <c r="K26" s="669"/>
      <c r="L26" s="646" t="s">
        <v>11</v>
      </c>
      <c r="O26" s="121"/>
      <c r="R26" s="121"/>
      <c r="S26" s="121"/>
      <c r="T26" s="91"/>
    </row>
    <row r="27" spans="1:20">
      <c r="A27" s="645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36" t="s">
        <v>29</v>
      </c>
      <c r="K27" s="37" t="s">
        <v>12</v>
      </c>
      <c r="L27" s="646"/>
    </row>
    <row r="28" spans="1:20" ht="14">
      <c r="A28" s="118" t="s">
        <v>19</v>
      </c>
      <c r="B28" s="51">
        <v>12602.4833984375</v>
      </c>
      <c r="C28" s="52">
        <v>1.0266454890370369E-2</v>
      </c>
      <c r="D28" s="51">
        <v>514750.75</v>
      </c>
      <c r="E28" s="52">
        <v>0.41933524608612061</v>
      </c>
      <c r="F28" s="51">
        <v>508742.90625</v>
      </c>
      <c r="G28" s="52">
        <v>0.41444101929664612</v>
      </c>
      <c r="H28" s="51">
        <v>57470.43359375</v>
      </c>
      <c r="I28" s="52">
        <v>4.6817563474178314E-2</v>
      </c>
      <c r="J28" s="51">
        <v>133973.390625</v>
      </c>
      <c r="K28" s="52">
        <v>0.10913973301649094</v>
      </c>
      <c r="L28" s="54">
        <v>1227539.875</v>
      </c>
    </row>
    <row r="29" spans="1:20">
      <c r="A29" s="41" t="s">
        <v>20</v>
      </c>
      <c r="B29" s="42">
        <v>47956.203125</v>
      </c>
      <c r="C29" s="43">
        <v>1.4447502791881561E-2</v>
      </c>
      <c r="D29" s="42">
        <v>1514649.625</v>
      </c>
      <c r="E29" s="43">
        <v>0.4563102126121521</v>
      </c>
      <c r="F29" s="42">
        <v>1380059.25</v>
      </c>
      <c r="G29" s="43">
        <v>0.41576290130615234</v>
      </c>
      <c r="H29" s="42">
        <v>237018.890625</v>
      </c>
      <c r="I29" s="43">
        <v>7.1405380964279175E-2</v>
      </c>
      <c r="J29" s="42">
        <v>139658.03125</v>
      </c>
      <c r="K29" s="43">
        <v>4.2074009776115417E-2</v>
      </c>
      <c r="L29" s="44">
        <v>3319342</v>
      </c>
    </row>
    <row r="30" spans="1:20">
      <c r="A30" s="55" t="s">
        <v>21</v>
      </c>
      <c r="B30" s="56">
        <v>70645.21875</v>
      </c>
      <c r="C30" s="57">
        <v>1.7436441034078598E-2</v>
      </c>
      <c r="D30" s="56">
        <v>2042815</v>
      </c>
      <c r="E30" s="57">
        <v>0.50420147180557251</v>
      </c>
      <c r="F30" s="56">
        <v>1573796.875</v>
      </c>
      <c r="G30" s="57">
        <v>0.38843980431556702</v>
      </c>
      <c r="H30" s="56">
        <v>253148.328125</v>
      </c>
      <c r="I30" s="57">
        <v>6.2481306493282318E-2</v>
      </c>
      <c r="J30" s="56">
        <v>111179.5390625</v>
      </c>
      <c r="K30" s="57">
        <v>2.7441000565886497E-2</v>
      </c>
      <c r="L30" s="58">
        <v>4051584.75</v>
      </c>
    </row>
    <row r="31" spans="1:20">
      <c r="A31" s="41" t="s">
        <v>22</v>
      </c>
      <c r="B31" s="42">
        <v>33406.24609375</v>
      </c>
      <c r="C31" s="43">
        <v>2.3384096100926399E-2</v>
      </c>
      <c r="D31" s="42">
        <v>702417</v>
      </c>
      <c r="E31" s="43">
        <v>0.49168610572814941</v>
      </c>
      <c r="F31" s="42">
        <v>580175.375</v>
      </c>
      <c r="G31" s="43">
        <v>0.40611794590950012</v>
      </c>
      <c r="H31" s="42">
        <v>76041.8984375</v>
      </c>
      <c r="I31" s="43">
        <v>5.3228698670864105E-2</v>
      </c>
      <c r="J31" s="42">
        <v>36547.8203125</v>
      </c>
      <c r="K31" s="43">
        <v>2.5583170354366302E-2</v>
      </c>
      <c r="L31" s="44">
        <v>1428588.375</v>
      </c>
    </row>
    <row r="32" spans="1:20">
      <c r="A32" s="45" t="s">
        <v>23</v>
      </c>
      <c r="B32" s="46">
        <v>65098.640625</v>
      </c>
      <c r="C32" s="47">
        <v>3.2447520643472672E-2</v>
      </c>
      <c r="D32" s="46">
        <v>1065205.375</v>
      </c>
      <c r="E32" s="47">
        <v>0.53093695640563965</v>
      </c>
      <c r="F32" s="46">
        <v>722226.0625</v>
      </c>
      <c r="G32" s="47">
        <v>0.35998362302780151</v>
      </c>
      <c r="H32" s="46">
        <v>94861.71875</v>
      </c>
      <c r="I32" s="47">
        <v>4.7282513231039047E-2</v>
      </c>
      <c r="J32" s="46">
        <v>58882.9296875</v>
      </c>
      <c r="K32" s="47">
        <v>2.934938482940197E-2</v>
      </c>
      <c r="L32" s="48">
        <v>2006274.625</v>
      </c>
    </row>
    <row r="33" spans="1:20">
      <c r="A33" s="34" t="s">
        <v>30</v>
      </c>
    </row>
    <row r="34" spans="1:20">
      <c r="O34" s="121"/>
      <c r="R34" s="121"/>
      <c r="S34" s="121"/>
      <c r="T34" s="91"/>
    </row>
    <row r="35" spans="1:20">
      <c r="A35" s="645" t="s">
        <v>24</v>
      </c>
      <c r="B35" s="668" t="s">
        <v>81</v>
      </c>
      <c r="C35" s="669"/>
      <c r="D35" s="668" t="s">
        <v>82</v>
      </c>
      <c r="E35" s="669"/>
      <c r="F35" s="668" t="s">
        <v>83</v>
      </c>
      <c r="G35" s="669"/>
      <c r="H35" s="668" t="s">
        <v>84</v>
      </c>
      <c r="I35" s="669"/>
      <c r="J35" s="668" t="s">
        <v>88</v>
      </c>
      <c r="K35" s="669"/>
      <c r="L35" s="646" t="s">
        <v>11</v>
      </c>
    </row>
    <row r="36" spans="1:20">
      <c r="A36" s="64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36" t="s">
        <v>29</v>
      </c>
      <c r="K36" s="37" t="s">
        <v>12</v>
      </c>
      <c r="L36" s="646"/>
    </row>
    <row r="37" spans="1:20" ht="14">
      <c r="A37" s="118" t="s">
        <v>25</v>
      </c>
      <c r="B37" s="51">
        <v>25320.078125</v>
      </c>
      <c r="C37" s="52">
        <v>2.1729432046413422E-2</v>
      </c>
      <c r="D37" s="51">
        <v>600461.5625</v>
      </c>
      <c r="E37" s="52">
        <v>0.51530992984771729</v>
      </c>
      <c r="F37" s="51">
        <v>446495.1875</v>
      </c>
      <c r="G37" s="52">
        <v>0.38317760825157166</v>
      </c>
      <c r="H37" s="51">
        <v>53208.48046875</v>
      </c>
      <c r="I37" s="52">
        <v>4.5662969350814819E-2</v>
      </c>
      <c r="J37" s="51">
        <v>39758.1953125</v>
      </c>
      <c r="K37" s="52">
        <v>3.4120075404644012E-2</v>
      </c>
      <c r="L37" s="54">
        <v>1165243.5</v>
      </c>
    </row>
    <row r="38" spans="1:20">
      <c r="A38" s="41" t="s">
        <v>26</v>
      </c>
      <c r="B38" s="42">
        <v>52899.58984375</v>
      </c>
      <c r="C38" s="43">
        <v>2.0897028967738152E-2</v>
      </c>
      <c r="D38" s="42">
        <v>1115336.375</v>
      </c>
      <c r="E38" s="43">
        <v>0.44059351086616516</v>
      </c>
      <c r="F38" s="42">
        <v>1074335.5</v>
      </c>
      <c r="G38" s="43">
        <v>0.42439684271812439</v>
      </c>
      <c r="H38" s="42">
        <v>121087.5</v>
      </c>
      <c r="I38" s="43">
        <v>4.7833431512117386E-2</v>
      </c>
      <c r="J38" s="42">
        <v>167781.859375</v>
      </c>
      <c r="K38" s="43">
        <v>6.6279195249080658E-2</v>
      </c>
      <c r="L38" s="44">
        <v>2531440.75</v>
      </c>
    </row>
    <row r="39" spans="1:20">
      <c r="A39" s="55" t="s">
        <v>27</v>
      </c>
      <c r="B39" s="56">
        <v>50588.6953125</v>
      </c>
      <c r="C39" s="57">
        <v>1.6181314364075661E-2</v>
      </c>
      <c r="D39" s="56">
        <v>1594802.25</v>
      </c>
      <c r="E39" s="57">
        <v>0.51011389493942261</v>
      </c>
      <c r="F39" s="56">
        <v>1163605.375</v>
      </c>
      <c r="G39" s="57">
        <v>0.3721911609172821</v>
      </c>
      <c r="H39" s="56">
        <v>189841.59375</v>
      </c>
      <c r="I39" s="57">
        <v>6.0722783207893372E-2</v>
      </c>
      <c r="J39" s="56">
        <v>127527.0625</v>
      </c>
      <c r="K39" s="57">
        <v>4.0790840983390808E-2</v>
      </c>
      <c r="L39" s="58">
        <v>3126365</v>
      </c>
    </row>
    <row r="40" spans="1:20">
      <c r="A40" s="59" t="s">
        <v>28</v>
      </c>
      <c r="B40" s="60">
        <v>102037.515625</v>
      </c>
      <c r="C40" s="61">
        <v>1.8988339230418205E-2</v>
      </c>
      <c r="D40" s="60">
        <v>2587174.25</v>
      </c>
      <c r="E40" s="61">
        <v>0.48145174980163574</v>
      </c>
      <c r="F40" s="60">
        <v>2168177.25</v>
      </c>
      <c r="G40" s="61">
        <v>0.40347987413406372</v>
      </c>
      <c r="H40" s="60">
        <v>355422.09375</v>
      </c>
      <c r="I40" s="61">
        <v>6.6141113638877869E-2</v>
      </c>
      <c r="J40" s="60">
        <v>160882.734375</v>
      </c>
      <c r="K40" s="61">
        <v>2.9938947409391403E-2</v>
      </c>
      <c r="L40" s="62">
        <v>5373693.5</v>
      </c>
    </row>
    <row r="41" spans="1:20">
      <c r="A41" s="34" t="s">
        <v>30</v>
      </c>
    </row>
    <row r="43" spans="1:20">
      <c r="A43" s="647" t="s">
        <v>219</v>
      </c>
      <c r="B43" s="668" t="s">
        <v>81</v>
      </c>
      <c r="C43" s="669"/>
      <c r="D43" s="668" t="s">
        <v>82</v>
      </c>
      <c r="E43" s="669"/>
      <c r="F43" s="668" t="s">
        <v>83</v>
      </c>
      <c r="G43" s="669"/>
      <c r="H43" s="668" t="s">
        <v>84</v>
      </c>
      <c r="I43" s="669"/>
      <c r="J43" s="668" t="s">
        <v>88</v>
      </c>
      <c r="K43" s="669"/>
      <c r="L43" s="646" t="s">
        <v>11</v>
      </c>
    </row>
    <row r="44" spans="1:20">
      <c r="A44" s="672"/>
      <c r="B44" s="36" t="s">
        <v>29</v>
      </c>
      <c r="C44" s="37" t="s">
        <v>12</v>
      </c>
      <c r="D44" s="36" t="s">
        <v>29</v>
      </c>
      <c r="E44" s="37" t="s">
        <v>12</v>
      </c>
      <c r="F44" s="36" t="s">
        <v>29</v>
      </c>
      <c r="G44" s="37" t="s">
        <v>12</v>
      </c>
      <c r="H44" s="36" t="s">
        <v>29</v>
      </c>
      <c r="I44" s="37" t="s">
        <v>12</v>
      </c>
      <c r="J44" s="36" t="s">
        <v>29</v>
      </c>
      <c r="K44" s="37" t="s">
        <v>12</v>
      </c>
      <c r="L44" s="646"/>
    </row>
    <row r="45" spans="1:20">
      <c r="A45" s="55" t="s">
        <v>194</v>
      </c>
      <c r="B45" s="56">
        <v>120121.734375</v>
      </c>
      <c r="C45" s="57">
        <v>1.9784344360232353E-2</v>
      </c>
      <c r="D45" s="56">
        <v>3077932.25</v>
      </c>
      <c r="E45" s="57">
        <v>0.5069429874420166</v>
      </c>
      <c r="F45" s="56">
        <v>2244936.25</v>
      </c>
      <c r="G45" s="57">
        <v>0.36974650621414185</v>
      </c>
      <c r="H45" s="56">
        <v>320192</v>
      </c>
      <c r="I45" s="57">
        <v>5.273640900850296E-2</v>
      </c>
      <c r="J45" s="56">
        <v>308372.90625</v>
      </c>
      <c r="K45" s="57">
        <v>5.0789773464202881E-2</v>
      </c>
      <c r="L45" s="194">
        <v>6071555</v>
      </c>
    </row>
    <row r="46" spans="1:20">
      <c r="A46" s="59" t="s">
        <v>195</v>
      </c>
      <c r="B46" s="60">
        <v>110724.1484375</v>
      </c>
      <c r="C46" s="61">
        <v>1.8076857551932335E-2</v>
      </c>
      <c r="D46" s="60">
        <v>2819842.25</v>
      </c>
      <c r="E46" s="61">
        <v>0.46036827564239502</v>
      </c>
      <c r="F46" s="60">
        <v>2607677</v>
      </c>
      <c r="G46" s="61">
        <v>0.42573010921478271</v>
      </c>
      <c r="H46" s="60">
        <v>399367.65625</v>
      </c>
      <c r="I46" s="61">
        <v>6.5200880169868469E-2</v>
      </c>
      <c r="J46" s="60">
        <v>187576.9375</v>
      </c>
      <c r="K46" s="61">
        <v>3.0623866245150566E-2</v>
      </c>
      <c r="L46" s="193">
        <v>6125188</v>
      </c>
    </row>
    <row r="47" spans="1:20">
      <c r="A47" s="34" t="s">
        <v>30</v>
      </c>
    </row>
    <row r="49" spans="1:12">
      <c r="A49" s="670" t="s">
        <v>191</v>
      </c>
      <c r="B49" s="668" t="s">
        <v>81</v>
      </c>
      <c r="C49" s="669"/>
      <c r="D49" s="668" t="s">
        <v>82</v>
      </c>
      <c r="E49" s="669"/>
      <c r="F49" s="668" t="s">
        <v>83</v>
      </c>
      <c r="G49" s="669"/>
      <c r="H49" s="668" t="s">
        <v>84</v>
      </c>
      <c r="I49" s="669"/>
      <c r="J49" s="668" t="s">
        <v>88</v>
      </c>
      <c r="K49" s="669"/>
      <c r="L49" s="646" t="s">
        <v>11</v>
      </c>
    </row>
    <row r="50" spans="1:12">
      <c r="A50" s="671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646"/>
    </row>
    <row r="51" spans="1:12">
      <c r="A51" s="55" t="s">
        <v>173</v>
      </c>
      <c r="B51" s="56">
        <v>11092.8330078125</v>
      </c>
      <c r="C51" s="57">
        <v>7.5122743844985962E-2</v>
      </c>
      <c r="D51" s="56">
        <v>88602.2578125</v>
      </c>
      <c r="E51" s="57">
        <v>0.60003107786178589</v>
      </c>
      <c r="F51" s="56">
        <v>35329.6015625</v>
      </c>
      <c r="G51" s="57">
        <v>0.23925867676734924</v>
      </c>
      <c r="H51" s="56">
        <v>2124.610107421875</v>
      </c>
      <c r="I51" s="57">
        <v>1.4388257637619972E-2</v>
      </c>
      <c r="J51" s="56">
        <v>10513.4765625</v>
      </c>
      <c r="K51" s="57">
        <v>7.1199230849742889E-2</v>
      </c>
      <c r="L51" s="194">
        <v>147662.78125</v>
      </c>
    </row>
    <row r="52" spans="1:12">
      <c r="A52" s="41" t="s">
        <v>190</v>
      </c>
      <c r="B52" s="42">
        <v>6953.72119140625</v>
      </c>
      <c r="C52" s="43">
        <v>9.1539965942502022E-3</v>
      </c>
      <c r="D52" s="42">
        <v>429813.84375</v>
      </c>
      <c r="E52" s="43">
        <v>0.56581425666809082</v>
      </c>
      <c r="F52" s="42">
        <v>243234.96875</v>
      </c>
      <c r="G52" s="43">
        <v>0.320198655128479</v>
      </c>
      <c r="H52" s="42">
        <v>12895.107421875</v>
      </c>
      <c r="I52" s="43">
        <v>1.6975339502096176E-2</v>
      </c>
      <c r="J52" s="42">
        <v>66740.0859375</v>
      </c>
      <c r="K52" s="43">
        <v>8.785778284072876E-2</v>
      </c>
      <c r="L52" s="195">
        <v>759637.6875</v>
      </c>
    </row>
    <row r="53" spans="1:12">
      <c r="A53" s="55" t="s">
        <v>174</v>
      </c>
      <c r="B53" s="56">
        <v>69418.984375</v>
      </c>
      <c r="C53" s="57">
        <v>1.6366990283131599E-2</v>
      </c>
      <c r="D53" s="56">
        <v>1454452</v>
      </c>
      <c r="E53" s="57">
        <v>0.34291771054267883</v>
      </c>
      <c r="F53" s="56">
        <v>2146011</v>
      </c>
      <c r="G53" s="57">
        <v>0.50596737861633301</v>
      </c>
      <c r="H53" s="56">
        <v>464226.28125</v>
      </c>
      <c r="I53" s="57">
        <v>0.10945113748311996</v>
      </c>
      <c r="J53" s="56">
        <v>107293.8671875</v>
      </c>
      <c r="K53" s="57">
        <v>2.5296790525317192E-2</v>
      </c>
      <c r="L53" s="194">
        <v>4241402</v>
      </c>
    </row>
    <row r="54" spans="1:12">
      <c r="A54" s="41" t="s">
        <v>184</v>
      </c>
      <c r="B54" s="42">
        <v>8251.61328125</v>
      </c>
      <c r="C54" s="43">
        <v>1.5754086896777153E-2</v>
      </c>
      <c r="D54" s="42">
        <v>290133.96875</v>
      </c>
      <c r="E54" s="43">
        <v>0.55392748117446899</v>
      </c>
      <c r="F54" s="42">
        <v>190826.15625</v>
      </c>
      <c r="G54" s="43">
        <v>0.36432775855064392</v>
      </c>
      <c r="H54" s="42">
        <v>7847.11279296875</v>
      </c>
      <c r="I54" s="43">
        <v>1.4981809072196484E-2</v>
      </c>
      <c r="J54" s="42">
        <v>26717.220703125</v>
      </c>
      <c r="K54" s="43">
        <v>5.1008861511945724E-2</v>
      </c>
      <c r="L54" s="195">
        <v>523776.0625</v>
      </c>
    </row>
    <row r="55" spans="1:12">
      <c r="A55" s="55" t="s">
        <v>213</v>
      </c>
      <c r="B55" s="56">
        <v>15534.130859375</v>
      </c>
      <c r="C55" s="57">
        <v>1.2250659056007862E-2</v>
      </c>
      <c r="D55" s="56">
        <v>603173.1875</v>
      </c>
      <c r="E55" s="57">
        <v>0.47567960619926453</v>
      </c>
      <c r="F55" s="56">
        <v>589581.5625</v>
      </c>
      <c r="G55" s="57">
        <v>0.46496087312698364</v>
      </c>
      <c r="H55" s="56">
        <v>43485.78125</v>
      </c>
      <c r="I55" s="57">
        <v>3.4294132143259048E-2</v>
      </c>
      <c r="J55" s="56">
        <v>16249.3701171875</v>
      </c>
      <c r="K55" s="57">
        <v>1.2814717367291451E-2</v>
      </c>
      <c r="L55" s="194">
        <v>1268024</v>
      </c>
    </row>
    <row r="56" spans="1:12">
      <c r="A56" s="41" t="s">
        <v>175</v>
      </c>
      <c r="B56" s="42">
        <v>0</v>
      </c>
      <c r="C56" s="43">
        <v>0</v>
      </c>
      <c r="D56" s="42">
        <v>76880.2265625</v>
      </c>
      <c r="E56" s="43">
        <v>0.18143162131309509</v>
      </c>
      <c r="F56" s="42">
        <v>239777.328125</v>
      </c>
      <c r="G56" s="43">
        <v>0.5658566951751709</v>
      </c>
      <c r="H56" s="42">
        <v>80271.46875</v>
      </c>
      <c r="I56" s="43">
        <v>0.1894347071647644</v>
      </c>
      <c r="J56" s="42">
        <v>26813.125</v>
      </c>
      <c r="K56" s="43">
        <v>6.3276983797550201E-2</v>
      </c>
      <c r="L56" s="195">
        <v>423742.15625</v>
      </c>
    </row>
    <row r="57" spans="1:12">
      <c r="A57" s="55" t="s">
        <v>215</v>
      </c>
      <c r="B57" s="56">
        <v>1973.06982421875</v>
      </c>
      <c r="C57" s="57">
        <v>5.2021695300936699E-3</v>
      </c>
      <c r="D57" s="56">
        <v>153188.5625</v>
      </c>
      <c r="E57" s="57">
        <v>0.40389490127563477</v>
      </c>
      <c r="F57" s="56">
        <v>205840.03125</v>
      </c>
      <c r="G57" s="57">
        <v>0.54271507263183594</v>
      </c>
      <c r="H57" s="56">
        <v>15870.2392578125</v>
      </c>
      <c r="I57" s="57">
        <v>4.1843261569738388E-2</v>
      </c>
      <c r="J57" s="56">
        <v>2406.35791015625</v>
      </c>
      <c r="K57" s="57">
        <v>6.3445717096328735E-3</v>
      </c>
      <c r="L57" s="194">
        <v>379278.25</v>
      </c>
    </row>
    <row r="58" spans="1:12">
      <c r="A58" s="41" t="s">
        <v>176</v>
      </c>
      <c r="B58" s="42">
        <v>280.01226806640625</v>
      </c>
      <c r="C58" s="43">
        <v>3.4837757702916861E-3</v>
      </c>
      <c r="D58" s="42">
        <v>44004.99609375</v>
      </c>
      <c r="E58" s="43">
        <v>0.54748862981796265</v>
      </c>
      <c r="F58" s="42">
        <v>35649.84375</v>
      </c>
      <c r="G58" s="43">
        <v>0.44353789091110229</v>
      </c>
      <c r="H58" s="42">
        <v>170.72721862792969</v>
      </c>
      <c r="I58" s="43">
        <v>2.1241044159978628E-3</v>
      </c>
      <c r="J58" s="42">
        <v>270.51300048828125</v>
      </c>
      <c r="K58" s="43">
        <v>3.3655904699116945E-3</v>
      </c>
      <c r="L58" s="195">
        <v>80376.09375</v>
      </c>
    </row>
    <row r="59" spans="1:12">
      <c r="A59" s="55" t="s">
        <v>189</v>
      </c>
      <c r="B59" s="56">
        <v>3441.0595703125</v>
      </c>
      <c r="C59" s="57">
        <v>1.2827185913920403E-2</v>
      </c>
      <c r="D59" s="56">
        <v>111457.03125</v>
      </c>
      <c r="E59" s="57">
        <v>0.41547667980194092</v>
      </c>
      <c r="F59" s="56">
        <v>121839.1171875</v>
      </c>
      <c r="G59" s="57">
        <v>0.45417782664299011</v>
      </c>
      <c r="H59" s="56">
        <v>21419.84375</v>
      </c>
      <c r="I59" s="57">
        <v>7.9846426844596863E-2</v>
      </c>
      <c r="J59" s="56">
        <v>10105.9697265625</v>
      </c>
      <c r="K59" s="57">
        <v>3.7671871483325958E-2</v>
      </c>
      <c r="L59" s="194">
        <v>268263.03125</v>
      </c>
    </row>
    <row r="60" spans="1:12">
      <c r="A60" s="41" t="s">
        <v>186</v>
      </c>
      <c r="B60" s="42">
        <v>29528.0625</v>
      </c>
      <c r="C60" s="43">
        <v>0.13677924871444702</v>
      </c>
      <c r="D60" s="42">
        <v>147139.3125</v>
      </c>
      <c r="E60" s="43">
        <v>0.68157553672790527</v>
      </c>
      <c r="F60" s="42">
        <v>30099.705078125</v>
      </c>
      <c r="G60" s="43">
        <v>0.13942719995975494</v>
      </c>
      <c r="H60" s="42">
        <v>3204.074462890625</v>
      </c>
      <c r="I60" s="43">
        <v>1.4841843396425247E-2</v>
      </c>
      <c r="J60" s="42">
        <v>5910.00341796875</v>
      </c>
      <c r="K60" s="43">
        <v>2.7376189827919006E-2</v>
      </c>
      <c r="L60" s="195">
        <v>215881.15625</v>
      </c>
    </row>
    <row r="61" spans="1:12">
      <c r="A61" s="55" t="s">
        <v>217</v>
      </c>
      <c r="B61" s="56">
        <v>193362.9375</v>
      </c>
      <c r="C61" s="57">
        <v>0.10353574156761169</v>
      </c>
      <c r="D61" s="56">
        <v>1284193</v>
      </c>
      <c r="E61" s="57">
        <v>0.6876181960105896</v>
      </c>
      <c r="F61" s="56">
        <v>305363.15625</v>
      </c>
      <c r="G61" s="57">
        <v>0.16350600123405457</v>
      </c>
      <c r="H61" s="56">
        <v>20344.5078125</v>
      </c>
      <c r="I61" s="57">
        <v>1.0893420316278934E-2</v>
      </c>
      <c r="J61" s="56">
        <v>64332.375</v>
      </c>
      <c r="K61" s="57">
        <v>3.4446623176336288E-2</v>
      </c>
      <c r="L61" s="194">
        <v>1867596</v>
      </c>
    </row>
    <row r="62" spans="1:12">
      <c r="A62" s="41" t="s">
        <v>188</v>
      </c>
      <c r="B62" s="42">
        <v>2258.50927734375</v>
      </c>
      <c r="C62" s="43">
        <v>1.4804087579250336E-2</v>
      </c>
      <c r="D62" s="42">
        <v>107435.609375</v>
      </c>
      <c r="E62" s="43">
        <v>0.70421946048736572</v>
      </c>
      <c r="F62" s="42">
        <v>31725.736328125</v>
      </c>
      <c r="G62" s="43">
        <v>0.20795601606369019</v>
      </c>
      <c r="H62" s="42">
        <v>5166.841796875</v>
      </c>
      <c r="I62" s="43">
        <v>3.3867638558149338E-2</v>
      </c>
      <c r="J62" s="42">
        <v>5973.14501953125</v>
      </c>
      <c r="K62" s="43">
        <v>3.9152801036834717E-2</v>
      </c>
      <c r="L62" s="195">
        <v>152559.84375</v>
      </c>
    </row>
    <row r="63" spans="1:12">
      <c r="A63" s="55" t="s">
        <v>177</v>
      </c>
      <c r="B63" s="56">
        <v>3185.766357421875</v>
      </c>
      <c r="C63" s="57">
        <v>1.9619008526206017E-2</v>
      </c>
      <c r="D63" s="56">
        <v>77516.84375</v>
      </c>
      <c r="E63" s="57">
        <v>0.47737449407577515</v>
      </c>
      <c r="F63" s="56">
        <v>65389.28515625</v>
      </c>
      <c r="G63" s="57">
        <v>0.40268895030021667</v>
      </c>
      <c r="H63" s="56">
        <v>13868.916015625</v>
      </c>
      <c r="I63" s="57">
        <v>8.5409395396709442E-2</v>
      </c>
      <c r="J63" s="56">
        <v>2420.80908203125</v>
      </c>
      <c r="K63" s="57">
        <v>1.4908147044479847E-2</v>
      </c>
      <c r="L63" s="194">
        <v>162381.625</v>
      </c>
    </row>
    <row r="64" spans="1:12">
      <c r="A64" s="41" t="s">
        <v>178</v>
      </c>
      <c r="B64" s="42">
        <v>957.27459716796875</v>
      </c>
      <c r="C64" s="43">
        <v>5.1893820054829121E-3</v>
      </c>
      <c r="D64" s="42">
        <v>81526.1640625</v>
      </c>
      <c r="E64" s="43">
        <v>0.44195303320884705</v>
      </c>
      <c r="F64" s="42">
        <v>89563.84375</v>
      </c>
      <c r="G64" s="43">
        <v>0.48552528023719788</v>
      </c>
      <c r="H64" s="42">
        <v>7841.79150390625</v>
      </c>
      <c r="I64" s="43">
        <v>4.2510323226451874E-2</v>
      </c>
      <c r="J64" s="42">
        <v>4578.861328125</v>
      </c>
      <c r="K64" s="43">
        <v>2.4821991100907326E-2</v>
      </c>
      <c r="L64" s="195">
        <v>184467.9375</v>
      </c>
    </row>
    <row r="65" spans="1:12">
      <c r="A65" s="55" t="s">
        <v>214</v>
      </c>
      <c r="B65" s="56">
        <v>20401.591796875</v>
      </c>
      <c r="C65" s="57">
        <v>6.4714111387729645E-2</v>
      </c>
      <c r="D65" s="56">
        <v>214711.5625</v>
      </c>
      <c r="E65" s="57">
        <v>0.68106776475906372</v>
      </c>
      <c r="F65" s="56">
        <v>67321.921875</v>
      </c>
      <c r="G65" s="57">
        <v>0.21354597806930542</v>
      </c>
      <c r="H65" s="56">
        <v>3593.342041015625</v>
      </c>
      <c r="I65" s="57">
        <v>1.1398126371204853E-2</v>
      </c>
      <c r="J65" s="56">
        <v>9228.8369140625</v>
      </c>
      <c r="K65" s="57">
        <v>2.9273988679051399E-2</v>
      </c>
      <c r="L65" s="194">
        <v>315257.25</v>
      </c>
    </row>
    <row r="66" spans="1:12">
      <c r="A66" s="41" t="s">
        <v>171</v>
      </c>
      <c r="B66" s="42">
        <v>2934.090087890625</v>
      </c>
      <c r="C66" s="43">
        <v>2.3935621604323387E-2</v>
      </c>
      <c r="D66" s="42">
        <v>51696.6796875</v>
      </c>
      <c r="E66" s="43">
        <v>0.4217294454574585</v>
      </c>
      <c r="F66" s="42">
        <v>55286.50390625</v>
      </c>
      <c r="G66" s="43">
        <v>0.45101436972618103</v>
      </c>
      <c r="H66" s="42">
        <v>6369.599609375</v>
      </c>
      <c r="I66" s="43">
        <v>5.1961705088615417E-2</v>
      </c>
      <c r="J66" s="42">
        <v>6295.70068359375</v>
      </c>
      <c r="K66" s="43">
        <v>5.135885626077652E-2</v>
      </c>
      <c r="L66" s="195">
        <v>122582.5703125</v>
      </c>
    </row>
    <row r="67" spans="1:12">
      <c r="A67" s="55" t="s">
        <v>172</v>
      </c>
      <c r="B67" s="56">
        <v>706.12286376953125</v>
      </c>
      <c r="C67" s="57">
        <v>1.6062265262007713E-2</v>
      </c>
      <c r="D67" s="56">
        <v>8029.853515625</v>
      </c>
      <c r="E67" s="57">
        <v>0.18265609443187714</v>
      </c>
      <c r="F67" s="56">
        <v>15763.7900390625</v>
      </c>
      <c r="G67" s="57">
        <v>0.35858091711997986</v>
      </c>
      <c r="H67" s="56">
        <v>17546.275390625</v>
      </c>
      <c r="I67" s="57">
        <v>0.39912736415863037</v>
      </c>
      <c r="J67" s="56">
        <v>1915.5548095703125</v>
      </c>
      <c r="K67" s="57">
        <v>4.3573364615440369E-2</v>
      </c>
      <c r="L67" s="194">
        <v>43961.59765625</v>
      </c>
    </row>
    <row r="68" spans="1:12">
      <c r="A68" s="41" t="s">
        <v>179</v>
      </c>
      <c r="B68" s="42">
        <v>1717.90625</v>
      </c>
      <c r="C68" s="43">
        <v>1.6268292441964149E-2</v>
      </c>
      <c r="D68" s="42">
        <v>31113.33203125</v>
      </c>
      <c r="E68" s="43">
        <v>0.29463818669319153</v>
      </c>
      <c r="F68" s="42">
        <v>40800.19140625</v>
      </c>
      <c r="G68" s="43">
        <v>0.38637116551399231</v>
      </c>
      <c r="H68" s="42">
        <v>28241.76171875</v>
      </c>
      <c r="I68" s="43">
        <v>0.26744487881660461</v>
      </c>
      <c r="J68" s="42">
        <v>3725.2451171875</v>
      </c>
      <c r="K68" s="43">
        <v>3.5277463495731354E-2</v>
      </c>
      <c r="L68" s="195">
        <v>105598.4375</v>
      </c>
    </row>
    <row r="69" spans="1:12">
      <c r="A69" s="55" t="s">
        <v>187</v>
      </c>
      <c r="B69" s="56">
        <v>4021.389404296875</v>
      </c>
      <c r="C69" s="57">
        <v>1.9271109253168106E-2</v>
      </c>
      <c r="D69" s="56">
        <v>140926.90625</v>
      </c>
      <c r="E69" s="57">
        <v>0.6753430962562561</v>
      </c>
      <c r="F69" s="56">
        <v>51453.28515625</v>
      </c>
      <c r="G69" s="57">
        <v>0.24657195806503296</v>
      </c>
      <c r="H69" s="56">
        <v>1550.247802734375</v>
      </c>
      <c r="I69" s="57">
        <v>7.4290232732892036E-3</v>
      </c>
      <c r="J69" s="56">
        <v>10722.6962890625</v>
      </c>
      <c r="K69" s="57">
        <v>5.1384788006544113E-2</v>
      </c>
      <c r="L69" s="194">
        <v>208674.515625</v>
      </c>
    </row>
    <row r="70" spans="1:12">
      <c r="A70" s="41" t="s">
        <v>180</v>
      </c>
      <c r="B70" s="42">
        <v>766.114990234375</v>
      </c>
      <c r="C70" s="43">
        <v>6.4902948215603828E-3</v>
      </c>
      <c r="D70" s="42">
        <v>63163.78125</v>
      </c>
      <c r="E70" s="43">
        <v>0.53510445356369019</v>
      </c>
      <c r="F70" s="42">
        <v>38403.16015625</v>
      </c>
      <c r="G70" s="43">
        <v>0.32533997297286987</v>
      </c>
      <c r="H70" s="42">
        <v>4412.13330078125</v>
      </c>
      <c r="I70" s="43">
        <v>3.7378262728452682E-2</v>
      </c>
      <c r="J70" s="42">
        <v>11294.90234375</v>
      </c>
      <c r="K70" s="43">
        <v>9.5687001943588257E-2</v>
      </c>
      <c r="L70" s="195">
        <v>118040.09375</v>
      </c>
    </row>
    <row r="71" spans="1:12">
      <c r="A71" s="55" t="s">
        <v>181</v>
      </c>
      <c r="B71" s="56">
        <v>4721.060546875</v>
      </c>
      <c r="C71" s="57">
        <v>4.8299860209226608E-2</v>
      </c>
      <c r="D71" s="56">
        <v>75149.0703125</v>
      </c>
      <c r="E71" s="57">
        <v>0.76882928609848022</v>
      </c>
      <c r="F71" s="56">
        <v>13520.0224609375</v>
      </c>
      <c r="G71" s="57">
        <v>0.13831959664821625</v>
      </c>
      <c r="H71" s="56">
        <v>325.33425903320312</v>
      </c>
      <c r="I71" s="57">
        <v>3.3284046221524477E-3</v>
      </c>
      <c r="J71" s="56">
        <v>4029.322265625</v>
      </c>
      <c r="K71" s="57">
        <v>4.122287780046463E-2</v>
      </c>
      <c r="L71" s="194">
        <v>97744.8125</v>
      </c>
    </row>
    <row r="72" spans="1:12">
      <c r="A72" s="41" t="s">
        <v>182</v>
      </c>
      <c r="B72" s="42">
        <v>1185.7044677734375</v>
      </c>
      <c r="C72" s="43">
        <v>6.5159033983945847E-3</v>
      </c>
      <c r="D72" s="42">
        <v>33371.95703125</v>
      </c>
      <c r="E72" s="43">
        <v>0.1833917647600174</v>
      </c>
      <c r="F72" s="42">
        <v>102819.9921875</v>
      </c>
      <c r="G72" s="43">
        <v>0.56503546237945557</v>
      </c>
      <c r="H72" s="42">
        <v>24381.482421875</v>
      </c>
      <c r="I72" s="43">
        <v>0.13398563861846924</v>
      </c>
      <c r="J72" s="42">
        <v>20211.724609375</v>
      </c>
      <c r="K72" s="43">
        <v>0.11107121407985687</v>
      </c>
      <c r="L72" s="195">
        <v>181970.859375</v>
      </c>
    </row>
    <row r="73" spans="1:12">
      <c r="A73" s="55" t="s">
        <v>183</v>
      </c>
      <c r="B73" s="56">
        <v>14626.5693359375</v>
      </c>
      <c r="C73" s="57">
        <v>5.8706134557723999E-2</v>
      </c>
      <c r="D73" s="56">
        <v>119402.7890625</v>
      </c>
      <c r="E73" s="57">
        <v>0.47924265265464783</v>
      </c>
      <c r="F73" s="56">
        <v>90183.6953125</v>
      </c>
      <c r="G73" s="57">
        <v>0.3619670569896698</v>
      </c>
      <c r="H73" s="56">
        <v>18565.99609375</v>
      </c>
      <c r="I73" s="57">
        <v>7.4517667293548584E-2</v>
      </c>
      <c r="J73" s="56">
        <v>6369.859375</v>
      </c>
      <c r="K73" s="57">
        <v>2.5566475465893745E-2</v>
      </c>
      <c r="L73" s="194">
        <v>249148.90625</v>
      </c>
    </row>
    <row r="74" spans="1:12">
      <c r="A74" s="59" t="s">
        <v>11</v>
      </c>
      <c r="B74" s="60">
        <v>397318.53125</v>
      </c>
      <c r="C74" s="61">
        <v>3.2787390053272247E-2</v>
      </c>
      <c r="D74" s="60">
        <v>5687083</v>
      </c>
      <c r="E74" s="61">
        <v>0.46930763125419617</v>
      </c>
      <c r="F74" s="60">
        <v>4805784</v>
      </c>
      <c r="G74" s="61">
        <v>0.39658135175704956</v>
      </c>
      <c r="H74" s="60">
        <v>803723.5</v>
      </c>
      <c r="I74" s="61">
        <v>6.6324613988399506E-2</v>
      </c>
      <c r="J74" s="60">
        <v>424119.03125</v>
      </c>
      <c r="K74" s="61">
        <v>3.499901294708252E-2</v>
      </c>
      <c r="L74" s="193">
        <v>12118028</v>
      </c>
    </row>
    <row r="75" spans="1:12">
      <c r="A75" s="34" t="s">
        <v>30</v>
      </c>
    </row>
    <row r="76" spans="1:12" ht="15">
      <c r="A76" s="28" t="s">
        <v>247</v>
      </c>
    </row>
  </sheetData>
  <mergeCells count="44">
    <mergeCell ref="F35:G35"/>
    <mergeCell ref="D26:E26"/>
    <mergeCell ref="L19:L20"/>
    <mergeCell ref="J19:K19"/>
    <mergeCell ref="H19:I19"/>
    <mergeCell ref="D19:E19"/>
    <mergeCell ref="F19:G19"/>
    <mergeCell ref="L26:L27"/>
    <mergeCell ref="L35:L36"/>
    <mergeCell ref="H35:I35"/>
    <mergeCell ref="F26:G26"/>
    <mergeCell ref="H26:I26"/>
    <mergeCell ref="J26:K26"/>
    <mergeCell ref="J35:K35"/>
    <mergeCell ref="D35:E35"/>
    <mergeCell ref="A49:A50"/>
    <mergeCell ref="B43:C43"/>
    <mergeCell ref="D43:E43"/>
    <mergeCell ref="D49:E49"/>
    <mergeCell ref="B49:C49"/>
    <mergeCell ref="A43:A44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A35:A36"/>
    <mergeCell ref="B35:C35"/>
    <mergeCell ref="A19:A20"/>
    <mergeCell ref="B19:C19"/>
    <mergeCell ref="A26:A27"/>
    <mergeCell ref="B26:C26"/>
    <mergeCell ref="L43:L44"/>
    <mergeCell ref="L49:L50"/>
    <mergeCell ref="F49:G49"/>
    <mergeCell ref="H49:I49"/>
    <mergeCell ref="J49:K49"/>
    <mergeCell ref="F43:G43"/>
    <mergeCell ref="J43:K43"/>
    <mergeCell ref="H43:I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U84"/>
  <sheetViews>
    <sheetView showGridLines="0" zoomScale="90" zoomScaleNormal="90" workbookViewId="0">
      <selection activeCell="O30" sqref="O30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626" t="s">
        <v>1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</row>
    <row r="7" spans="1:12" ht="15" customHeight="1">
      <c r="A7" s="163" t="s">
        <v>31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>
      <c r="A8" s="163" t="s">
        <v>327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>
      <c r="A10" s="164" t="s">
        <v>250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">
      <c r="A11" s="627" t="s">
        <v>13</v>
      </c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</row>
    <row r="12" spans="1:12" ht="20.25" customHeight="1">
      <c r="A12" s="628"/>
      <c r="B12" s="620" t="s">
        <v>6</v>
      </c>
      <c r="C12" s="621"/>
      <c r="D12" s="620" t="s">
        <v>7</v>
      </c>
      <c r="E12" s="621"/>
      <c r="F12" s="620" t="s">
        <v>8</v>
      </c>
      <c r="G12" s="621"/>
      <c r="H12" s="620" t="s">
        <v>9</v>
      </c>
      <c r="I12" s="621"/>
      <c r="J12" s="620" t="s">
        <v>10</v>
      </c>
      <c r="K12" s="621"/>
      <c r="L12" s="631" t="s">
        <v>11</v>
      </c>
    </row>
    <row r="13" spans="1:12" ht="17.25" customHeight="1">
      <c r="A13" s="629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623"/>
    </row>
    <row r="14" spans="1:12" ht="28">
      <c r="A14" s="162" t="s">
        <v>3</v>
      </c>
      <c r="B14" s="161">
        <v>191104.0625</v>
      </c>
      <c r="C14" s="160">
        <v>1.5666898339986801E-2</v>
      </c>
      <c r="D14" s="161">
        <v>2480751.75</v>
      </c>
      <c r="E14" s="160">
        <v>0.2033744752407074</v>
      </c>
      <c r="F14" s="161">
        <v>5278510.5</v>
      </c>
      <c r="G14" s="160">
        <v>0.43273746967315674</v>
      </c>
      <c r="H14" s="161">
        <v>3547862.25</v>
      </c>
      <c r="I14" s="160">
        <v>0.2908572256565094</v>
      </c>
      <c r="J14" s="161">
        <v>699722.3125</v>
      </c>
      <c r="K14" s="160">
        <v>5.7363923639059067E-2</v>
      </c>
      <c r="L14" s="159">
        <v>12197951</v>
      </c>
    </row>
    <row r="15" spans="1:12">
      <c r="A15" s="13" t="s">
        <v>4</v>
      </c>
      <c r="B15" s="15">
        <v>69455.4453125</v>
      </c>
      <c r="C15" s="98">
        <v>1.5123265795409679E-2</v>
      </c>
      <c r="D15" s="15">
        <v>926413.3125</v>
      </c>
      <c r="E15" s="98">
        <v>0.20171773433685303</v>
      </c>
      <c r="F15" s="15">
        <v>2012853</v>
      </c>
      <c r="G15" s="98">
        <v>0.43827968835830688</v>
      </c>
      <c r="H15" s="15">
        <v>1363899.625</v>
      </c>
      <c r="I15" s="98">
        <v>0.296976238489151</v>
      </c>
      <c r="J15" s="15">
        <v>220000.59375</v>
      </c>
      <c r="K15" s="98">
        <v>4.7903049737215042E-2</v>
      </c>
      <c r="L15" s="16">
        <v>4592622</v>
      </c>
    </row>
    <row r="16" spans="1:12">
      <c r="A16" s="158" t="s">
        <v>5</v>
      </c>
      <c r="B16" s="157">
        <v>121648.6171875</v>
      </c>
      <c r="C16" s="156">
        <v>1.599518209695816E-2</v>
      </c>
      <c r="D16" s="157">
        <v>1554338.375</v>
      </c>
      <c r="E16" s="156">
        <v>0.20437490940093994</v>
      </c>
      <c r="F16" s="157">
        <v>3265657.25</v>
      </c>
      <c r="G16" s="156">
        <v>0.42939069867134094</v>
      </c>
      <c r="H16" s="157">
        <v>2183962.5</v>
      </c>
      <c r="I16" s="156">
        <v>0.28716215491294861</v>
      </c>
      <c r="J16" s="157">
        <v>479721.6875</v>
      </c>
      <c r="K16" s="156">
        <v>6.307704746723175E-2</v>
      </c>
      <c r="L16" s="155">
        <v>7605328.5</v>
      </c>
    </row>
    <row r="17" spans="1:12">
      <c r="A17" s="4" t="s">
        <v>30</v>
      </c>
      <c r="B17" s="9"/>
      <c r="C17" s="9"/>
      <c r="D17" s="9"/>
      <c r="E17" s="9"/>
      <c r="F17" s="8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624" t="s">
        <v>14</v>
      </c>
      <c r="B19" s="620" t="s">
        <v>6</v>
      </c>
      <c r="C19" s="621"/>
      <c r="D19" s="620" t="s">
        <v>7</v>
      </c>
      <c r="E19" s="621"/>
      <c r="F19" s="620" t="s">
        <v>8</v>
      </c>
      <c r="G19" s="621"/>
      <c r="H19" s="620" t="s">
        <v>9</v>
      </c>
      <c r="I19" s="621"/>
      <c r="J19" s="620" t="s">
        <v>10</v>
      </c>
      <c r="K19" s="621"/>
      <c r="L19" s="622" t="s">
        <v>11</v>
      </c>
    </row>
    <row r="20" spans="1:12">
      <c r="A20" s="625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623"/>
    </row>
    <row r="21" spans="1:12" ht="14">
      <c r="A21" s="154" t="s">
        <v>15</v>
      </c>
      <c r="B21" s="153">
        <v>19837.599609375</v>
      </c>
      <c r="C21" s="130">
        <v>3.6896534264087677E-2</v>
      </c>
      <c r="D21" s="153">
        <v>111326.796875</v>
      </c>
      <c r="E21" s="130">
        <v>0.20705997943878174</v>
      </c>
      <c r="F21" s="153">
        <v>252409.6875</v>
      </c>
      <c r="G21" s="130">
        <v>0.46946415305137634</v>
      </c>
      <c r="H21" s="153">
        <v>146903.71875</v>
      </c>
      <c r="I21" s="130">
        <v>0.27323055267333984</v>
      </c>
      <c r="J21" s="153">
        <v>7177.04150390625</v>
      </c>
      <c r="K21" s="130">
        <v>1.3348789885640144E-2</v>
      </c>
      <c r="L21" s="129">
        <v>537654.8125</v>
      </c>
    </row>
    <row r="22" spans="1:12">
      <c r="A22" s="13" t="s">
        <v>16</v>
      </c>
      <c r="B22" s="15">
        <v>117953.484375</v>
      </c>
      <c r="C22" s="98">
        <v>1.5862440690398216E-2</v>
      </c>
      <c r="D22" s="15">
        <v>1676776.875</v>
      </c>
      <c r="E22" s="98">
        <v>0.22549375891685486</v>
      </c>
      <c r="F22" s="15">
        <v>3139545</v>
      </c>
      <c r="G22" s="98">
        <v>0.42220750451087952</v>
      </c>
      <c r="H22" s="15">
        <v>2110301.5</v>
      </c>
      <c r="I22" s="98">
        <v>0.28379437327384949</v>
      </c>
      <c r="J22" s="15">
        <v>391446.59375</v>
      </c>
      <c r="K22" s="98">
        <v>5.2641924470663071E-2</v>
      </c>
      <c r="L22" s="16">
        <v>7436023.5</v>
      </c>
    </row>
    <row r="23" spans="1:12">
      <c r="A23" s="158" t="s">
        <v>17</v>
      </c>
      <c r="B23" s="157">
        <v>53312.984375</v>
      </c>
      <c r="C23" s="156">
        <v>1.2631360441446304E-2</v>
      </c>
      <c r="D23" s="157">
        <v>692513.1875</v>
      </c>
      <c r="E23" s="156">
        <v>0.1640760600566864</v>
      </c>
      <c r="F23" s="157">
        <v>1883102.125</v>
      </c>
      <c r="G23" s="156">
        <v>0.44616043567657471</v>
      </c>
      <c r="H23" s="157">
        <v>1290657</v>
      </c>
      <c r="I23" s="156">
        <v>0.30579331517219543</v>
      </c>
      <c r="J23" s="157">
        <v>301098.65625</v>
      </c>
      <c r="K23" s="156">
        <v>7.1338832378387451E-2</v>
      </c>
      <c r="L23" s="155">
        <v>4220684</v>
      </c>
    </row>
    <row r="24" spans="1:12">
      <c r="A24" s="4" t="s">
        <v>30</v>
      </c>
    </row>
    <row r="26" spans="1:12">
      <c r="A26" s="624" t="s">
        <v>18</v>
      </c>
      <c r="B26" s="620" t="s">
        <v>6</v>
      </c>
      <c r="C26" s="621"/>
      <c r="D26" s="620" t="s">
        <v>7</v>
      </c>
      <c r="E26" s="621"/>
      <c r="F26" s="620" t="s">
        <v>8</v>
      </c>
      <c r="G26" s="621"/>
      <c r="H26" s="620" t="s">
        <v>9</v>
      </c>
      <c r="I26" s="621"/>
      <c r="J26" s="620" t="s">
        <v>10</v>
      </c>
      <c r="K26" s="621"/>
      <c r="L26" s="622" t="s">
        <v>11</v>
      </c>
    </row>
    <row r="27" spans="1:12">
      <c r="A27" s="625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623"/>
    </row>
    <row r="28" spans="1:12" ht="14">
      <c r="A28" s="154" t="s">
        <v>19</v>
      </c>
      <c r="B28" s="153">
        <v>8957.9267578125</v>
      </c>
      <c r="C28" s="130">
        <v>7.2974623180925846E-3</v>
      </c>
      <c r="D28" s="153">
        <v>192961.609375</v>
      </c>
      <c r="E28" s="130">
        <v>0.15719375014305115</v>
      </c>
      <c r="F28" s="153">
        <v>529284.25</v>
      </c>
      <c r="G28" s="130">
        <v>0.43117472529411316</v>
      </c>
      <c r="H28" s="153">
        <v>425482.15625</v>
      </c>
      <c r="I28" s="130">
        <v>0.34661367535591125</v>
      </c>
      <c r="J28" s="153">
        <v>70854.046875</v>
      </c>
      <c r="K28" s="130">
        <v>5.7720359414815903E-2</v>
      </c>
      <c r="L28" s="166">
        <v>1227539.875</v>
      </c>
    </row>
    <row r="29" spans="1:12">
      <c r="A29" s="13" t="s">
        <v>20</v>
      </c>
      <c r="B29" s="15">
        <v>18342.5078125</v>
      </c>
      <c r="C29" s="98">
        <v>5.5259466171264648E-3</v>
      </c>
      <c r="D29" s="15">
        <v>640936.0625</v>
      </c>
      <c r="E29" s="98">
        <v>0.19309130311012268</v>
      </c>
      <c r="F29" s="15">
        <v>1374259.5</v>
      </c>
      <c r="G29" s="98">
        <v>0.41401562094688416</v>
      </c>
      <c r="H29" s="15">
        <v>1043637.8125</v>
      </c>
      <c r="I29" s="98">
        <v>0.31441104412078857</v>
      </c>
      <c r="J29" s="15">
        <v>242166.25</v>
      </c>
      <c r="K29" s="98">
        <v>7.2956100106239319E-2</v>
      </c>
      <c r="L29" s="23">
        <v>3319342</v>
      </c>
    </row>
    <row r="30" spans="1:12">
      <c r="A30" s="152" t="s">
        <v>21</v>
      </c>
      <c r="B30" s="144">
        <v>85726.046875</v>
      </c>
      <c r="C30" s="151">
        <v>2.115233987569809E-2</v>
      </c>
      <c r="D30" s="144">
        <v>822970.75</v>
      </c>
      <c r="E30" s="151">
        <v>0.20306265354156494</v>
      </c>
      <c r="F30" s="144">
        <v>1650381.875</v>
      </c>
      <c r="G30" s="151">
        <v>0.40722092986106873</v>
      </c>
      <c r="H30" s="144">
        <v>1271016.875</v>
      </c>
      <c r="I30" s="151">
        <v>0.31361508369445801</v>
      </c>
      <c r="J30" s="144">
        <v>222696.859375</v>
      </c>
      <c r="K30" s="151">
        <v>5.4948993027210236E-2</v>
      </c>
      <c r="L30" s="166">
        <v>4052792.25</v>
      </c>
    </row>
    <row r="31" spans="1:12">
      <c r="A31" s="13" t="s">
        <v>22</v>
      </c>
      <c r="B31" s="15">
        <v>26121.0546875</v>
      </c>
      <c r="C31" s="98">
        <v>1.8284521996974945E-2</v>
      </c>
      <c r="D31" s="15">
        <v>352885.40625</v>
      </c>
      <c r="E31" s="98">
        <v>0.24701686203479767</v>
      </c>
      <c r="F31" s="15">
        <v>652409.9375</v>
      </c>
      <c r="G31" s="98">
        <v>0.45668154954910278</v>
      </c>
      <c r="H31" s="15">
        <v>315656.53125</v>
      </c>
      <c r="I31" s="98">
        <v>0.22095696628093719</v>
      </c>
      <c r="J31" s="15">
        <v>81515.3984375</v>
      </c>
      <c r="K31" s="98">
        <v>5.7060103863477707E-2</v>
      </c>
      <c r="L31" s="23">
        <v>1428588.25</v>
      </c>
    </row>
    <row r="32" spans="1:12">
      <c r="A32" s="158" t="s">
        <v>23</v>
      </c>
      <c r="B32" s="157">
        <v>50743.30078125</v>
      </c>
      <c r="C32" s="156">
        <v>2.5292299687862396E-2</v>
      </c>
      <c r="D32" s="157">
        <v>448411.84375</v>
      </c>
      <c r="E32" s="156">
        <v>0.22350470721721649</v>
      </c>
      <c r="F32" s="157">
        <v>987693.9375</v>
      </c>
      <c r="G32" s="156">
        <v>0.49230244755744934</v>
      </c>
      <c r="H32" s="157">
        <v>437472.5</v>
      </c>
      <c r="I32" s="156">
        <v>0.21805214881896973</v>
      </c>
      <c r="J32" s="157">
        <v>81953.1171875</v>
      </c>
      <c r="K32" s="156">
        <v>4.0848404169082642E-2</v>
      </c>
      <c r="L32" s="155">
        <v>2006274.75</v>
      </c>
    </row>
    <row r="33" spans="1:17">
      <c r="A33" s="4" t="s">
        <v>30</v>
      </c>
    </row>
    <row r="34" spans="1:17">
      <c r="P34" s="21"/>
      <c r="Q34" s="22"/>
    </row>
    <row r="35" spans="1:17">
      <c r="A35" s="624" t="s">
        <v>24</v>
      </c>
      <c r="B35" s="620" t="s">
        <v>6</v>
      </c>
      <c r="C35" s="621"/>
      <c r="D35" s="620" t="s">
        <v>7</v>
      </c>
      <c r="E35" s="621"/>
      <c r="F35" s="620" t="s">
        <v>8</v>
      </c>
      <c r="G35" s="621"/>
      <c r="H35" s="620" t="s">
        <v>9</v>
      </c>
      <c r="I35" s="621"/>
      <c r="J35" s="620" t="s">
        <v>10</v>
      </c>
      <c r="K35" s="621"/>
      <c r="L35" s="622" t="s">
        <v>11</v>
      </c>
    </row>
    <row r="36" spans="1:17">
      <c r="A36" s="625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623"/>
    </row>
    <row r="37" spans="1:17" ht="14">
      <c r="A37" s="154" t="s">
        <v>25</v>
      </c>
      <c r="B37" s="153">
        <v>10206.9013671875</v>
      </c>
      <c r="C37" s="130">
        <v>8.7594585493206978E-3</v>
      </c>
      <c r="D37" s="153">
        <v>242556.71875</v>
      </c>
      <c r="E37" s="130">
        <v>0.20815970003604889</v>
      </c>
      <c r="F37" s="153">
        <v>537024</v>
      </c>
      <c r="G37" s="130">
        <v>0.4608684778213501</v>
      </c>
      <c r="H37" s="153">
        <v>333205.0625</v>
      </c>
      <c r="I37" s="130">
        <v>0.28595316410064697</v>
      </c>
      <c r="J37" s="153">
        <v>42250.79296875</v>
      </c>
      <c r="K37" s="130">
        <v>3.6259196698665619E-2</v>
      </c>
      <c r="L37" s="166">
        <v>1165243.5</v>
      </c>
    </row>
    <row r="38" spans="1:17">
      <c r="A38" s="13" t="s">
        <v>26</v>
      </c>
      <c r="B38" s="15">
        <v>36274.66015625</v>
      </c>
      <c r="C38" s="98">
        <v>1.432964950799942E-2</v>
      </c>
      <c r="D38" s="15">
        <v>426968.5625</v>
      </c>
      <c r="E38" s="98">
        <v>0.16866622865200043</v>
      </c>
      <c r="F38" s="15">
        <v>1203948.125</v>
      </c>
      <c r="G38" s="98">
        <v>0.47559797763824463</v>
      </c>
      <c r="H38" s="15">
        <v>694144.75</v>
      </c>
      <c r="I38" s="98">
        <v>0.27420935034751892</v>
      </c>
      <c r="J38" s="15">
        <v>170104.703125</v>
      </c>
      <c r="K38" s="98">
        <v>6.7196793854236603E-2</v>
      </c>
      <c r="L38" s="23">
        <v>2531440.75</v>
      </c>
    </row>
    <row r="39" spans="1:17">
      <c r="A39" s="152" t="s">
        <v>27</v>
      </c>
      <c r="B39" s="144">
        <v>60245.4375</v>
      </c>
      <c r="C39" s="151">
        <v>1.9262682646512985E-2</v>
      </c>
      <c r="D39" s="144">
        <v>685358.125</v>
      </c>
      <c r="E39" s="151">
        <v>0.21913419663906097</v>
      </c>
      <c r="F39" s="144">
        <v>1375999.75</v>
      </c>
      <c r="G39" s="151">
        <v>0.43995770812034607</v>
      </c>
      <c r="H39" s="144">
        <v>869500.25</v>
      </c>
      <c r="I39" s="151">
        <v>0.27801120281219482</v>
      </c>
      <c r="J39" s="144">
        <v>136469.125</v>
      </c>
      <c r="K39" s="151">
        <v>4.3634194880723953E-2</v>
      </c>
      <c r="L39" s="166">
        <v>3127572.5</v>
      </c>
    </row>
    <row r="40" spans="1:17">
      <c r="A40" s="14" t="s">
        <v>28</v>
      </c>
      <c r="B40" s="19">
        <v>84377.0625</v>
      </c>
      <c r="C40" s="99">
        <v>1.570187509059906E-2</v>
      </c>
      <c r="D40" s="19">
        <v>1125868.25</v>
      </c>
      <c r="E40" s="99">
        <v>0.20951478183269501</v>
      </c>
      <c r="F40" s="19">
        <v>2161538.5</v>
      </c>
      <c r="G40" s="99">
        <v>0.4022444486618042</v>
      </c>
      <c r="H40" s="19">
        <v>1651012.125</v>
      </c>
      <c r="I40" s="99">
        <v>0.30723971128463745</v>
      </c>
      <c r="J40" s="19">
        <v>350897.6875</v>
      </c>
      <c r="K40" s="99">
        <v>6.5299160778522491E-2</v>
      </c>
      <c r="L40" s="17">
        <v>5373693.5</v>
      </c>
    </row>
    <row r="41" spans="1:17">
      <c r="A41" s="4" t="s">
        <v>30</v>
      </c>
    </row>
    <row r="43" spans="1:17">
      <c r="A43" s="624" t="s">
        <v>219</v>
      </c>
      <c r="B43" s="620" t="s">
        <v>6</v>
      </c>
      <c r="C43" s="621"/>
      <c r="D43" s="620" t="s">
        <v>7</v>
      </c>
      <c r="E43" s="621"/>
      <c r="F43" s="620" t="s">
        <v>8</v>
      </c>
      <c r="G43" s="621"/>
      <c r="H43" s="620" t="s">
        <v>9</v>
      </c>
      <c r="I43" s="621"/>
      <c r="J43" s="620" t="s">
        <v>10</v>
      </c>
      <c r="K43" s="621"/>
      <c r="L43" s="622" t="s">
        <v>11</v>
      </c>
    </row>
    <row r="44" spans="1:17">
      <c r="A44" s="625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623"/>
    </row>
    <row r="45" spans="1:17" ht="14">
      <c r="A45" s="132" t="s">
        <v>194</v>
      </c>
      <c r="B45" s="131">
        <v>100684.34375</v>
      </c>
      <c r="C45" s="130">
        <v>1.6579659655690193E-2</v>
      </c>
      <c r="D45" s="131">
        <v>1280161.25</v>
      </c>
      <c r="E45" s="130">
        <v>0.21080376207828522</v>
      </c>
      <c r="F45" s="131">
        <v>2843016.75</v>
      </c>
      <c r="G45" s="130">
        <v>0.46815869212150574</v>
      </c>
      <c r="H45" s="131">
        <v>1534918.125</v>
      </c>
      <c r="I45" s="130">
        <v>0.25275450944900513</v>
      </c>
      <c r="J45" s="131">
        <v>313982.25</v>
      </c>
      <c r="K45" s="130">
        <v>5.1703359931707382E-2</v>
      </c>
      <c r="L45" s="129">
        <v>6072763</v>
      </c>
    </row>
    <row r="46" spans="1:17">
      <c r="A46" s="128" t="s">
        <v>211</v>
      </c>
      <c r="B46" s="19">
        <v>90419.71875</v>
      </c>
      <c r="C46" s="99">
        <v>1.4761950820684433E-2</v>
      </c>
      <c r="D46" s="19">
        <v>1200590.5</v>
      </c>
      <c r="E46" s="99">
        <v>0.19600875675678253</v>
      </c>
      <c r="F46" s="19">
        <v>2435493.75</v>
      </c>
      <c r="G46" s="99">
        <v>0.39761942625045776</v>
      </c>
      <c r="H46" s="19">
        <v>2012944.125</v>
      </c>
      <c r="I46" s="99">
        <v>0.32863384485244751</v>
      </c>
      <c r="J46" s="19">
        <v>385740.0625</v>
      </c>
      <c r="K46" s="99">
        <v>6.2976032495498657E-2</v>
      </c>
      <c r="L46" s="17">
        <v>6125188</v>
      </c>
    </row>
    <row r="47" spans="1:17">
      <c r="A47" s="4" t="s">
        <v>30</v>
      </c>
    </row>
    <row r="49" spans="1:20">
      <c r="A49" s="624" t="s">
        <v>192</v>
      </c>
      <c r="B49" s="620" t="s">
        <v>6</v>
      </c>
      <c r="C49" s="621"/>
      <c r="D49" s="620" t="s">
        <v>7</v>
      </c>
      <c r="E49" s="621"/>
      <c r="F49" s="620" t="s">
        <v>8</v>
      </c>
      <c r="G49" s="621"/>
      <c r="H49" s="620" t="s">
        <v>9</v>
      </c>
      <c r="I49" s="621"/>
      <c r="J49" s="620" t="s">
        <v>10</v>
      </c>
      <c r="K49" s="621"/>
      <c r="L49" s="622" t="s">
        <v>11</v>
      </c>
      <c r="P49" s="21"/>
      <c r="Q49" s="22"/>
    </row>
    <row r="50" spans="1:20">
      <c r="A50" s="625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623"/>
      <c r="O50" s="21"/>
      <c r="P50" s="22"/>
      <c r="R50" s="21"/>
      <c r="S50" s="21"/>
    </row>
    <row r="51" spans="1:20" ht="14">
      <c r="A51" s="132" t="s">
        <v>173</v>
      </c>
      <c r="B51" s="131">
        <v>0</v>
      </c>
      <c r="C51" s="130">
        <v>0</v>
      </c>
      <c r="D51" s="131">
        <v>34512.125</v>
      </c>
      <c r="E51" s="130">
        <v>0.23372258245944977</v>
      </c>
      <c r="F51" s="131">
        <v>63245.125</v>
      </c>
      <c r="G51" s="130">
        <v>0.42830783128738403</v>
      </c>
      <c r="H51" s="131">
        <v>49738.94140625</v>
      </c>
      <c r="I51" s="130">
        <v>0.33684143424034119</v>
      </c>
      <c r="J51" s="131">
        <v>166.58819580078125</v>
      </c>
      <c r="K51" s="130">
        <v>1.1281664483249187E-3</v>
      </c>
      <c r="L51" s="129">
        <v>147662.78125</v>
      </c>
      <c r="O51" s="21"/>
      <c r="P51" s="21"/>
      <c r="Q51" s="21"/>
      <c r="R51" s="21"/>
      <c r="S51" s="21"/>
      <c r="T51" s="21"/>
    </row>
    <row r="52" spans="1:20">
      <c r="A52" s="147" t="s">
        <v>185</v>
      </c>
      <c r="B52" s="146">
        <v>36401.6015625</v>
      </c>
      <c r="C52" s="98">
        <v>4.7919686883687973E-2</v>
      </c>
      <c r="D52" s="146">
        <v>239061.921875</v>
      </c>
      <c r="E52" s="98">
        <v>0.31470516324043274</v>
      </c>
      <c r="F52" s="146">
        <v>277214.65625</v>
      </c>
      <c r="G52" s="98">
        <v>0.36493009328842163</v>
      </c>
      <c r="H52" s="146">
        <v>196762.78125</v>
      </c>
      <c r="I52" s="98">
        <v>0.25902184844017029</v>
      </c>
      <c r="J52" s="146">
        <v>10196.7509765625</v>
      </c>
      <c r="K52" s="98">
        <v>1.3423176482319832E-2</v>
      </c>
      <c r="L52" s="16">
        <v>759637.6875</v>
      </c>
      <c r="O52" s="21"/>
      <c r="P52" s="22"/>
      <c r="Q52" s="21"/>
      <c r="R52" s="21"/>
      <c r="S52" s="21"/>
      <c r="T52" s="21"/>
    </row>
    <row r="53" spans="1:20">
      <c r="A53" s="145" t="s">
        <v>216</v>
      </c>
      <c r="B53" s="144">
        <v>88072.9453125</v>
      </c>
      <c r="C53" s="143">
        <v>2.0765053108334541E-2</v>
      </c>
      <c r="D53" s="144">
        <v>868937.8125</v>
      </c>
      <c r="E53" s="143">
        <v>0.20487041771411896</v>
      </c>
      <c r="F53" s="144">
        <v>1743897.25</v>
      </c>
      <c r="G53" s="143">
        <v>0.41116055846214294</v>
      </c>
      <c r="H53" s="144">
        <v>1264378.875</v>
      </c>
      <c r="I53" s="143">
        <v>0.29810398817062378</v>
      </c>
      <c r="J53" s="144">
        <v>276115.15625</v>
      </c>
      <c r="K53" s="143">
        <v>6.5099969506263733E-2</v>
      </c>
      <c r="L53" s="142">
        <v>4241402</v>
      </c>
      <c r="O53" s="21"/>
      <c r="P53" s="21"/>
      <c r="Q53" s="21"/>
      <c r="R53" s="21"/>
      <c r="S53" s="21"/>
      <c r="T53" s="21"/>
    </row>
    <row r="54" spans="1:20">
      <c r="A54" s="147" t="s">
        <v>184</v>
      </c>
      <c r="B54" s="146">
        <v>7164.1572265625</v>
      </c>
      <c r="C54" s="98">
        <v>1.3677900657057762E-2</v>
      </c>
      <c r="D54" s="146">
        <v>145881.078125</v>
      </c>
      <c r="E54" s="98">
        <v>0.27851802110671997</v>
      </c>
      <c r="F54" s="146">
        <v>276363.25</v>
      </c>
      <c r="G54" s="98">
        <v>0.52763622999191284</v>
      </c>
      <c r="H54" s="146">
        <v>90638.0546875</v>
      </c>
      <c r="I54" s="98">
        <v>0.17304733395576477</v>
      </c>
      <c r="J54" s="146">
        <v>3729.54150390625</v>
      </c>
      <c r="K54" s="98">
        <v>7.1204886771738529E-3</v>
      </c>
      <c r="L54" s="16">
        <v>523776.0625</v>
      </c>
      <c r="O54" s="21"/>
      <c r="P54" s="21"/>
      <c r="Q54" s="21"/>
      <c r="R54" s="21"/>
      <c r="S54" s="21"/>
      <c r="T54" s="21"/>
    </row>
    <row r="55" spans="1:20" ht="14">
      <c r="A55" s="150" t="s">
        <v>213</v>
      </c>
      <c r="B55" s="149">
        <v>52262.76171875</v>
      </c>
      <c r="C55" s="143">
        <v>4.1215907782316208E-2</v>
      </c>
      <c r="D55" s="149">
        <v>394162.5</v>
      </c>
      <c r="E55" s="143">
        <v>0.31084781885147095</v>
      </c>
      <c r="F55" s="149">
        <v>513669.59375</v>
      </c>
      <c r="G55" s="143">
        <v>0.40509450435638428</v>
      </c>
      <c r="H55" s="149">
        <v>231399.046875</v>
      </c>
      <c r="I55" s="143">
        <v>0.18248790502548218</v>
      </c>
      <c r="J55" s="149">
        <v>76530.15625</v>
      </c>
      <c r="K55" s="143">
        <v>6.0353871434926987E-2</v>
      </c>
      <c r="L55" s="148">
        <v>1268024</v>
      </c>
      <c r="O55" s="21"/>
      <c r="P55" s="21"/>
      <c r="Q55" s="21"/>
      <c r="R55" s="21"/>
      <c r="S55" s="21"/>
      <c r="T55" s="21"/>
    </row>
    <row r="56" spans="1:20">
      <c r="A56" s="147" t="s">
        <v>175</v>
      </c>
      <c r="B56" s="146">
        <v>1662.072021484375</v>
      </c>
      <c r="C56" s="98">
        <v>3.9223665371537209E-3</v>
      </c>
      <c r="D56" s="146">
        <v>132122.0625</v>
      </c>
      <c r="E56" s="98">
        <v>0.31179824471473694</v>
      </c>
      <c r="F56" s="146">
        <v>155112.5</v>
      </c>
      <c r="G56" s="98">
        <v>0.3660539984703064</v>
      </c>
      <c r="H56" s="146">
        <v>110226.7109375</v>
      </c>
      <c r="I56" s="98">
        <v>0.26012682914733887</v>
      </c>
      <c r="J56" s="146">
        <v>24618.8125</v>
      </c>
      <c r="K56" s="98">
        <v>5.8098569512367249E-2</v>
      </c>
      <c r="L56" s="16">
        <v>423742.15625</v>
      </c>
      <c r="P56" s="21"/>
      <c r="Q56" s="21"/>
      <c r="R56" s="21"/>
      <c r="S56" s="21"/>
      <c r="T56" s="21"/>
    </row>
    <row r="57" spans="1:20">
      <c r="A57" s="145" t="s">
        <v>215</v>
      </c>
      <c r="B57" s="144">
        <v>15978.013671875</v>
      </c>
      <c r="C57" s="143">
        <v>4.2127419263124466E-2</v>
      </c>
      <c r="D57" s="144">
        <v>236050.796875</v>
      </c>
      <c r="E57" s="143">
        <v>0.62236839532852173</v>
      </c>
      <c r="F57" s="144">
        <v>112036.4140625</v>
      </c>
      <c r="G57" s="143">
        <v>0.29539373517036438</v>
      </c>
      <c r="H57" s="144">
        <v>14955.494140625</v>
      </c>
      <c r="I57" s="143">
        <v>3.9431456476449966E-2</v>
      </c>
      <c r="J57" s="144">
        <v>257.53359985351562</v>
      </c>
      <c r="K57" s="143">
        <v>6.7900965223088861E-4</v>
      </c>
      <c r="L57" s="142">
        <v>379278.25</v>
      </c>
      <c r="O57" s="21"/>
      <c r="P57" s="21"/>
      <c r="Q57" s="22"/>
      <c r="R57" s="21"/>
      <c r="S57" s="21"/>
      <c r="T57" s="21"/>
    </row>
    <row r="58" spans="1:20">
      <c r="A58" s="147" t="s">
        <v>176</v>
      </c>
      <c r="B58" s="146">
        <v>245.982177734375</v>
      </c>
      <c r="C58" s="98">
        <v>3.0603900086134672E-3</v>
      </c>
      <c r="D58" s="146">
        <v>5034.18896484375</v>
      </c>
      <c r="E58" s="98">
        <v>6.2632918357849121E-2</v>
      </c>
      <c r="F58" s="146">
        <v>47822.625</v>
      </c>
      <c r="G58" s="98">
        <v>0.5949857234954834</v>
      </c>
      <c r="H58" s="146">
        <v>26579.55078125</v>
      </c>
      <c r="I58" s="98">
        <v>0.33068975806236267</v>
      </c>
      <c r="J58" s="146">
        <v>693.743408203125</v>
      </c>
      <c r="K58" s="98">
        <v>8.631216362118721E-3</v>
      </c>
      <c r="L58" s="16">
        <v>80376.09375</v>
      </c>
      <c r="P58" s="21"/>
      <c r="Q58" s="21"/>
      <c r="R58" s="21"/>
      <c r="S58" s="21"/>
      <c r="T58" s="21"/>
    </row>
    <row r="59" spans="1:20" ht="14">
      <c r="A59" s="150" t="s">
        <v>189</v>
      </c>
      <c r="B59" s="149">
        <v>7426.794921875</v>
      </c>
      <c r="C59" s="143">
        <v>2.7684750035405159E-2</v>
      </c>
      <c r="D59" s="149">
        <v>142757.65625</v>
      </c>
      <c r="E59" s="143">
        <v>0.53215557336807251</v>
      </c>
      <c r="F59" s="149">
        <v>102695.7734375</v>
      </c>
      <c r="G59" s="143">
        <v>0.38281747698783875</v>
      </c>
      <c r="H59" s="149">
        <v>14996.896484375</v>
      </c>
      <c r="I59" s="143">
        <v>5.5903702974319458E-2</v>
      </c>
      <c r="J59" s="149">
        <v>385.8995361328125</v>
      </c>
      <c r="K59" s="143">
        <v>1.4385118847712874E-3</v>
      </c>
      <c r="L59" s="148">
        <v>268263.03125</v>
      </c>
      <c r="O59" s="21"/>
      <c r="P59" s="21"/>
      <c r="Q59" s="21"/>
      <c r="R59" s="21"/>
      <c r="S59" s="21"/>
      <c r="T59" s="21"/>
    </row>
    <row r="60" spans="1:20">
      <c r="A60" s="147" t="s">
        <v>186</v>
      </c>
      <c r="B60" s="146">
        <v>3497.749267578125</v>
      </c>
      <c r="C60" s="98">
        <v>1.6202198341488838E-2</v>
      </c>
      <c r="D60" s="146">
        <v>30835.078125</v>
      </c>
      <c r="E60" s="98">
        <v>0.14283357560634613</v>
      </c>
      <c r="F60" s="146">
        <v>139994.53125</v>
      </c>
      <c r="G60" s="98">
        <v>0.6484796404838562</v>
      </c>
      <c r="H60" s="146">
        <v>36214.6484375</v>
      </c>
      <c r="I60" s="98">
        <v>0.1677526980638504</v>
      </c>
      <c r="J60" s="146">
        <v>5339.15283203125</v>
      </c>
      <c r="K60" s="98">
        <v>2.4731907993555069E-2</v>
      </c>
      <c r="L60" s="16">
        <v>215881.15625</v>
      </c>
      <c r="O60" s="21"/>
      <c r="P60" s="21"/>
      <c r="Q60" s="21"/>
      <c r="R60" s="21"/>
      <c r="S60" s="21"/>
      <c r="T60" s="21"/>
    </row>
    <row r="61" spans="1:20">
      <c r="A61" s="145" t="s">
        <v>217</v>
      </c>
      <c r="B61" s="144">
        <v>0</v>
      </c>
      <c r="C61" s="143">
        <v>0</v>
      </c>
      <c r="D61" s="144">
        <v>329635.25</v>
      </c>
      <c r="E61" s="143">
        <v>0.17650243639945984</v>
      </c>
      <c r="F61" s="144">
        <v>1118105.625</v>
      </c>
      <c r="G61" s="143">
        <v>0.59868711233139038</v>
      </c>
      <c r="H61" s="144">
        <v>398530.78125</v>
      </c>
      <c r="I61" s="143">
        <v>0.21339240670204163</v>
      </c>
      <c r="J61" s="144">
        <v>21324.333984375</v>
      </c>
      <c r="K61" s="143">
        <v>1.141806598752737E-2</v>
      </c>
      <c r="L61" s="142">
        <v>1867596</v>
      </c>
      <c r="O61" s="21"/>
      <c r="P61" s="21"/>
      <c r="Q61" s="21"/>
      <c r="R61" s="21"/>
      <c r="S61" s="21"/>
      <c r="T61" s="21"/>
    </row>
    <row r="62" spans="1:20">
      <c r="A62" s="147" t="s">
        <v>188</v>
      </c>
      <c r="B62" s="146">
        <v>1454.02392578125</v>
      </c>
      <c r="C62" s="98">
        <v>9.5308441668748856E-3</v>
      </c>
      <c r="D62" s="146">
        <v>44850.50390625</v>
      </c>
      <c r="E62" s="98">
        <v>0.29398632049560547</v>
      </c>
      <c r="F62" s="146">
        <v>58041.50390625</v>
      </c>
      <c r="G62" s="98">
        <v>0.38045072555541992</v>
      </c>
      <c r="H62" s="146">
        <v>43513.0078125</v>
      </c>
      <c r="I62" s="98">
        <v>0.28521928191184998</v>
      </c>
      <c r="J62" s="146">
        <v>4700.80029296875</v>
      </c>
      <c r="K62" s="98">
        <v>3.0812829732894897E-2</v>
      </c>
      <c r="L62" s="16">
        <v>152559.84375</v>
      </c>
      <c r="O62" s="21"/>
      <c r="P62" s="21"/>
      <c r="Q62" s="21"/>
      <c r="R62" s="21"/>
      <c r="S62" s="21"/>
      <c r="T62" s="21"/>
    </row>
    <row r="63" spans="1:20" ht="14">
      <c r="A63" s="150" t="s">
        <v>177</v>
      </c>
      <c r="B63" s="149">
        <v>3663.04736328125</v>
      </c>
      <c r="C63" s="143">
        <v>2.2558262571692467E-2</v>
      </c>
      <c r="D63" s="149">
        <v>62526.78125</v>
      </c>
      <c r="E63" s="143">
        <v>0.38506069779396057</v>
      </c>
      <c r="F63" s="149">
        <v>68713.96875</v>
      </c>
      <c r="G63" s="143">
        <v>0.42316344380378723</v>
      </c>
      <c r="H63" s="149">
        <v>24830.03515625</v>
      </c>
      <c r="I63" s="143">
        <v>0.15291160345077515</v>
      </c>
      <c r="J63" s="149">
        <v>2647.793701171875</v>
      </c>
      <c r="K63" s="143">
        <v>1.6305994242429733E-2</v>
      </c>
      <c r="L63" s="148">
        <v>162381.625</v>
      </c>
      <c r="O63" s="21"/>
      <c r="P63" s="21"/>
      <c r="Q63" s="21"/>
      <c r="R63" s="21"/>
      <c r="S63" s="21"/>
      <c r="T63" s="21"/>
    </row>
    <row r="64" spans="1:20">
      <c r="A64" s="147" t="s">
        <v>178</v>
      </c>
      <c r="B64" s="146">
        <v>443.59381103515625</v>
      </c>
      <c r="C64" s="98">
        <v>2.4047205224633217E-3</v>
      </c>
      <c r="D64" s="146">
        <v>68414.59375</v>
      </c>
      <c r="E64" s="98">
        <v>0.37087523937225342</v>
      </c>
      <c r="F64" s="146">
        <v>107550.890625</v>
      </c>
      <c r="G64" s="98">
        <v>0.58303296566009521</v>
      </c>
      <c r="H64" s="146">
        <v>6322.865234375</v>
      </c>
      <c r="I64" s="98">
        <v>3.4276228398084641E-2</v>
      </c>
      <c r="J64" s="146">
        <v>1735.9964599609375</v>
      </c>
      <c r="K64" s="98">
        <v>9.4108302146196365E-3</v>
      </c>
      <c r="L64" s="16">
        <v>184467.9375</v>
      </c>
      <c r="O64" s="21"/>
      <c r="P64" s="22"/>
      <c r="Q64" s="21"/>
      <c r="R64" s="21"/>
      <c r="S64" s="21"/>
      <c r="T64" s="21"/>
    </row>
    <row r="65" spans="1:21">
      <c r="A65" s="145" t="s">
        <v>214</v>
      </c>
      <c r="B65" s="144">
        <v>4507.09716796875</v>
      </c>
      <c r="C65" s="143">
        <v>1.4296569861471653E-2</v>
      </c>
      <c r="D65" s="144">
        <v>92566.9609375</v>
      </c>
      <c r="E65" s="143">
        <v>0.29362356662750244</v>
      </c>
      <c r="F65" s="144">
        <v>141327.09375</v>
      </c>
      <c r="G65" s="143">
        <v>0.44829133152961731</v>
      </c>
      <c r="H65" s="144">
        <v>70474.109375</v>
      </c>
      <c r="I65" s="143">
        <v>0.22354477643966675</v>
      </c>
      <c r="J65" s="144">
        <v>6381.986328125</v>
      </c>
      <c r="K65" s="143">
        <v>2.0243743434548378E-2</v>
      </c>
      <c r="L65" s="142">
        <v>315257.25</v>
      </c>
      <c r="O65" s="21"/>
      <c r="P65" s="21"/>
      <c r="Q65" s="21"/>
      <c r="R65" s="21"/>
      <c r="S65" s="21"/>
      <c r="T65" s="21"/>
    </row>
    <row r="66" spans="1:21">
      <c r="A66" s="147" t="s">
        <v>171</v>
      </c>
      <c r="B66" s="146">
        <v>3702.38134765625</v>
      </c>
      <c r="C66" s="98">
        <v>3.0203161761164665E-2</v>
      </c>
      <c r="D66" s="146">
        <v>23442.294921875</v>
      </c>
      <c r="E66" s="98">
        <v>0.19123676419258118</v>
      </c>
      <c r="F66" s="146">
        <v>58395.13671875</v>
      </c>
      <c r="G66" s="98">
        <v>0.47637388110160828</v>
      </c>
      <c r="H66" s="146">
        <v>29265.837890625</v>
      </c>
      <c r="I66" s="98">
        <v>0.23874387145042419</v>
      </c>
      <c r="J66" s="146">
        <v>7776.92138671875</v>
      </c>
      <c r="K66" s="98">
        <v>6.3442312180995941E-2</v>
      </c>
      <c r="L66" s="16">
        <v>122582.5703125</v>
      </c>
      <c r="O66" s="21"/>
      <c r="P66" s="21"/>
      <c r="Q66" s="21"/>
      <c r="R66" s="21"/>
      <c r="S66" s="21"/>
      <c r="T66" s="21"/>
    </row>
    <row r="67" spans="1:21" ht="14">
      <c r="A67" s="150" t="s">
        <v>172</v>
      </c>
      <c r="B67" s="149">
        <v>328.25015258789062</v>
      </c>
      <c r="C67" s="143">
        <v>7.4667474254965782E-3</v>
      </c>
      <c r="D67" s="149">
        <v>3571.89306640625</v>
      </c>
      <c r="E67" s="143">
        <v>8.1250302493572235E-2</v>
      </c>
      <c r="F67" s="149">
        <v>19883.9921875</v>
      </c>
      <c r="G67" s="143">
        <v>0.4523036777973175</v>
      </c>
      <c r="H67" s="149">
        <v>17590.197265625</v>
      </c>
      <c r="I67" s="143">
        <v>0.40012645721435547</v>
      </c>
      <c r="J67" s="149">
        <v>2587.264404296875</v>
      </c>
      <c r="K67" s="143">
        <v>5.8852832764387131E-2</v>
      </c>
      <c r="L67" s="148">
        <v>43961.59765625</v>
      </c>
      <c r="O67" s="21"/>
      <c r="P67" s="21"/>
      <c r="Q67" s="21"/>
      <c r="R67" s="21"/>
      <c r="S67" s="21"/>
      <c r="T67" s="21"/>
    </row>
    <row r="68" spans="1:21">
      <c r="A68" s="147" t="s">
        <v>179</v>
      </c>
      <c r="B68" s="146">
        <v>1602.8436279296875</v>
      </c>
      <c r="C68" s="98">
        <v>1.5178668312728405E-2</v>
      </c>
      <c r="D68" s="146">
        <v>24834.109375</v>
      </c>
      <c r="E68" s="98">
        <v>0.23517498373985291</v>
      </c>
      <c r="F68" s="146">
        <v>58928.875</v>
      </c>
      <c r="G68" s="98">
        <v>0.55804687738418579</v>
      </c>
      <c r="H68" s="146">
        <v>17706.671875</v>
      </c>
      <c r="I68" s="98">
        <v>0.16767929494380951</v>
      </c>
      <c r="J68" s="146">
        <v>2525.935546875</v>
      </c>
      <c r="K68" s="98">
        <v>2.3920197039842606E-2</v>
      </c>
      <c r="L68" s="16">
        <v>105598.4375</v>
      </c>
      <c r="O68" s="21"/>
      <c r="P68" s="21"/>
      <c r="Q68" s="21"/>
      <c r="R68" s="21"/>
      <c r="S68" s="21"/>
      <c r="T68" s="21"/>
    </row>
    <row r="69" spans="1:21">
      <c r="A69" s="145" t="s">
        <v>187</v>
      </c>
      <c r="B69" s="144">
        <v>935.9200439453125</v>
      </c>
      <c r="C69" s="143">
        <v>4.4850711710751057E-3</v>
      </c>
      <c r="D69" s="144">
        <v>43719.1171875</v>
      </c>
      <c r="E69" s="143">
        <v>0.20950865745544434</v>
      </c>
      <c r="F69" s="144">
        <v>115765.65625</v>
      </c>
      <c r="G69" s="143">
        <v>0.55476659536361694</v>
      </c>
      <c r="H69" s="144">
        <v>47627.07421875</v>
      </c>
      <c r="I69" s="143">
        <v>0.22823616862297058</v>
      </c>
      <c r="J69" s="144">
        <v>626.75201416015625</v>
      </c>
      <c r="K69" s="143">
        <v>3.0034908559173346E-3</v>
      </c>
      <c r="L69" s="142">
        <v>208674.515625</v>
      </c>
      <c r="O69" s="21"/>
      <c r="P69" s="21"/>
      <c r="Q69" s="21"/>
      <c r="R69" s="21"/>
      <c r="S69" s="21"/>
      <c r="T69" s="21"/>
    </row>
    <row r="70" spans="1:21">
      <c r="A70" s="147" t="s">
        <v>180</v>
      </c>
      <c r="B70" s="146">
        <v>224.440185546875</v>
      </c>
      <c r="C70" s="98">
        <v>1.901389448903501E-3</v>
      </c>
      <c r="D70" s="146">
        <v>19515.8828125</v>
      </c>
      <c r="E70" s="98">
        <v>0.16533266007900238</v>
      </c>
      <c r="F70" s="146">
        <v>56327.6015625</v>
      </c>
      <c r="G70" s="98">
        <v>0.47719040513038635</v>
      </c>
      <c r="H70" s="146">
        <v>40453.7890625</v>
      </c>
      <c r="I70" s="98">
        <v>0.34271225333213806</v>
      </c>
      <c r="J70" s="146">
        <v>1518.3818359375</v>
      </c>
      <c r="K70" s="98">
        <v>1.2863272801041603E-2</v>
      </c>
      <c r="L70" s="16">
        <v>118040.09375</v>
      </c>
      <c r="O70" s="21"/>
      <c r="P70" s="22"/>
      <c r="Q70" s="21"/>
      <c r="R70" s="21"/>
      <c r="S70" s="21"/>
      <c r="T70" s="21"/>
    </row>
    <row r="71" spans="1:21" ht="14">
      <c r="A71" s="150" t="s">
        <v>181</v>
      </c>
      <c r="B71" s="149">
        <v>1151.960693359375</v>
      </c>
      <c r="C71" s="143">
        <v>1.1785389855504036E-2</v>
      </c>
      <c r="D71" s="149">
        <v>36818.890625</v>
      </c>
      <c r="E71" s="143">
        <v>0.37668386101722717</v>
      </c>
      <c r="F71" s="149">
        <v>39222.20703125</v>
      </c>
      <c r="G71" s="143">
        <v>0.40127149224281311</v>
      </c>
      <c r="H71" s="149">
        <v>19410.935546875</v>
      </c>
      <c r="I71" s="143">
        <v>0.19858789443969727</v>
      </c>
      <c r="J71" s="149">
        <v>1140.817138671875</v>
      </c>
      <c r="K71" s="143">
        <v>1.1671383865177631E-2</v>
      </c>
      <c r="L71" s="148">
        <v>97744.8125</v>
      </c>
      <c r="O71" s="21"/>
      <c r="P71" s="21"/>
      <c r="Q71" s="21"/>
      <c r="R71" s="21"/>
      <c r="S71" s="21"/>
      <c r="T71" s="21"/>
    </row>
    <row r="72" spans="1:21">
      <c r="A72" s="147" t="s">
        <v>182</v>
      </c>
      <c r="B72" s="146">
        <v>1766.8594970703125</v>
      </c>
      <c r="C72" s="98">
        <v>9.7095733508467674E-3</v>
      </c>
      <c r="D72" s="146">
        <v>26556.873046875</v>
      </c>
      <c r="E72" s="98">
        <v>0.14594025909900665</v>
      </c>
      <c r="F72" s="146">
        <v>107245.4609375</v>
      </c>
      <c r="G72" s="98">
        <v>0.58935511112213135</v>
      </c>
      <c r="H72" s="146">
        <v>39641.08984375</v>
      </c>
      <c r="I72" s="98">
        <v>0.21784307062625885</v>
      </c>
      <c r="J72" s="146">
        <v>6760.5732421875</v>
      </c>
      <c r="K72" s="98">
        <v>3.7151958793401718E-2</v>
      </c>
      <c r="L72" s="16">
        <v>181970.859375</v>
      </c>
      <c r="O72" s="21"/>
      <c r="P72" s="21"/>
      <c r="Q72" s="21"/>
      <c r="R72" s="21"/>
      <c r="S72" s="21"/>
      <c r="T72" s="21"/>
    </row>
    <row r="73" spans="1:21">
      <c r="A73" s="145" t="s">
        <v>183</v>
      </c>
      <c r="B73" s="144">
        <v>8477.6123046875</v>
      </c>
      <c r="C73" s="143">
        <v>3.3903263509273529E-2</v>
      </c>
      <c r="D73" s="144">
        <v>69736.0625</v>
      </c>
      <c r="E73" s="143">
        <v>0.27888515591621399</v>
      </c>
      <c r="F73" s="144">
        <v>88157.34375</v>
      </c>
      <c r="G73" s="143">
        <v>0.35255464911460876</v>
      </c>
      <c r="H73" s="144">
        <v>61657.71484375</v>
      </c>
      <c r="I73" s="143">
        <v>0.24657861888408661</v>
      </c>
      <c r="J73" s="144">
        <v>22024.244140625</v>
      </c>
      <c r="K73" s="143">
        <v>8.8078312575817108E-2</v>
      </c>
      <c r="L73" s="142">
        <v>250052.984375</v>
      </c>
      <c r="O73" s="21"/>
      <c r="P73" s="21"/>
      <c r="Q73" s="21"/>
      <c r="R73" s="21"/>
      <c r="S73" s="21"/>
      <c r="T73" s="21"/>
    </row>
    <row r="74" spans="1:21" s="135" customFormat="1">
      <c r="A74" s="139" t="s">
        <v>212</v>
      </c>
      <c r="B74" s="165">
        <v>240970.109375</v>
      </c>
      <c r="C74" s="137">
        <v>1.9883774220943451E-2</v>
      </c>
      <c r="D74" s="165">
        <v>3075544.5</v>
      </c>
      <c r="E74" s="137">
        <v>0.25378015637397766</v>
      </c>
      <c r="F74" s="165">
        <v>5469717</v>
      </c>
      <c r="G74" s="137">
        <v>0.4513365626335144</v>
      </c>
      <c r="H74" s="165">
        <v>2852915.25</v>
      </c>
      <c r="I74" s="137">
        <v>0.23540978133678436</v>
      </c>
      <c r="J74" s="165">
        <v>479785.125</v>
      </c>
      <c r="K74" s="137">
        <v>3.9589721709489822E-2</v>
      </c>
      <c r="L74" s="136">
        <v>12118932</v>
      </c>
      <c r="M74" s="4"/>
      <c r="N74" s="4"/>
      <c r="O74" s="21"/>
      <c r="P74" s="21"/>
      <c r="Q74" s="21"/>
      <c r="R74" s="4"/>
      <c r="S74" s="21"/>
      <c r="T74" s="22"/>
    </row>
    <row r="75" spans="1:21">
      <c r="A75" s="4" t="s">
        <v>30</v>
      </c>
    </row>
    <row r="76" spans="1:21">
      <c r="A76" s="4" t="s">
        <v>247</v>
      </c>
    </row>
    <row r="78" spans="1:21">
      <c r="B78" s="4"/>
      <c r="C78" s="4"/>
      <c r="D78" s="4"/>
      <c r="E78" s="4"/>
      <c r="P78" s="21"/>
      <c r="T78" s="21"/>
    </row>
    <row r="79" spans="1:21">
      <c r="B79" s="4"/>
      <c r="C79" s="4"/>
      <c r="D79" s="4"/>
      <c r="E79" s="4"/>
      <c r="P79" s="21"/>
      <c r="R79" s="21"/>
      <c r="S79" s="21"/>
      <c r="T79" s="21"/>
    </row>
    <row r="80" spans="1:21">
      <c r="B80" s="4"/>
      <c r="C80" s="4"/>
      <c r="D80" s="4"/>
      <c r="E80" s="4"/>
      <c r="U80" s="22"/>
    </row>
    <row r="81" spans="2:21">
      <c r="B81" s="4"/>
      <c r="C81" s="4"/>
      <c r="D81" s="4"/>
      <c r="E81" s="4"/>
      <c r="P81" s="21"/>
      <c r="T81" s="21"/>
    </row>
    <row r="82" spans="2:21">
      <c r="B82" s="4"/>
      <c r="C82" s="4"/>
      <c r="D82" s="4"/>
      <c r="E82" s="4"/>
    </row>
    <row r="83" spans="2:21">
      <c r="U83" s="22"/>
    </row>
    <row r="84" spans="2:21">
      <c r="E84" s="5" t="s">
        <v>218</v>
      </c>
    </row>
  </sheetData>
  <mergeCells count="44">
    <mergeCell ref="A43:A44"/>
    <mergeCell ref="B43:C43"/>
    <mergeCell ref="D43:E43"/>
    <mergeCell ref="F43:G43"/>
    <mergeCell ref="J35:K35"/>
    <mergeCell ref="A35:A36"/>
    <mergeCell ref="B35:C35"/>
    <mergeCell ref="D35:E35"/>
    <mergeCell ref="F35:G35"/>
    <mergeCell ref="A26:A27"/>
    <mergeCell ref="J26:K26"/>
    <mergeCell ref="J19:K19"/>
    <mergeCell ref="A19:A20"/>
    <mergeCell ref="B19:C19"/>
    <mergeCell ref="H19:I19"/>
    <mergeCell ref="D19:E19"/>
    <mergeCell ref="F19:G19"/>
    <mergeCell ref="B26:C26"/>
    <mergeCell ref="D26:E26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26:L27"/>
    <mergeCell ref="L19:L20"/>
    <mergeCell ref="A49:A50"/>
    <mergeCell ref="B49:C49"/>
    <mergeCell ref="D49:E49"/>
    <mergeCell ref="F49:G49"/>
    <mergeCell ref="H49:I49"/>
    <mergeCell ref="L43:L44"/>
    <mergeCell ref="L35:L36"/>
    <mergeCell ref="J49:K49"/>
    <mergeCell ref="L49:L50"/>
    <mergeCell ref="F26:G26"/>
    <mergeCell ref="H26:I26"/>
    <mergeCell ref="H35:I35"/>
    <mergeCell ref="J43:K43"/>
    <mergeCell ref="H43:I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6:R76"/>
  <sheetViews>
    <sheetView showGridLines="0" topLeftCell="A31" zoomScale="90" zoomScaleNormal="90" workbookViewId="0">
      <selection activeCell="O30" sqref="O30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3.1640625" style="34" customWidth="1"/>
    <col min="9" max="16384" width="11.5" style="34"/>
  </cols>
  <sheetData>
    <row r="6" spans="1:10" s="32" customFormat="1" ht="16">
      <c r="A6" s="636" t="s">
        <v>1</v>
      </c>
      <c r="B6" s="636"/>
      <c r="C6" s="636"/>
      <c r="D6" s="636"/>
      <c r="E6" s="636"/>
      <c r="F6" s="636"/>
      <c r="G6" s="636"/>
      <c r="H6" s="636"/>
      <c r="I6" s="636"/>
      <c r="J6" s="636"/>
    </row>
    <row r="7" spans="1:10" ht="15" customHeight="1">
      <c r="A7" s="33" t="s">
        <v>89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>
      <c r="A8" s="33" t="s">
        <v>328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>
      <c r="A10" s="35" t="s">
        <v>250</v>
      </c>
      <c r="B10" s="35"/>
      <c r="C10" s="35"/>
      <c r="D10" s="35"/>
      <c r="E10" s="35"/>
      <c r="F10" s="35"/>
      <c r="G10" s="35"/>
      <c r="H10" s="35"/>
      <c r="I10" s="33"/>
      <c r="J10" s="33"/>
    </row>
    <row r="11" spans="1:10" ht="14">
      <c r="A11" s="637" t="s">
        <v>13</v>
      </c>
      <c r="B11" s="640"/>
      <c r="C11" s="640"/>
      <c r="D11" s="640"/>
      <c r="E11" s="640"/>
      <c r="F11" s="640"/>
      <c r="G11" s="640"/>
      <c r="H11" s="640"/>
      <c r="I11" s="640"/>
      <c r="J11" s="640"/>
    </row>
    <row r="12" spans="1:10" ht="20.25" customHeight="1">
      <c r="A12" s="638"/>
      <c r="B12" s="668" t="s">
        <v>90</v>
      </c>
      <c r="C12" s="669"/>
      <c r="D12" s="668" t="s">
        <v>91</v>
      </c>
      <c r="E12" s="669"/>
      <c r="F12" s="668" t="s">
        <v>92</v>
      </c>
      <c r="G12" s="669"/>
      <c r="H12" s="668" t="s">
        <v>93</v>
      </c>
      <c r="I12" s="669"/>
      <c r="J12" s="643" t="s">
        <v>11</v>
      </c>
    </row>
    <row r="13" spans="1:10" ht="17.25" customHeight="1">
      <c r="A13" s="639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644"/>
    </row>
    <row r="14" spans="1:10" ht="28">
      <c r="A14" s="117" t="s">
        <v>3</v>
      </c>
      <c r="B14" s="38">
        <v>1990033.25</v>
      </c>
      <c r="C14" s="39">
        <v>0.16316103935241699</v>
      </c>
      <c r="D14" s="38">
        <v>3938225.75</v>
      </c>
      <c r="E14" s="39">
        <v>0.32289159297943115</v>
      </c>
      <c r="F14" s="38">
        <v>3580891.75</v>
      </c>
      <c r="G14" s="39">
        <v>0.29359409213066101</v>
      </c>
      <c r="H14" s="38">
        <v>2687592.25</v>
      </c>
      <c r="I14" s="39">
        <v>0.22035326063632965</v>
      </c>
      <c r="J14" s="40">
        <v>12196743</v>
      </c>
    </row>
    <row r="15" spans="1:10">
      <c r="A15" s="41" t="s">
        <v>4</v>
      </c>
      <c r="B15" s="42">
        <v>699342.75</v>
      </c>
      <c r="C15" s="43">
        <v>0.15227527916431427</v>
      </c>
      <c r="D15" s="42">
        <v>1453173.875</v>
      </c>
      <c r="E15" s="43">
        <v>0.31641486287117004</v>
      </c>
      <c r="F15" s="42">
        <v>1413987.625</v>
      </c>
      <c r="G15" s="43">
        <v>0.30788242816925049</v>
      </c>
      <c r="H15" s="42">
        <v>1026117.6875</v>
      </c>
      <c r="I15" s="43">
        <v>0.223427414894104</v>
      </c>
      <c r="J15" s="44">
        <v>4592622</v>
      </c>
    </row>
    <row r="16" spans="1:10">
      <c r="A16" s="45" t="s">
        <v>5</v>
      </c>
      <c r="B16" s="46">
        <v>1290690.5</v>
      </c>
      <c r="C16" s="47">
        <v>0.16973567008972168</v>
      </c>
      <c r="D16" s="46">
        <v>2485051.75</v>
      </c>
      <c r="E16" s="47">
        <v>0.3268032968044281</v>
      </c>
      <c r="F16" s="46">
        <v>2166904.25</v>
      </c>
      <c r="G16" s="47">
        <v>0.28496444225311279</v>
      </c>
      <c r="H16" s="46">
        <v>1661474.5</v>
      </c>
      <c r="I16" s="47">
        <v>0.21849659085273743</v>
      </c>
      <c r="J16" s="48">
        <v>7604121</v>
      </c>
    </row>
    <row r="17" spans="1:17">
      <c r="A17" s="34" t="s">
        <v>30</v>
      </c>
      <c r="B17" s="49"/>
      <c r="C17" s="49"/>
      <c r="D17" s="49"/>
      <c r="E17" s="49"/>
      <c r="F17" s="50"/>
      <c r="G17" s="50"/>
      <c r="H17" s="50"/>
      <c r="I17" s="50"/>
    </row>
    <row r="18" spans="1:17">
      <c r="B18" s="49"/>
      <c r="C18" s="49"/>
      <c r="D18" s="49"/>
      <c r="E18" s="49"/>
      <c r="F18" s="50"/>
      <c r="G18" s="50"/>
      <c r="H18" s="50"/>
      <c r="I18" s="50"/>
    </row>
    <row r="19" spans="1:17">
      <c r="A19" s="645" t="s">
        <v>14</v>
      </c>
      <c r="B19" s="668" t="s">
        <v>90</v>
      </c>
      <c r="C19" s="669"/>
      <c r="D19" s="668" t="s">
        <v>91</v>
      </c>
      <c r="E19" s="669"/>
      <c r="F19" s="668" t="s">
        <v>92</v>
      </c>
      <c r="G19" s="669"/>
      <c r="H19" s="668" t="s">
        <v>93</v>
      </c>
      <c r="I19" s="669"/>
      <c r="J19" s="646" t="s">
        <v>11</v>
      </c>
    </row>
    <row r="20" spans="1:17">
      <c r="A20" s="645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646"/>
    </row>
    <row r="21" spans="1:17" ht="14">
      <c r="A21" s="118" t="s">
        <v>15</v>
      </c>
      <c r="B21" s="51">
        <v>54608.24609375</v>
      </c>
      <c r="C21" s="52">
        <v>0.10179612040519714</v>
      </c>
      <c r="D21" s="51">
        <v>175909.765625</v>
      </c>
      <c r="E21" s="52">
        <v>0.32791623473167419</v>
      </c>
      <c r="F21" s="51">
        <v>188900.875</v>
      </c>
      <c r="G21" s="52">
        <v>0.35213318467140198</v>
      </c>
      <c r="H21" s="51">
        <v>117028.359375</v>
      </c>
      <c r="I21" s="52">
        <v>0.21815447509288788</v>
      </c>
      <c r="J21" s="54">
        <v>536447.25</v>
      </c>
    </row>
    <row r="22" spans="1:17">
      <c r="A22" s="41" t="s">
        <v>16</v>
      </c>
      <c r="B22" s="42">
        <v>1171672.75</v>
      </c>
      <c r="C22" s="43">
        <v>0.15756711363792419</v>
      </c>
      <c r="D22" s="42">
        <v>2404348.75</v>
      </c>
      <c r="E22" s="43">
        <v>0.32333800196647644</v>
      </c>
      <c r="F22" s="42">
        <v>2165607.5</v>
      </c>
      <c r="G22" s="43">
        <v>0.29123193025588989</v>
      </c>
      <c r="H22" s="42">
        <v>1694394.25</v>
      </c>
      <c r="I22" s="43">
        <v>0.22786295413970947</v>
      </c>
      <c r="J22" s="44">
        <v>7436023</v>
      </c>
    </row>
    <row r="23" spans="1:17">
      <c r="A23" s="45" t="s">
        <v>17</v>
      </c>
      <c r="B23" s="46">
        <v>763752.3125</v>
      </c>
      <c r="C23" s="47">
        <v>0.18095462024211884</v>
      </c>
      <c r="D23" s="46">
        <v>1354378.75</v>
      </c>
      <c r="E23" s="47">
        <v>0.32089081406593323</v>
      </c>
      <c r="F23" s="46">
        <v>1226383.5</v>
      </c>
      <c r="G23" s="47">
        <v>0.29056510329246521</v>
      </c>
      <c r="H23" s="46">
        <v>876169.5625</v>
      </c>
      <c r="I23" s="47">
        <v>0.20758946239948273</v>
      </c>
      <c r="J23" s="48">
        <v>4220684</v>
      </c>
    </row>
    <row r="24" spans="1:17">
      <c r="A24" s="34" t="s">
        <v>30</v>
      </c>
    </row>
    <row r="26" spans="1:17">
      <c r="A26" s="645" t="s">
        <v>18</v>
      </c>
      <c r="B26" s="668" t="s">
        <v>90</v>
      </c>
      <c r="C26" s="669"/>
      <c r="D26" s="668" t="s">
        <v>91</v>
      </c>
      <c r="E26" s="669"/>
      <c r="F26" s="668" t="s">
        <v>92</v>
      </c>
      <c r="G26" s="669"/>
      <c r="H26" s="668" t="s">
        <v>93</v>
      </c>
      <c r="I26" s="669"/>
      <c r="J26" s="646" t="s">
        <v>11</v>
      </c>
      <c r="Q26" s="91"/>
    </row>
    <row r="27" spans="1:17">
      <c r="A27" s="645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646"/>
    </row>
    <row r="28" spans="1:17" ht="14">
      <c r="A28" s="118" t="s">
        <v>19</v>
      </c>
      <c r="B28" s="51">
        <v>102715.3828125</v>
      </c>
      <c r="C28" s="52">
        <v>8.3675794303417206E-2</v>
      </c>
      <c r="D28" s="51">
        <v>343540.96875</v>
      </c>
      <c r="E28" s="52">
        <v>0.27986133098602295</v>
      </c>
      <c r="F28" s="51">
        <v>417744</v>
      </c>
      <c r="G28" s="52">
        <v>0.34030988812446594</v>
      </c>
      <c r="H28" s="51">
        <v>363539.625</v>
      </c>
      <c r="I28" s="52">
        <v>0.29615297913551331</v>
      </c>
      <c r="J28" s="54">
        <v>1227540</v>
      </c>
    </row>
    <row r="29" spans="1:17">
      <c r="A29" s="41" t="s">
        <v>20</v>
      </c>
      <c r="B29" s="42">
        <v>456347.53125</v>
      </c>
      <c r="C29" s="43">
        <v>0.13748131692409515</v>
      </c>
      <c r="D29" s="42">
        <v>944712.1875</v>
      </c>
      <c r="E29" s="43">
        <v>0.28460824489593506</v>
      </c>
      <c r="F29" s="42">
        <v>1043455.4375</v>
      </c>
      <c r="G29" s="43">
        <v>0.31435608863830566</v>
      </c>
      <c r="H29" s="42">
        <v>874827</v>
      </c>
      <c r="I29" s="43">
        <v>0.26355433464050293</v>
      </c>
      <c r="J29" s="44">
        <v>3319342.25</v>
      </c>
    </row>
    <row r="30" spans="1:17">
      <c r="A30" s="55" t="s">
        <v>21</v>
      </c>
      <c r="B30" s="56">
        <v>613429.625</v>
      </c>
      <c r="C30" s="57">
        <v>0.15140485763549805</v>
      </c>
      <c r="D30" s="56">
        <v>1239674.625</v>
      </c>
      <c r="E30" s="57">
        <v>0.30597275495529175</v>
      </c>
      <c r="F30" s="56">
        <v>1328175.5</v>
      </c>
      <c r="G30" s="57">
        <v>0.32781627774238586</v>
      </c>
      <c r="H30" s="56">
        <v>870305.1875</v>
      </c>
      <c r="I30" s="57">
        <v>0.21480610966682434</v>
      </c>
      <c r="J30" s="58">
        <v>4051585</v>
      </c>
    </row>
    <row r="31" spans="1:17">
      <c r="A31" s="41" t="s">
        <v>22</v>
      </c>
      <c r="B31" s="42">
        <v>205045.375</v>
      </c>
      <c r="C31" s="43">
        <v>0.14353005588054657</v>
      </c>
      <c r="D31" s="42">
        <v>558355.375</v>
      </c>
      <c r="E31" s="43">
        <v>0.39084413647651672</v>
      </c>
      <c r="F31" s="42">
        <v>377567.125</v>
      </c>
      <c r="G31" s="43">
        <v>0.2642938494682312</v>
      </c>
      <c r="H31" s="42">
        <v>287620.46875</v>
      </c>
      <c r="I31" s="43">
        <v>0.20133194327354431</v>
      </c>
      <c r="J31" s="44">
        <v>1428588.375</v>
      </c>
    </row>
    <row r="32" spans="1:17">
      <c r="A32" s="45" t="s">
        <v>23</v>
      </c>
      <c r="B32" s="46">
        <v>596589.0625</v>
      </c>
      <c r="C32" s="47">
        <v>0.29736161231994629</v>
      </c>
      <c r="D32" s="46">
        <v>768707.75</v>
      </c>
      <c r="E32" s="47">
        <v>0.38315176963806152</v>
      </c>
      <c r="F32" s="46">
        <v>382095.4375</v>
      </c>
      <c r="G32" s="47">
        <v>0.19045020639896393</v>
      </c>
      <c r="H32" s="46">
        <v>258882.484375</v>
      </c>
      <c r="I32" s="47">
        <v>0.12903641164302826</v>
      </c>
      <c r="J32" s="48">
        <v>2006274.75</v>
      </c>
    </row>
    <row r="33" spans="1:18">
      <c r="A33" s="34" t="s">
        <v>30</v>
      </c>
      <c r="B33" s="100"/>
      <c r="C33" s="214"/>
      <c r="D33" s="100"/>
      <c r="E33" s="214"/>
      <c r="F33" s="100"/>
      <c r="G33" s="214"/>
      <c r="H33" s="100"/>
      <c r="I33" s="214"/>
      <c r="J33" s="100"/>
    </row>
    <row r="34" spans="1:18">
      <c r="R34" s="91"/>
    </row>
    <row r="35" spans="1:18">
      <c r="A35" s="645" t="s">
        <v>24</v>
      </c>
      <c r="B35" s="668" t="s">
        <v>90</v>
      </c>
      <c r="C35" s="669"/>
      <c r="D35" s="668" t="s">
        <v>91</v>
      </c>
      <c r="E35" s="669"/>
      <c r="F35" s="668" t="s">
        <v>92</v>
      </c>
      <c r="G35" s="669"/>
      <c r="H35" s="668" t="s">
        <v>93</v>
      </c>
      <c r="I35" s="669"/>
      <c r="J35" s="646" t="s">
        <v>11</v>
      </c>
    </row>
    <row r="36" spans="1:18">
      <c r="A36" s="64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646"/>
    </row>
    <row r="37" spans="1:18" ht="14">
      <c r="A37" s="118" t="s">
        <v>25</v>
      </c>
      <c r="B37" s="51">
        <v>238735.09375</v>
      </c>
      <c r="C37" s="52">
        <v>0.2048800140619278</v>
      </c>
      <c r="D37" s="51">
        <v>388544.03125</v>
      </c>
      <c r="E37" s="52">
        <v>0.3334445059299469</v>
      </c>
      <c r="F37" s="51">
        <v>320650.8125</v>
      </c>
      <c r="G37" s="52">
        <v>0.27517923712730408</v>
      </c>
      <c r="H37" s="51">
        <v>217313.53125</v>
      </c>
      <c r="I37" s="52">
        <v>0.18649624288082123</v>
      </c>
      <c r="J37" s="54">
        <v>1165243.5</v>
      </c>
    </row>
    <row r="38" spans="1:18">
      <c r="A38" s="41" t="s">
        <v>26</v>
      </c>
      <c r="B38" s="42">
        <v>446364.53125</v>
      </c>
      <c r="C38" s="43">
        <v>0.17632824182510376</v>
      </c>
      <c r="D38" s="42">
        <v>881414.4375</v>
      </c>
      <c r="E38" s="43">
        <v>0.34818688035011292</v>
      </c>
      <c r="F38" s="42">
        <v>715109.5</v>
      </c>
      <c r="G38" s="43">
        <v>0.28249111771583557</v>
      </c>
      <c r="H38" s="42">
        <v>488552.3125</v>
      </c>
      <c r="I38" s="43">
        <v>0.19299377501010895</v>
      </c>
      <c r="J38" s="44">
        <v>2531440.75</v>
      </c>
    </row>
    <row r="39" spans="1:18">
      <c r="A39" s="55" t="s">
        <v>27</v>
      </c>
      <c r="B39" s="56">
        <v>589293.1875</v>
      </c>
      <c r="C39" s="57">
        <v>0.18849147856235504</v>
      </c>
      <c r="D39" s="56">
        <v>1007314.0625</v>
      </c>
      <c r="E39" s="57">
        <v>0.32219976186752319</v>
      </c>
      <c r="F39" s="56">
        <v>872683.6875</v>
      </c>
      <c r="G39" s="57">
        <v>0.27913683652877808</v>
      </c>
      <c r="H39" s="56">
        <v>657074.125</v>
      </c>
      <c r="I39" s="57">
        <v>0.2101719081401825</v>
      </c>
      <c r="J39" s="58">
        <v>3126365</v>
      </c>
    </row>
    <row r="40" spans="1:18">
      <c r="A40" s="59" t="s">
        <v>28</v>
      </c>
      <c r="B40" s="60">
        <v>715640.5</v>
      </c>
      <c r="C40" s="61">
        <v>0.13317477703094482</v>
      </c>
      <c r="D40" s="60">
        <v>1660953.125</v>
      </c>
      <c r="E40" s="61">
        <v>0.30908966064453125</v>
      </c>
      <c r="F40" s="60">
        <v>1672447.875</v>
      </c>
      <c r="G40" s="61">
        <v>0.31122872233390808</v>
      </c>
      <c r="H40" s="60">
        <v>1324652.125</v>
      </c>
      <c r="I40" s="61">
        <v>0.24650682508945465</v>
      </c>
      <c r="J40" s="62">
        <v>5373693.5</v>
      </c>
    </row>
    <row r="41" spans="1:18">
      <c r="A41" s="34" t="s">
        <v>30</v>
      </c>
      <c r="J41" s="119"/>
    </row>
    <row r="42" spans="1:18">
      <c r="J42" s="213"/>
    </row>
    <row r="43" spans="1:18">
      <c r="A43" s="647" t="s">
        <v>219</v>
      </c>
      <c r="B43" s="668" t="s">
        <v>90</v>
      </c>
      <c r="C43" s="669"/>
      <c r="D43" s="668" t="s">
        <v>91</v>
      </c>
      <c r="E43" s="669"/>
      <c r="F43" s="668" t="s">
        <v>92</v>
      </c>
      <c r="G43" s="669"/>
      <c r="H43" s="668" t="s">
        <v>93</v>
      </c>
      <c r="I43" s="669"/>
      <c r="J43" s="646" t="s">
        <v>11</v>
      </c>
    </row>
    <row r="44" spans="1:18">
      <c r="A44" s="672"/>
      <c r="B44" s="36" t="s">
        <v>29</v>
      </c>
      <c r="C44" s="37" t="s">
        <v>12</v>
      </c>
      <c r="D44" s="36" t="s">
        <v>29</v>
      </c>
      <c r="E44" s="37" t="s">
        <v>12</v>
      </c>
      <c r="F44" s="36" t="s">
        <v>29</v>
      </c>
      <c r="G44" s="37" t="s">
        <v>12</v>
      </c>
      <c r="H44" s="36" t="s">
        <v>29</v>
      </c>
      <c r="I44" s="37" t="s">
        <v>12</v>
      </c>
      <c r="J44" s="646"/>
    </row>
    <row r="45" spans="1:18">
      <c r="A45" s="55" t="s">
        <v>194</v>
      </c>
      <c r="B45" s="56">
        <v>1212178.5</v>
      </c>
      <c r="C45" s="57">
        <v>0.19964878261089325</v>
      </c>
      <c r="D45" s="56">
        <v>2240398.25</v>
      </c>
      <c r="E45" s="57">
        <v>0.36899909377098083</v>
      </c>
      <c r="F45" s="56">
        <v>1553665.125</v>
      </c>
      <c r="G45" s="57">
        <v>0.25589245557785034</v>
      </c>
      <c r="H45" s="56">
        <v>1065313</v>
      </c>
      <c r="I45" s="57">
        <v>0.17545966804027557</v>
      </c>
      <c r="J45" s="126">
        <v>6071555</v>
      </c>
    </row>
    <row r="46" spans="1:18">
      <c r="A46" s="59" t="s">
        <v>195</v>
      </c>
      <c r="B46" s="60">
        <v>777854.75</v>
      </c>
      <c r="C46" s="61">
        <v>0.12699279189109802</v>
      </c>
      <c r="D46" s="60">
        <v>1697827.375</v>
      </c>
      <c r="E46" s="61">
        <v>0.27718779444694519</v>
      </c>
      <c r="F46" s="60">
        <v>2027226.75</v>
      </c>
      <c r="G46" s="61">
        <v>0.33096563816070557</v>
      </c>
      <c r="H46" s="60">
        <v>1622279.125</v>
      </c>
      <c r="I46" s="61">
        <v>0.26485377550125122</v>
      </c>
      <c r="J46" s="62">
        <v>6125188</v>
      </c>
    </row>
    <row r="47" spans="1:18">
      <c r="A47" s="34" t="s">
        <v>30</v>
      </c>
    </row>
    <row r="49" spans="1:10">
      <c r="A49" s="670" t="s">
        <v>191</v>
      </c>
      <c r="B49" s="668" t="s">
        <v>90</v>
      </c>
      <c r="C49" s="669"/>
      <c r="D49" s="668" t="s">
        <v>91</v>
      </c>
      <c r="E49" s="669"/>
      <c r="F49" s="668" t="s">
        <v>92</v>
      </c>
      <c r="G49" s="669"/>
      <c r="H49" s="668" t="s">
        <v>93</v>
      </c>
      <c r="I49" s="669"/>
      <c r="J49" s="646" t="s">
        <v>11</v>
      </c>
    </row>
    <row r="50" spans="1:10">
      <c r="A50" s="671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646"/>
    </row>
    <row r="51" spans="1:10">
      <c r="A51" s="55" t="s">
        <v>173</v>
      </c>
      <c r="B51" s="56">
        <v>63163.0625</v>
      </c>
      <c r="C51" s="57">
        <v>0.42775207757949829</v>
      </c>
      <c r="D51" s="56">
        <v>64649.86328125</v>
      </c>
      <c r="E51" s="57">
        <v>0.43782100081443787</v>
      </c>
      <c r="F51" s="56">
        <v>15784.568359375</v>
      </c>
      <c r="G51" s="57">
        <v>0.1068960502743721</v>
      </c>
      <c r="H51" s="56">
        <v>4065.28564453125</v>
      </c>
      <c r="I51" s="57">
        <v>2.753087691962719E-2</v>
      </c>
      <c r="J51" s="126">
        <v>147662.78125</v>
      </c>
    </row>
    <row r="52" spans="1:10">
      <c r="A52" s="41" t="s">
        <v>190</v>
      </c>
      <c r="B52" s="42">
        <v>72938.65625</v>
      </c>
      <c r="C52" s="43">
        <v>9.6017688512802124E-2</v>
      </c>
      <c r="D52" s="42">
        <v>153232.203125</v>
      </c>
      <c r="E52" s="43">
        <v>0.20171746611595154</v>
      </c>
      <c r="F52" s="42">
        <v>177416.015625</v>
      </c>
      <c r="G52" s="43">
        <v>0.2335534542798996</v>
      </c>
      <c r="H52" s="42">
        <v>356050.84375</v>
      </c>
      <c r="I52" s="43">
        <v>0.46871137619018555</v>
      </c>
      <c r="J52" s="44">
        <v>759637.6875</v>
      </c>
    </row>
    <row r="53" spans="1:10">
      <c r="A53" s="55" t="s">
        <v>174</v>
      </c>
      <c r="B53" s="56">
        <v>1136289.25</v>
      </c>
      <c r="C53" s="57">
        <v>0.26790416240692139</v>
      </c>
      <c r="D53" s="56">
        <v>1278507.25</v>
      </c>
      <c r="E53" s="57">
        <v>0.30143502354621887</v>
      </c>
      <c r="F53" s="56">
        <v>932202.6875</v>
      </c>
      <c r="G53" s="57">
        <v>0.21978645026683807</v>
      </c>
      <c r="H53" s="56">
        <v>894403</v>
      </c>
      <c r="I53" s="57">
        <v>0.21087436378002167</v>
      </c>
      <c r="J53" s="126">
        <v>4241402</v>
      </c>
    </row>
    <row r="54" spans="1:10">
      <c r="A54" s="41" t="s">
        <v>184</v>
      </c>
      <c r="B54" s="42">
        <v>27702.6171875</v>
      </c>
      <c r="C54" s="43">
        <v>5.2890188992023468E-2</v>
      </c>
      <c r="D54" s="42">
        <v>184958.640625</v>
      </c>
      <c r="E54" s="43">
        <v>0.35312542319297791</v>
      </c>
      <c r="F54" s="42">
        <v>214046.828125</v>
      </c>
      <c r="G54" s="43">
        <v>0.40866094827651978</v>
      </c>
      <c r="H54" s="42">
        <v>97067.9921875</v>
      </c>
      <c r="I54" s="43">
        <v>0.18532344698905945</v>
      </c>
      <c r="J54" s="44">
        <v>523776.0625</v>
      </c>
    </row>
    <row r="55" spans="1:10">
      <c r="A55" s="55" t="s">
        <v>213</v>
      </c>
      <c r="B55" s="56">
        <v>254897.65625</v>
      </c>
      <c r="C55" s="57">
        <v>0.20101958513259888</v>
      </c>
      <c r="D55" s="56">
        <v>577696</v>
      </c>
      <c r="E55" s="57">
        <v>0.45558756589889526</v>
      </c>
      <c r="F55" s="56">
        <v>259169</v>
      </c>
      <c r="G55" s="57">
        <v>0.2043880820274353</v>
      </c>
      <c r="H55" s="56">
        <v>176261.421875</v>
      </c>
      <c r="I55" s="57">
        <v>0.13900479674339294</v>
      </c>
      <c r="J55" s="126">
        <v>1268024</v>
      </c>
    </row>
    <row r="56" spans="1:10">
      <c r="A56" s="41" t="s">
        <v>175</v>
      </c>
      <c r="B56" s="42">
        <v>6579.51708984375</v>
      </c>
      <c r="C56" s="43">
        <v>1.5527171082794666E-2</v>
      </c>
      <c r="D56" s="42">
        <v>193784.875</v>
      </c>
      <c r="E56" s="43">
        <v>0.45731791853904724</v>
      </c>
      <c r="F56" s="42">
        <v>209194.984375</v>
      </c>
      <c r="G56" s="43">
        <v>0.49368461966514587</v>
      </c>
      <c r="H56" s="42">
        <v>14182.7685546875</v>
      </c>
      <c r="I56" s="43">
        <v>3.3470280468463898E-2</v>
      </c>
      <c r="J56" s="44">
        <v>423742.15625</v>
      </c>
    </row>
    <row r="57" spans="1:10">
      <c r="A57" s="55" t="s">
        <v>215</v>
      </c>
      <c r="B57" s="56">
        <v>5072.5400390625</v>
      </c>
      <c r="C57" s="57">
        <v>1.3374191708862782E-2</v>
      </c>
      <c r="D57" s="56">
        <v>47641.1015625</v>
      </c>
      <c r="E57" s="57">
        <v>0.12560988962650299</v>
      </c>
      <c r="F57" s="56">
        <v>144903.53125</v>
      </c>
      <c r="G57" s="57">
        <v>0.38205072283744812</v>
      </c>
      <c r="H57" s="56">
        <v>181661.078125</v>
      </c>
      <c r="I57" s="57">
        <v>0.47896519303321838</v>
      </c>
      <c r="J57" s="126">
        <v>379278.25</v>
      </c>
    </row>
    <row r="58" spans="1:10">
      <c r="A58" s="41" t="s">
        <v>176</v>
      </c>
      <c r="B58" s="42">
        <v>27598.94921875</v>
      </c>
      <c r="C58" s="43">
        <v>0.34337261319160461</v>
      </c>
      <c r="D58" s="42">
        <v>44865.78515625</v>
      </c>
      <c r="E58" s="43">
        <v>0.55819815397262573</v>
      </c>
      <c r="F58" s="42">
        <v>6252.40185546875</v>
      </c>
      <c r="G58" s="43">
        <v>7.7789321541786194E-2</v>
      </c>
      <c r="H58" s="42">
        <v>1658.955322265625</v>
      </c>
      <c r="I58" s="43">
        <v>2.063990943133831E-2</v>
      </c>
      <c r="J58" s="44">
        <v>80376.09375</v>
      </c>
    </row>
    <row r="59" spans="1:10">
      <c r="A59" s="55" t="s">
        <v>189</v>
      </c>
      <c r="B59" s="56">
        <v>68829.2265625</v>
      </c>
      <c r="C59" s="57">
        <v>0.25657364726066589</v>
      </c>
      <c r="D59" s="56">
        <v>75733.1484375</v>
      </c>
      <c r="E59" s="57">
        <v>0.28230929374694824</v>
      </c>
      <c r="F59" s="56">
        <v>80054.953125</v>
      </c>
      <c r="G59" s="57">
        <v>0.29841962456703186</v>
      </c>
      <c r="H59" s="56">
        <v>43645.703125</v>
      </c>
      <c r="I59" s="57">
        <v>0.16269741952419281</v>
      </c>
      <c r="J59" s="126">
        <v>268263.03125</v>
      </c>
    </row>
    <row r="60" spans="1:10">
      <c r="A60" s="41" t="s">
        <v>186</v>
      </c>
      <c r="B60" s="42">
        <v>56832.82421875</v>
      </c>
      <c r="C60" s="43">
        <v>0.26325976848602295</v>
      </c>
      <c r="D60" s="42">
        <v>65194.47265625</v>
      </c>
      <c r="E60" s="43">
        <v>0.30199241638183594</v>
      </c>
      <c r="F60" s="42">
        <v>54682.16015625</v>
      </c>
      <c r="G60" s="43">
        <v>0.25329750776290894</v>
      </c>
      <c r="H60" s="42">
        <v>39171.703125</v>
      </c>
      <c r="I60" s="43">
        <v>0.18145030736923218</v>
      </c>
      <c r="J60" s="44">
        <v>215881.15625</v>
      </c>
    </row>
    <row r="61" spans="1:10">
      <c r="A61" s="55" t="s">
        <v>217</v>
      </c>
      <c r="B61" s="56">
        <v>284960.4375</v>
      </c>
      <c r="C61" s="57">
        <v>0.15258140861988068</v>
      </c>
      <c r="D61" s="56">
        <v>609254.125</v>
      </c>
      <c r="E61" s="57">
        <v>0.32622373104095459</v>
      </c>
      <c r="F61" s="56">
        <v>754452.3125</v>
      </c>
      <c r="G61" s="57">
        <v>0.40396976470947266</v>
      </c>
      <c r="H61" s="56">
        <v>218929.109375</v>
      </c>
      <c r="I61" s="57">
        <v>0.11722508817911148</v>
      </c>
      <c r="J61" s="126">
        <v>1867596</v>
      </c>
    </row>
    <row r="62" spans="1:10">
      <c r="A62" s="41" t="s">
        <v>188</v>
      </c>
      <c r="B62" s="42">
        <v>65772.6328125</v>
      </c>
      <c r="C62" s="43">
        <v>0.43112677335739136</v>
      </c>
      <c r="D62" s="42">
        <v>25185.9765625</v>
      </c>
      <c r="E62" s="43">
        <v>0.16508916020393372</v>
      </c>
      <c r="F62" s="42">
        <v>27290.271484375</v>
      </c>
      <c r="G62" s="43">
        <v>0.1788824051618576</v>
      </c>
      <c r="H62" s="42">
        <v>34310.9609375</v>
      </c>
      <c r="I62" s="43">
        <v>0.22490166127681732</v>
      </c>
      <c r="J62" s="44">
        <v>152559.84375</v>
      </c>
    </row>
    <row r="63" spans="1:10">
      <c r="A63" s="55" t="s">
        <v>177</v>
      </c>
      <c r="B63" s="56">
        <v>30841.421875</v>
      </c>
      <c r="C63" s="57">
        <v>0.189931720495224</v>
      </c>
      <c r="D63" s="56">
        <v>59446.484375</v>
      </c>
      <c r="E63" s="57">
        <v>0.36609122157096863</v>
      </c>
      <c r="F63" s="56">
        <v>48789.14453125</v>
      </c>
      <c r="G63" s="57">
        <v>0.30045977234840393</v>
      </c>
      <c r="H63" s="56">
        <v>23304.572265625</v>
      </c>
      <c r="I63" s="57">
        <v>0.14351730048656464</v>
      </c>
      <c r="J63" s="126">
        <v>162381.625</v>
      </c>
    </row>
    <row r="64" spans="1:10">
      <c r="A64" s="41" t="s">
        <v>178</v>
      </c>
      <c r="B64" s="42">
        <v>13073.9873046875</v>
      </c>
      <c r="C64" s="43">
        <v>7.0874035358428955E-2</v>
      </c>
      <c r="D64" s="42">
        <v>75096.9296875</v>
      </c>
      <c r="E64" s="43">
        <v>0.40710020065307617</v>
      </c>
      <c r="F64" s="42">
        <v>70306.3984375</v>
      </c>
      <c r="G64" s="43">
        <v>0.38113072514533997</v>
      </c>
      <c r="H64" s="42">
        <v>25990.619140625</v>
      </c>
      <c r="I64" s="43">
        <v>0.1408950537443161</v>
      </c>
      <c r="J64" s="44">
        <v>184467.9375</v>
      </c>
    </row>
    <row r="65" spans="1:10">
      <c r="A65" s="55" t="s">
        <v>214</v>
      </c>
      <c r="B65" s="56">
        <v>26807.7890625</v>
      </c>
      <c r="C65" s="57">
        <v>8.5034646093845367E-2</v>
      </c>
      <c r="D65" s="56">
        <v>151454.515625</v>
      </c>
      <c r="E65" s="57">
        <v>0.48041564226150513</v>
      </c>
      <c r="F65" s="56">
        <v>61639.0625</v>
      </c>
      <c r="G65" s="57">
        <v>0.19551989436149597</v>
      </c>
      <c r="H65" s="56">
        <v>75355.875</v>
      </c>
      <c r="I65" s="57">
        <v>0.23902980983257294</v>
      </c>
      <c r="J65" s="126">
        <v>315257.25</v>
      </c>
    </row>
    <row r="66" spans="1:10">
      <c r="A66" s="41" t="s">
        <v>171</v>
      </c>
      <c r="B66" s="42">
        <v>6562.9892578125</v>
      </c>
      <c r="C66" s="43">
        <v>5.3539332002401352E-2</v>
      </c>
      <c r="D66" s="42">
        <v>30462.33203125</v>
      </c>
      <c r="E66" s="43">
        <v>0.24850459396839142</v>
      </c>
      <c r="F66" s="42">
        <v>45905.00390625</v>
      </c>
      <c r="G66" s="43">
        <v>0.37448230385780334</v>
      </c>
      <c r="H66" s="42">
        <v>39652.24609375</v>
      </c>
      <c r="I66" s="43">
        <v>0.32347378134727478</v>
      </c>
      <c r="J66" s="44">
        <v>122582.5703125</v>
      </c>
    </row>
    <row r="67" spans="1:10">
      <c r="A67" s="55" t="s">
        <v>172</v>
      </c>
      <c r="B67" s="56">
        <v>163.81988525390625</v>
      </c>
      <c r="C67" s="57">
        <v>3.726431867107749E-3</v>
      </c>
      <c r="D67" s="56">
        <v>5370.10693359375</v>
      </c>
      <c r="E67" s="57">
        <v>0.12215449661016464</v>
      </c>
      <c r="F67" s="56">
        <v>8180.84521484375</v>
      </c>
      <c r="G67" s="57">
        <v>0.18609070777893066</v>
      </c>
      <c r="H67" s="56">
        <v>30246.826171875</v>
      </c>
      <c r="I67" s="57">
        <v>0.68802833557128906</v>
      </c>
      <c r="J67" s="126">
        <v>43961.59765625</v>
      </c>
    </row>
    <row r="68" spans="1:10">
      <c r="A68" s="41" t="s">
        <v>179</v>
      </c>
      <c r="B68" s="42">
        <v>944.6934814453125</v>
      </c>
      <c r="C68" s="43">
        <v>8.9460937306284904E-3</v>
      </c>
      <c r="D68" s="42">
        <v>9050.9697265625</v>
      </c>
      <c r="E68" s="43">
        <v>8.5711203515529633E-2</v>
      </c>
      <c r="F68" s="42">
        <v>53660.48046875</v>
      </c>
      <c r="G68" s="43">
        <v>0.50815600156784058</v>
      </c>
      <c r="H68" s="42">
        <v>41942.29296875</v>
      </c>
      <c r="I68" s="43">
        <v>0.39718666672706604</v>
      </c>
      <c r="J68" s="44">
        <v>105598.4375</v>
      </c>
    </row>
    <row r="69" spans="1:10">
      <c r="A69" s="55" t="s">
        <v>187</v>
      </c>
      <c r="B69" s="56">
        <v>12737.3798828125</v>
      </c>
      <c r="C69" s="57">
        <v>6.1039458960294724E-2</v>
      </c>
      <c r="D69" s="56">
        <v>46335.7734375</v>
      </c>
      <c r="E69" s="57">
        <v>0.2220480740070343</v>
      </c>
      <c r="F69" s="56">
        <v>118133.796875</v>
      </c>
      <c r="G69" s="57">
        <v>0.56611514091491699</v>
      </c>
      <c r="H69" s="56">
        <v>31467.564453125</v>
      </c>
      <c r="I69" s="57">
        <v>0.15079735219478607</v>
      </c>
      <c r="J69" s="126">
        <v>208674.515625</v>
      </c>
    </row>
    <row r="70" spans="1:10">
      <c r="A70" s="41" t="s">
        <v>180</v>
      </c>
      <c r="B70" s="42">
        <v>23101.505859375</v>
      </c>
      <c r="C70" s="43">
        <v>0.1957089751958847</v>
      </c>
      <c r="D70" s="42">
        <v>32479.283203125</v>
      </c>
      <c r="E70" s="43">
        <v>0.27515468001365662</v>
      </c>
      <c r="F70" s="42">
        <v>19953.146484375</v>
      </c>
      <c r="G70" s="43">
        <v>0.16903701424598694</v>
      </c>
      <c r="H70" s="42">
        <v>42506.16015625</v>
      </c>
      <c r="I70" s="43">
        <v>0.36009934544563293</v>
      </c>
      <c r="J70" s="44">
        <v>118040.09375</v>
      </c>
    </row>
    <row r="71" spans="1:10">
      <c r="A71" s="55" t="s">
        <v>181</v>
      </c>
      <c r="B71" s="56">
        <v>5029.18896484375</v>
      </c>
      <c r="C71" s="57">
        <v>5.1452234387397766E-2</v>
      </c>
      <c r="D71" s="56">
        <v>50921.56640625</v>
      </c>
      <c r="E71" s="57">
        <v>0.52096438407897949</v>
      </c>
      <c r="F71" s="56">
        <v>31859.90234375</v>
      </c>
      <c r="G71" s="57">
        <v>0.32594981789588928</v>
      </c>
      <c r="H71" s="56">
        <v>9934.1533203125</v>
      </c>
      <c r="I71" s="57">
        <v>0.10163356363773346</v>
      </c>
      <c r="J71" s="126">
        <v>97744.8125</v>
      </c>
    </row>
    <row r="72" spans="1:10">
      <c r="A72" s="41" t="s">
        <v>182</v>
      </c>
      <c r="B72" s="42">
        <v>4967.1494140625</v>
      </c>
      <c r="C72" s="43">
        <v>2.72963996976614E-2</v>
      </c>
      <c r="D72" s="42">
        <v>28949.533203125</v>
      </c>
      <c r="E72" s="43">
        <v>0.1590888500213623</v>
      </c>
      <c r="F72" s="42">
        <v>45332.77734375</v>
      </c>
      <c r="G72" s="43">
        <v>0.24912109971046448</v>
      </c>
      <c r="H72" s="42">
        <v>102721.3984375</v>
      </c>
      <c r="I72" s="43">
        <v>0.56449365615844727</v>
      </c>
      <c r="J72" s="44">
        <v>181970.859375</v>
      </c>
    </row>
    <row r="73" spans="1:10">
      <c r="A73" s="55" t="s">
        <v>183</v>
      </c>
      <c r="B73" s="56">
        <v>28880.556640625</v>
      </c>
      <c r="C73" s="57">
        <v>0.11591684818267822</v>
      </c>
      <c r="D73" s="56">
        <v>83806.34375</v>
      </c>
      <c r="E73" s="57">
        <v>0.33637049794197083</v>
      </c>
      <c r="F73" s="56">
        <v>89540.890625</v>
      </c>
      <c r="G73" s="57">
        <v>0.35938704013824463</v>
      </c>
      <c r="H73" s="56">
        <v>46921.12109375</v>
      </c>
      <c r="I73" s="57">
        <v>0.18832561373710632</v>
      </c>
      <c r="J73" s="126">
        <v>249148.90625</v>
      </c>
    </row>
    <row r="74" spans="1:10">
      <c r="A74" s="59" t="s">
        <v>11</v>
      </c>
      <c r="B74" s="60">
        <v>2223747.75</v>
      </c>
      <c r="C74" s="61">
        <v>0.18350739777088165</v>
      </c>
      <c r="D74" s="60">
        <v>3894077.25</v>
      </c>
      <c r="E74" s="61">
        <v>0.32134577631950378</v>
      </c>
      <c r="F74" s="60">
        <v>3468751.25</v>
      </c>
      <c r="G74" s="61">
        <v>0.28624716401100159</v>
      </c>
      <c r="H74" s="60">
        <v>2531451.75</v>
      </c>
      <c r="I74" s="61">
        <v>0.20889963209629059</v>
      </c>
      <c r="J74" s="62">
        <v>12118028</v>
      </c>
    </row>
    <row r="75" spans="1:10">
      <c r="A75" s="34" t="s">
        <v>30</v>
      </c>
    </row>
    <row r="76" spans="1:10" ht="15">
      <c r="A76" s="28" t="s">
        <v>247</v>
      </c>
    </row>
  </sheetData>
  <mergeCells count="38">
    <mergeCell ref="H26:I26"/>
    <mergeCell ref="A43:A44"/>
    <mergeCell ref="B43:C43"/>
    <mergeCell ref="A35:A36"/>
    <mergeCell ref="B35:C35"/>
    <mergeCell ref="B26:C26"/>
    <mergeCell ref="F43:G43"/>
    <mergeCell ref="D26:E26"/>
    <mergeCell ref="A6:J6"/>
    <mergeCell ref="A11:A13"/>
    <mergeCell ref="B11:J11"/>
    <mergeCell ref="B12:C12"/>
    <mergeCell ref="D12:E12"/>
    <mergeCell ref="F12:G12"/>
    <mergeCell ref="H12:I12"/>
    <mergeCell ref="J12:J13"/>
    <mergeCell ref="A19:A20"/>
    <mergeCell ref="B19:C19"/>
    <mergeCell ref="A26:A27"/>
    <mergeCell ref="D19:E19"/>
    <mergeCell ref="F19:G19"/>
    <mergeCell ref="F26:G26"/>
    <mergeCell ref="H19:I19"/>
    <mergeCell ref="J19:J20"/>
    <mergeCell ref="J26:J27"/>
    <mergeCell ref="J43:J44"/>
    <mergeCell ref="A49:A50"/>
    <mergeCell ref="B49:C49"/>
    <mergeCell ref="D49:E49"/>
    <mergeCell ref="F49:G49"/>
    <mergeCell ref="H49:I49"/>
    <mergeCell ref="J49:J50"/>
    <mergeCell ref="J35:J36"/>
    <mergeCell ref="H43:I43"/>
    <mergeCell ref="D35:E35"/>
    <mergeCell ref="F35:G35"/>
    <mergeCell ref="H35:I35"/>
    <mergeCell ref="D43:E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6:N79"/>
  <sheetViews>
    <sheetView showGridLines="0" zoomScale="90" zoomScaleNormal="90" workbookViewId="0">
      <selection activeCell="O30" sqref="O30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16384" width="11.5" style="34"/>
  </cols>
  <sheetData>
    <row r="6" spans="1:8" s="32" customFormat="1" ht="16">
      <c r="A6" s="636" t="s">
        <v>1</v>
      </c>
      <c r="B6" s="636"/>
      <c r="C6" s="636"/>
      <c r="D6" s="636"/>
      <c r="E6" s="636"/>
      <c r="F6" s="636"/>
      <c r="G6" s="636"/>
      <c r="H6" s="636"/>
    </row>
    <row r="7" spans="1:8" ht="15" customHeight="1">
      <c r="A7" s="33" t="s">
        <v>95</v>
      </c>
      <c r="B7" s="33"/>
      <c r="C7" s="33"/>
      <c r="D7" s="33"/>
      <c r="E7" s="33"/>
      <c r="F7" s="33"/>
      <c r="G7" s="33"/>
      <c r="H7" s="33"/>
    </row>
    <row r="8" spans="1:8" ht="15" customHeight="1">
      <c r="A8" s="33" t="s">
        <v>328</v>
      </c>
      <c r="B8" s="33"/>
      <c r="C8" s="33"/>
      <c r="D8" s="33"/>
      <c r="E8" s="33"/>
      <c r="F8" s="33"/>
      <c r="G8" s="33"/>
      <c r="H8" s="33"/>
    </row>
    <row r="9" spans="1:8" ht="15" customHeight="1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>
      <c r="A10" s="35" t="s">
        <v>250</v>
      </c>
      <c r="B10" s="35"/>
      <c r="C10" s="35"/>
      <c r="D10" s="35"/>
      <c r="E10" s="35"/>
      <c r="F10" s="35"/>
      <c r="G10" s="35"/>
      <c r="H10" s="33"/>
    </row>
    <row r="11" spans="1:8" ht="14">
      <c r="A11" s="637" t="s">
        <v>13</v>
      </c>
      <c r="B11" s="640"/>
      <c r="C11" s="640"/>
      <c r="D11" s="640"/>
      <c r="E11" s="640"/>
      <c r="F11" s="640"/>
      <c r="G11" s="640"/>
      <c r="H11" s="640"/>
    </row>
    <row r="12" spans="1:8" ht="20.25" customHeight="1">
      <c r="A12" s="638"/>
      <c r="B12" s="668" t="s">
        <v>43</v>
      </c>
      <c r="C12" s="669"/>
      <c r="D12" s="668" t="s">
        <v>42</v>
      </c>
      <c r="E12" s="669"/>
      <c r="F12" s="668" t="s">
        <v>94</v>
      </c>
      <c r="G12" s="669"/>
      <c r="H12" s="643" t="s">
        <v>11</v>
      </c>
    </row>
    <row r="13" spans="1:8" ht="17.25" customHeight="1">
      <c r="A13" s="639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644"/>
    </row>
    <row r="14" spans="1:8" ht="28">
      <c r="A14" s="117" t="s">
        <v>3</v>
      </c>
      <c r="B14" s="38">
        <v>1883653.625</v>
      </c>
      <c r="C14" s="39">
        <v>0.15444177389144897</v>
      </c>
      <c r="D14" s="38">
        <v>5365223.5</v>
      </c>
      <c r="E14" s="39">
        <v>0.43989753723144531</v>
      </c>
      <c r="F14" s="38">
        <v>4947652.5</v>
      </c>
      <c r="G14" s="39">
        <v>0.40566068887710571</v>
      </c>
      <c r="H14" s="40">
        <v>12196530</v>
      </c>
    </row>
    <row r="15" spans="1:8">
      <c r="A15" s="41" t="s">
        <v>4</v>
      </c>
      <c r="B15" s="42">
        <v>808050.5</v>
      </c>
      <c r="C15" s="43">
        <v>0.17594535648822784</v>
      </c>
      <c r="D15" s="42">
        <v>2427693</v>
      </c>
      <c r="E15" s="43">
        <v>0.52860718965530396</v>
      </c>
      <c r="F15" s="42">
        <v>1356878.625</v>
      </c>
      <c r="G15" s="43">
        <v>0.29544746875762939</v>
      </c>
      <c r="H15" s="44">
        <v>4592622</v>
      </c>
    </row>
    <row r="16" spans="1:8">
      <c r="A16" s="45" t="s">
        <v>5</v>
      </c>
      <c r="B16" s="46">
        <v>1075603.125</v>
      </c>
      <c r="C16" s="47">
        <v>0.14145399630069733</v>
      </c>
      <c r="D16" s="46">
        <v>2937530.5</v>
      </c>
      <c r="E16" s="47">
        <v>0.38631853461265564</v>
      </c>
      <c r="F16" s="46">
        <v>3590774</v>
      </c>
      <c r="G16" s="47">
        <v>0.47222745418548584</v>
      </c>
      <c r="H16" s="48">
        <v>7603907.5</v>
      </c>
    </row>
    <row r="17" spans="1:14">
      <c r="A17" s="34" t="s">
        <v>30</v>
      </c>
      <c r="B17" s="49"/>
      <c r="C17" s="49"/>
      <c r="D17" s="49"/>
      <c r="E17" s="49"/>
      <c r="F17" s="49"/>
      <c r="G17" s="49"/>
    </row>
    <row r="18" spans="1:14">
      <c r="B18" s="49"/>
      <c r="C18" s="49"/>
      <c r="D18" s="49"/>
      <c r="E18" s="49"/>
      <c r="F18" s="49"/>
      <c r="G18" s="49"/>
    </row>
    <row r="19" spans="1:14">
      <c r="A19" s="645" t="s">
        <v>14</v>
      </c>
      <c r="B19" s="668" t="s">
        <v>43</v>
      </c>
      <c r="C19" s="669"/>
      <c r="D19" s="668" t="s">
        <v>42</v>
      </c>
      <c r="E19" s="669"/>
      <c r="F19" s="668" t="s">
        <v>94</v>
      </c>
      <c r="G19" s="669"/>
      <c r="H19" s="646" t="s">
        <v>11</v>
      </c>
    </row>
    <row r="20" spans="1:14">
      <c r="A20" s="645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646"/>
    </row>
    <row r="21" spans="1:14" ht="14">
      <c r="A21" s="118" t="s">
        <v>15</v>
      </c>
      <c r="B21" s="51">
        <v>90126.765625</v>
      </c>
      <c r="C21" s="52">
        <v>0.16800676286220551</v>
      </c>
      <c r="D21" s="51">
        <v>240961.34375</v>
      </c>
      <c r="E21" s="52">
        <v>0.44917994737625122</v>
      </c>
      <c r="F21" s="51">
        <v>205359.125</v>
      </c>
      <c r="G21" s="52">
        <v>0.38281327486038208</v>
      </c>
      <c r="H21" s="54">
        <v>536447.25</v>
      </c>
    </row>
    <row r="22" spans="1:14">
      <c r="A22" s="41" t="s">
        <v>16</v>
      </c>
      <c r="B22" s="42">
        <v>1588186.875</v>
      </c>
      <c r="C22" s="43">
        <v>0.21358625590801239</v>
      </c>
      <c r="D22" s="42">
        <v>3752018</v>
      </c>
      <c r="E22" s="43">
        <v>0.50458765029907227</v>
      </c>
      <c r="F22" s="42">
        <v>2095605.25</v>
      </c>
      <c r="G22" s="43">
        <v>0.28182607889175415</v>
      </c>
      <c r="H22" s="44">
        <v>7435810</v>
      </c>
    </row>
    <row r="23" spans="1:14">
      <c r="A23" s="45" t="s">
        <v>17</v>
      </c>
      <c r="B23" s="46">
        <v>205205.15625</v>
      </c>
      <c r="C23" s="47">
        <v>4.861893504858017E-2</v>
      </c>
      <c r="D23" s="46">
        <v>1368790.75</v>
      </c>
      <c r="E23" s="47">
        <v>0.32430541515350342</v>
      </c>
      <c r="F23" s="46">
        <v>2646688.25</v>
      </c>
      <c r="G23" s="47">
        <v>0.6270756721496582</v>
      </c>
      <c r="H23" s="48">
        <v>4220684</v>
      </c>
    </row>
    <row r="24" spans="1:14">
      <c r="A24" s="34" t="s">
        <v>30</v>
      </c>
    </row>
    <row r="25" spans="1:14">
      <c r="N25" s="91"/>
    </row>
    <row r="26" spans="1:14">
      <c r="A26" s="645" t="s">
        <v>18</v>
      </c>
      <c r="B26" s="668" t="s">
        <v>43</v>
      </c>
      <c r="C26" s="669"/>
      <c r="D26" s="668" t="s">
        <v>42</v>
      </c>
      <c r="E26" s="669"/>
      <c r="F26" s="668" t="s">
        <v>94</v>
      </c>
      <c r="G26" s="669"/>
      <c r="H26" s="646" t="s">
        <v>11</v>
      </c>
    </row>
    <row r="27" spans="1:14">
      <c r="A27" s="645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646"/>
    </row>
    <row r="28" spans="1:14" ht="14">
      <c r="A28" s="118" t="s">
        <v>19</v>
      </c>
      <c r="B28" s="51">
        <v>81924.5546875</v>
      </c>
      <c r="C28" s="52">
        <v>6.6738806664943695E-2</v>
      </c>
      <c r="D28" s="51">
        <v>404184.34375</v>
      </c>
      <c r="E28" s="52">
        <v>0.32926368713378906</v>
      </c>
      <c r="F28" s="51">
        <v>741431.0625</v>
      </c>
      <c r="G28" s="52">
        <v>0.60399752855300903</v>
      </c>
      <c r="H28" s="54">
        <v>1227540</v>
      </c>
    </row>
    <row r="29" spans="1:14">
      <c r="A29" s="41" t="s">
        <v>20</v>
      </c>
      <c r="B29" s="42">
        <v>301816.3125</v>
      </c>
      <c r="C29" s="43">
        <v>9.0932391583919525E-2</v>
      </c>
      <c r="D29" s="42">
        <v>1321943</v>
      </c>
      <c r="E29" s="43">
        <v>0.39828014373779297</v>
      </c>
      <c r="F29" s="42">
        <v>1695369.375</v>
      </c>
      <c r="G29" s="43">
        <v>0.5107874870300293</v>
      </c>
      <c r="H29" s="44">
        <v>3319128.5</v>
      </c>
    </row>
    <row r="30" spans="1:14">
      <c r="A30" s="55" t="s">
        <v>21</v>
      </c>
      <c r="B30" s="56">
        <v>590793</v>
      </c>
      <c r="C30" s="57">
        <v>0.14581775665283203</v>
      </c>
      <c r="D30" s="56">
        <v>1875307.125</v>
      </c>
      <c r="E30" s="57">
        <v>0.46285766363143921</v>
      </c>
      <c r="F30" s="56">
        <v>1585484.75</v>
      </c>
      <c r="G30" s="57">
        <v>0.39132457971572876</v>
      </c>
      <c r="H30" s="58">
        <v>4051584.75</v>
      </c>
    </row>
    <row r="31" spans="1:14">
      <c r="A31" s="41" t="s">
        <v>22</v>
      </c>
      <c r="B31" s="42">
        <v>308629.46875</v>
      </c>
      <c r="C31" s="43">
        <v>0.2160380631685257</v>
      </c>
      <c r="D31" s="42">
        <v>743051.75</v>
      </c>
      <c r="E31" s="43">
        <v>0.52013009786605835</v>
      </c>
      <c r="F31" s="42">
        <v>376907.125</v>
      </c>
      <c r="G31" s="43">
        <v>0.26383185386657715</v>
      </c>
      <c r="H31" s="44">
        <v>1428588.375</v>
      </c>
    </row>
    <row r="32" spans="1:14">
      <c r="A32" s="45" t="s">
        <v>23</v>
      </c>
      <c r="B32" s="46">
        <v>539093.3125</v>
      </c>
      <c r="C32" s="47">
        <v>0.26870360970497131</v>
      </c>
      <c r="D32" s="46">
        <v>966309.875</v>
      </c>
      <c r="E32" s="47">
        <v>0.48164385557174683</v>
      </c>
      <c r="F32" s="46">
        <v>500871.5625</v>
      </c>
      <c r="G32" s="47">
        <v>0.24965253472328186</v>
      </c>
      <c r="H32" s="48">
        <v>2006274.75</v>
      </c>
    </row>
    <row r="33" spans="1:14">
      <c r="A33" s="34" t="s">
        <v>30</v>
      </c>
    </row>
    <row r="34" spans="1:14">
      <c r="N34" s="91"/>
    </row>
    <row r="35" spans="1:14">
      <c r="A35" s="645" t="s">
        <v>24</v>
      </c>
      <c r="B35" s="668" t="s">
        <v>43</v>
      </c>
      <c r="C35" s="669"/>
      <c r="D35" s="668" t="s">
        <v>42</v>
      </c>
      <c r="E35" s="669"/>
      <c r="F35" s="668" t="s">
        <v>94</v>
      </c>
      <c r="G35" s="669"/>
      <c r="H35" s="646" t="s">
        <v>11</v>
      </c>
    </row>
    <row r="36" spans="1:14">
      <c r="A36" s="64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646"/>
    </row>
    <row r="37" spans="1:14" ht="14">
      <c r="A37" s="118" t="s">
        <v>25</v>
      </c>
      <c r="B37" s="51">
        <v>163548.125</v>
      </c>
      <c r="C37" s="52">
        <v>0.14035531878471375</v>
      </c>
      <c r="D37" s="51">
        <v>539789.4375</v>
      </c>
      <c r="E37" s="52">
        <v>0.46324178576469421</v>
      </c>
      <c r="F37" s="51">
        <v>461905.875</v>
      </c>
      <c r="G37" s="52">
        <v>0.39640289545059204</v>
      </c>
      <c r="H37" s="54">
        <v>1165243.5</v>
      </c>
    </row>
    <row r="38" spans="1:14">
      <c r="A38" s="41" t="s">
        <v>26</v>
      </c>
      <c r="B38" s="42">
        <v>323792.59375</v>
      </c>
      <c r="C38" s="43">
        <v>0.12790842354297638</v>
      </c>
      <c r="D38" s="42">
        <v>1079319.5</v>
      </c>
      <c r="E38" s="43">
        <v>0.42636570334434509</v>
      </c>
      <c r="F38" s="42">
        <v>1128328.625</v>
      </c>
      <c r="G38" s="43">
        <v>0.44572588801383972</v>
      </c>
      <c r="H38" s="44">
        <v>2531440.75</v>
      </c>
    </row>
    <row r="39" spans="1:14">
      <c r="A39" s="55" t="s">
        <v>27</v>
      </c>
      <c r="B39" s="56">
        <v>523100.375</v>
      </c>
      <c r="C39" s="57">
        <v>0.16733044385910034</v>
      </c>
      <c r="D39" s="56">
        <v>1382177.375</v>
      </c>
      <c r="E39" s="57">
        <v>0.44213381409645081</v>
      </c>
      <c r="F39" s="56">
        <v>1220874</v>
      </c>
      <c r="G39" s="57">
        <v>0.39053574204444885</v>
      </c>
      <c r="H39" s="58">
        <v>3126151.75</v>
      </c>
    </row>
    <row r="40" spans="1:14">
      <c r="A40" s="59" t="s">
        <v>28</v>
      </c>
      <c r="B40" s="60">
        <v>873212.5</v>
      </c>
      <c r="C40" s="61">
        <v>0.16249763965606689</v>
      </c>
      <c r="D40" s="60">
        <v>2363937.25</v>
      </c>
      <c r="E40" s="61">
        <v>0.43990916013717651</v>
      </c>
      <c r="F40" s="60">
        <v>2136544</v>
      </c>
      <c r="G40" s="61">
        <v>0.39759320020675659</v>
      </c>
      <c r="H40" s="62">
        <v>5373694</v>
      </c>
    </row>
    <row r="41" spans="1:14">
      <c r="A41" s="34" t="s">
        <v>30</v>
      </c>
    </row>
    <row r="43" spans="1:14" ht="26" customHeight="1">
      <c r="A43" s="647" t="s">
        <v>219</v>
      </c>
      <c r="B43" s="668" t="s">
        <v>43</v>
      </c>
      <c r="C43" s="685"/>
      <c r="D43" s="686" t="s">
        <v>42</v>
      </c>
      <c r="E43" s="685"/>
      <c r="F43" s="687" t="s">
        <v>94</v>
      </c>
      <c r="G43" s="642"/>
      <c r="H43" s="649" t="s">
        <v>11</v>
      </c>
    </row>
    <row r="44" spans="1:14">
      <c r="A44" s="648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650"/>
    </row>
    <row r="45" spans="1:14">
      <c r="A45" s="210" t="s">
        <v>194</v>
      </c>
      <c r="B45" s="209">
        <v>1046698.9375</v>
      </c>
      <c r="C45" s="207">
        <v>0.17239388823509216</v>
      </c>
      <c r="D45" s="208">
        <v>2687800</v>
      </c>
      <c r="E45" s="207">
        <v>0.4426872730255127</v>
      </c>
      <c r="F45" s="208">
        <v>2337056</v>
      </c>
      <c r="G45" s="207">
        <v>0.38491883873939514</v>
      </c>
      <c r="H45" s="215">
        <v>6071555</v>
      </c>
    </row>
    <row r="46" spans="1:14">
      <c r="A46" s="59" t="s">
        <v>195</v>
      </c>
      <c r="B46" s="60">
        <v>836954.625</v>
      </c>
      <c r="C46" s="205">
        <v>0.13664622604846954</v>
      </c>
      <c r="D46" s="60">
        <v>2677423.5</v>
      </c>
      <c r="E46" s="205">
        <v>0.43713217973709106</v>
      </c>
      <c r="F46" s="60">
        <v>2610596.5</v>
      </c>
      <c r="G46" s="205">
        <v>0.42622160911560059</v>
      </c>
      <c r="H46" s="62">
        <v>6124974.5</v>
      </c>
    </row>
    <row r="47" spans="1:14">
      <c r="A47" s="34" t="s">
        <v>30</v>
      </c>
    </row>
    <row r="49" spans="1:8" ht="12.75" customHeight="1">
      <c r="A49" s="670" t="s">
        <v>191</v>
      </c>
      <c r="B49" s="668" t="s">
        <v>43</v>
      </c>
      <c r="C49" s="669"/>
      <c r="D49" s="668" t="s">
        <v>42</v>
      </c>
      <c r="E49" s="669"/>
      <c r="F49" s="641" t="s">
        <v>94</v>
      </c>
      <c r="G49" s="642"/>
      <c r="H49" s="646" t="s">
        <v>11</v>
      </c>
    </row>
    <row r="50" spans="1:8">
      <c r="A50" s="671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646"/>
    </row>
    <row r="51" spans="1:8">
      <c r="A51" s="55" t="s">
        <v>173</v>
      </c>
      <c r="B51" s="56">
        <v>18004.796875</v>
      </c>
      <c r="C51" s="57">
        <v>0.12193185091018677</v>
      </c>
      <c r="D51" s="56">
        <v>57727.40234375</v>
      </c>
      <c r="E51" s="57">
        <v>0.39094078540802002</v>
      </c>
      <c r="F51" s="56">
        <v>71930.578125</v>
      </c>
      <c r="G51" s="57">
        <v>0.48712736368179321</v>
      </c>
      <c r="H51" s="126">
        <v>147662.78125</v>
      </c>
    </row>
    <row r="52" spans="1:8">
      <c r="A52" s="41" t="s">
        <v>190</v>
      </c>
      <c r="B52" s="42">
        <v>104520.328125</v>
      </c>
      <c r="C52" s="43">
        <v>0.13759233057498932</v>
      </c>
      <c r="D52" s="42">
        <v>406334.3125</v>
      </c>
      <c r="E52" s="43">
        <v>0.53490537405014038</v>
      </c>
      <c r="F52" s="42">
        <v>248783.09375</v>
      </c>
      <c r="G52" s="43">
        <v>0.32750228047370911</v>
      </c>
      <c r="H52" s="44">
        <v>759637.6875</v>
      </c>
    </row>
    <row r="53" spans="1:8">
      <c r="A53" s="55" t="s">
        <v>174</v>
      </c>
      <c r="B53" s="56">
        <v>933566.0625</v>
      </c>
      <c r="C53" s="57">
        <v>0.22010788321495056</v>
      </c>
      <c r="D53" s="56">
        <v>1828740.125</v>
      </c>
      <c r="E53" s="57">
        <v>0.43116405606269836</v>
      </c>
      <c r="F53" s="56">
        <v>1479095.875</v>
      </c>
      <c r="G53" s="57">
        <v>0.34872806072235107</v>
      </c>
      <c r="H53" s="126">
        <v>4241402</v>
      </c>
    </row>
    <row r="54" spans="1:8">
      <c r="A54" s="41" t="s">
        <v>184</v>
      </c>
      <c r="B54" s="42">
        <v>131150.09375</v>
      </c>
      <c r="C54" s="43">
        <v>0.25039345026016235</v>
      </c>
      <c r="D54" s="42">
        <v>255633.015625</v>
      </c>
      <c r="E54" s="43">
        <v>0.48805782198905945</v>
      </c>
      <c r="F54" s="42">
        <v>136992.96875</v>
      </c>
      <c r="G54" s="43">
        <v>0.2615487277507782</v>
      </c>
      <c r="H54" s="44">
        <v>523776.0625</v>
      </c>
    </row>
    <row r="55" spans="1:8">
      <c r="A55" s="55" t="s">
        <v>213</v>
      </c>
      <c r="B55" s="56">
        <v>228495.921875</v>
      </c>
      <c r="C55" s="57">
        <v>0.18019840121269226</v>
      </c>
      <c r="D55" s="56">
        <v>574524</v>
      </c>
      <c r="E55" s="57">
        <v>0.45308601856231689</v>
      </c>
      <c r="F55" s="56">
        <v>465004.15625</v>
      </c>
      <c r="G55" s="57">
        <v>0.36671558022499084</v>
      </c>
      <c r="H55" s="126">
        <v>1268024</v>
      </c>
    </row>
    <row r="56" spans="1:8">
      <c r="A56" s="41" t="s">
        <v>175</v>
      </c>
      <c r="B56" s="42">
        <v>67969.7578125</v>
      </c>
      <c r="C56" s="43">
        <v>0.16040357947349548</v>
      </c>
      <c r="D56" s="42">
        <v>186318.84375</v>
      </c>
      <c r="E56" s="43">
        <v>0.43969863653182983</v>
      </c>
      <c r="F56" s="42">
        <v>169453.546875</v>
      </c>
      <c r="G56" s="43">
        <v>0.39989778399467468</v>
      </c>
      <c r="H56" s="44">
        <v>423742.15625</v>
      </c>
    </row>
    <row r="57" spans="1:8">
      <c r="A57" s="55" t="s">
        <v>215</v>
      </c>
      <c r="B57" s="56">
        <v>42117.171875</v>
      </c>
      <c r="C57" s="57">
        <v>0.11104557663202286</v>
      </c>
      <c r="D57" s="56">
        <v>178224.71875</v>
      </c>
      <c r="E57" s="57">
        <v>0.46990492939949036</v>
      </c>
      <c r="F57" s="56">
        <v>158936.359375</v>
      </c>
      <c r="G57" s="57">
        <v>0.419049471616745</v>
      </c>
      <c r="H57" s="126">
        <v>379278.25</v>
      </c>
    </row>
    <row r="58" spans="1:8">
      <c r="A58" s="41" t="s">
        <v>176</v>
      </c>
      <c r="B58" s="42">
        <v>11721.19140625</v>
      </c>
      <c r="C58" s="43">
        <v>0.14582933485507965</v>
      </c>
      <c r="D58" s="42">
        <v>47858.875</v>
      </c>
      <c r="E58" s="43">
        <v>0.595436692237854</v>
      </c>
      <c r="F58" s="42">
        <v>20796.025390625</v>
      </c>
      <c r="G58" s="43">
        <v>0.25873395800590515</v>
      </c>
      <c r="H58" s="44">
        <v>80376.09375</v>
      </c>
    </row>
    <row r="59" spans="1:8">
      <c r="A59" s="55" t="s">
        <v>189</v>
      </c>
      <c r="B59" s="56">
        <v>48270.2421875</v>
      </c>
      <c r="C59" s="57">
        <v>0.1799362450838089</v>
      </c>
      <c r="D59" s="56">
        <v>111083.578125</v>
      </c>
      <c r="E59" s="57">
        <v>0.41408455371856689</v>
      </c>
      <c r="F59" s="56">
        <v>108909.203125</v>
      </c>
      <c r="G59" s="57">
        <v>0.40597918629646301</v>
      </c>
      <c r="H59" s="126">
        <v>268263.03125</v>
      </c>
    </row>
    <row r="60" spans="1:8">
      <c r="A60" s="41" t="s">
        <v>186</v>
      </c>
      <c r="B60" s="42">
        <v>38583.1015625</v>
      </c>
      <c r="C60" s="43">
        <v>0.17872379720211029</v>
      </c>
      <c r="D60" s="42">
        <v>93553.921875</v>
      </c>
      <c r="E60" s="43">
        <v>0.43335843086242676</v>
      </c>
      <c r="F60" s="42">
        <v>83744.140625</v>
      </c>
      <c r="G60" s="43">
        <v>0.38791775703430176</v>
      </c>
      <c r="H60" s="44">
        <v>215881.15625</v>
      </c>
    </row>
    <row r="61" spans="1:8">
      <c r="A61" s="55" t="s">
        <v>217</v>
      </c>
      <c r="B61" s="56">
        <v>276532.40625</v>
      </c>
      <c r="C61" s="57">
        <v>0.1480686366558075</v>
      </c>
      <c r="D61" s="56">
        <v>829889.6875</v>
      </c>
      <c r="E61" s="57">
        <v>0.44436255097389221</v>
      </c>
      <c r="F61" s="56">
        <v>761173.875</v>
      </c>
      <c r="G61" s="57">
        <v>0.40756881237030029</v>
      </c>
      <c r="H61" s="126">
        <v>1867596</v>
      </c>
    </row>
    <row r="62" spans="1:8">
      <c r="A62" s="41" t="s">
        <v>188</v>
      </c>
      <c r="B62" s="42">
        <v>19074.68359375</v>
      </c>
      <c r="C62" s="43">
        <v>0.12503083050251007</v>
      </c>
      <c r="D62" s="42">
        <v>70828.1484375</v>
      </c>
      <c r="E62" s="43">
        <v>0.46426472067832947</v>
      </c>
      <c r="F62" s="42">
        <v>62657.00390625</v>
      </c>
      <c r="G62" s="43">
        <v>0.41070443391799927</v>
      </c>
      <c r="H62" s="44">
        <v>152559.84375</v>
      </c>
    </row>
    <row r="63" spans="1:8">
      <c r="A63" s="55" t="s">
        <v>177</v>
      </c>
      <c r="B63" s="56">
        <v>20113.5859375</v>
      </c>
      <c r="C63" s="57">
        <v>0.12386614084243774</v>
      </c>
      <c r="D63" s="56">
        <v>70514.65625</v>
      </c>
      <c r="E63" s="57">
        <v>0.43425267934799194</v>
      </c>
      <c r="F63" s="56">
        <v>71753.3828125</v>
      </c>
      <c r="G63" s="57">
        <v>0.44188117980957031</v>
      </c>
      <c r="H63" s="126">
        <v>162381.625</v>
      </c>
    </row>
    <row r="64" spans="1:8">
      <c r="A64" s="41" t="s">
        <v>178</v>
      </c>
      <c r="B64" s="42">
        <v>41448.22265625</v>
      </c>
      <c r="C64" s="43">
        <v>0.22469066083431244</v>
      </c>
      <c r="D64" s="42">
        <v>69945.1796875</v>
      </c>
      <c r="E64" s="43">
        <v>0.37917253375053406</v>
      </c>
      <c r="F64" s="42">
        <v>73074.5390625</v>
      </c>
      <c r="G64" s="43">
        <v>0.39613679051399231</v>
      </c>
      <c r="H64" s="44">
        <v>184467.9375</v>
      </c>
    </row>
    <row r="65" spans="1:8">
      <c r="A65" s="55" t="s">
        <v>214</v>
      </c>
      <c r="B65" s="56">
        <v>68524.046875</v>
      </c>
      <c r="C65" s="57">
        <v>0.21735914051532745</v>
      </c>
      <c r="D65" s="56">
        <v>116534.984375</v>
      </c>
      <c r="E65" s="57">
        <v>0.3696504533290863</v>
      </c>
      <c r="F65" s="56">
        <v>130198.21875</v>
      </c>
      <c r="G65" s="57">
        <v>0.41299039125442505</v>
      </c>
      <c r="H65" s="126">
        <v>315257.25</v>
      </c>
    </row>
    <row r="66" spans="1:8">
      <c r="A66" s="41" t="s">
        <v>171</v>
      </c>
      <c r="B66" s="42">
        <v>20817.5234375</v>
      </c>
      <c r="C66" s="43">
        <v>0.1699230819940567</v>
      </c>
      <c r="D66" s="42">
        <v>34477.61328125</v>
      </c>
      <c r="E66" s="43">
        <v>0.28142362833023071</v>
      </c>
      <c r="F66" s="42">
        <v>67216.3125</v>
      </c>
      <c r="G66" s="43">
        <v>0.54865330457687378</v>
      </c>
      <c r="H66" s="44">
        <v>122511.4453125</v>
      </c>
    </row>
    <row r="67" spans="1:8">
      <c r="A67" s="55" t="s">
        <v>172</v>
      </c>
      <c r="B67" s="56">
        <v>8685.9921875</v>
      </c>
      <c r="C67" s="57">
        <v>0.19758136570453644</v>
      </c>
      <c r="D67" s="56">
        <v>31544.607421875</v>
      </c>
      <c r="E67" s="57">
        <v>0.71754920482635498</v>
      </c>
      <c r="F67" s="56">
        <v>3730.997314453125</v>
      </c>
      <c r="G67" s="57">
        <v>8.4869466722011566E-2</v>
      </c>
      <c r="H67" s="126">
        <v>43961.59765625</v>
      </c>
    </row>
    <row r="68" spans="1:8">
      <c r="A68" s="41" t="s">
        <v>179</v>
      </c>
      <c r="B68" s="42">
        <v>10207.142578125</v>
      </c>
      <c r="C68" s="43">
        <v>9.665997326374054E-2</v>
      </c>
      <c r="D68" s="42">
        <v>63156.99609375</v>
      </c>
      <c r="E68" s="43">
        <v>0.59808647632598877</v>
      </c>
      <c r="F68" s="42">
        <v>32234.298828125</v>
      </c>
      <c r="G68" s="43">
        <v>0.30525356531143188</v>
      </c>
      <c r="H68" s="44">
        <v>105598.4375</v>
      </c>
    </row>
    <row r="69" spans="1:8">
      <c r="A69" s="55" t="s">
        <v>187</v>
      </c>
      <c r="B69" s="56">
        <v>36399.71484375</v>
      </c>
      <c r="C69" s="57">
        <v>0.17443296313285828</v>
      </c>
      <c r="D69" s="56">
        <v>90916.25</v>
      </c>
      <c r="E69" s="57">
        <v>0.43568447232246399</v>
      </c>
      <c r="F69" s="56">
        <v>81358.5546875</v>
      </c>
      <c r="G69" s="57">
        <v>0.38988256454467773</v>
      </c>
      <c r="H69" s="126">
        <v>208674.515625</v>
      </c>
    </row>
    <row r="70" spans="1:8">
      <c r="A70" s="41" t="s">
        <v>180</v>
      </c>
      <c r="B70" s="42">
        <v>33075.5234375</v>
      </c>
      <c r="C70" s="43">
        <v>0.28020584583282471</v>
      </c>
      <c r="D70" s="42">
        <v>12787.0224609375</v>
      </c>
      <c r="E70" s="43">
        <v>0.10832779109477997</v>
      </c>
      <c r="F70" s="42">
        <v>72177.546875</v>
      </c>
      <c r="G70" s="43">
        <v>0.61146634817123413</v>
      </c>
      <c r="H70" s="44">
        <v>118040.09375</v>
      </c>
    </row>
    <row r="71" spans="1:8">
      <c r="A71" s="55" t="s">
        <v>181</v>
      </c>
      <c r="B71" s="56">
        <v>17711.9921875</v>
      </c>
      <c r="C71" s="57">
        <v>0.18120646476745605</v>
      </c>
      <c r="D71" s="56">
        <v>37222.44921875</v>
      </c>
      <c r="E71" s="57">
        <v>0.38081252574920654</v>
      </c>
      <c r="F71" s="56">
        <v>42810.37109375</v>
      </c>
      <c r="G71" s="57">
        <v>0.4379810094833374</v>
      </c>
      <c r="H71" s="126">
        <v>97744.8125</v>
      </c>
    </row>
    <row r="72" spans="1:8">
      <c r="A72" s="41" t="s">
        <v>182</v>
      </c>
      <c r="B72" s="42">
        <v>22891.5703125</v>
      </c>
      <c r="C72" s="43">
        <v>0.12579800188541412</v>
      </c>
      <c r="D72" s="42">
        <v>62170.68359375</v>
      </c>
      <c r="E72" s="43">
        <v>0.34165188670158386</v>
      </c>
      <c r="F72" s="42">
        <v>96908.6015625</v>
      </c>
      <c r="G72" s="43">
        <v>0.53255009651184082</v>
      </c>
      <c r="H72" s="44">
        <v>181970.859375</v>
      </c>
    </row>
    <row r="73" spans="1:8">
      <c r="A73" s="55" t="s">
        <v>183</v>
      </c>
      <c r="B73" s="56">
        <v>71709.1484375</v>
      </c>
      <c r="C73" s="57">
        <v>0.28781640529632568</v>
      </c>
      <c r="D73" s="56">
        <v>96744.9453125</v>
      </c>
      <c r="E73" s="57">
        <v>0.38830170035362244</v>
      </c>
      <c r="F73" s="56">
        <v>80694.8203125</v>
      </c>
      <c r="G73" s="57">
        <v>0.32388189435005188</v>
      </c>
      <c r="H73" s="126">
        <v>249148.90625</v>
      </c>
    </row>
    <row r="74" spans="1:8">
      <c r="A74" s="59" t="s">
        <v>11</v>
      </c>
      <c r="B74" s="60">
        <v>2271590.25</v>
      </c>
      <c r="C74" s="61">
        <v>0.18745653331279755</v>
      </c>
      <c r="D74" s="60">
        <v>5326732</v>
      </c>
      <c r="E74" s="61">
        <v>0.43957343697547913</v>
      </c>
      <c r="F74" s="60">
        <v>4519634.5</v>
      </c>
      <c r="G74" s="61">
        <v>0.37297001481056213</v>
      </c>
      <c r="H74" s="62">
        <v>12117957</v>
      </c>
    </row>
    <row r="75" spans="1:8">
      <c r="A75" s="34" t="s">
        <v>30</v>
      </c>
    </row>
    <row r="76" spans="1:8" ht="15">
      <c r="A76" s="28" t="s">
        <v>247</v>
      </c>
    </row>
    <row r="79" spans="1:8" ht="12.75" customHeight="1"/>
  </sheetData>
  <mergeCells count="32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H19:H20"/>
    <mergeCell ref="F26:G26"/>
    <mergeCell ref="D49:E49"/>
    <mergeCell ref="H26:H27"/>
    <mergeCell ref="D19:E19"/>
    <mergeCell ref="H49:H50"/>
    <mergeCell ref="H43:H44"/>
    <mergeCell ref="D35:E35"/>
    <mergeCell ref="H35:H36"/>
    <mergeCell ref="B43:C43"/>
    <mergeCell ref="A49:A50"/>
    <mergeCell ref="B49:C49"/>
    <mergeCell ref="A43:A44"/>
    <mergeCell ref="F49:G49"/>
    <mergeCell ref="D43:E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6:N79"/>
  <sheetViews>
    <sheetView showGridLines="0" zoomScale="90" zoomScaleNormal="90" workbookViewId="0">
      <selection activeCell="O30" sqref="O30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16384" width="11.5" style="34"/>
  </cols>
  <sheetData>
    <row r="6" spans="1:8" s="32" customFormat="1" ht="16">
      <c r="A6" s="636" t="s">
        <v>1</v>
      </c>
      <c r="B6" s="636"/>
      <c r="C6" s="636"/>
      <c r="D6" s="636"/>
      <c r="E6" s="636"/>
      <c r="F6" s="636"/>
      <c r="G6" s="636"/>
      <c r="H6" s="636"/>
    </row>
    <row r="7" spans="1:8" ht="15" customHeight="1">
      <c r="A7" s="33" t="s">
        <v>96</v>
      </c>
      <c r="B7" s="33"/>
      <c r="C7" s="33"/>
      <c r="D7" s="33"/>
      <c r="E7" s="33"/>
      <c r="F7" s="33"/>
      <c r="G7" s="33"/>
      <c r="H7" s="33"/>
    </row>
    <row r="8" spans="1:8" ht="15" customHeight="1">
      <c r="A8" s="33" t="s">
        <v>328</v>
      </c>
      <c r="B8" s="33"/>
      <c r="C8" s="33"/>
      <c r="D8" s="33"/>
      <c r="E8" s="33"/>
      <c r="F8" s="33"/>
      <c r="G8" s="33"/>
      <c r="H8" s="33"/>
    </row>
    <row r="9" spans="1:8" ht="15" customHeight="1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>
      <c r="A10" s="35" t="s">
        <v>250</v>
      </c>
      <c r="B10" s="35"/>
      <c r="C10" s="35"/>
      <c r="D10" s="35"/>
      <c r="E10" s="35"/>
      <c r="F10" s="35"/>
      <c r="G10" s="35"/>
      <c r="H10" s="33"/>
    </row>
    <row r="11" spans="1:8" ht="14">
      <c r="A11" s="637" t="s">
        <v>13</v>
      </c>
      <c r="B11" s="640"/>
      <c r="C11" s="640"/>
      <c r="D11" s="640"/>
      <c r="E11" s="640"/>
      <c r="F11" s="640"/>
      <c r="G11" s="640"/>
      <c r="H11" s="640"/>
    </row>
    <row r="12" spans="1:8" ht="24.75" customHeight="1">
      <c r="A12" s="638"/>
      <c r="B12" s="668" t="s">
        <v>43</v>
      </c>
      <c r="C12" s="669"/>
      <c r="D12" s="668" t="s">
        <v>42</v>
      </c>
      <c r="E12" s="669"/>
      <c r="F12" s="641" t="s">
        <v>97</v>
      </c>
      <c r="G12" s="642"/>
      <c r="H12" s="643" t="s">
        <v>11</v>
      </c>
    </row>
    <row r="13" spans="1:8" ht="17.25" customHeight="1">
      <c r="A13" s="639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644"/>
    </row>
    <row r="14" spans="1:8" ht="28">
      <c r="A14" s="117" t="s">
        <v>3</v>
      </c>
      <c r="B14" s="38">
        <v>2964616.25</v>
      </c>
      <c r="C14" s="39">
        <v>0.24307048320770264</v>
      </c>
      <c r="D14" s="38">
        <v>8348521</v>
      </c>
      <c r="E14" s="39">
        <v>0.68449974060058594</v>
      </c>
      <c r="F14" s="38">
        <v>883392</v>
      </c>
      <c r="G14" s="39">
        <v>7.2429783642292023E-2</v>
      </c>
      <c r="H14" s="40">
        <v>12196530</v>
      </c>
    </row>
    <row r="15" spans="1:8">
      <c r="A15" s="41" t="s">
        <v>4</v>
      </c>
      <c r="B15" s="42">
        <v>595830</v>
      </c>
      <c r="C15" s="43">
        <v>0.12973634898662567</v>
      </c>
      <c r="D15" s="42">
        <v>3391839.25</v>
      </c>
      <c r="E15" s="43">
        <v>0.73854094743728638</v>
      </c>
      <c r="F15" s="42">
        <v>604952.6875</v>
      </c>
      <c r="G15" s="43">
        <v>0.13172271847724915</v>
      </c>
      <c r="H15" s="44">
        <v>4592622</v>
      </c>
    </row>
    <row r="16" spans="1:8">
      <c r="A16" s="45" t="s">
        <v>5</v>
      </c>
      <c r="B16" s="46">
        <v>2368786.25</v>
      </c>
      <c r="C16" s="47">
        <v>0.31152224540710449</v>
      </c>
      <c r="D16" s="46">
        <v>4956682</v>
      </c>
      <c r="E16" s="47">
        <v>0.6518598198890686</v>
      </c>
      <c r="F16" s="46">
        <v>278439.34375</v>
      </c>
      <c r="G16" s="47">
        <v>3.6617927253246307E-2</v>
      </c>
      <c r="H16" s="48">
        <v>7603907.5</v>
      </c>
    </row>
    <row r="17" spans="1:14">
      <c r="A17" s="34" t="s">
        <v>30</v>
      </c>
      <c r="B17" s="49"/>
      <c r="C17" s="49"/>
      <c r="D17" s="49"/>
      <c r="E17" s="49"/>
      <c r="F17" s="49"/>
      <c r="G17" s="49"/>
    </row>
    <row r="18" spans="1:14">
      <c r="B18" s="49"/>
      <c r="C18" s="49"/>
      <c r="D18" s="49"/>
      <c r="E18" s="49"/>
      <c r="F18" s="49"/>
      <c r="G18" s="49"/>
    </row>
    <row r="19" spans="1:14" ht="36" customHeight="1">
      <c r="A19" s="645" t="s">
        <v>14</v>
      </c>
      <c r="B19" s="668" t="s">
        <v>43</v>
      </c>
      <c r="C19" s="669"/>
      <c r="D19" s="668" t="s">
        <v>42</v>
      </c>
      <c r="E19" s="669"/>
      <c r="F19" s="641" t="s">
        <v>97</v>
      </c>
      <c r="G19" s="642"/>
      <c r="H19" s="646" t="s">
        <v>11</v>
      </c>
    </row>
    <row r="20" spans="1:14">
      <c r="A20" s="645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646"/>
    </row>
    <row r="21" spans="1:14" ht="14">
      <c r="A21" s="118" t="s">
        <v>15</v>
      </c>
      <c r="B21" s="51">
        <v>166459.609375</v>
      </c>
      <c r="C21" s="52">
        <v>0.31030005216598511</v>
      </c>
      <c r="D21" s="51">
        <v>355025.25</v>
      </c>
      <c r="E21" s="52">
        <v>0.6618083119392395</v>
      </c>
      <c r="F21" s="51">
        <v>14962.3798828125</v>
      </c>
      <c r="G21" s="52">
        <v>2.78916135430336E-2</v>
      </c>
      <c r="H21" s="54">
        <v>536447.25</v>
      </c>
    </row>
    <row r="22" spans="1:14">
      <c r="A22" s="41" t="s">
        <v>16</v>
      </c>
      <c r="B22" s="42">
        <v>2126041.25</v>
      </c>
      <c r="C22" s="43">
        <v>0.28591927886009216</v>
      </c>
      <c r="D22" s="42">
        <v>4959532.5</v>
      </c>
      <c r="E22" s="43">
        <v>0.66697943210601807</v>
      </c>
      <c r="F22" s="42">
        <v>350236.28125</v>
      </c>
      <c r="G22" s="43">
        <v>4.7101292759180069E-2</v>
      </c>
      <c r="H22" s="44">
        <v>7435810.5</v>
      </c>
    </row>
    <row r="23" spans="1:14">
      <c r="A23" s="45" t="s">
        <v>17</v>
      </c>
      <c r="B23" s="46">
        <v>671980.625</v>
      </c>
      <c r="C23" s="47">
        <v>0.15921130776405334</v>
      </c>
      <c r="D23" s="46">
        <v>3033963.5</v>
      </c>
      <c r="E23" s="47">
        <v>0.71883219480514526</v>
      </c>
      <c r="F23" s="46">
        <v>514739.84375</v>
      </c>
      <c r="G23" s="47">
        <v>0.12195649743080139</v>
      </c>
      <c r="H23" s="48">
        <v>4220684</v>
      </c>
    </row>
    <row r="24" spans="1:14">
      <c r="A24" s="34" t="s">
        <v>30</v>
      </c>
    </row>
    <row r="25" spans="1:14">
      <c r="M25" s="121"/>
      <c r="N25" s="91"/>
    </row>
    <row r="26" spans="1:14" ht="32" customHeight="1">
      <c r="A26" s="645" t="s">
        <v>18</v>
      </c>
      <c r="B26" s="668" t="s">
        <v>43</v>
      </c>
      <c r="C26" s="669"/>
      <c r="D26" s="668" t="s">
        <v>42</v>
      </c>
      <c r="E26" s="669"/>
      <c r="F26" s="641" t="s">
        <v>97</v>
      </c>
      <c r="G26" s="642"/>
      <c r="H26" s="646" t="s">
        <v>11</v>
      </c>
    </row>
    <row r="27" spans="1:14">
      <c r="A27" s="645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646"/>
    </row>
    <row r="28" spans="1:14" ht="14">
      <c r="A28" s="118" t="s">
        <v>19</v>
      </c>
      <c r="B28" s="51">
        <v>213885.671875</v>
      </c>
      <c r="C28" s="52">
        <v>0.17423926293849945</v>
      </c>
      <c r="D28" s="51">
        <v>837308.875</v>
      </c>
      <c r="E28" s="52">
        <v>0.68210315704345703</v>
      </c>
      <c r="F28" s="51">
        <v>176345.4375</v>
      </c>
      <c r="G28" s="52">
        <v>0.14365759491920471</v>
      </c>
      <c r="H28" s="54">
        <v>1227540</v>
      </c>
    </row>
    <row r="29" spans="1:14">
      <c r="A29" s="41" t="s">
        <v>20</v>
      </c>
      <c r="B29" s="42">
        <v>723089.9375</v>
      </c>
      <c r="C29" s="43">
        <v>0.21785534918308258</v>
      </c>
      <c r="D29" s="42">
        <v>2295799.5</v>
      </c>
      <c r="E29" s="43">
        <v>0.69168740510940552</v>
      </c>
      <c r="F29" s="42">
        <v>300239.28125</v>
      </c>
      <c r="G29" s="43">
        <v>9.0457253158092499E-2</v>
      </c>
      <c r="H29" s="44">
        <v>3319128.75</v>
      </c>
    </row>
    <row r="30" spans="1:14">
      <c r="A30" s="55" t="s">
        <v>21</v>
      </c>
      <c r="B30" s="56">
        <v>1015994.5</v>
      </c>
      <c r="C30" s="57">
        <v>0.25076472759246826</v>
      </c>
      <c r="D30" s="56">
        <v>2849728.25</v>
      </c>
      <c r="E30" s="57">
        <v>0.7033613920211792</v>
      </c>
      <c r="F30" s="56">
        <v>185862.046875</v>
      </c>
      <c r="G30" s="57">
        <v>4.5873913913965225E-2</v>
      </c>
      <c r="H30" s="58">
        <v>4051584.75</v>
      </c>
    </row>
    <row r="31" spans="1:14">
      <c r="A31" s="41" t="s">
        <v>22</v>
      </c>
      <c r="B31" s="42">
        <v>476429.84375</v>
      </c>
      <c r="C31" s="43">
        <v>0.33349692821502686</v>
      </c>
      <c r="D31" s="42">
        <v>871093.5</v>
      </c>
      <c r="E31" s="43">
        <v>0.60975825786590576</v>
      </c>
      <c r="F31" s="42">
        <v>81064.9921875</v>
      </c>
      <c r="G31" s="43">
        <v>5.6744825094938278E-2</v>
      </c>
      <c r="H31" s="44">
        <v>1428588.375</v>
      </c>
    </row>
    <row r="32" spans="1:14">
      <c r="A32" s="45" t="s">
        <v>23</v>
      </c>
      <c r="B32" s="46">
        <v>510616.53125</v>
      </c>
      <c r="C32" s="47">
        <v>0.25450977683067322</v>
      </c>
      <c r="D32" s="46">
        <v>1373135.625</v>
      </c>
      <c r="E32" s="47">
        <v>0.68442052602767944</v>
      </c>
      <c r="F32" s="46">
        <v>122522.5859375</v>
      </c>
      <c r="G32" s="47">
        <v>6.106969341635704E-2</v>
      </c>
      <c r="H32" s="48">
        <v>2006274.75</v>
      </c>
    </row>
    <row r="33" spans="1:14">
      <c r="A33" s="34" t="s">
        <v>30</v>
      </c>
    </row>
    <row r="35" spans="1:14" ht="33.75" customHeight="1">
      <c r="A35" s="645" t="s">
        <v>24</v>
      </c>
      <c r="B35" s="668" t="s">
        <v>43</v>
      </c>
      <c r="C35" s="669"/>
      <c r="D35" s="668" t="s">
        <v>42</v>
      </c>
      <c r="E35" s="669"/>
      <c r="F35" s="641" t="s">
        <v>97</v>
      </c>
      <c r="G35" s="642"/>
      <c r="H35" s="646" t="s">
        <v>11</v>
      </c>
      <c r="M35" s="121"/>
      <c r="N35" s="91"/>
    </row>
    <row r="36" spans="1:14">
      <c r="A36" s="64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646"/>
    </row>
    <row r="37" spans="1:14" ht="14">
      <c r="A37" s="118" t="s">
        <v>25</v>
      </c>
      <c r="B37" s="51">
        <v>110405.1171875</v>
      </c>
      <c r="C37" s="52">
        <v>9.4748541712760925E-2</v>
      </c>
      <c r="D37" s="51">
        <v>1025904.25</v>
      </c>
      <c r="E37" s="52">
        <v>0.8804205060005188</v>
      </c>
      <c r="F37" s="51">
        <v>28934.12109375</v>
      </c>
      <c r="G37" s="52">
        <v>2.483096532523632E-2</v>
      </c>
      <c r="H37" s="54">
        <v>1165243.5</v>
      </c>
    </row>
    <row r="38" spans="1:14">
      <c r="A38" s="41" t="s">
        <v>26</v>
      </c>
      <c r="B38" s="42">
        <v>467225.125</v>
      </c>
      <c r="C38" s="43">
        <v>0.184568852186203</v>
      </c>
      <c r="D38" s="42">
        <v>1853579.375</v>
      </c>
      <c r="E38" s="43">
        <v>0.73222309350967407</v>
      </c>
      <c r="F38" s="42">
        <v>210636.3125</v>
      </c>
      <c r="G38" s="43">
        <v>8.3208076655864716E-2</v>
      </c>
      <c r="H38" s="44">
        <v>2531440.75</v>
      </c>
    </row>
    <row r="39" spans="1:14">
      <c r="A39" s="55" t="s">
        <v>27</v>
      </c>
      <c r="B39" s="56">
        <v>775632.9375</v>
      </c>
      <c r="C39" s="57">
        <v>0.24811109900474548</v>
      </c>
      <c r="D39" s="56">
        <v>2116422.25</v>
      </c>
      <c r="E39" s="57">
        <v>0.67700564861297607</v>
      </c>
      <c r="F39" s="56">
        <v>234096.484375</v>
      </c>
      <c r="G39" s="57">
        <v>7.4883274734020233E-2</v>
      </c>
      <c r="H39" s="58">
        <v>3126151.75</v>
      </c>
    </row>
    <row r="40" spans="1:14">
      <c r="A40" s="59" t="s">
        <v>28</v>
      </c>
      <c r="B40" s="60">
        <v>1611353.125</v>
      </c>
      <c r="C40" s="61">
        <v>0.29985952377319336</v>
      </c>
      <c r="D40" s="60">
        <v>3352615.5</v>
      </c>
      <c r="E40" s="61">
        <v>0.62389403581619263</v>
      </c>
      <c r="F40" s="60">
        <v>409725.09375</v>
      </c>
      <c r="G40" s="61">
        <v>7.6246455311775208E-2</v>
      </c>
      <c r="H40" s="62">
        <v>5373693.5</v>
      </c>
    </row>
    <row r="41" spans="1:14">
      <c r="A41" s="34" t="s">
        <v>30</v>
      </c>
    </row>
    <row r="43" spans="1:14" ht="26" customHeight="1">
      <c r="A43" s="647" t="s">
        <v>219</v>
      </c>
      <c r="B43" s="668" t="s">
        <v>43</v>
      </c>
      <c r="C43" s="685"/>
      <c r="D43" s="686" t="s">
        <v>42</v>
      </c>
      <c r="E43" s="685"/>
      <c r="F43" s="687" t="s">
        <v>97</v>
      </c>
      <c r="G43" s="642"/>
      <c r="H43" s="649" t="s">
        <v>11</v>
      </c>
    </row>
    <row r="44" spans="1:14">
      <c r="A44" s="648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650"/>
    </row>
    <row r="45" spans="1:14">
      <c r="A45" s="210" t="s">
        <v>194</v>
      </c>
      <c r="B45" s="209">
        <v>1336576.5</v>
      </c>
      <c r="C45" s="207">
        <v>0.22013743221759796</v>
      </c>
      <c r="D45" s="208">
        <v>4268204.5</v>
      </c>
      <c r="E45" s="207">
        <v>0.7029837965965271</v>
      </c>
      <c r="F45" s="208">
        <v>466773.84375</v>
      </c>
      <c r="G45" s="207">
        <v>7.6878800988197327E-2</v>
      </c>
      <c r="H45" s="215">
        <v>6071555</v>
      </c>
    </row>
    <row r="46" spans="1:14">
      <c r="A46" s="59" t="s">
        <v>195</v>
      </c>
      <c r="B46" s="60">
        <v>1628039.875</v>
      </c>
      <c r="C46" s="205">
        <v>0.26580351591110229</v>
      </c>
      <c r="D46" s="60">
        <v>4080316.5</v>
      </c>
      <c r="E46" s="205">
        <v>0.66617691516876221</v>
      </c>
      <c r="F46" s="60">
        <v>416618.15625</v>
      </c>
      <c r="G46" s="205">
        <v>6.8019576370716095E-2</v>
      </c>
      <c r="H46" s="62">
        <v>6124974.5</v>
      </c>
    </row>
    <row r="47" spans="1:14">
      <c r="A47" s="34" t="s">
        <v>30</v>
      </c>
    </row>
    <row r="49" spans="1:8">
      <c r="A49" s="670" t="s">
        <v>191</v>
      </c>
      <c r="B49" s="668" t="s">
        <v>43</v>
      </c>
      <c r="C49" s="669"/>
      <c r="D49" s="668" t="s">
        <v>42</v>
      </c>
      <c r="E49" s="669"/>
      <c r="F49" s="641" t="s">
        <v>97</v>
      </c>
      <c r="G49" s="642"/>
      <c r="H49" s="646" t="s">
        <v>11</v>
      </c>
    </row>
    <row r="50" spans="1:8">
      <c r="A50" s="671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646"/>
    </row>
    <row r="51" spans="1:8">
      <c r="A51" s="55" t="s">
        <v>173</v>
      </c>
      <c r="B51" s="56">
        <v>27976.703125</v>
      </c>
      <c r="C51" s="57">
        <v>0.18946346640586853</v>
      </c>
      <c r="D51" s="56">
        <v>111394.234375</v>
      </c>
      <c r="E51" s="57">
        <v>0.75438261032104492</v>
      </c>
      <c r="F51" s="56">
        <v>8291.83984375</v>
      </c>
      <c r="G51" s="57">
        <v>5.615389347076416E-2</v>
      </c>
      <c r="H51" s="126">
        <v>147662.78125</v>
      </c>
    </row>
    <row r="52" spans="1:8">
      <c r="A52" s="41" t="s">
        <v>190</v>
      </c>
      <c r="B52" s="42">
        <v>218009.359375</v>
      </c>
      <c r="C52" s="43">
        <v>0.28699123859405518</v>
      </c>
      <c r="D52" s="42">
        <v>505243.78125</v>
      </c>
      <c r="E52" s="43">
        <v>0.6651114821434021</v>
      </c>
      <c r="F52" s="42">
        <v>36384.578125</v>
      </c>
      <c r="G52" s="43">
        <v>4.7897279262542725E-2</v>
      </c>
      <c r="H52" s="44">
        <v>759637.6875</v>
      </c>
    </row>
    <row r="53" spans="1:8">
      <c r="A53" s="55" t="s">
        <v>174</v>
      </c>
      <c r="B53" s="56">
        <v>1268284.125</v>
      </c>
      <c r="C53" s="57">
        <v>0.29902473092079163</v>
      </c>
      <c r="D53" s="56">
        <v>2676999</v>
      </c>
      <c r="E53" s="57">
        <v>0.63115894794464111</v>
      </c>
      <c r="F53" s="56">
        <v>296118.96875</v>
      </c>
      <c r="G53" s="57">
        <v>6.9816291332244873E-2</v>
      </c>
      <c r="H53" s="126">
        <v>4241402</v>
      </c>
    </row>
    <row r="54" spans="1:8">
      <c r="A54" s="41" t="s">
        <v>184</v>
      </c>
      <c r="B54" s="42">
        <v>108393.1328125</v>
      </c>
      <c r="C54" s="43">
        <v>0.20694555342197418</v>
      </c>
      <c r="D54" s="42">
        <v>378116.34375</v>
      </c>
      <c r="E54" s="43">
        <v>0.72190457582473755</v>
      </c>
      <c r="F54" s="42">
        <v>37266.609375</v>
      </c>
      <c r="G54" s="43">
        <v>7.1149885654449463E-2</v>
      </c>
      <c r="H54" s="44">
        <v>523776.0625</v>
      </c>
    </row>
    <row r="55" spans="1:8">
      <c r="A55" s="55" t="s">
        <v>213</v>
      </c>
      <c r="B55" s="56">
        <v>336415.71875</v>
      </c>
      <c r="C55" s="57">
        <v>0.26530703902244568</v>
      </c>
      <c r="D55" s="56">
        <v>819872.4375</v>
      </c>
      <c r="E55" s="57">
        <v>0.64657479524612427</v>
      </c>
      <c r="F55" s="56">
        <v>111735.9296875</v>
      </c>
      <c r="G55" s="57">
        <v>8.811815083026886E-2</v>
      </c>
      <c r="H55" s="126">
        <v>1268024</v>
      </c>
    </row>
    <row r="56" spans="1:8">
      <c r="A56" s="41" t="s">
        <v>175</v>
      </c>
      <c r="B56" s="42">
        <v>131444.078125</v>
      </c>
      <c r="C56" s="43">
        <v>0.31019827723503113</v>
      </c>
      <c r="D56" s="42">
        <v>279495.84375</v>
      </c>
      <c r="E56" s="43">
        <v>0.65958940982818604</v>
      </c>
      <c r="F56" s="42">
        <v>12802.22265625</v>
      </c>
      <c r="G56" s="43">
        <v>3.0212292447686195E-2</v>
      </c>
      <c r="H56" s="44">
        <v>423742.15625</v>
      </c>
    </row>
    <row r="57" spans="1:8">
      <c r="A57" s="55" t="s">
        <v>215</v>
      </c>
      <c r="B57" s="56">
        <v>100779.8125</v>
      </c>
      <c r="C57" s="57">
        <v>0.26571470499038696</v>
      </c>
      <c r="D57" s="56">
        <v>245583</v>
      </c>
      <c r="E57" s="57">
        <v>0.64750087261199951</v>
      </c>
      <c r="F57" s="56">
        <v>32915.4453125</v>
      </c>
      <c r="G57" s="57">
        <v>8.6784422397613525E-2</v>
      </c>
      <c r="H57" s="126">
        <v>379278.25</v>
      </c>
    </row>
    <row r="58" spans="1:8">
      <c r="A58" s="41" t="s">
        <v>176</v>
      </c>
      <c r="B58" s="42">
        <v>10509.6337890625</v>
      </c>
      <c r="C58" s="43">
        <v>0.1307557225227356</v>
      </c>
      <c r="D58" s="42">
        <v>66737.15625</v>
      </c>
      <c r="E58" s="43">
        <v>0.83031105995178223</v>
      </c>
      <c r="F58" s="42">
        <v>3129.30029296875</v>
      </c>
      <c r="G58" s="43">
        <v>3.8933221250772476E-2</v>
      </c>
      <c r="H58" s="44">
        <v>80376.09375</v>
      </c>
    </row>
    <row r="59" spans="1:8">
      <c r="A59" s="55" t="s">
        <v>189</v>
      </c>
      <c r="B59" s="56">
        <v>47430.1640625</v>
      </c>
      <c r="C59" s="57">
        <v>0.17680470645427704</v>
      </c>
      <c r="D59" s="56">
        <v>201424.484375</v>
      </c>
      <c r="E59" s="57">
        <v>0.7508469820022583</v>
      </c>
      <c r="F59" s="56">
        <v>19408.37109375</v>
      </c>
      <c r="G59" s="57">
        <v>7.234828919172287E-2</v>
      </c>
      <c r="H59" s="126">
        <v>268263.03125</v>
      </c>
    </row>
    <row r="60" spans="1:8">
      <c r="A60" s="41" t="s">
        <v>186</v>
      </c>
      <c r="B60" s="42">
        <v>52061.1171875</v>
      </c>
      <c r="C60" s="43">
        <v>0.24115636944770813</v>
      </c>
      <c r="D60" s="42">
        <v>155898.40625</v>
      </c>
      <c r="E60" s="43">
        <v>0.72214919328689575</v>
      </c>
      <c r="F60" s="42">
        <v>7921.640625</v>
      </c>
      <c r="G60" s="43">
        <v>3.6694452166557312E-2</v>
      </c>
      <c r="H60" s="44">
        <v>215881.15625</v>
      </c>
    </row>
    <row r="61" spans="1:8">
      <c r="A61" s="55" t="s">
        <v>217</v>
      </c>
      <c r="B61" s="56">
        <v>481144.53125</v>
      </c>
      <c r="C61" s="57">
        <v>0.25762772560119629</v>
      </c>
      <c r="D61" s="56">
        <v>1211739.625</v>
      </c>
      <c r="E61" s="57">
        <v>0.64882320165634155</v>
      </c>
      <c r="F61" s="56">
        <v>174711.796875</v>
      </c>
      <c r="G61" s="57">
        <v>9.3549028038978577E-2</v>
      </c>
      <c r="H61" s="126">
        <v>1867596</v>
      </c>
    </row>
    <row r="62" spans="1:8">
      <c r="A62" s="41" t="s">
        <v>188</v>
      </c>
      <c r="B62" s="42">
        <v>22969.86328125</v>
      </c>
      <c r="C62" s="43">
        <v>0.15056297183036804</v>
      </c>
      <c r="D62" s="42">
        <v>125284.4140625</v>
      </c>
      <c r="E62" s="43">
        <v>0.82121491432189941</v>
      </c>
      <c r="F62" s="42">
        <v>4305.55859375</v>
      </c>
      <c r="G62" s="43">
        <v>2.8222095221281052E-2</v>
      </c>
      <c r="H62" s="44">
        <v>152559.84375</v>
      </c>
    </row>
    <row r="63" spans="1:8">
      <c r="A63" s="55" t="s">
        <v>177</v>
      </c>
      <c r="B63" s="56">
        <v>28945.986328125</v>
      </c>
      <c r="C63" s="57">
        <v>0.17825900018215179</v>
      </c>
      <c r="D63" s="56">
        <v>122849.765625</v>
      </c>
      <c r="E63" s="57">
        <v>0.75654971599578857</v>
      </c>
      <c r="F63" s="56">
        <v>10585.8701171875</v>
      </c>
      <c r="G63" s="57">
        <v>6.5191306173801422E-2</v>
      </c>
      <c r="H63" s="126">
        <v>162381.625</v>
      </c>
    </row>
    <row r="64" spans="1:8">
      <c r="A64" s="41" t="s">
        <v>178</v>
      </c>
      <c r="B64" s="42">
        <v>61613.1953125</v>
      </c>
      <c r="C64" s="43">
        <v>0.33400490880012512</v>
      </c>
      <c r="D64" s="42">
        <v>106881.71875</v>
      </c>
      <c r="E64" s="43">
        <v>0.57940536737442017</v>
      </c>
      <c r="F64" s="42">
        <v>15973.0244140625</v>
      </c>
      <c r="G64" s="43">
        <v>8.6589701473712921E-2</v>
      </c>
      <c r="H64" s="44">
        <v>184467.9375</v>
      </c>
    </row>
    <row r="65" spans="1:8">
      <c r="A65" s="55" t="s">
        <v>214</v>
      </c>
      <c r="B65" s="56">
        <v>93902.8203125</v>
      </c>
      <c r="C65" s="57">
        <v>0.29786095023155212</v>
      </c>
      <c r="D65" s="56">
        <v>213709.8125</v>
      </c>
      <c r="E65" s="57">
        <v>0.67789030075073242</v>
      </c>
      <c r="F65" s="56">
        <v>7644.60546875</v>
      </c>
      <c r="G65" s="57">
        <v>2.4248786270618439E-2</v>
      </c>
      <c r="H65" s="126">
        <v>315257.25</v>
      </c>
    </row>
    <row r="66" spans="1:8">
      <c r="A66" s="41" t="s">
        <v>171</v>
      </c>
      <c r="B66" s="42">
        <v>26372.099609375</v>
      </c>
      <c r="C66" s="43">
        <v>0.21526232361793518</v>
      </c>
      <c r="D66" s="42">
        <v>86048.25</v>
      </c>
      <c r="E66" s="43">
        <v>0.7023690938949585</v>
      </c>
      <c r="F66" s="42">
        <v>10091.0947265625</v>
      </c>
      <c r="G66" s="43">
        <v>8.236858993768692E-2</v>
      </c>
      <c r="H66" s="44">
        <v>122511.4453125</v>
      </c>
    </row>
    <row r="67" spans="1:8">
      <c r="A67" s="55" t="s">
        <v>172</v>
      </c>
      <c r="B67" s="56">
        <v>8002.22265625</v>
      </c>
      <c r="C67" s="57">
        <v>0.18202756345272064</v>
      </c>
      <c r="D67" s="56">
        <v>33226.12890625</v>
      </c>
      <c r="E67" s="57">
        <v>0.75579893589019775</v>
      </c>
      <c r="F67" s="56">
        <v>2733.24658203125</v>
      </c>
      <c r="G67" s="57">
        <v>6.2173504382371902E-2</v>
      </c>
      <c r="H67" s="126">
        <v>43961.59765625</v>
      </c>
    </row>
    <row r="68" spans="1:8">
      <c r="A68" s="41" t="s">
        <v>179</v>
      </c>
      <c r="B68" s="42">
        <v>21806.19140625</v>
      </c>
      <c r="C68" s="43">
        <v>0.20650108158588409</v>
      </c>
      <c r="D68" s="42">
        <v>74711.7265625</v>
      </c>
      <c r="E68" s="43">
        <v>0.7075079083442688</v>
      </c>
      <c r="F68" s="42">
        <v>9080.517578125</v>
      </c>
      <c r="G68" s="43">
        <v>8.5991024971008301E-2</v>
      </c>
      <c r="H68" s="44">
        <v>105598.4375</v>
      </c>
    </row>
    <row r="69" spans="1:8">
      <c r="A69" s="55" t="s">
        <v>187</v>
      </c>
      <c r="B69" s="56">
        <v>44452.33984375</v>
      </c>
      <c r="C69" s="57">
        <v>0.213022381067276</v>
      </c>
      <c r="D69" s="56">
        <v>154125.390625</v>
      </c>
      <c r="E69" s="57">
        <v>0.73859232664108276</v>
      </c>
      <c r="F69" s="56">
        <v>10096.7802734375</v>
      </c>
      <c r="G69" s="57">
        <v>4.8385307192802429E-2</v>
      </c>
      <c r="H69" s="126">
        <v>208674.515625</v>
      </c>
    </row>
    <row r="70" spans="1:8">
      <c r="A70" s="41" t="s">
        <v>180</v>
      </c>
      <c r="B70" s="42">
        <v>58962.65234375</v>
      </c>
      <c r="C70" s="43">
        <v>0.49951377511024475</v>
      </c>
      <c r="D70" s="42">
        <v>51172.78515625</v>
      </c>
      <c r="E70" s="43">
        <v>0.43352037668228149</v>
      </c>
      <c r="F70" s="42">
        <v>7904.65478515625</v>
      </c>
      <c r="G70" s="43">
        <v>6.6965848207473755E-2</v>
      </c>
      <c r="H70" s="44">
        <v>118040.09375</v>
      </c>
    </row>
    <row r="71" spans="1:8">
      <c r="A71" s="55" t="s">
        <v>181</v>
      </c>
      <c r="B71" s="56">
        <v>17123.423828125</v>
      </c>
      <c r="C71" s="57">
        <v>0.17518499493598938</v>
      </c>
      <c r="D71" s="56">
        <v>77598.75</v>
      </c>
      <c r="E71" s="57">
        <v>0.79389125108718872</v>
      </c>
      <c r="F71" s="56">
        <v>3022.63525390625</v>
      </c>
      <c r="G71" s="57">
        <v>3.0923740938305855E-2</v>
      </c>
      <c r="H71" s="126">
        <v>97744.8125</v>
      </c>
    </row>
    <row r="72" spans="1:8">
      <c r="A72" s="41" t="s">
        <v>182</v>
      </c>
      <c r="B72" s="42">
        <v>39928.21484375</v>
      </c>
      <c r="C72" s="43">
        <v>0.21942093968391418</v>
      </c>
      <c r="D72" s="42">
        <v>125217.515625</v>
      </c>
      <c r="E72" s="43">
        <v>0.68811851739883423</v>
      </c>
      <c r="F72" s="42">
        <v>16825.126953125</v>
      </c>
      <c r="G72" s="43">
        <v>9.2460565268993378E-2</v>
      </c>
      <c r="H72" s="44">
        <v>181970.859375</v>
      </c>
    </row>
    <row r="73" spans="1:8">
      <c r="A73" s="55" t="s">
        <v>183</v>
      </c>
      <c r="B73" s="56">
        <v>97370.1953125</v>
      </c>
      <c r="C73" s="57">
        <v>0.39081123471260071</v>
      </c>
      <c r="D73" s="56">
        <v>135120.171875</v>
      </c>
      <c r="E73" s="57">
        <v>0.54232692718505859</v>
      </c>
      <c r="F73" s="56">
        <v>16658.544921875</v>
      </c>
      <c r="G73" s="57">
        <v>6.6861800849437714E-2</v>
      </c>
      <c r="H73" s="126">
        <v>249148.90625</v>
      </c>
    </row>
    <row r="74" spans="1:8">
      <c r="A74" s="59" t="s">
        <v>11</v>
      </c>
      <c r="B74" s="60">
        <v>3303897.5</v>
      </c>
      <c r="C74" s="61">
        <v>0.27264478802680969</v>
      </c>
      <c r="D74" s="60">
        <v>7958451</v>
      </c>
      <c r="E74" s="61">
        <v>0.65674859285354614</v>
      </c>
      <c r="F74" s="60">
        <v>855608.375</v>
      </c>
      <c r="G74" s="61">
        <v>7.0606648921966553E-2</v>
      </c>
      <c r="H74" s="62">
        <v>12117957</v>
      </c>
    </row>
    <row r="75" spans="1:8">
      <c r="A75" s="34" t="s">
        <v>30</v>
      </c>
    </row>
    <row r="76" spans="1:8" ht="15">
      <c r="A76" s="28" t="s">
        <v>247</v>
      </c>
    </row>
    <row r="79" spans="1:8" ht="12.75" customHeight="1"/>
  </sheetData>
  <mergeCells count="32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H19:H20"/>
    <mergeCell ref="F26:G26"/>
    <mergeCell ref="D49:E49"/>
    <mergeCell ref="H26:H27"/>
    <mergeCell ref="D19:E19"/>
    <mergeCell ref="H49:H50"/>
    <mergeCell ref="H43:H44"/>
    <mergeCell ref="D35:E35"/>
    <mergeCell ref="H35:H36"/>
    <mergeCell ref="B43:C43"/>
    <mergeCell ref="A49:A50"/>
    <mergeCell ref="B49:C49"/>
    <mergeCell ref="A43:A44"/>
    <mergeCell ref="F49:G49"/>
    <mergeCell ref="D43:E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6:Q79"/>
  <sheetViews>
    <sheetView showGridLines="0" topLeftCell="A12" zoomScale="90" zoomScaleNormal="90" workbookViewId="0">
      <selection activeCell="O30" sqref="O30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22.33203125" style="34" customWidth="1"/>
    <col min="7" max="7" width="14.5" style="34" customWidth="1"/>
    <col min="8" max="8" width="22.83203125" style="34" customWidth="1"/>
    <col min="9" max="16" width="11.5" style="34"/>
    <col min="17" max="17" width="13.6640625" style="34" customWidth="1"/>
    <col min="18" max="16384" width="11.5" style="34"/>
  </cols>
  <sheetData>
    <row r="6" spans="1:17" s="32" customFormat="1" ht="16">
      <c r="A6" s="636" t="s">
        <v>1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</row>
    <row r="7" spans="1:17" ht="15" customHeight="1">
      <c r="A7" s="33" t="s">
        <v>152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7" ht="15" customHeight="1">
      <c r="A8" s="33" t="s">
        <v>295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7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7" ht="15" customHeight="1">
      <c r="A10" s="35" t="s">
        <v>250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  <c r="M10" s="33"/>
      <c r="N10" s="33"/>
    </row>
    <row r="11" spans="1:17" ht="14">
      <c r="A11" s="637" t="s">
        <v>13</v>
      </c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</row>
    <row r="12" spans="1:17" ht="62" customHeight="1">
      <c r="A12" s="638"/>
      <c r="B12" s="641" t="s">
        <v>153</v>
      </c>
      <c r="C12" s="642"/>
      <c r="D12" s="641" t="s">
        <v>154</v>
      </c>
      <c r="E12" s="642"/>
      <c r="F12" s="641" t="s">
        <v>155</v>
      </c>
      <c r="G12" s="642"/>
      <c r="H12" s="641" t="s">
        <v>156</v>
      </c>
      <c r="I12" s="642"/>
      <c r="J12" s="641" t="s">
        <v>157</v>
      </c>
      <c r="K12" s="642" t="s">
        <v>112</v>
      </c>
      <c r="L12" s="641" t="s">
        <v>112</v>
      </c>
      <c r="M12" s="642"/>
      <c r="N12" s="691" t="s">
        <v>11</v>
      </c>
    </row>
    <row r="13" spans="1:17" ht="17.25" customHeight="1">
      <c r="A13" s="639"/>
      <c r="B13" s="101" t="s">
        <v>122</v>
      </c>
      <c r="C13" s="102" t="s">
        <v>12</v>
      </c>
      <c r="D13" s="101" t="s">
        <v>122</v>
      </c>
      <c r="E13" s="102" t="s">
        <v>12</v>
      </c>
      <c r="F13" s="101" t="s">
        <v>122</v>
      </c>
      <c r="G13" s="102" t="s">
        <v>12</v>
      </c>
      <c r="H13" s="101" t="s">
        <v>122</v>
      </c>
      <c r="I13" s="102" t="s">
        <v>12</v>
      </c>
      <c r="J13" s="101" t="s">
        <v>122</v>
      </c>
      <c r="K13" s="102" t="s">
        <v>12</v>
      </c>
      <c r="L13" s="101" t="s">
        <v>122</v>
      </c>
      <c r="M13" s="102" t="s">
        <v>12</v>
      </c>
      <c r="N13" s="692"/>
      <c r="Q13" s="121"/>
    </row>
    <row r="14" spans="1:17" ht="28">
      <c r="A14" s="117" t="s">
        <v>3</v>
      </c>
      <c r="B14" s="103">
        <v>86283.8203125</v>
      </c>
      <c r="C14" s="39">
        <v>1.1073454283177853E-2</v>
      </c>
      <c r="D14" s="103">
        <v>41753.2265625</v>
      </c>
      <c r="E14" s="39">
        <v>5.3585069254040718E-3</v>
      </c>
      <c r="F14" s="103">
        <v>13760.0595703125</v>
      </c>
      <c r="G14" s="39">
        <v>1.7659323057159781E-3</v>
      </c>
      <c r="H14" s="103">
        <v>212359.625</v>
      </c>
      <c r="I14" s="39">
        <v>2.7253715321421623E-2</v>
      </c>
      <c r="J14" s="103">
        <v>7715.125</v>
      </c>
      <c r="K14" s="39">
        <v>9.9014025181531906E-4</v>
      </c>
      <c r="L14" s="103">
        <v>7453047.5</v>
      </c>
      <c r="M14" s="39">
        <v>0.95650589466094971</v>
      </c>
      <c r="N14" s="104">
        <v>7791952</v>
      </c>
      <c r="Q14" s="91"/>
    </row>
    <row r="15" spans="1:17">
      <c r="A15" s="41" t="s">
        <v>4</v>
      </c>
      <c r="B15" s="105">
        <v>39481.953125</v>
      </c>
      <c r="C15" s="43">
        <v>1.293697115033865E-2</v>
      </c>
      <c r="D15" s="105">
        <v>14072.8388671875</v>
      </c>
      <c r="E15" s="43">
        <v>4.6112183481454849E-3</v>
      </c>
      <c r="F15" s="105">
        <v>1987.1895751953125</v>
      </c>
      <c r="G15" s="43">
        <v>6.5113836899399757E-4</v>
      </c>
      <c r="H15" s="105">
        <v>79902.5859375</v>
      </c>
      <c r="I15" s="43">
        <v>2.6181517168879509E-2</v>
      </c>
      <c r="J15" s="105">
        <v>2424.821533203125</v>
      </c>
      <c r="K15" s="43">
        <v>7.9453631769865751E-4</v>
      </c>
      <c r="L15" s="105">
        <v>2926220.5</v>
      </c>
      <c r="M15" s="43">
        <v>0.95882874727249146</v>
      </c>
      <c r="N15" s="106">
        <v>3051870</v>
      </c>
      <c r="Q15" s="121"/>
    </row>
    <row r="16" spans="1:17">
      <c r="A16" s="45" t="s">
        <v>5</v>
      </c>
      <c r="B16" s="107">
        <v>46801.86328125</v>
      </c>
      <c r="C16" s="47">
        <v>9.8736407235264778E-3</v>
      </c>
      <c r="D16" s="107">
        <v>27680.38671875</v>
      </c>
      <c r="E16" s="47">
        <v>5.8396430686116219E-3</v>
      </c>
      <c r="F16" s="107">
        <v>11772.8701171875</v>
      </c>
      <c r="G16" s="47">
        <v>2.4836848024278879E-3</v>
      </c>
      <c r="H16" s="107">
        <v>132457.046875</v>
      </c>
      <c r="I16" s="47">
        <v>2.7944043278694153E-2</v>
      </c>
      <c r="J16" s="107">
        <v>5290.3037109375</v>
      </c>
      <c r="K16" s="47">
        <v>1.1160785797983408E-3</v>
      </c>
      <c r="L16" s="107">
        <v>4526827</v>
      </c>
      <c r="M16" s="47">
        <v>0.95501029491424561</v>
      </c>
      <c r="N16" s="108">
        <v>4740082</v>
      </c>
      <c r="Q16" s="91"/>
    </row>
    <row r="17" spans="1:17">
      <c r="A17" s="34" t="s">
        <v>30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</row>
    <row r="18" spans="1:17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0"/>
    </row>
    <row r="19" spans="1:17" ht="63.75" customHeight="1">
      <c r="A19" s="645" t="s">
        <v>14</v>
      </c>
      <c r="B19" s="641" t="s">
        <v>153</v>
      </c>
      <c r="C19" s="642"/>
      <c r="D19" s="641" t="s">
        <v>154</v>
      </c>
      <c r="E19" s="642"/>
      <c r="F19" s="641" t="s">
        <v>155</v>
      </c>
      <c r="G19" s="642"/>
      <c r="H19" s="641" t="s">
        <v>156</v>
      </c>
      <c r="I19" s="642"/>
      <c r="J19" s="641" t="s">
        <v>157</v>
      </c>
      <c r="K19" s="642" t="s">
        <v>112</v>
      </c>
      <c r="L19" s="641" t="s">
        <v>112</v>
      </c>
      <c r="M19" s="642"/>
      <c r="N19" s="690" t="s">
        <v>11</v>
      </c>
    </row>
    <row r="20" spans="1:17" ht="14">
      <c r="A20" s="645"/>
      <c r="B20" s="101" t="s">
        <v>122</v>
      </c>
      <c r="C20" s="102" t="s">
        <v>12</v>
      </c>
      <c r="D20" s="101" t="s">
        <v>122</v>
      </c>
      <c r="E20" s="102" t="s">
        <v>12</v>
      </c>
      <c r="F20" s="101" t="s">
        <v>122</v>
      </c>
      <c r="G20" s="102" t="s">
        <v>12</v>
      </c>
      <c r="H20" s="101" t="s">
        <v>122</v>
      </c>
      <c r="I20" s="102" t="s">
        <v>12</v>
      </c>
      <c r="J20" s="101" t="s">
        <v>122</v>
      </c>
      <c r="K20" s="102" t="s">
        <v>12</v>
      </c>
      <c r="L20" s="101" t="s">
        <v>122</v>
      </c>
      <c r="M20" s="102" t="s">
        <v>12</v>
      </c>
      <c r="N20" s="690"/>
      <c r="Q20" s="121"/>
    </row>
    <row r="21" spans="1:17" ht="14">
      <c r="A21" s="118" t="s">
        <v>15</v>
      </c>
      <c r="B21" s="111">
        <v>12097.1630859375</v>
      </c>
      <c r="C21" s="52">
        <v>3.5279642790555954E-2</v>
      </c>
      <c r="D21" s="111">
        <v>1122.413818359375</v>
      </c>
      <c r="E21" s="52">
        <v>3.2733592670410872E-3</v>
      </c>
      <c r="F21" s="111">
        <v>0</v>
      </c>
      <c r="G21" s="52">
        <v>0</v>
      </c>
      <c r="H21" s="111">
        <v>27694.482421875</v>
      </c>
      <c r="I21" s="52">
        <v>8.0766990780830383E-2</v>
      </c>
      <c r="J21" s="111">
        <v>0</v>
      </c>
      <c r="K21" s="52">
        <v>0</v>
      </c>
      <c r="L21" s="111">
        <v>312572.65625</v>
      </c>
      <c r="M21" s="52">
        <v>0.91157341003417969</v>
      </c>
      <c r="N21" s="112">
        <v>342893.5625</v>
      </c>
      <c r="Q21" s="121"/>
    </row>
    <row r="22" spans="1:17">
      <c r="A22" s="41" t="s">
        <v>16</v>
      </c>
      <c r="B22" s="105">
        <v>43711.86328125</v>
      </c>
      <c r="C22" s="43">
        <v>9.2691713944077492E-3</v>
      </c>
      <c r="D22" s="105">
        <v>29375.45703125</v>
      </c>
      <c r="E22" s="43">
        <v>6.2291128560900688E-3</v>
      </c>
      <c r="F22" s="105">
        <v>12763.2626953125</v>
      </c>
      <c r="G22" s="43">
        <v>2.7064704336225986E-3</v>
      </c>
      <c r="H22" s="105">
        <v>146816.234375</v>
      </c>
      <c r="I22" s="43">
        <v>3.1132619827985764E-2</v>
      </c>
      <c r="J22" s="105">
        <v>1759.964599609375</v>
      </c>
      <c r="K22" s="43">
        <v>3.7320333649404347E-4</v>
      </c>
      <c r="L22" s="105">
        <v>4490978</v>
      </c>
      <c r="M22" s="43">
        <v>0.95231914520263672</v>
      </c>
      <c r="N22" s="106">
        <v>4715833</v>
      </c>
      <c r="Q22" s="121"/>
    </row>
    <row r="23" spans="1:17">
      <c r="A23" s="45" t="s">
        <v>17</v>
      </c>
      <c r="B23" s="107">
        <v>30474.791015625</v>
      </c>
      <c r="C23" s="47">
        <v>1.1157837696373463E-2</v>
      </c>
      <c r="D23" s="107">
        <v>11255.35546875</v>
      </c>
      <c r="E23" s="47">
        <v>4.1209608316421509E-3</v>
      </c>
      <c r="F23" s="107">
        <v>996.79620361328125</v>
      </c>
      <c r="G23" s="47">
        <v>3.6496034590527415E-4</v>
      </c>
      <c r="H23" s="107">
        <v>37848.9140625</v>
      </c>
      <c r="I23" s="47">
        <v>1.3857749290764332E-2</v>
      </c>
      <c r="J23" s="107">
        <v>5955.16064453125</v>
      </c>
      <c r="K23" s="47">
        <v>2.1803828421980143E-3</v>
      </c>
      <c r="L23" s="107">
        <v>2647517</v>
      </c>
      <c r="M23" s="47">
        <v>0.96934425830841064</v>
      </c>
      <c r="N23" s="108">
        <v>2731245.25</v>
      </c>
      <c r="Q23" s="121"/>
    </row>
    <row r="24" spans="1:17">
      <c r="A24" s="34" t="s">
        <v>30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</row>
    <row r="25" spans="1:17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</row>
    <row r="26" spans="1:17" ht="63.75" customHeight="1">
      <c r="A26" s="645" t="s">
        <v>18</v>
      </c>
      <c r="B26" s="641" t="s">
        <v>153</v>
      </c>
      <c r="C26" s="642"/>
      <c r="D26" s="641" t="s">
        <v>154</v>
      </c>
      <c r="E26" s="642"/>
      <c r="F26" s="641" t="s">
        <v>155</v>
      </c>
      <c r="G26" s="642"/>
      <c r="H26" s="641" t="s">
        <v>156</v>
      </c>
      <c r="I26" s="642"/>
      <c r="J26" s="641" t="s">
        <v>157</v>
      </c>
      <c r="K26" s="642" t="s">
        <v>112</v>
      </c>
      <c r="L26" s="641" t="s">
        <v>112</v>
      </c>
      <c r="M26" s="642"/>
      <c r="N26" s="690" t="s">
        <v>11</v>
      </c>
      <c r="Q26" s="121"/>
    </row>
    <row r="27" spans="1:17" ht="14">
      <c r="A27" s="645"/>
      <c r="B27" s="101" t="s">
        <v>122</v>
      </c>
      <c r="C27" s="102" t="s">
        <v>12</v>
      </c>
      <c r="D27" s="101" t="s">
        <v>122</v>
      </c>
      <c r="E27" s="102" t="s">
        <v>12</v>
      </c>
      <c r="F27" s="101" t="s">
        <v>122</v>
      </c>
      <c r="G27" s="102" t="s">
        <v>12</v>
      </c>
      <c r="H27" s="101" t="s">
        <v>122</v>
      </c>
      <c r="I27" s="102" t="s">
        <v>12</v>
      </c>
      <c r="J27" s="101" t="s">
        <v>122</v>
      </c>
      <c r="K27" s="102" t="s">
        <v>12</v>
      </c>
      <c r="L27" s="101" t="s">
        <v>122</v>
      </c>
      <c r="M27" s="102" t="s">
        <v>12</v>
      </c>
      <c r="N27" s="690"/>
      <c r="Q27" s="121"/>
    </row>
    <row r="28" spans="1:17" ht="14">
      <c r="A28" s="118" t="s">
        <v>19</v>
      </c>
      <c r="B28" s="111">
        <v>2811.117919921875</v>
      </c>
      <c r="C28" s="52">
        <v>3.4151573199778795E-3</v>
      </c>
      <c r="D28" s="111">
        <v>1856.835205078125</v>
      </c>
      <c r="E28" s="52">
        <v>2.2558229975402355E-3</v>
      </c>
      <c r="F28" s="111">
        <v>285.30352783203125</v>
      </c>
      <c r="G28" s="52">
        <v>3.466081980150193E-4</v>
      </c>
      <c r="H28" s="111">
        <v>19807.314453125</v>
      </c>
      <c r="I28" s="52">
        <v>2.4063415825366974E-2</v>
      </c>
      <c r="J28" s="111">
        <v>3130.9169921875</v>
      </c>
      <c r="K28" s="52">
        <v>3.8036736659705639E-3</v>
      </c>
      <c r="L28" s="111">
        <v>795789</v>
      </c>
      <c r="M28" s="52">
        <v>0.96678435802459717</v>
      </c>
      <c r="N28" s="112">
        <v>823129.8125</v>
      </c>
      <c r="Q28" s="121"/>
    </row>
    <row r="29" spans="1:17">
      <c r="A29" s="41" t="s">
        <v>20</v>
      </c>
      <c r="B29" s="105">
        <v>5958.28662109375</v>
      </c>
      <c r="C29" s="43">
        <v>2.856147475540638E-3</v>
      </c>
      <c r="D29" s="105">
        <v>16239.6787109375</v>
      </c>
      <c r="E29" s="43">
        <v>7.7846064232289791E-3</v>
      </c>
      <c r="F29" s="105">
        <v>633.2550048828125</v>
      </c>
      <c r="G29" s="43">
        <v>3.0355530907399952E-4</v>
      </c>
      <c r="H29" s="105">
        <v>61903.6328125</v>
      </c>
      <c r="I29" s="43">
        <v>2.9673950746655464E-2</v>
      </c>
      <c r="J29" s="105">
        <v>2729.275634765625</v>
      </c>
      <c r="K29" s="43">
        <v>1.3082977384328842E-3</v>
      </c>
      <c r="L29" s="105">
        <v>2002356.625</v>
      </c>
      <c r="M29" s="43">
        <v>0.95984399318695068</v>
      </c>
      <c r="N29" s="106">
        <v>2086127.125</v>
      </c>
      <c r="Q29" s="121"/>
    </row>
    <row r="30" spans="1:17">
      <c r="A30" s="55" t="s">
        <v>21</v>
      </c>
      <c r="B30" s="113">
        <v>20350.142578125</v>
      </c>
      <c r="C30" s="57">
        <v>7.9502714797854424E-3</v>
      </c>
      <c r="D30" s="113">
        <v>14547.2578125</v>
      </c>
      <c r="E30" s="57">
        <v>5.6832358241081238E-3</v>
      </c>
      <c r="F30" s="113">
        <v>1978.691162109375</v>
      </c>
      <c r="G30" s="57">
        <v>7.7302323188632727E-4</v>
      </c>
      <c r="H30" s="113">
        <v>84069.921875</v>
      </c>
      <c r="I30" s="57">
        <v>3.2843932509422302E-2</v>
      </c>
      <c r="J30" s="113">
        <v>1622.0958251953125</v>
      </c>
      <c r="K30" s="57">
        <v>6.3371070427820086E-4</v>
      </c>
      <c r="L30" s="113">
        <v>2450463.75</v>
      </c>
      <c r="M30" s="57">
        <v>0.95733249187469482</v>
      </c>
      <c r="N30" s="114">
        <v>2559678.75</v>
      </c>
      <c r="Q30" s="121"/>
    </row>
    <row r="31" spans="1:17">
      <c r="A31" s="41" t="s">
        <v>22</v>
      </c>
      <c r="B31" s="105">
        <v>5039.42431640625</v>
      </c>
      <c r="C31" s="43">
        <v>5.6984988041222095E-3</v>
      </c>
      <c r="D31" s="105">
        <v>1563.7230224609375</v>
      </c>
      <c r="E31" s="43">
        <v>1.7682324396446347E-3</v>
      </c>
      <c r="F31" s="105">
        <v>2738.43994140625</v>
      </c>
      <c r="G31" s="43">
        <v>3.0965830665081739E-3</v>
      </c>
      <c r="H31" s="105">
        <v>26254.9921875</v>
      </c>
      <c r="I31" s="43">
        <v>2.9688715934753418E-2</v>
      </c>
      <c r="J31" s="105">
        <v>232.83674621582031</v>
      </c>
      <c r="K31" s="43">
        <v>2.6328797684982419E-4</v>
      </c>
      <c r="L31" s="105">
        <v>849643.8125</v>
      </c>
      <c r="M31" s="43">
        <v>0.96076327562332153</v>
      </c>
      <c r="N31" s="106">
        <v>884342.4375</v>
      </c>
      <c r="Q31" s="121"/>
    </row>
    <row r="32" spans="1:17">
      <c r="A32" s="45" t="s">
        <v>23</v>
      </c>
      <c r="B32" s="107">
        <v>52124.84765625</v>
      </c>
      <c r="C32" s="47">
        <v>3.911064937710762E-2</v>
      </c>
      <c r="D32" s="107">
        <v>7545.73095703125</v>
      </c>
      <c r="E32" s="47">
        <v>5.6617609225213528E-3</v>
      </c>
      <c r="F32" s="107">
        <v>8124.36962890625</v>
      </c>
      <c r="G32" s="47">
        <v>6.0959290713071823E-3</v>
      </c>
      <c r="H32" s="107">
        <v>17379.5625</v>
      </c>
      <c r="I32" s="47">
        <v>1.3040345162153244E-2</v>
      </c>
      <c r="J32" s="107">
        <v>0</v>
      </c>
      <c r="K32" s="47">
        <v>0</v>
      </c>
      <c r="L32" s="107">
        <v>1251818.5</v>
      </c>
      <c r="M32" s="47">
        <v>0.93927246332168579</v>
      </c>
      <c r="N32" s="108">
        <v>1332753.375</v>
      </c>
      <c r="Q32" s="121"/>
    </row>
    <row r="33" spans="1:17">
      <c r="A33" s="34" t="s">
        <v>30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</row>
    <row r="34" spans="1:17"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</row>
    <row r="35" spans="1:17" ht="63.75" customHeight="1">
      <c r="A35" s="645" t="s">
        <v>24</v>
      </c>
      <c r="B35" s="641" t="s">
        <v>153</v>
      </c>
      <c r="C35" s="642"/>
      <c r="D35" s="641" t="s">
        <v>154</v>
      </c>
      <c r="E35" s="642"/>
      <c r="F35" s="641" t="s">
        <v>155</v>
      </c>
      <c r="G35" s="642"/>
      <c r="H35" s="641" t="s">
        <v>156</v>
      </c>
      <c r="I35" s="642"/>
      <c r="J35" s="641" t="s">
        <v>157</v>
      </c>
      <c r="K35" s="642" t="s">
        <v>112</v>
      </c>
      <c r="L35" s="641" t="s">
        <v>112</v>
      </c>
      <c r="M35" s="642"/>
      <c r="N35" s="690" t="s">
        <v>11</v>
      </c>
      <c r="Q35" s="121"/>
    </row>
    <row r="36" spans="1:17" ht="14">
      <c r="A36" s="645"/>
      <c r="B36" s="101" t="s">
        <v>122</v>
      </c>
      <c r="C36" s="102" t="s">
        <v>12</v>
      </c>
      <c r="D36" s="101" t="s">
        <v>122</v>
      </c>
      <c r="E36" s="102" t="s">
        <v>12</v>
      </c>
      <c r="F36" s="101" t="s">
        <v>122</v>
      </c>
      <c r="G36" s="102" t="s">
        <v>12</v>
      </c>
      <c r="H36" s="101" t="s">
        <v>122</v>
      </c>
      <c r="I36" s="102" t="s">
        <v>12</v>
      </c>
      <c r="J36" s="101" t="s">
        <v>122</v>
      </c>
      <c r="K36" s="102" t="s">
        <v>12</v>
      </c>
      <c r="L36" s="101" t="s">
        <v>122</v>
      </c>
      <c r="M36" s="102" t="s">
        <v>12</v>
      </c>
      <c r="N36" s="690"/>
      <c r="Q36" s="121"/>
    </row>
    <row r="37" spans="1:17" ht="14">
      <c r="A37" s="118" t="s">
        <v>25</v>
      </c>
      <c r="B37" s="111">
        <v>10408.265625</v>
      </c>
      <c r="C37" s="52">
        <v>1.1983907781541348E-2</v>
      </c>
      <c r="D37" s="111">
        <v>3345.728515625</v>
      </c>
      <c r="E37" s="52">
        <v>3.8522172253578901E-3</v>
      </c>
      <c r="F37" s="111">
        <v>303.77584838867188</v>
      </c>
      <c r="G37" s="52">
        <v>3.4976255847141147E-4</v>
      </c>
      <c r="H37" s="111">
        <v>0</v>
      </c>
      <c r="I37" s="52">
        <v>0</v>
      </c>
      <c r="J37" s="111">
        <v>1734.585205078125</v>
      </c>
      <c r="K37" s="52">
        <v>1.997173298150301E-3</v>
      </c>
      <c r="L37" s="111">
        <v>853838.0625</v>
      </c>
      <c r="M37" s="52">
        <v>0.98309528827667236</v>
      </c>
      <c r="N37" s="112">
        <v>868520.1875</v>
      </c>
      <c r="Q37" s="121"/>
    </row>
    <row r="38" spans="1:17">
      <c r="A38" s="41" t="s">
        <v>26</v>
      </c>
      <c r="B38" s="105">
        <v>13125.0126953125</v>
      </c>
      <c r="C38" s="43">
        <v>8.1225680187344551E-3</v>
      </c>
      <c r="D38" s="105">
        <v>4874.60595703125</v>
      </c>
      <c r="E38" s="43">
        <v>3.0167070217430592E-3</v>
      </c>
      <c r="F38" s="105">
        <v>603.9952392578125</v>
      </c>
      <c r="G38" s="43">
        <v>3.7378951674327254E-4</v>
      </c>
      <c r="H38" s="105">
        <v>7423.3916015625</v>
      </c>
      <c r="I38" s="43">
        <v>4.594053141772747E-3</v>
      </c>
      <c r="J38" s="105">
        <v>476.94097900390625</v>
      </c>
      <c r="K38" s="43">
        <v>2.9516051290556788E-4</v>
      </c>
      <c r="L38" s="105">
        <v>1590264</v>
      </c>
      <c r="M38" s="43">
        <v>0.98415350914001465</v>
      </c>
      <c r="N38" s="106">
        <v>1615869.875</v>
      </c>
      <c r="Q38" s="121"/>
    </row>
    <row r="39" spans="1:17">
      <c r="A39" s="55" t="s">
        <v>27</v>
      </c>
      <c r="B39" s="113">
        <v>36507.4921875</v>
      </c>
      <c r="C39" s="57">
        <v>1.8701869994401932E-2</v>
      </c>
      <c r="D39" s="113">
        <v>6317.9248046875</v>
      </c>
      <c r="E39" s="57">
        <v>3.2365135848522186E-3</v>
      </c>
      <c r="F39" s="113">
        <v>1453.72802734375</v>
      </c>
      <c r="G39" s="57">
        <v>7.4470823165029287E-4</v>
      </c>
      <c r="H39" s="113">
        <v>64151.4375</v>
      </c>
      <c r="I39" s="57">
        <v>3.2863166183233261E-2</v>
      </c>
      <c r="J39" s="113">
        <v>2078.595703125</v>
      </c>
      <c r="K39" s="57">
        <v>1.0648121824488044E-3</v>
      </c>
      <c r="L39" s="113">
        <v>1852876.375</v>
      </c>
      <c r="M39" s="57">
        <v>0.94918185472488403</v>
      </c>
      <c r="N39" s="114">
        <v>1952077.25</v>
      </c>
      <c r="Q39" s="121"/>
    </row>
    <row r="40" spans="1:17">
      <c r="A40" s="59" t="s">
        <v>28</v>
      </c>
      <c r="B40" s="115">
        <v>26243.046875</v>
      </c>
      <c r="C40" s="61">
        <v>7.8209415078163147E-3</v>
      </c>
      <c r="D40" s="115">
        <v>27214.966796875</v>
      </c>
      <c r="E40" s="61">
        <v>8.1105921417474747E-3</v>
      </c>
      <c r="F40" s="115">
        <v>11398.560546875</v>
      </c>
      <c r="G40" s="61">
        <v>3.3969937358051538E-3</v>
      </c>
      <c r="H40" s="115">
        <v>140784.796875</v>
      </c>
      <c r="I40" s="61">
        <v>4.1956625878810883E-2</v>
      </c>
      <c r="J40" s="115">
        <v>3425.003173828125</v>
      </c>
      <c r="K40" s="61">
        <v>1.0207179002463818E-3</v>
      </c>
      <c r="L40" s="115">
        <v>3156069.25</v>
      </c>
      <c r="M40" s="61">
        <v>0.94057035446166992</v>
      </c>
      <c r="N40" s="116">
        <v>3355484.5</v>
      </c>
      <c r="Q40" s="121"/>
    </row>
    <row r="41" spans="1:17">
      <c r="A41" s="34" t="s">
        <v>30</v>
      </c>
      <c r="B41" s="91"/>
      <c r="C41" s="218"/>
      <c r="D41" s="91"/>
      <c r="E41" s="218"/>
      <c r="F41" s="91"/>
      <c r="G41" s="218"/>
      <c r="H41" s="91"/>
      <c r="I41" s="218"/>
      <c r="J41" s="91"/>
      <c r="K41" s="218"/>
      <c r="L41" s="91"/>
      <c r="M41" s="218"/>
      <c r="N41" s="91"/>
    </row>
    <row r="42" spans="1:17">
      <c r="B42" s="91"/>
      <c r="C42" s="218"/>
      <c r="D42" s="91"/>
      <c r="E42" s="218"/>
      <c r="F42" s="91"/>
      <c r="G42" s="218"/>
      <c r="H42" s="91"/>
      <c r="I42" s="218"/>
      <c r="J42" s="91"/>
      <c r="K42" s="218"/>
      <c r="L42" s="91"/>
      <c r="M42" s="218"/>
      <c r="N42" s="91"/>
    </row>
    <row r="43" spans="1:17" ht="65" customHeight="1">
      <c r="A43" s="647" t="s">
        <v>219</v>
      </c>
      <c r="B43" s="641" t="s">
        <v>153</v>
      </c>
      <c r="C43" s="694"/>
      <c r="D43" s="687" t="s">
        <v>221</v>
      </c>
      <c r="E43" s="694"/>
      <c r="F43" s="687" t="s">
        <v>155</v>
      </c>
      <c r="G43" s="694"/>
      <c r="H43" s="687" t="s">
        <v>156</v>
      </c>
      <c r="I43" s="694"/>
      <c r="J43" s="687" t="s">
        <v>220</v>
      </c>
      <c r="K43" s="694"/>
      <c r="L43" s="687" t="s">
        <v>112</v>
      </c>
      <c r="M43" s="642"/>
      <c r="N43" s="688" t="s">
        <v>11</v>
      </c>
    </row>
    <row r="44" spans="1:17" ht="14">
      <c r="A44" s="648"/>
      <c r="B44" s="217" t="s">
        <v>122</v>
      </c>
      <c r="C44" s="216" t="s">
        <v>12</v>
      </c>
      <c r="D44" s="217" t="s">
        <v>122</v>
      </c>
      <c r="E44" s="216" t="s">
        <v>12</v>
      </c>
      <c r="F44" s="217" t="s">
        <v>122</v>
      </c>
      <c r="G44" s="216" t="s">
        <v>12</v>
      </c>
      <c r="H44" s="217" t="s">
        <v>122</v>
      </c>
      <c r="I44" s="216" t="s">
        <v>12</v>
      </c>
      <c r="J44" s="217" t="s">
        <v>122</v>
      </c>
      <c r="K44" s="216" t="s">
        <v>12</v>
      </c>
      <c r="L44" s="217" t="s">
        <v>122</v>
      </c>
      <c r="M44" s="216" t="s">
        <v>12</v>
      </c>
      <c r="N44" s="693"/>
    </row>
    <row r="45" spans="1:17">
      <c r="A45" s="210" t="s">
        <v>194</v>
      </c>
      <c r="B45" s="209">
        <v>64770.04296875</v>
      </c>
      <c r="C45" s="207">
        <v>1.6712797805666924E-2</v>
      </c>
      <c r="D45" s="208">
        <v>16810.322265625</v>
      </c>
      <c r="E45" s="207">
        <v>4.3376153334975243E-3</v>
      </c>
      <c r="F45" s="208">
        <v>11184.228515625</v>
      </c>
      <c r="G45" s="207">
        <v>2.8858983423560858E-3</v>
      </c>
      <c r="H45" s="208">
        <v>63279.4296875</v>
      </c>
      <c r="I45" s="207">
        <v>1.6328170895576477E-2</v>
      </c>
      <c r="J45" s="208">
        <v>3098.43408203125</v>
      </c>
      <c r="K45" s="207">
        <v>7.9949770588427782E-4</v>
      </c>
      <c r="L45" s="208">
        <v>3721308.5</v>
      </c>
      <c r="M45" s="207">
        <v>0.96021980047225952</v>
      </c>
      <c r="N45" s="215">
        <v>3875475.75</v>
      </c>
    </row>
    <row r="46" spans="1:17">
      <c r="A46" s="59" t="s">
        <v>195</v>
      </c>
      <c r="B46" s="60">
        <v>21513.775390625</v>
      </c>
      <c r="C46" s="205">
        <v>5.493145901709795E-3</v>
      </c>
      <c r="D46" s="60">
        <v>24942.904296875</v>
      </c>
      <c r="E46" s="205">
        <v>6.3687106594443321E-3</v>
      </c>
      <c r="F46" s="60">
        <v>2575.830810546875</v>
      </c>
      <c r="G46" s="205">
        <v>6.5769092179834843E-4</v>
      </c>
      <c r="H46" s="60">
        <v>149080.203125</v>
      </c>
      <c r="I46" s="205">
        <v>3.8064882159233093E-2</v>
      </c>
      <c r="J46" s="60">
        <v>4616.69140625</v>
      </c>
      <c r="K46" s="205">
        <v>1.1787869734689593E-3</v>
      </c>
      <c r="L46" s="60">
        <v>3731739</v>
      </c>
      <c r="M46" s="205">
        <v>0.95283079147338867</v>
      </c>
      <c r="N46" s="62">
        <v>3916476</v>
      </c>
    </row>
    <row r="47" spans="1:17">
      <c r="A47" s="34" t="s">
        <v>30</v>
      </c>
    </row>
    <row r="49" spans="1:14">
      <c r="A49" s="670" t="s">
        <v>191</v>
      </c>
      <c r="B49" s="641" t="s">
        <v>153</v>
      </c>
      <c r="C49" s="642"/>
      <c r="D49" s="641" t="s">
        <v>154</v>
      </c>
      <c r="E49" s="642"/>
      <c r="F49" s="641" t="s">
        <v>155</v>
      </c>
      <c r="G49" s="642"/>
      <c r="H49" s="641" t="s">
        <v>156</v>
      </c>
      <c r="I49" s="642"/>
      <c r="J49" s="641" t="s">
        <v>157</v>
      </c>
      <c r="K49" s="642" t="s">
        <v>112</v>
      </c>
      <c r="L49" s="641" t="s">
        <v>112</v>
      </c>
      <c r="M49" s="642"/>
      <c r="N49" s="688" t="s">
        <v>11</v>
      </c>
    </row>
    <row r="50" spans="1:14" ht="14">
      <c r="A50" s="671"/>
      <c r="B50" s="101" t="s">
        <v>122</v>
      </c>
      <c r="C50" s="102" t="s">
        <v>12</v>
      </c>
      <c r="D50" s="101" t="s">
        <v>122</v>
      </c>
      <c r="E50" s="102" t="s">
        <v>12</v>
      </c>
      <c r="F50" s="101" t="s">
        <v>122</v>
      </c>
      <c r="G50" s="102" t="s">
        <v>12</v>
      </c>
      <c r="H50" s="101" t="s">
        <v>122</v>
      </c>
      <c r="I50" s="102" t="s">
        <v>12</v>
      </c>
      <c r="J50" s="101" t="s">
        <v>122</v>
      </c>
      <c r="K50" s="102" t="s">
        <v>12</v>
      </c>
      <c r="L50" s="101" t="s">
        <v>122</v>
      </c>
      <c r="M50" s="102" t="s">
        <v>12</v>
      </c>
      <c r="N50" s="689"/>
    </row>
    <row r="51" spans="1:14">
      <c r="A51" s="55" t="s">
        <v>173</v>
      </c>
      <c r="B51" s="56">
        <v>290.161376953125</v>
      </c>
      <c r="C51" s="57">
        <v>2.9818124603480101E-3</v>
      </c>
      <c r="D51" s="56">
        <v>114.03412628173828</v>
      </c>
      <c r="E51" s="57">
        <v>1.1718595633283257E-3</v>
      </c>
      <c r="F51" s="56">
        <v>0</v>
      </c>
      <c r="G51" s="57">
        <v>0</v>
      </c>
      <c r="H51" s="56">
        <v>0</v>
      </c>
      <c r="I51" s="57">
        <v>0</v>
      </c>
      <c r="J51" s="56">
        <v>118.6275634765625</v>
      </c>
      <c r="K51" s="57">
        <v>1.2190635316073895E-3</v>
      </c>
      <c r="L51" s="56">
        <v>96901.6171875</v>
      </c>
      <c r="M51" s="57">
        <v>0.99579912424087524</v>
      </c>
      <c r="N51" s="126">
        <v>97310.40625</v>
      </c>
    </row>
    <row r="52" spans="1:14">
      <c r="A52" s="41" t="s">
        <v>190</v>
      </c>
      <c r="B52" s="42">
        <v>5733.97265625</v>
      </c>
      <c r="C52" s="43">
        <v>1.1992683634161949E-2</v>
      </c>
      <c r="D52" s="42">
        <v>2486.696044921875</v>
      </c>
      <c r="E52" s="43">
        <v>5.2009597420692444E-3</v>
      </c>
      <c r="F52" s="42">
        <v>1797.28857421875</v>
      </c>
      <c r="G52" s="43">
        <v>3.75905423425138E-3</v>
      </c>
      <c r="H52" s="42">
        <v>3171.02001953125</v>
      </c>
      <c r="I52" s="43">
        <v>6.6322330385446548E-3</v>
      </c>
      <c r="J52" s="42">
        <v>0</v>
      </c>
      <c r="K52" s="43">
        <v>0</v>
      </c>
      <c r="L52" s="42">
        <v>464933.5625</v>
      </c>
      <c r="M52" s="43">
        <v>0.97241508960723877</v>
      </c>
      <c r="N52" s="44">
        <v>478122.53125</v>
      </c>
    </row>
    <row r="53" spans="1:14">
      <c r="A53" s="55" t="s">
        <v>174</v>
      </c>
      <c r="B53" s="56">
        <v>51567.0625</v>
      </c>
      <c r="C53" s="57">
        <v>1.8834719434380531E-2</v>
      </c>
      <c r="D53" s="56">
        <v>1900.494140625</v>
      </c>
      <c r="E53" s="57">
        <v>6.9414993049576879E-4</v>
      </c>
      <c r="F53" s="56">
        <v>1195.5677490234375</v>
      </c>
      <c r="G53" s="57">
        <v>4.3667762656696141E-4</v>
      </c>
      <c r="H53" s="56">
        <v>19463.302734375</v>
      </c>
      <c r="I53" s="57">
        <v>7.1089146658778191E-3</v>
      </c>
      <c r="J53" s="56">
        <v>4144.99609375</v>
      </c>
      <c r="K53" s="57">
        <v>1.5139476163312793E-3</v>
      </c>
      <c r="L53" s="56">
        <v>2663055.25</v>
      </c>
      <c r="M53" s="57">
        <v>0.97267311811447144</v>
      </c>
      <c r="N53" s="126">
        <v>2737872.75</v>
      </c>
    </row>
    <row r="54" spans="1:14">
      <c r="A54" s="41" t="s">
        <v>184</v>
      </c>
      <c r="B54" s="42">
        <v>9934.2021484375</v>
      </c>
      <c r="C54" s="43">
        <v>2.9327621683478355E-2</v>
      </c>
      <c r="D54" s="42">
        <v>3551.478515625</v>
      </c>
      <c r="E54" s="43">
        <v>1.048462837934494E-2</v>
      </c>
      <c r="F54" s="42">
        <v>1728.93359375</v>
      </c>
      <c r="G54" s="43">
        <v>5.1041352562606335E-3</v>
      </c>
      <c r="H54" s="42">
        <v>4749.88720703125</v>
      </c>
      <c r="I54" s="43">
        <v>1.4022554270923138E-2</v>
      </c>
      <c r="J54" s="42">
        <v>85.670036315917969</v>
      </c>
      <c r="K54" s="43">
        <v>2.5291394558735192E-4</v>
      </c>
      <c r="L54" s="42">
        <v>320704.1875</v>
      </c>
      <c r="M54" s="43">
        <v>0.94677871465682983</v>
      </c>
      <c r="N54" s="44">
        <v>338731.9375</v>
      </c>
    </row>
    <row r="55" spans="1:14">
      <c r="A55" s="55" t="s">
        <v>213</v>
      </c>
      <c r="B55" s="56">
        <v>14506.947265625</v>
      </c>
      <c r="C55" s="57">
        <v>1.7476465553045273E-2</v>
      </c>
      <c r="D55" s="56">
        <v>1445.2197265625</v>
      </c>
      <c r="E55" s="57">
        <v>1.7410507425665855E-3</v>
      </c>
      <c r="F55" s="56">
        <v>3411.683837890625</v>
      </c>
      <c r="G55" s="57">
        <v>4.1100429370999336E-3</v>
      </c>
      <c r="H55" s="56">
        <v>3853.97314453125</v>
      </c>
      <c r="I55" s="57">
        <v>4.6428670175373554E-3</v>
      </c>
      <c r="J55" s="56">
        <v>0</v>
      </c>
      <c r="K55" s="57">
        <v>0</v>
      </c>
      <c r="L55" s="56">
        <v>809379.75</v>
      </c>
      <c r="M55" s="57">
        <v>0.97505676746368408</v>
      </c>
      <c r="N55" s="126">
        <v>830084.75</v>
      </c>
    </row>
    <row r="56" spans="1:14">
      <c r="A56" s="41" t="s">
        <v>175</v>
      </c>
      <c r="B56" s="42">
        <v>3099.60009765625</v>
      </c>
      <c r="C56" s="43">
        <v>1.1529302224516869E-2</v>
      </c>
      <c r="D56" s="42">
        <v>13379.376953125</v>
      </c>
      <c r="E56" s="43">
        <v>4.9766052514314651E-2</v>
      </c>
      <c r="F56" s="42">
        <v>673.57244873046875</v>
      </c>
      <c r="G56" s="43">
        <v>2.5054262951016426E-3</v>
      </c>
      <c r="H56" s="42">
        <v>21025.736328125</v>
      </c>
      <c r="I56" s="43">
        <v>7.8207522630691528E-2</v>
      </c>
      <c r="J56" s="42">
        <v>279.93304443359375</v>
      </c>
      <c r="K56" s="43">
        <v>1.0412415722385049E-3</v>
      </c>
      <c r="L56" s="42">
        <v>233701.265625</v>
      </c>
      <c r="M56" s="43">
        <v>0.86927741765975952</v>
      </c>
      <c r="N56" s="44">
        <v>268845.4375</v>
      </c>
    </row>
    <row r="57" spans="1:14">
      <c r="A57" s="55" t="s">
        <v>215</v>
      </c>
      <c r="B57" s="56">
        <v>1383.6832275390625</v>
      </c>
      <c r="C57" s="57">
        <v>5.7476358488202095E-3</v>
      </c>
      <c r="D57" s="56">
        <v>0</v>
      </c>
      <c r="E57" s="57">
        <v>0</v>
      </c>
      <c r="F57" s="56">
        <v>376.01132202148438</v>
      </c>
      <c r="G57" s="57">
        <v>1.5619010664522648E-3</v>
      </c>
      <c r="H57" s="56">
        <v>33416.1953125</v>
      </c>
      <c r="I57" s="57">
        <v>0.13880643248558044</v>
      </c>
      <c r="J57" s="56">
        <v>1015.462890625</v>
      </c>
      <c r="K57" s="57">
        <v>4.2180977761745453E-3</v>
      </c>
      <c r="L57" s="56">
        <v>204617.03125</v>
      </c>
      <c r="M57" s="57">
        <v>0.84995192289352417</v>
      </c>
      <c r="N57" s="126">
        <v>240739.53125</v>
      </c>
    </row>
    <row r="58" spans="1:14">
      <c r="A58" s="41" t="s">
        <v>176</v>
      </c>
      <c r="B58" s="42">
        <v>1323.661865234375</v>
      </c>
      <c r="C58" s="43">
        <v>2.5139834731817245E-2</v>
      </c>
      <c r="D58" s="42">
        <v>73.063385009765625</v>
      </c>
      <c r="E58" s="43">
        <v>1.3876666780561209E-3</v>
      </c>
      <c r="F58" s="42">
        <v>254.03059387207031</v>
      </c>
      <c r="G58" s="43">
        <v>4.8247119411826134E-3</v>
      </c>
      <c r="H58" s="42">
        <v>119.2049560546875</v>
      </c>
      <c r="I58" s="43">
        <v>2.2640170063823462E-3</v>
      </c>
      <c r="J58" s="42">
        <v>22.201818466186523</v>
      </c>
      <c r="K58" s="43">
        <v>4.2167116771452129E-4</v>
      </c>
      <c r="L58" s="42">
        <v>51136.171875</v>
      </c>
      <c r="M58" s="43">
        <v>0.9712110161781311</v>
      </c>
      <c r="N58" s="44">
        <v>52651.96875</v>
      </c>
    </row>
    <row r="59" spans="1:14">
      <c r="A59" s="55" t="s">
        <v>189</v>
      </c>
      <c r="B59" s="56">
        <v>8485.998046875</v>
      </c>
      <c r="C59" s="57">
        <v>4.7811888158321381E-2</v>
      </c>
      <c r="D59" s="56">
        <v>8653.248046875</v>
      </c>
      <c r="E59" s="57">
        <v>4.8754215240478516E-2</v>
      </c>
      <c r="F59" s="56">
        <v>52.650959014892578</v>
      </c>
      <c r="G59" s="57">
        <v>2.9664652538485825E-4</v>
      </c>
      <c r="H59" s="56">
        <v>9013.3583984375</v>
      </c>
      <c r="I59" s="57">
        <v>5.0783149898052216E-2</v>
      </c>
      <c r="J59" s="56">
        <v>96.923553466796875</v>
      </c>
      <c r="K59" s="57">
        <v>5.4608756909146905E-4</v>
      </c>
      <c r="L59" s="56">
        <v>152356.890625</v>
      </c>
      <c r="M59" s="57">
        <v>0.85841059684753418</v>
      </c>
      <c r="N59" s="126">
        <v>177487.1875</v>
      </c>
    </row>
    <row r="60" spans="1:14">
      <c r="A60" s="41" t="s">
        <v>186</v>
      </c>
      <c r="B60" s="42">
        <v>4952.66259765625</v>
      </c>
      <c r="C60" s="43">
        <v>3.4104213118553162E-2</v>
      </c>
      <c r="D60" s="42">
        <v>3189.23193359375</v>
      </c>
      <c r="E60" s="43">
        <v>2.1961165592074394E-2</v>
      </c>
      <c r="F60" s="42">
        <v>624.1021728515625</v>
      </c>
      <c r="G60" s="43">
        <v>4.2975898832082748E-3</v>
      </c>
      <c r="H60" s="42">
        <v>32224.125</v>
      </c>
      <c r="I60" s="43">
        <v>0.2218964695930481</v>
      </c>
      <c r="J60" s="42">
        <v>1432.09423828125</v>
      </c>
      <c r="K60" s="43">
        <v>9.861452504992485E-3</v>
      </c>
      <c r="L60" s="42">
        <v>104448.7734375</v>
      </c>
      <c r="M60" s="43">
        <v>0.71923798322677612</v>
      </c>
      <c r="N60" s="44">
        <v>145221.4375</v>
      </c>
    </row>
    <row r="61" spans="1:14">
      <c r="A61" s="55" t="s">
        <v>217</v>
      </c>
      <c r="B61" s="56">
        <v>2588.589111328125</v>
      </c>
      <c r="C61" s="57">
        <v>2.0901476964354515E-3</v>
      </c>
      <c r="D61" s="56">
        <v>1135.7705078125</v>
      </c>
      <c r="E61" s="57">
        <v>9.1707415413111448E-4</v>
      </c>
      <c r="F61" s="56">
        <v>0</v>
      </c>
      <c r="G61" s="57">
        <v>0</v>
      </c>
      <c r="H61" s="56">
        <v>1308.8377685546875</v>
      </c>
      <c r="I61" s="57">
        <v>1.0568167781457305E-3</v>
      </c>
      <c r="J61" s="56">
        <v>949.15875244140625</v>
      </c>
      <c r="K61" s="57">
        <v>7.6639512553811073E-4</v>
      </c>
      <c r="L61" s="56">
        <v>1232489.5</v>
      </c>
      <c r="M61" s="57">
        <v>0.99516957998275757</v>
      </c>
      <c r="N61" s="126">
        <v>1238471.875</v>
      </c>
    </row>
    <row r="62" spans="1:14">
      <c r="A62" s="41" t="s">
        <v>188</v>
      </c>
      <c r="B62" s="42">
        <v>1174.36865234375</v>
      </c>
      <c r="C62" s="43">
        <v>1.2270946055650711E-2</v>
      </c>
      <c r="D62" s="42">
        <v>597.89520263671875</v>
      </c>
      <c r="E62" s="43">
        <v>6.2473905272781849E-3</v>
      </c>
      <c r="F62" s="42">
        <v>345.890869140625</v>
      </c>
      <c r="G62" s="43">
        <v>3.614204004406929E-3</v>
      </c>
      <c r="H62" s="42">
        <v>2621.174072265625</v>
      </c>
      <c r="I62" s="43">
        <v>2.7388574555516243E-2</v>
      </c>
      <c r="J62" s="42">
        <v>26.6910400390625</v>
      </c>
      <c r="K62" s="43">
        <v>2.7889394550584257E-4</v>
      </c>
      <c r="L62" s="42">
        <v>91582.15625</v>
      </c>
      <c r="M62" s="43">
        <v>0.95693939924240112</v>
      </c>
      <c r="N62" s="44">
        <v>95703.1875</v>
      </c>
    </row>
    <row r="63" spans="1:14">
      <c r="A63" s="55" t="s">
        <v>177</v>
      </c>
      <c r="B63" s="56">
        <v>3404.314453125</v>
      </c>
      <c r="C63" s="57">
        <v>3.3359836786985397E-2</v>
      </c>
      <c r="D63" s="56">
        <v>513.9876708984375</v>
      </c>
      <c r="E63" s="57">
        <v>5.0367093645036221E-3</v>
      </c>
      <c r="F63" s="56">
        <v>422.78216552734375</v>
      </c>
      <c r="G63" s="57">
        <v>4.1429614648222923E-3</v>
      </c>
      <c r="H63" s="56">
        <v>390.0958251953125</v>
      </c>
      <c r="I63" s="57">
        <v>3.8226586766541004E-3</v>
      </c>
      <c r="J63" s="56">
        <v>0</v>
      </c>
      <c r="K63" s="57">
        <v>0</v>
      </c>
      <c r="L63" s="56">
        <v>97652.6171875</v>
      </c>
      <c r="M63" s="57">
        <v>0.95692545175552368</v>
      </c>
      <c r="N63" s="126">
        <v>102048.296875</v>
      </c>
    </row>
    <row r="64" spans="1:14">
      <c r="A64" s="41" t="s">
        <v>178</v>
      </c>
      <c r="B64" s="42">
        <v>0</v>
      </c>
      <c r="C64" s="43">
        <v>0</v>
      </c>
      <c r="D64" s="42">
        <v>184.60575866699219</v>
      </c>
      <c r="E64" s="43">
        <v>1.4989083865657449E-3</v>
      </c>
      <c r="F64" s="42">
        <v>0</v>
      </c>
      <c r="G64" s="43">
        <v>0</v>
      </c>
      <c r="H64" s="42">
        <v>0</v>
      </c>
      <c r="I64" s="43">
        <v>0</v>
      </c>
      <c r="J64" s="42">
        <v>195.15005493164062</v>
      </c>
      <c r="K64" s="43">
        <v>1.5845228917896748E-3</v>
      </c>
      <c r="L64" s="42">
        <v>122780.3828125</v>
      </c>
      <c r="M64" s="43">
        <v>0.99691659212112427</v>
      </c>
      <c r="N64" s="44">
        <v>123160.140625</v>
      </c>
    </row>
    <row r="65" spans="1:14">
      <c r="A65" s="55" t="s">
        <v>214</v>
      </c>
      <c r="B65" s="56">
        <v>12687.4345703125</v>
      </c>
      <c r="C65" s="57">
        <v>6.0156062245368958E-2</v>
      </c>
      <c r="D65" s="56">
        <v>1468.4500732421875</v>
      </c>
      <c r="E65" s="57">
        <v>6.9624930620193481E-3</v>
      </c>
      <c r="F65" s="56">
        <v>1931.5823974609375</v>
      </c>
      <c r="G65" s="57">
        <v>9.1583831235766411E-3</v>
      </c>
      <c r="H65" s="56">
        <v>7497.4443359375</v>
      </c>
      <c r="I65" s="57">
        <v>3.5548299551010132E-2</v>
      </c>
      <c r="J65" s="56">
        <v>363.25735473632812</v>
      </c>
      <c r="K65" s="57">
        <v>1.7223444301635027E-3</v>
      </c>
      <c r="L65" s="56">
        <v>188352.8125</v>
      </c>
      <c r="M65" s="57">
        <v>0.89305394887924194</v>
      </c>
      <c r="N65" s="126">
        <v>210908.65625</v>
      </c>
    </row>
    <row r="66" spans="1:14">
      <c r="A66" s="41" t="s">
        <v>171</v>
      </c>
      <c r="B66" s="42">
        <v>617.8489990234375</v>
      </c>
      <c r="C66" s="43">
        <v>7.695232518017292E-3</v>
      </c>
      <c r="D66" s="42">
        <v>47.312934875488281</v>
      </c>
      <c r="E66" s="43">
        <v>5.8927672216668725E-4</v>
      </c>
      <c r="F66" s="42">
        <v>201.36770629882812</v>
      </c>
      <c r="G66" s="43">
        <v>2.5080097839236259E-3</v>
      </c>
      <c r="H66" s="42">
        <v>3255.027587890625</v>
      </c>
      <c r="I66" s="43">
        <v>4.0540967136621475E-2</v>
      </c>
      <c r="J66" s="42">
        <v>0</v>
      </c>
      <c r="K66" s="43">
        <v>0</v>
      </c>
      <c r="L66" s="42">
        <v>76245.921875</v>
      </c>
      <c r="M66" s="43">
        <v>0.94963347911834717</v>
      </c>
      <c r="N66" s="44">
        <v>80289.84375</v>
      </c>
    </row>
    <row r="67" spans="1:14">
      <c r="A67" s="55" t="s">
        <v>172</v>
      </c>
      <c r="B67" s="56">
        <v>101.62545776367188</v>
      </c>
      <c r="C67" s="57">
        <v>3.3055644016712904E-3</v>
      </c>
      <c r="D67" s="56">
        <v>381.03887939453125</v>
      </c>
      <c r="E67" s="57">
        <v>1.2394026853144169E-2</v>
      </c>
      <c r="F67" s="56">
        <v>236.59437561035156</v>
      </c>
      <c r="G67" s="57">
        <v>7.6956893317401409E-3</v>
      </c>
      <c r="H67" s="56">
        <v>61.274620056152344</v>
      </c>
      <c r="I67" s="57">
        <v>1.9930754788219929E-3</v>
      </c>
      <c r="J67" s="56">
        <v>38.209190368652344</v>
      </c>
      <c r="K67" s="57">
        <v>1.242827856913209E-3</v>
      </c>
      <c r="L67" s="56">
        <v>30031.408203125</v>
      </c>
      <c r="M67" s="57">
        <v>0.97682958841323853</v>
      </c>
      <c r="N67" s="126">
        <v>30743.751953125</v>
      </c>
    </row>
    <row r="68" spans="1:14">
      <c r="A68" s="41" t="s">
        <v>179</v>
      </c>
      <c r="B68" s="42">
        <v>2533.300537109375</v>
      </c>
      <c r="C68" s="43">
        <v>3.8036055862903595E-2</v>
      </c>
      <c r="D68" s="42">
        <v>348.23202514648438</v>
      </c>
      <c r="E68" s="43">
        <v>5.2285045385360718E-3</v>
      </c>
      <c r="F68" s="42">
        <v>103.22209930419922</v>
      </c>
      <c r="G68" s="43">
        <v>1.5498206485062838E-3</v>
      </c>
      <c r="H68" s="42">
        <v>366.2470703125</v>
      </c>
      <c r="I68" s="43">
        <v>5.4989899508655071E-3</v>
      </c>
      <c r="J68" s="42">
        <v>0</v>
      </c>
      <c r="K68" s="43">
        <v>0</v>
      </c>
      <c r="L68" s="42">
        <v>63953.9765625</v>
      </c>
      <c r="M68" s="43">
        <v>0.96023237705230713</v>
      </c>
      <c r="N68" s="44">
        <v>66602.609375</v>
      </c>
    </row>
    <row r="69" spans="1:14">
      <c r="A69" s="55" t="s">
        <v>187</v>
      </c>
      <c r="B69" s="56">
        <v>253.07621765136719</v>
      </c>
      <c r="C69" s="57">
        <v>1.9476336892694235E-3</v>
      </c>
      <c r="D69" s="56">
        <v>128.78138732910156</v>
      </c>
      <c r="E69" s="57">
        <v>9.9108077120035887E-4</v>
      </c>
      <c r="F69" s="56">
        <v>0</v>
      </c>
      <c r="G69" s="57">
        <v>0</v>
      </c>
      <c r="H69" s="56">
        <v>481.61932373046875</v>
      </c>
      <c r="I69" s="57">
        <v>3.7064647767692804E-3</v>
      </c>
      <c r="J69" s="56">
        <v>207.90045166015625</v>
      </c>
      <c r="K69" s="57">
        <v>1.5999684110283852E-3</v>
      </c>
      <c r="L69" s="56">
        <v>128868.9765625</v>
      </c>
      <c r="M69" s="57">
        <v>0.99175482988357544</v>
      </c>
      <c r="N69" s="126">
        <v>129940.3515625</v>
      </c>
    </row>
    <row r="70" spans="1:14">
      <c r="A70" s="41" t="s">
        <v>180</v>
      </c>
      <c r="B70" s="42">
        <v>702.516845703125</v>
      </c>
      <c r="C70" s="43">
        <v>9.3747964128851891E-3</v>
      </c>
      <c r="D70" s="42">
        <v>0</v>
      </c>
      <c r="E70" s="43">
        <v>0</v>
      </c>
      <c r="F70" s="42">
        <v>91.50787353515625</v>
      </c>
      <c r="G70" s="43">
        <v>1.2211346765980124E-3</v>
      </c>
      <c r="H70" s="42">
        <v>2436.97802734375</v>
      </c>
      <c r="I70" s="43">
        <v>3.2520461827516556E-2</v>
      </c>
      <c r="J70" s="42">
        <v>143.28851318359375</v>
      </c>
      <c r="K70" s="43">
        <v>1.9121258519589901E-3</v>
      </c>
      <c r="L70" s="42">
        <v>71562.46875</v>
      </c>
      <c r="M70" s="43">
        <v>0.95497149229049683</v>
      </c>
      <c r="N70" s="44">
        <v>74936.7578125</v>
      </c>
    </row>
    <row r="71" spans="1:14">
      <c r="A71" s="55" t="s">
        <v>181</v>
      </c>
      <c r="B71" s="56">
        <v>1068.1121826171875</v>
      </c>
      <c r="C71" s="57">
        <v>1.6445627436041832E-2</v>
      </c>
      <c r="D71" s="56">
        <v>204.36795043945312</v>
      </c>
      <c r="E71" s="57">
        <v>3.14663490280509E-3</v>
      </c>
      <c r="F71" s="56">
        <v>76.249343872070312</v>
      </c>
      <c r="G71" s="57">
        <v>1.1740042828023434E-3</v>
      </c>
      <c r="H71" s="56">
        <v>21571.80078125</v>
      </c>
      <c r="I71" s="57">
        <v>0.33213907480239868</v>
      </c>
      <c r="J71" s="56">
        <v>678.1187744140625</v>
      </c>
      <c r="K71" s="57">
        <v>1.0440933518111706E-2</v>
      </c>
      <c r="L71" s="56">
        <v>41712.61328125</v>
      </c>
      <c r="M71" s="57">
        <v>0.64224535226821899</v>
      </c>
      <c r="N71" s="126">
        <v>64948.09765625</v>
      </c>
    </row>
    <row r="72" spans="1:14">
      <c r="A72" s="41" t="s">
        <v>182</v>
      </c>
      <c r="B72" s="42">
        <v>291.354248046875</v>
      </c>
      <c r="C72" s="43">
        <v>2.5936129968613386E-3</v>
      </c>
      <c r="D72" s="42">
        <v>853.76910400390625</v>
      </c>
      <c r="E72" s="43">
        <v>7.6001863926649094E-3</v>
      </c>
      <c r="F72" s="42">
        <v>229.41415405273438</v>
      </c>
      <c r="G72" s="43">
        <v>2.0422269590198994E-3</v>
      </c>
      <c r="H72" s="42">
        <v>1739.649169921875</v>
      </c>
      <c r="I72" s="43">
        <v>1.5486222691833973E-2</v>
      </c>
      <c r="J72" s="42">
        <v>538.53375244140625</v>
      </c>
      <c r="K72" s="43">
        <v>4.7939857468008995E-3</v>
      </c>
      <c r="L72" s="42">
        <v>108997.359375</v>
      </c>
      <c r="M72" s="43">
        <v>0.97028607130050659</v>
      </c>
      <c r="N72" s="44">
        <v>112335.28125</v>
      </c>
    </row>
    <row r="73" spans="1:14">
      <c r="A73" s="55" t="s">
        <v>183</v>
      </c>
      <c r="B73" s="56">
        <v>12939.1484375</v>
      </c>
      <c r="C73" s="57">
        <v>7.7598288655281067E-2</v>
      </c>
      <c r="D73" s="56">
        <v>5784.64404296875</v>
      </c>
      <c r="E73" s="57">
        <v>3.4691501408815384E-2</v>
      </c>
      <c r="F73" s="56">
        <v>4965.66162109375</v>
      </c>
      <c r="G73" s="57">
        <v>2.9779925942420959E-2</v>
      </c>
      <c r="H73" s="56">
        <v>9278.5673828125</v>
      </c>
      <c r="I73" s="57">
        <v>5.5645160377025604E-2</v>
      </c>
      <c r="J73" s="56">
        <v>1620.1455078125</v>
      </c>
      <c r="K73" s="57">
        <v>9.7162909805774689E-3</v>
      </c>
      <c r="L73" s="56">
        <v>140875.875</v>
      </c>
      <c r="M73" s="57">
        <v>0.84485679864883423</v>
      </c>
      <c r="N73" s="126">
        <v>166745.265625</v>
      </c>
    </row>
    <row r="74" spans="1:14">
      <c r="A74" s="59" t="s">
        <v>11</v>
      </c>
      <c r="B74" s="60">
        <v>139639.640625</v>
      </c>
      <c r="C74" s="61">
        <v>1.7757043242454529E-2</v>
      </c>
      <c r="D74" s="60">
        <v>46441.69921875</v>
      </c>
      <c r="E74" s="61">
        <v>5.9056812897324562E-3</v>
      </c>
      <c r="F74" s="60">
        <v>18718.11328125</v>
      </c>
      <c r="G74" s="61">
        <v>2.3802577052265406E-3</v>
      </c>
      <c r="H74" s="60">
        <v>178045.515625</v>
      </c>
      <c r="I74" s="61">
        <v>2.2640861570835114E-2</v>
      </c>
      <c r="J74" s="60">
        <v>11956.3623046875</v>
      </c>
      <c r="K74" s="61">
        <v>1.5204108785837889E-3</v>
      </c>
      <c r="L74" s="60">
        <v>7496340.5</v>
      </c>
      <c r="M74" s="61">
        <v>0.95325964689254761</v>
      </c>
      <c r="N74" s="62">
        <v>7863902</v>
      </c>
    </row>
    <row r="75" spans="1:14">
      <c r="A75" s="34" t="s">
        <v>30</v>
      </c>
      <c r="E75" s="91"/>
      <c r="I75" s="121"/>
    </row>
    <row r="76" spans="1:14" ht="15">
      <c r="A76" s="28" t="s">
        <v>247</v>
      </c>
    </row>
    <row r="77" spans="1:14">
      <c r="I77" s="121"/>
    </row>
    <row r="79" spans="1:14" ht="12.75" customHeight="1"/>
  </sheetData>
  <mergeCells count="50">
    <mergeCell ref="L43:M43"/>
    <mergeCell ref="N43:N44"/>
    <mergeCell ref="A43:A44"/>
    <mergeCell ref="B43:C43"/>
    <mergeCell ref="D43:E43"/>
    <mergeCell ref="F43:G43"/>
    <mergeCell ref="H43:I43"/>
    <mergeCell ref="J43:K43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L26:M26"/>
    <mergeCell ref="N26:N27"/>
    <mergeCell ref="A19:A20"/>
    <mergeCell ref="B19:C19"/>
    <mergeCell ref="D19:E19"/>
    <mergeCell ref="F19:G19"/>
    <mergeCell ref="H19:I19"/>
    <mergeCell ref="J19:K19"/>
    <mergeCell ref="L19:M19"/>
    <mergeCell ref="N19:N20"/>
    <mergeCell ref="A26:A27"/>
    <mergeCell ref="B26:C26"/>
    <mergeCell ref="D26:E26"/>
    <mergeCell ref="F26:G26"/>
    <mergeCell ref="H26:I26"/>
    <mergeCell ref="J26:K26"/>
    <mergeCell ref="L35:M35"/>
    <mergeCell ref="N35:N36"/>
    <mergeCell ref="A35:A36"/>
    <mergeCell ref="B35:C35"/>
    <mergeCell ref="D35:E35"/>
    <mergeCell ref="F35:G35"/>
    <mergeCell ref="H35:I35"/>
    <mergeCell ref="J35:K35"/>
    <mergeCell ref="L49:M49"/>
    <mergeCell ref="N49:N50"/>
    <mergeCell ref="A49:A50"/>
    <mergeCell ref="B49:C49"/>
    <mergeCell ref="D49:E49"/>
    <mergeCell ref="F49:G49"/>
    <mergeCell ref="H49:I49"/>
    <mergeCell ref="J49:K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6:N76"/>
  <sheetViews>
    <sheetView showGridLines="0" topLeftCell="A24" zoomScale="90" zoomScaleNormal="90" workbookViewId="0">
      <selection activeCell="O30" sqref="O30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16384" width="11.5" style="34"/>
  </cols>
  <sheetData>
    <row r="6" spans="1:8" s="32" customFormat="1" ht="16">
      <c r="A6" s="636" t="s">
        <v>1</v>
      </c>
      <c r="B6" s="636"/>
      <c r="C6" s="636"/>
      <c r="D6" s="636"/>
      <c r="E6" s="636"/>
      <c r="F6" s="636"/>
      <c r="G6" s="636"/>
      <c r="H6" s="636"/>
    </row>
    <row r="7" spans="1:8" ht="15" customHeight="1">
      <c r="A7" s="33" t="s">
        <v>98</v>
      </c>
      <c r="B7" s="33"/>
      <c r="C7" s="33"/>
      <c r="D7" s="33"/>
      <c r="E7" s="33"/>
      <c r="F7" s="33"/>
      <c r="G7" s="33"/>
      <c r="H7" s="33"/>
    </row>
    <row r="8" spans="1:8" ht="15" customHeight="1">
      <c r="A8" s="33" t="s">
        <v>328</v>
      </c>
      <c r="B8" s="33"/>
      <c r="C8" s="33"/>
      <c r="D8" s="33"/>
      <c r="E8" s="33"/>
      <c r="F8" s="33"/>
      <c r="G8" s="33"/>
      <c r="H8" s="33"/>
    </row>
    <row r="9" spans="1:8" ht="15" customHeight="1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>
      <c r="A10" s="35" t="s">
        <v>250</v>
      </c>
      <c r="B10" s="35"/>
      <c r="C10" s="35"/>
      <c r="D10" s="35"/>
      <c r="E10" s="35"/>
      <c r="F10" s="35"/>
      <c r="G10" s="35"/>
      <c r="H10" s="33"/>
    </row>
    <row r="11" spans="1:8" ht="14">
      <c r="A11" s="637" t="s">
        <v>13</v>
      </c>
      <c r="B11" s="640"/>
      <c r="C11" s="640"/>
      <c r="D11" s="640"/>
      <c r="E11" s="640"/>
      <c r="F11" s="640"/>
      <c r="G11" s="640"/>
      <c r="H11" s="640"/>
    </row>
    <row r="12" spans="1:8" ht="20.25" customHeight="1">
      <c r="A12" s="638"/>
      <c r="B12" s="668" t="s">
        <v>99</v>
      </c>
      <c r="C12" s="669"/>
      <c r="D12" s="668" t="s">
        <v>100</v>
      </c>
      <c r="E12" s="669"/>
      <c r="F12" s="668" t="s">
        <v>101</v>
      </c>
      <c r="G12" s="669"/>
      <c r="H12" s="643" t="s">
        <v>11</v>
      </c>
    </row>
    <row r="13" spans="1:8" ht="17.25" customHeight="1">
      <c r="A13" s="639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644"/>
    </row>
    <row r="14" spans="1:8" ht="28">
      <c r="A14" s="117" t="s">
        <v>3</v>
      </c>
      <c r="B14" s="38">
        <v>1275379.875</v>
      </c>
      <c r="C14" s="52">
        <v>0.10456908494234085</v>
      </c>
      <c r="D14" s="38">
        <v>958487.9375</v>
      </c>
      <c r="E14" s="52">
        <v>7.8586935997009277E-2</v>
      </c>
      <c r="F14" s="38">
        <v>9962662</v>
      </c>
      <c r="G14" s="52">
        <v>0.81684398651123047</v>
      </c>
      <c r="H14" s="40">
        <v>12196530</v>
      </c>
    </row>
    <row r="15" spans="1:8">
      <c r="A15" s="41" t="s">
        <v>4</v>
      </c>
      <c r="B15" s="42">
        <v>462652.40625</v>
      </c>
      <c r="C15" s="43">
        <v>0.10073819011449814</v>
      </c>
      <c r="D15" s="42">
        <v>352630.78125</v>
      </c>
      <c r="E15" s="43">
        <v>7.6782017946243286E-2</v>
      </c>
      <c r="F15" s="42">
        <v>3777338.75</v>
      </c>
      <c r="G15" s="43">
        <v>0.82247978448867798</v>
      </c>
      <c r="H15" s="44">
        <v>4592622</v>
      </c>
    </row>
    <row r="16" spans="1:8">
      <c r="A16" s="45" t="s">
        <v>5</v>
      </c>
      <c r="B16" s="46">
        <v>812727.5</v>
      </c>
      <c r="C16" s="47">
        <v>0.10688287764787674</v>
      </c>
      <c r="D16" s="46">
        <v>605857.1875</v>
      </c>
      <c r="E16" s="47">
        <v>7.9677082598209381E-2</v>
      </c>
      <c r="F16" s="46">
        <v>6185323</v>
      </c>
      <c r="G16" s="47">
        <v>0.81344002485275269</v>
      </c>
      <c r="H16" s="48">
        <v>7603907.5</v>
      </c>
    </row>
    <row r="17" spans="1:14">
      <c r="A17" s="34" t="s">
        <v>30</v>
      </c>
      <c r="B17" s="49"/>
      <c r="C17" s="49"/>
      <c r="D17" s="49"/>
      <c r="E17" s="49"/>
      <c r="F17" s="49"/>
      <c r="G17" s="49"/>
    </row>
    <row r="18" spans="1:14">
      <c r="B18" s="49"/>
      <c r="C18" s="49"/>
      <c r="D18" s="49"/>
      <c r="E18" s="49"/>
      <c r="F18" s="49"/>
      <c r="G18" s="49"/>
    </row>
    <row r="19" spans="1:14">
      <c r="A19" s="645" t="s">
        <v>14</v>
      </c>
      <c r="B19" s="668" t="s">
        <v>99</v>
      </c>
      <c r="C19" s="669"/>
      <c r="D19" s="668" t="s">
        <v>100</v>
      </c>
      <c r="E19" s="669"/>
      <c r="F19" s="668" t="s">
        <v>101</v>
      </c>
      <c r="G19" s="669"/>
      <c r="H19" s="646" t="s">
        <v>11</v>
      </c>
    </row>
    <row r="20" spans="1:14">
      <c r="A20" s="645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646"/>
    </row>
    <row r="21" spans="1:14" ht="14">
      <c r="A21" s="118" t="s">
        <v>15</v>
      </c>
      <c r="B21" s="51">
        <v>60349.890625</v>
      </c>
      <c r="C21" s="52">
        <v>0.11249920725822449</v>
      </c>
      <c r="D21" s="51">
        <v>41145.7265625</v>
      </c>
      <c r="E21" s="52">
        <v>7.6700419187545776E-2</v>
      </c>
      <c r="F21" s="51">
        <v>434951.625</v>
      </c>
      <c r="G21" s="52">
        <v>0.81080037355422974</v>
      </c>
      <c r="H21" s="54">
        <v>536447.25</v>
      </c>
    </row>
    <row r="22" spans="1:14">
      <c r="A22" s="41" t="s">
        <v>16</v>
      </c>
      <c r="B22" s="42">
        <v>939534.625</v>
      </c>
      <c r="C22" s="43">
        <v>0.1263526976108551</v>
      </c>
      <c r="D22" s="42">
        <v>618275.25</v>
      </c>
      <c r="E22" s="43">
        <v>8.3148345351219177E-2</v>
      </c>
      <c r="F22" s="42">
        <v>5878000</v>
      </c>
      <c r="G22" s="43">
        <v>0.79049897193908691</v>
      </c>
      <c r="H22" s="44">
        <v>7435810</v>
      </c>
    </row>
    <row r="23" spans="1:14">
      <c r="A23" s="45" t="s">
        <v>17</v>
      </c>
      <c r="B23" s="46">
        <v>275360.5625</v>
      </c>
      <c r="C23" s="47">
        <v>6.5240748226642609E-2</v>
      </c>
      <c r="D23" s="46">
        <v>299066.9375</v>
      </c>
      <c r="E23" s="47">
        <v>7.08574578166008E-2</v>
      </c>
      <c r="F23" s="46">
        <v>3646256.5</v>
      </c>
      <c r="G23" s="47">
        <v>0.86390179395675659</v>
      </c>
      <c r="H23" s="48">
        <v>4220684</v>
      </c>
    </row>
    <row r="24" spans="1:14">
      <c r="A24" s="34" t="s">
        <v>30</v>
      </c>
    </row>
    <row r="26" spans="1:14">
      <c r="A26" s="645" t="s">
        <v>18</v>
      </c>
      <c r="B26" s="668" t="s">
        <v>99</v>
      </c>
      <c r="C26" s="669"/>
      <c r="D26" s="668" t="s">
        <v>100</v>
      </c>
      <c r="E26" s="669"/>
      <c r="F26" s="668" t="s">
        <v>101</v>
      </c>
      <c r="G26" s="669"/>
      <c r="H26" s="646" t="s">
        <v>11</v>
      </c>
      <c r="N26" s="91"/>
    </row>
    <row r="27" spans="1:14">
      <c r="A27" s="645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646"/>
    </row>
    <row r="28" spans="1:14" ht="14">
      <c r="A28" s="118" t="s">
        <v>19</v>
      </c>
      <c r="B28" s="51">
        <v>105036.984375</v>
      </c>
      <c r="C28" s="52">
        <v>8.5567057132720947E-2</v>
      </c>
      <c r="D28" s="51">
        <v>86434.140625</v>
      </c>
      <c r="E28" s="52">
        <v>7.0412486791610718E-2</v>
      </c>
      <c r="F28" s="51">
        <v>1036068.875</v>
      </c>
      <c r="G28" s="52">
        <v>0.84402042627334595</v>
      </c>
      <c r="H28" s="54">
        <v>1227540</v>
      </c>
    </row>
    <row r="29" spans="1:14">
      <c r="A29" s="41" t="s">
        <v>20</v>
      </c>
      <c r="B29" s="42">
        <v>349045.03125</v>
      </c>
      <c r="C29" s="43">
        <v>0.1051616445183754</v>
      </c>
      <c r="D29" s="42">
        <v>252221.625</v>
      </c>
      <c r="E29" s="43">
        <v>7.5990311801433563E-2</v>
      </c>
      <c r="F29" s="42">
        <v>2717862</v>
      </c>
      <c r="G29" s="43">
        <v>0.81884807348251343</v>
      </c>
      <c r="H29" s="44">
        <v>3319128.5</v>
      </c>
    </row>
    <row r="30" spans="1:14">
      <c r="A30" s="55" t="s">
        <v>21</v>
      </c>
      <c r="B30" s="56">
        <v>456542.5</v>
      </c>
      <c r="C30" s="57">
        <v>0.11268244683742523</v>
      </c>
      <c r="D30" s="56">
        <v>306167.90625</v>
      </c>
      <c r="E30" s="57">
        <v>7.5567439198493958E-2</v>
      </c>
      <c r="F30" s="56">
        <v>3288874.5</v>
      </c>
      <c r="G30" s="57">
        <v>0.81175011396408081</v>
      </c>
      <c r="H30" s="58">
        <v>4051585</v>
      </c>
    </row>
    <row r="31" spans="1:14">
      <c r="A31" s="41" t="s">
        <v>22</v>
      </c>
      <c r="B31" s="42">
        <v>151762.28125</v>
      </c>
      <c r="C31" s="43">
        <v>0.10623233765363693</v>
      </c>
      <c r="D31" s="42">
        <v>144583.71875</v>
      </c>
      <c r="E31" s="43">
        <v>0.10120740532875061</v>
      </c>
      <c r="F31" s="42">
        <v>1132242.375</v>
      </c>
      <c r="G31" s="43">
        <v>0.79256027936935425</v>
      </c>
      <c r="H31" s="44">
        <v>1428588.375</v>
      </c>
    </row>
    <row r="32" spans="1:14">
      <c r="A32" s="45" t="s">
        <v>23</v>
      </c>
      <c r="B32" s="46">
        <v>188794.421875</v>
      </c>
      <c r="C32" s="47">
        <v>9.4101980328559875E-2</v>
      </c>
      <c r="D32" s="46">
        <v>153771.265625</v>
      </c>
      <c r="E32" s="47">
        <v>7.6645165681838989E-2</v>
      </c>
      <c r="F32" s="46">
        <v>1663709</v>
      </c>
      <c r="G32" s="47">
        <v>0.82925283908843994</v>
      </c>
      <c r="H32" s="48">
        <v>2006274.75</v>
      </c>
    </row>
    <row r="33" spans="1:8">
      <c r="A33" s="34" t="s">
        <v>30</v>
      </c>
    </row>
    <row r="35" spans="1:8">
      <c r="A35" s="645" t="s">
        <v>24</v>
      </c>
      <c r="B35" s="641" t="s">
        <v>99</v>
      </c>
      <c r="C35" s="642"/>
      <c r="D35" s="641" t="s">
        <v>100</v>
      </c>
      <c r="E35" s="642"/>
      <c r="F35" s="641" t="s">
        <v>101</v>
      </c>
      <c r="G35" s="642"/>
      <c r="H35" s="646" t="s">
        <v>11</v>
      </c>
    </row>
    <row r="36" spans="1:8">
      <c r="A36" s="64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646"/>
    </row>
    <row r="37" spans="1:8" ht="14">
      <c r="A37" s="118" t="s">
        <v>25</v>
      </c>
      <c r="B37" s="51">
        <v>20497.748046875</v>
      </c>
      <c r="C37" s="52">
        <v>1.7590958625078201E-2</v>
      </c>
      <c r="D37" s="51">
        <v>21090.87890625</v>
      </c>
      <c r="E37" s="52">
        <v>1.809997670352459E-2</v>
      </c>
      <c r="F37" s="51">
        <v>1123654.875</v>
      </c>
      <c r="G37" s="52">
        <v>0.96430903673171997</v>
      </c>
      <c r="H37" s="54">
        <v>1165243.5</v>
      </c>
    </row>
    <row r="38" spans="1:8">
      <c r="A38" s="41" t="s">
        <v>26</v>
      </c>
      <c r="B38" s="42">
        <v>219175.84375</v>
      </c>
      <c r="C38" s="43">
        <v>8.6581461131572723E-2</v>
      </c>
      <c r="D38" s="42">
        <v>201788.734375</v>
      </c>
      <c r="E38" s="43">
        <v>7.9712994396686554E-2</v>
      </c>
      <c r="F38" s="42">
        <v>2110476.25</v>
      </c>
      <c r="G38" s="43">
        <v>0.83370554447174072</v>
      </c>
      <c r="H38" s="44">
        <v>2531440.75</v>
      </c>
    </row>
    <row r="39" spans="1:8">
      <c r="A39" s="55" t="s">
        <v>27</v>
      </c>
      <c r="B39" s="56">
        <v>365949.09375</v>
      </c>
      <c r="C39" s="57">
        <v>0.11706057190895081</v>
      </c>
      <c r="D39" s="56">
        <v>241066.390625</v>
      </c>
      <c r="E39" s="57">
        <v>7.7112831175327301E-2</v>
      </c>
      <c r="F39" s="56">
        <v>2519136.25</v>
      </c>
      <c r="G39" s="57">
        <v>0.80582660436630249</v>
      </c>
      <c r="H39" s="58">
        <v>3126151.75</v>
      </c>
    </row>
    <row r="40" spans="1:8">
      <c r="A40" s="59" t="s">
        <v>28</v>
      </c>
      <c r="B40" s="60">
        <v>669757.25</v>
      </c>
      <c r="C40" s="61">
        <v>0.12463628500699997</v>
      </c>
      <c r="D40" s="60">
        <v>494541.9375</v>
      </c>
      <c r="E40" s="61">
        <v>9.2030167579650879E-2</v>
      </c>
      <c r="F40" s="60">
        <v>4209394.5</v>
      </c>
      <c r="G40" s="61">
        <v>0.78333353996276855</v>
      </c>
      <c r="H40" s="62">
        <v>5373694</v>
      </c>
    </row>
    <row r="41" spans="1:8">
      <c r="A41" s="34" t="s">
        <v>30</v>
      </c>
    </row>
    <row r="43" spans="1:8" ht="39" customHeight="1">
      <c r="A43" s="647" t="s">
        <v>219</v>
      </c>
      <c r="B43" s="641" t="s">
        <v>99</v>
      </c>
      <c r="C43" s="694"/>
      <c r="D43" s="687" t="s">
        <v>100</v>
      </c>
      <c r="E43" s="694"/>
      <c r="F43" s="687" t="s">
        <v>101</v>
      </c>
      <c r="G43" s="642"/>
      <c r="H43" s="688" t="s">
        <v>11</v>
      </c>
    </row>
    <row r="44" spans="1:8">
      <c r="A44" s="648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693"/>
    </row>
    <row r="45" spans="1:8">
      <c r="A45" s="210" t="s">
        <v>194</v>
      </c>
      <c r="B45" s="209">
        <v>552174.1875</v>
      </c>
      <c r="C45" s="207">
        <v>9.0944446623325348E-2</v>
      </c>
      <c r="D45" s="208">
        <v>491826.21875</v>
      </c>
      <c r="E45" s="207">
        <v>8.1004984676837921E-2</v>
      </c>
      <c r="F45" s="208">
        <v>5027554.5</v>
      </c>
      <c r="G45" s="207">
        <v>0.82805055379867554</v>
      </c>
      <c r="H45" s="206">
        <v>6071555</v>
      </c>
    </row>
    <row r="46" spans="1:8">
      <c r="A46" s="59" t="s">
        <v>195</v>
      </c>
      <c r="B46" s="60">
        <v>723205.6875</v>
      </c>
      <c r="C46" s="205">
        <v>0.11807489395141602</v>
      </c>
      <c r="D46" s="60">
        <v>466661.71875</v>
      </c>
      <c r="E46" s="205">
        <v>7.6189987361431122E-2</v>
      </c>
      <c r="F46" s="60">
        <v>4935107</v>
      </c>
      <c r="G46" s="205">
        <v>0.80573511123657227</v>
      </c>
      <c r="H46" s="204">
        <v>6124974.5</v>
      </c>
    </row>
    <row r="47" spans="1:8">
      <c r="A47" s="34" t="s">
        <v>30</v>
      </c>
    </row>
    <row r="49" spans="1:8" ht="12.75" customHeight="1">
      <c r="A49" s="670" t="s">
        <v>191</v>
      </c>
      <c r="B49" s="641" t="s">
        <v>99</v>
      </c>
      <c r="C49" s="642"/>
      <c r="D49" s="641" t="s">
        <v>100</v>
      </c>
      <c r="E49" s="642"/>
      <c r="F49" s="641" t="s">
        <v>101</v>
      </c>
      <c r="G49" s="642"/>
      <c r="H49" s="688" t="s">
        <v>11</v>
      </c>
    </row>
    <row r="50" spans="1:8">
      <c r="A50" s="671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689"/>
    </row>
    <row r="51" spans="1:8">
      <c r="A51" s="55" t="s">
        <v>173</v>
      </c>
      <c r="B51" s="56">
        <v>12524.0625</v>
      </c>
      <c r="C51" s="57">
        <v>8.4815293550491333E-2</v>
      </c>
      <c r="D51" s="56">
        <v>14833.0615234375</v>
      </c>
      <c r="E51" s="57">
        <v>0.10045226663351059</v>
      </c>
      <c r="F51" s="56">
        <v>120305.65625</v>
      </c>
      <c r="G51" s="57">
        <v>0.81473243236541748</v>
      </c>
      <c r="H51" s="126">
        <v>147662.78125</v>
      </c>
    </row>
    <row r="52" spans="1:8">
      <c r="A52" s="41" t="s">
        <v>190</v>
      </c>
      <c r="B52" s="42">
        <v>94265.640625</v>
      </c>
      <c r="C52" s="43">
        <v>0.12409289181232452</v>
      </c>
      <c r="D52" s="42">
        <v>128894.9375</v>
      </c>
      <c r="E52" s="43">
        <v>0.16967949271202087</v>
      </c>
      <c r="F52" s="42">
        <v>536477.125</v>
      </c>
      <c r="G52" s="43">
        <v>0.70622760057449341</v>
      </c>
      <c r="H52" s="44">
        <v>759637.6875</v>
      </c>
    </row>
    <row r="53" spans="1:8">
      <c r="A53" s="55" t="s">
        <v>174</v>
      </c>
      <c r="B53" s="56">
        <v>520434.75</v>
      </c>
      <c r="C53" s="57">
        <v>0.12270347028970718</v>
      </c>
      <c r="D53" s="56">
        <v>248498.359375</v>
      </c>
      <c r="E53" s="57">
        <v>5.8588732033967972E-2</v>
      </c>
      <c r="F53" s="56">
        <v>3472469</v>
      </c>
      <c r="G53" s="57">
        <v>0.81870782375335693</v>
      </c>
      <c r="H53" s="126">
        <v>4241402</v>
      </c>
    </row>
    <row r="54" spans="1:8">
      <c r="A54" s="41" t="s">
        <v>184</v>
      </c>
      <c r="B54" s="42">
        <v>28284.259765625</v>
      </c>
      <c r="C54" s="43">
        <v>5.4000671952962875E-2</v>
      </c>
      <c r="D54" s="42">
        <v>46587.0234375</v>
      </c>
      <c r="E54" s="43">
        <v>8.8944539427757263E-2</v>
      </c>
      <c r="F54" s="42">
        <v>448904.78125</v>
      </c>
      <c r="G54" s="43">
        <v>0.85705476999282837</v>
      </c>
      <c r="H54" s="44">
        <v>523776.0625</v>
      </c>
    </row>
    <row r="55" spans="1:8">
      <c r="A55" s="55" t="s">
        <v>213</v>
      </c>
      <c r="B55" s="56">
        <v>91306.828125</v>
      </c>
      <c r="C55" s="57">
        <v>7.2007171809673309E-2</v>
      </c>
      <c r="D55" s="56">
        <v>65342.42578125</v>
      </c>
      <c r="E55" s="57">
        <v>5.1530905067920685E-2</v>
      </c>
      <c r="F55" s="56">
        <v>1111374.75</v>
      </c>
      <c r="G55" s="57">
        <v>0.87646192312240601</v>
      </c>
      <c r="H55" s="126">
        <v>1268024</v>
      </c>
    </row>
    <row r="56" spans="1:8">
      <c r="A56" s="41" t="s">
        <v>175</v>
      </c>
      <c r="B56" s="42">
        <v>36506.37890625</v>
      </c>
      <c r="C56" s="43">
        <v>8.6152337491512299E-2</v>
      </c>
      <c r="D56" s="42">
        <v>95916.5390625</v>
      </c>
      <c r="E56" s="43">
        <v>0.2263559103012085</v>
      </c>
      <c r="F56" s="42">
        <v>291319.25</v>
      </c>
      <c r="G56" s="43">
        <v>0.687491774559021</v>
      </c>
      <c r="H56" s="44">
        <v>423742.15625</v>
      </c>
    </row>
    <row r="57" spans="1:8">
      <c r="A57" s="55" t="s">
        <v>215</v>
      </c>
      <c r="B57" s="56">
        <v>18699.8671875</v>
      </c>
      <c r="C57" s="57">
        <v>4.9303822219371796E-2</v>
      </c>
      <c r="D57" s="56">
        <v>64843.4765625</v>
      </c>
      <c r="E57" s="57">
        <v>0.17096544802188873</v>
      </c>
      <c r="F57" s="56">
        <v>295734.90625</v>
      </c>
      <c r="G57" s="57">
        <v>0.77973073720932007</v>
      </c>
      <c r="H57" s="126">
        <v>379278.25</v>
      </c>
    </row>
    <row r="58" spans="1:8">
      <c r="A58" s="41" t="s">
        <v>176</v>
      </c>
      <c r="B58" s="42">
        <v>11986.5615234375</v>
      </c>
      <c r="C58" s="43">
        <v>0.14913094043731689</v>
      </c>
      <c r="D58" s="42">
        <v>4371.94091796875</v>
      </c>
      <c r="E58" s="43">
        <v>5.4393552243709564E-2</v>
      </c>
      <c r="F58" s="42">
        <v>64017.5859375</v>
      </c>
      <c r="G58" s="43">
        <v>0.79647552967071533</v>
      </c>
      <c r="H58" s="44">
        <v>80376.09375</v>
      </c>
    </row>
    <row r="59" spans="1:8">
      <c r="A59" s="55" t="s">
        <v>189</v>
      </c>
      <c r="B59" s="56">
        <v>45254.75</v>
      </c>
      <c r="C59" s="57">
        <v>0.16869543492794037</v>
      </c>
      <c r="D59" s="56">
        <v>23534.333984375</v>
      </c>
      <c r="E59" s="57">
        <v>8.7728582322597504E-2</v>
      </c>
      <c r="F59" s="56">
        <v>199473.9375</v>
      </c>
      <c r="G59" s="57">
        <v>0.74357599020004272</v>
      </c>
      <c r="H59" s="126">
        <v>268263.03125</v>
      </c>
    </row>
    <row r="60" spans="1:8">
      <c r="A60" s="41" t="s">
        <v>186</v>
      </c>
      <c r="B60" s="42">
        <v>35172.34765625</v>
      </c>
      <c r="C60" s="43">
        <v>0.16292457282543182</v>
      </c>
      <c r="D60" s="42">
        <v>19339.625</v>
      </c>
      <c r="E60" s="43">
        <v>8.9584581553936005E-2</v>
      </c>
      <c r="F60" s="42">
        <v>161369.1875</v>
      </c>
      <c r="G60" s="43">
        <v>0.74749082326889038</v>
      </c>
      <c r="H60" s="44">
        <v>215881.15625</v>
      </c>
    </row>
    <row r="61" spans="1:8">
      <c r="A61" s="55" t="s">
        <v>217</v>
      </c>
      <c r="B61" s="56">
        <v>138331.9375</v>
      </c>
      <c r="C61" s="57">
        <v>7.4069514870643616E-2</v>
      </c>
      <c r="D61" s="56">
        <v>76867.140625</v>
      </c>
      <c r="E61" s="57">
        <v>4.1158333420753479E-2</v>
      </c>
      <c r="F61" s="56">
        <v>1652396.875</v>
      </c>
      <c r="G61" s="57">
        <v>0.88477212190628052</v>
      </c>
      <c r="H61" s="126">
        <v>1867596</v>
      </c>
    </row>
    <row r="62" spans="1:8">
      <c r="A62" s="41" t="s">
        <v>188</v>
      </c>
      <c r="B62" s="42">
        <v>5500.80615234375</v>
      </c>
      <c r="C62" s="43">
        <v>3.605671226978302E-2</v>
      </c>
      <c r="D62" s="42">
        <v>16378.40625</v>
      </c>
      <c r="E62" s="43">
        <v>0.10735725611448288</v>
      </c>
      <c r="F62" s="42">
        <v>130680.625</v>
      </c>
      <c r="G62" s="43">
        <v>0.8565860390663147</v>
      </c>
      <c r="H62" s="44">
        <v>152559.84375</v>
      </c>
    </row>
    <row r="63" spans="1:8">
      <c r="A63" s="55" t="s">
        <v>177</v>
      </c>
      <c r="B63" s="56">
        <v>15297.3173828125</v>
      </c>
      <c r="C63" s="57">
        <v>9.4205960631370544E-2</v>
      </c>
      <c r="D63" s="56">
        <v>24075.501953125</v>
      </c>
      <c r="E63" s="57">
        <v>0.14826494455337524</v>
      </c>
      <c r="F63" s="56">
        <v>123008.8046875</v>
      </c>
      <c r="G63" s="57">
        <v>0.75752907991409302</v>
      </c>
      <c r="H63" s="126">
        <v>162381.625</v>
      </c>
    </row>
    <row r="64" spans="1:8">
      <c r="A64" s="41" t="s">
        <v>178</v>
      </c>
      <c r="B64" s="42">
        <v>24225.1875</v>
      </c>
      <c r="C64" s="43">
        <v>0.1313246488571167</v>
      </c>
      <c r="D64" s="42">
        <v>11898.1787109375</v>
      </c>
      <c r="E64" s="43">
        <v>6.4499981701374054E-2</v>
      </c>
      <c r="F64" s="42">
        <v>148344.578125</v>
      </c>
      <c r="G64" s="43">
        <v>0.80417537689208984</v>
      </c>
      <c r="H64" s="44">
        <v>184467.9375</v>
      </c>
    </row>
    <row r="65" spans="1:8">
      <c r="A65" s="55" t="s">
        <v>214</v>
      </c>
      <c r="B65" s="56">
        <v>63134.01171875</v>
      </c>
      <c r="C65" s="57">
        <v>0.20026189088821411</v>
      </c>
      <c r="D65" s="56">
        <v>46911.98046875</v>
      </c>
      <c r="E65" s="57">
        <v>0.1488054096698761</v>
      </c>
      <c r="F65" s="56">
        <v>205211.25</v>
      </c>
      <c r="G65" s="57">
        <v>0.65093272924423218</v>
      </c>
      <c r="H65" s="126">
        <v>315257.25</v>
      </c>
    </row>
    <row r="66" spans="1:8">
      <c r="A66" s="41" t="s">
        <v>171</v>
      </c>
      <c r="B66" s="42">
        <v>16902.48046875</v>
      </c>
      <c r="C66" s="43">
        <v>0.13796652853488922</v>
      </c>
      <c r="D66" s="42">
        <v>9316.6123046875</v>
      </c>
      <c r="E66" s="43">
        <v>7.6046869158744812E-2</v>
      </c>
      <c r="F66" s="42">
        <v>96292.359375</v>
      </c>
      <c r="G66" s="43">
        <v>0.78598660230636597</v>
      </c>
      <c r="H66" s="44">
        <v>122511.4453125</v>
      </c>
    </row>
    <row r="67" spans="1:8">
      <c r="A67" s="55" t="s">
        <v>172</v>
      </c>
      <c r="B67" s="56">
        <v>1066.1866455078125</v>
      </c>
      <c r="C67" s="57">
        <v>2.425268292427063E-2</v>
      </c>
      <c r="D67" s="56">
        <v>12913.423828125</v>
      </c>
      <c r="E67" s="57">
        <v>0.29374328255653381</v>
      </c>
      <c r="F67" s="56">
        <v>29981.986328125</v>
      </c>
      <c r="G67" s="57">
        <v>0.68200403451919556</v>
      </c>
      <c r="H67" s="126">
        <v>43961.59765625</v>
      </c>
    </row>
    <row r="68" spans="1:8">
      <c r="A68" s="41" t="s">
        <v>179</v>
      </c>
      <c r="B68" s="42">
        <v>7360.4091796875</v>
      </c>
      <c r="C68" s="43">
        <v>6.9701880216598511E-2</v>
      </c>
      <c r="D68" s="42">
        <v>11340.623046875</v>
      </c>
      <c r="E68" s="43">
        <v>0.10739385336637497</v>
      </c>
      <c r="F68" s="42">
        <v>86897.40625</v>
      </c>
      <c r="G68" s="43">
        <v>0.82290428876876831</v>
      </c>
      <c r="H68" s="44">
        <v>105598.4375</v>
      </c>
    </row>
    <row r="69" spans="1:8">
      <c r="A69" s="55" t="s">
        <v>187</v>
      </c>
      <c r="B69" s="56">
        <v>15047.35546875</v>
      </c>
      <c r="C69" s="57">
        <v>7.2109214961528778E-2</v>
      </c>
      <c r="D69" s="56">
        <v>19850.2578125</v>
      </c>
      <c r="E69" s="57">
        <v>9.5125451683998108E-2</v>
      </c>
      <c r="F69" s="56">
        <v>173776.90625</v>
      </c>
      <c r="G69" s="57">
        <v>0.83276534080505371</v>
      </c>
      <c r="H69" s="126">
        <v>208674.515625</v>
      </c>
    </row>
    <row r="70" spans="1:8">
      <c r="A70" s="41" t="s">
        <v>180</v>
      </c>
      <c r="B70" s="42">
        <v>9816.384765625</v>
      </c>
      <c r="C70" s="43">
        <v>8.3161443471908569E-2</v>
      </c>
      <c r="D70" s="42">
        <v>32166.5546875</v>
      </c>
      <c r="E70" s="43">
        <v>0.27250531315803528</v>
      </c>
      <c r="F70" s="42">
        <v>76057.15625</v>
      </c>
      <c r="G70" s="43">
        <v>0.64433324337005615</v>
      </c>
      <c r="H70" s="44">
        <v>118040.09375</v>
      </c>
    </row>
    <row r="71" spans="1:8">
      <c r="A71" s="55" t="s">
        <v>181</v>
      </c>
      <c r="B71" s="56">
        <v>14265.51171875</v>
      </c>
      <c r="C71" s="57">
        <v>0.14594648778438568</v>
      </c>
      <c r="D71" s="56">
        <v>3744.3701171875</v>
      </c>
      <c r="E71" s="57">
        <v>3.8307610899209976E-2</v>
      </c>
      <c r="F71" s="56">
        <v>79734.9296875</v>
      </c>
      <c r="G71" s="57">
        <v>0.81574589014053345</v>
      </c>
      <c r="H71" s="126">
        <v>97744.8125</v>
      </c>
    </row>
    <row r="72" spans="1:8">
      <c r="A72" s="41" t="s">
        <v>182</v>
      </c>
      <c r="B72" s="42">
        <v>4339.56201171875</v>
      </c>
      <c r="C72" s="43">
        <v>2.3847566917538643E-2</v>
      </c>
      <c r="D72" s="42">
        <v>12823.0087890625</v>
      </c>
      <c r="E72" s="43">
        <v>7.0467375218868256E-2</v>
      </c>
      <c r="F72" s="42">
        <v>164808.28125</v>
      </c>
      <c r="G72" s="43">
        <v>0.90568506717681885</v>
      </c>
      <c r="H72" s="44">
        <v>181970.859375</v>
      </c>
    </row>
    <row r="73" spans="1:8">
      <c r="A73" s="55" t="s">
        <v>183</v>
      </c>
      <c r="B73" s="56">
        <v>38090.53125</v>
      </c>
      <c r="C73" s="57">
        <v>0.15288260579109192</v>
      </c>
      <c r="D73" s="56">
        <v>30915.84375</v>
      </c>
      <c r="E73" s="57">
        <v>0.12408580631017685</v>
      </c>
      <c r="F73" s="56">
        <v>180142.53125</v>
      </c>
      <c r="G73" s="57">
        <v>0.72303158044815063</v>
      </c>
      <c r="H73" s="126">
        <v>249148.90625</v>
      </c>
    </row>
    <row r="74" spans="1:8">
      <c r="A74" s="59" t="s">
        <v>11</v>
      </c>
      <c r="B74" s="60">
        <v>1247813.125</v>
      </c>
      <c r="C74" s="61">
        <v>0.10297223925590515</v>
      </c>
      <c r="D74" s="60">
        <v>1021363.625</v>
      </c>
      <c r="E74" s="61">
        <v>8.4285132586956024E-2</v>
      </c>
      <c r="F74" s="60">
        <v>9848780</v>
      </c>
      <c r="G74" s="61">
        <v>0.81274265050888062</v>
      </c>
      <c r="H74" s="62">
        <v>12117957</v>
      </c>
    </row>
    <row r="75" spans="1:8">
      <c r="A75" s="34" t="s">
        <v>30</v>
      </c>
    </row>
    <row r="76" spans="1:8" ht="15">
      <c r="A76" s="28" t="s">
        <v>247</v>
      </c>
    </row>
  </sheetData>
  <mergeCells count="32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H19:H20"/>
    <mergeCell ref="F26:G26"/>
    <mergeCell ref="D49:E49"/>
    <mergeCell ref="H26:H27"/>
    <mergeCell ref="D19:E19"/>
    <mergeCell ref="H49:H50"/>
    <mergeCell ref="H43:H44"/>
    <mergeCell ref="D35:E35"/>
    <mergeCell ref="H35:H36"/>
    <mergeCell ref="B43:C43"/>
    <mergeCell ref="A49:A50"/>
    <mergeCell ref="B49:C49"/>
    <mergeCell ref="A43:A44"/>
    <mergeCell ref="F49:G49"/>
    <mergeCell ref="D43:E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6:H51"/>
  <sheetViews>
    <sheetView showGridLines="0" zoomScale="90" zoomScaleNormal="90" workbookViewId="0">
      <selection activeCell="D53" sqref="D53"/>
    </sheetView>
  </sheetViews>
  <sheetFormatPr baseColWidth="10" defaultColWidth="11.5" defaultRowHeight="13"/>
  <cols>
    <col min="1" max="1" width="24" style="34" customWidth="1"/>
    <col min="2" max="8" width="21.1640625" style="34" customWidth="1"/>
    <col min="9" max="226" width="11.5" style="34"/>
    <col min="227" max="227" width="24" style="34" customWidth="1"/>
    <col min="228" max="228" width="19.5" style="34" customWidth="1"/>
    <col min="229" max="229" width="6.5" style="34" customWidth="1"/>
    <col min="230" max="230" width="14.1640625" style="34" customWidth="1"/>
    <col min="231" max="231" width="12.1640625" style="34" customWidth="1"/>
    <col min="232" max="232" width="12.83203125" style="34" customWidth="1"/>
    <col min="233" max="233" width="14.5" style="34" customWidth="1"/>
    <col min="234" max="234" width="12.83203125" style="34" customWidth="1"/>
    <col min="235" max="235" width="14.5" style="34" customWidth="1"/>
    <col min="236" max="236" width="12.83203125" style="34" customWidth="1"/>
    <col min="237" max="237" width="14.5" style="34" customWidth="1"/>
    <col min="238" max="238" width="12.83203125" style="34" customWidth="1"/>
    <col min="239" max="239" width="14.5" style="34" customWidth="1"/>
    <col min="240" max="16384" width="11.5" style="34"/>
  </cols>
  <sheetData>
    <row r="6" spans="1:8" s="32" customFormat="1" ht="16">
      <c r="A6" s="636" t="s">
        <v>1</v>
      </c>
      <c r="B6" s="636"/>
      <c r="C6" s="636"/>
      <c r="D6" s="636"/>
      <c r="E6" s="636"/>
      <c r="F6" s="636"/>
      <c r="G6" s="636"/>
      <c r="H6" s="636"/>
    </row>
    <row r="7" spans="1:8" ht="15" customHeight="1">
      <c r="A7" s="541" t="s">
        <v>329</v>
      </c>
      <c r="B7" s="541"/>
      <c r="C7" s="541"/>
      <c r="D7" s="541"/>
      <c r="E7" s="541"/>
      <c r="F7" s="541"/>
      <c r="G7" s="541"/>
      <c r="H7" s="541"/>
    </row>
    <row r="8" spans="1:8" ht="15" customHeight="1">
      <c r="A8" s="541" t="s">
        <v>295</v>
      </c>
      <c r="B8" s="541"/>
      <c r="C8" s="541"/>
      <c r="D8" s="541"/>
      <c r="E8" s="541"/>
      <c r="F8" s="541"/>
      <c r="G8" s="541"/>
      <c r="H8" s="541"/>
    </row>
    <row r="9" spans="1:8" ht="15" customHeight="1">
      <c r="A9" s="541" t="s">
        <v>3</v>
      </c>
      <c r="B9" s="541"/>
      <c r="C9" s="541"/>
      <c r="D9" s="541"/>
      <c r="E9" s="541"/>
      <c r="F9" s="541"/>
      <c r="G9" s="541"/>
      <c r="H9" s="541"/>
    </row>
    <row r="10" spans="1:8" ht="15" customHeight="1">
      <c r="A10" s="542" t="s">
        <v>250</v>
      </c>
      <c r="B10" s="543"/>
      <c r="C10" s="543"/>
      <c r="D10" s="543"/>
      <c r="E10" s="543"/>
      <c r="F10" s="543"/>
      <c r="G10" s="543"/>
      <c r="H10" s="541"/>
    </row>
    <row r="11" spans="1:8" ht="14">
      <c r="A11" s="637" t="s">
        <v>13</v>
      </c>
      <c r="B11" s="640"/>
      <c r="C11" s="640"/>
      <c r="D11" s="640"/>
      <c r="E11" s="640"/>
      <c r="F11" s="640"/>
      <c r="G11" s="640"/>
      <c r="H11" s="640"/>
    </row>
    <row r="12" spans="1:8" ht="32" customHeight="1">
      <c r="A12" s="638"/>
      <c r="B12" s="695" t="s">
        <v>308</v>
      </c>
      <c r="C12" s="695"/>
      <c r="D12" s="695" t="s">
        <v>309</v>
      </c>
      <c r="E12" s="695"/>
      <c r="F12" s="695" t="s">
        <v>101</v>
      </c>
      <c r="G12" s="695"/>
      <c r="H12" s="696" t="s">
        <v>11</v>
      </c>
    </row>
    <row r="13" spans="1:8" ht="17.25" customHeight="1">
      <c r="A13" s="639"/>
      <c r="B13" s="544" t="s">
        <v>307</v>
      </c>
      <c r="C13" s="544" t="s">
        <v>12</v>
      </c>
      <c r="D13" s="544" t="s">
        <v>307</v>
      </c>
      <c r="E13" s="544" t="s">
        <v>12</v>
      </c>
      <c r="F13" s="544" t="s">
        <v>307</v>
      </c>
      <c r="G13" s="544" t="s">
        <v>12</v>
      </c>
      <c r="H13" s="696"/>
    </row>
    <row r="14" spans="1:8" ht="28">
      <c r="A14" s="117" t="s">
        <v>3</v>
      </c>
      <c r="B14" s="38">
        <v>291370.40000000002</v>
      </c>
      <c r="C14" s="226">
        <f>+B14/$H14</f>
        <v>2.3889614505109243E-2</v>
      </c>
      <c r="D14" s="38">
        <v>559220.19999999995</v>
      </c>
      <c r="E14" s="226">
        <f>+D14/$H14</f>
        <v>4.5850762470965097E-2</v>
      </c>
      <c r="F14" s="38">
        <v>11345939</v>
      </c>
      <c r="G14" s="226">
        <f>+F14/$H14</f>
        <v>0.93025959022771232</v>
      </c>
      <c r="H14" s="40">
        <v>12196530</v>
      </c>
    </row>
    <row r="15" spans="1:8">
      <c r="A15" s="41" t="s">
        <v>4</v>
      </c>
      <c r="B15" s="42">
        <v>105524.5</v>
      </c>
      <c r="C15" s="225">
        <f t="shared" ref="C15:E16" si="0">+B15/$H15</f>
        <v>2.2976961744293346E-2</v>
      </c>
      <c r="D15" s="42">
        <v>222370.7</v>
      </c>
      <c r="E15" s="225">
        <f t="shared" si="0"/>
        <v>4.8419116574366455E-2</v>
      </c>
      <c r="F15" s="42">
        <v>4264726.8</v>
      </c>
      <c r="G15" s="225">
        <f>+F15/$H15</f>
        <v>0.92860392168134021</v>
      </c>
      <c r="H15" s="44">
        <v>4592622</v>
      </c>
    </row>
    <row r="16" spans="1:8">
      <c r="A16" s="45" t="s">
        <v>5</v>
      </c>
      <c r="B16" s="46">
        <v>185845.9</v>
      </c>
      <c r="C16" s="224">
        <f t="shared" si="0"/>
        <v>2.4440841443154834E-2</v>
      </c>
      <c r="D16" s="46">
        <v>336849.5</v>
      </c>
      <c r="E16" s="224">
        <f t="shared" si="0"/>
        <v>4.4299525680717114E-2</v>
      </c>
      <c r="F16" s="46">
        <v>7081212.2000000002</v>
      </c>
      <c r="G16" s="224">
        <f>+F16/$H16</f>
        <v>0.93125963287612812</v>
      </c>
      <c r="H16" s="48">
        <v>7603907.5999999996</v>
      </c>
    </row>
    <row r="17" spans="1:8">
      <c r="A17" s="34" t="s">
        <v>30</v>
      </c>
      <c r="B17" s="49"/>
      <c r="C17" s="49"/>
      <c r="D17" s="49"/>
      <c r="E17" s="49"/>
      <c r="F17" s="49"/>
      <c r="G17" s="49"/>
    </row>
    <row r="18" spans="1:8">
      <c r="B18" s="49"/>
      <c r="C18" s="49"/>
      <c r="D18" s="49"/>
      <c r="E18" s="49"/>
      <c r="F18" s="49"/>
      <c r="G18" s="49"/>
    </row>
    <row r="19" spans="1:8" ht="26" customHeight="1">
      <c r="A19" s="645" t="s">
        <v>14</v>
      </c>
      <c r="B19" s="695" t="s">
        <v>308</v>
      </c>
      <c r="C19" s="695"/>
      <c r="D19" s="695" t="s">
        <v>309</v>
      </c>
      <c r="E19" s="695"/>
      <c r="F19" s="695" t="s">
        <v>101</v>
      </c>
      <c r="G19" s="695"/>
      <c r="H19" s="696" t="s">
        <v>11</v>
      </c>
    </row>
    <row r="20" spans="1:8">
      <c r="A20" s="645"/>
      <c r="B20" s="544" t="s">
        <v>307</v>
      </c>
      <c r="C20" s="544" t="s">
        <v>12</v>
      </c>
      <c r="D20" s="544" t="s">
        <v>307</v>
      </c>
      <c r="E20" s="544" t="s">
        <v>12</v>
      </c>
      <c r="F20" s="544" t="s">
        <v>307</v>
      </c>
      <c r="G20" s="544" t="s">
        <v>12</v>
      </c>
      <c r="H20" s="696"/>
    </row>
    <row r="21" spans="1:8" ht="14">
      <c r="A21" s="118" t="s">
        <v>15</v>
      </c>
      <c r="B21" s="51">
        <v>7913.2557999999999</v>
      </c>
      <c r="C21" s="53">
        <f>+B21/$H21</f>
        <v>1.4751229571148848E-2</v>
      </c>
      <c r="D21" s="51">
        <v>21406.84</v>
      </c>
      <c r="E21" s="53">
        <f>+D21/$H21</f>
        <v>3.9904840588225646E-2</v>
      </c>
      <c r="F21" s="51">
        <v>507127.1</v>
      </c>
      <c r="G21" s="53">
        <f>+F21/$H21</f>
        <v>0.94534392201133688</v>
      </c>
      <c r="H21" s="51">
        <v>536447.19999999995</v>
      </c>
    </row>
    <row r="22" spans="1:8">
      <c r="A22" s="41" t="s">
        <v>16</v>
      </c>
      <c r="B22" s="42">
        <v>210681</v>
      </c>
      <c r="C22" s="43">
        <f t="shared" ref="C22:E23" si="1">+B22/$H22</f>
        <v>2.8333295229437009E-2</v>
      </c>
      <c r="D22" s="42">
        <v>341929.1</v>
      </c>
      <c r="E22" s="43">
        <f t="shared" si="1"/>
        <v>4.5984109330389017E-2</v>
      </c>
      <c r="F22" s="42">
        <v>6883199.9000000004</v>
      </c>
      <c r="G22" s="43">
        <f>+F22/$H22</f>
        <v>0.92568259544017406</v>
      </c>
      <c r="H22" s="42">
        <v>7435810</v>
      </c>
    </row>
    <row r="23" spans="1:8">
      <c r="A23" s="45" t="s">
        <v>17</v>
      </c>
      <c r="B23" s="93">
        <v>72776.171000000002</v>
      </c>
      <c r="C23" s="94">
        <f t="shared" si="1"/>
        <v>1.7242743356290117E-2</v>
      </c>
      <c r="D23" s="93">
        <v>195884.2</v>
      </c>
      <c r="E23" s="94">
        <f t="shared" si="1"/>
        <v>4.6410534406271596E-2</v>
      </c>
      <c r="F23" s="93">
        <v>3952023.7</v>
      </c>
      <c r="G23" s="94">
        <f>+F23/$H23</f>
        <v>0.93634673905935628</v>
      </c>
      <c r="H23" s="93">
        <v>4220684</v>
      </c>
    </row>
    <row r="24" spans="1:8">
      <c r="A24" s="34" t="s">
        <v>30</v>
      </c>
    </row>
    <row r="26" spans="1:8" ht="27" customHeight="1">
      <c r="A26" s="645" t="s">
        <v>18</v>
      </c>
      <c r="B26" s="695" t="s">
        <v>308</v>
      </c>
      <c r="C26" s="695"/>
      <c r="D26" s="695" t="s">
        <v>309</v>
      </c>
      <c r="E26" s="695"/>
      <c r="F26" s="695" t="s">
        <v>101</v>
      </c>
      <c r="G26" s="695"/>
      <c r="H26" s="696" t="s">
        <v>11</v>
      </c>
    </row>
    <row r="27" spans="1:8">
      <c r="A27" s="645"/>
      <c r="B27" s="544" t="s">
        <v>307</v>
      </c>
      <c r="C27" s="544" t="s">
        <v>12</v>
      </c>
      <c r="D27" s="544" t="s">
        <v>307</v>
      </c>
      <c r="E27" s="544" t="s">
        <v>12</v>
      </c>
      <c r="F27" s="544" t="s">
        <v>307</v>
      </c>
      <c r="G27" s="544" t="s">
        <v>12</v>
      </c>
      <c r="H27" s="696"/>
    </row>
    <row r="28" spans="1:8" ht="14">
      <c r="A28" s="118" t="s">
        <v>19</v>
      </c>
      <c r="B28" s="51">
        <v>24313.67</v>
      </c>
      <c r="C28" s="53">
        <f>+B28/$H28</f>
        <v>1.9806825032178177E-2</v>
      </c>
      <c r="D28" s="51">
        <v>43244.28</v>
      </c>
      <c r="E28" s="53">
        <f>+D28/$H28</f>
        <v>3.5228408035583358E-2</v>
      </c>
      <c r="F28" s="51">
        <v>1159982</v>
      </c>
      <c r="G28" s="53">
        <f>+F28/$H28</f>
        <v>0.9449647262003682</v>
      </c>
      <c r="H28" s="54">
        <v>1227540</v>
      </c>
    </row>
    <row r="29" spans="1:8">
      <c r="A29" s="41" t="s">
        <v>20</v>
      </c>
      <c r="B29" s="42">
        <v>80790.5</v>
      </c>
      <c r="C29" s="43">
        <f t="shared" ref="C29:E32" si="2">+B29/$H29</f>
        <v>2.4340875965430324E-2</v>
      </c>
      <c r="D29" s="42">
        <v>137267.9</v>
      </c>
      <c r="E29" s="43">
        <f t="shared" si="2"/>
        <v>4.1356606629926698E-2</v>
      </c>
      <c r="F29" s="42">
        <v>3101070.3</v>
      </c>
      <c r="G29" s="43">
        <f>+F29/$H29</f>
        <v>0.93430251740464287</v>
      </c>
      <c r="H29" s="44">
        <v>3319128.7</v>
      </c>
    </row>
    <row r="30" spans="1:8">
      <c r="A30" s="55" t="s">
        <v>21</v>
      </c>
      <c r="B30" s="56">
        <v>93896.07</v>
      </c>
      <c r="C30" s="57">
        <f t="shared" si="2"/>
        <v>2.3175145607833618E-2</v>
      </c>
      <c r="D30" s="56">
        <v>192031.54</v>
      </c>
      <c r="E30" s="57">
        <f t="shared" si="2"/>
        <v>4.739664717380105E-2</v>
      </c>
      <c r="F30" s="56">
        <v>3765657.3</v>
      </c>
      <c r="G30" s="57">
        <f>+F30/$H30</f>
        <v>0.92942820968653528</v>
      </c>
      <c r="H30" s="58">
        <v>4051584.9</v>
      </c>
    </row>
    <row r="31" spans="1:8">
      <c r="A31" s="41" t="s">
        <v>22</v>
      </c>
      <c r="B31" s="42">
        <v>39974.21</v>
      </c>
      <c r="C31" s="43">
        <f t="shared" si="2"/>
        <v>2.7981616537108695E-2</v>
      </c>
      <c r="D31" s="42">
        <v>92259.96</v>
      </c>
      <c r="E31" s="43">
        <f t="shared" si="2"/>
        <v>6.4581209295918221E-2</v>
      </c>
      <c r="F31" s="42">
        <v>1296354.2</v>
      </c>
      <c r="G31" s="43">
        <f>+F31/$H31</f>
        <v>0.9074372231663943</v>
      </c>
      <c r="H31" s="44">
        <v>1428588.3</v>
      </c>
    </row>
    <row r="32" spans="1:8">
      <c r="A32" s="45" t="s">
        <v>23</v>
      </c>
      <c r="B32" s="46">
        <v>44134.906999999999</v>
      </c>
      <c r="C32" s="47">
        <f t="shared" si="2"/>
        <v>2.1998436704604808E-2</v>
      </c>
      <c r="D32" s="46">
        <v>93110.06</v>
      </c>
      <c r="E32" s="47">
        <f t="shared" si="2"/>
        <v>4.6409427382999947E-2</v>
      </c>
      <c r="F32" s="46">
        <v>1869029.8</v>
      </c>
      <c r="G32" s="47">
        <f>+F32/$H32</f>
        <v>0.93159216930762279</v>
      </c>
      <c r="H32" s="48">
        <v>2006274.7</v>
      </c>
    </row>
    <row r="33" spans="1:8">
      <c r="A33" s="34" t="s">
        <v>30</v>
      </c>
      <c r="B33" s="91"/>
      <c r="C33" s="221"/>
      <c r="D33" s="91"/>
      <c r="E33" s="221"/>
      <c r="F33" s="91"/>
      <c r="G33" s="221"/>
      <c r="H33" s="91"/>
    </row>
    <row r="35" spans="1:8" ht="24" customHeight="1">
      <c r="A35" s="645" t="s">
        <v>24</v>
      </c>
      <c r="B35" s="695" t="s">
        <v>308</v>
      </c>
      <c r="C35" s="695"/>
      <c r="D35" s="695" t="s">
        <v>309</v>
      </c>
      <c r="E35" s="695"/>
      <c r="F35" s="695" t="s">
        <v>101</v>
      </c>
      <c r="G35" s="695"/>
      <c r="H35" s="696" t="s">
        <v>11</v>
      </c>
    </row>
    <row r="36" spans="1:8">
      <c r="A36" s="645"/>
      <c r="B36" s="544" t="s">
        <v>307</v>
      </c>
      <c r="C36" s="544" t="s">
        <v>12</v>
      </c>
      <c r="D36" s="544" t="s">
        <v>307</v>
      </c>
      <c r="E36" s="544" t="s">
        <v>12</v>
      </c>
      <c r="F36" s="544" t="s">
        <v>307</v>
      </c>
      <c r="G36" s="544" t="s">
        <v>12</v>
      </c>
      <c r="H36" s="696"/>
    </row>
    <row r="37" spans="1:8">
      <c r="A37" s="41" t="s">
        <v>25</v>
      </c>
      <c r="B37" s="42">
        <v>10311.27</v>
      </c>
      <c r="C37" s="43">
        <f t="shared" ref="C37:E40" si="3">+B37/$H37</f>
        <v>8.8490259761157229E-3</v>
      </c>
      <c r="D37" s="42">
        <v>27444.32</v>
      </c>
      <c r="E37" s="43">
        <f t="shared" si="3"/>
        <v>2.3552433461332331E-2</v>
      </c>
      <c r="F37" s="42">
        <v>1127487.8999999999</v>
      </c>
      <c r="G37" s="43">
        <f>+F37/$H37</f>
        <v>0.9675985319806546</v>
      </c>
      <c r="H37" s="44">
        <v>1165243.5</v>
      </c>
    </row>
    <row r="38" spans="1:8" ht="14">
      <c r="A38" s="428" t="s">
        <v>26</v>
      </c>
      <c r="B38" s="545">
        <v>51789.95</v>
      </c>
      <c r="C38" s="430">
        <f t="shared" si="3"/>
        <v>2.0458685030279991E-2</v>
      </c>
      <c r="D38" s="545">
        <v>126329.39</v>
      </c>
      <c r="E38" s="430">
        <f t="shared" si="3"/>
        <v>4.9904145496904376E-2</v>
      </c>
      <c r="F38" s="545">
        <v>2353321.4</v>
      </c>
      <c r="G38" s="430">
        <f>+F38/$H38</f>
        <v>0.92963714577089851</v>
      </c>
      <c r="H38" s="431">
        <v>2531440.7999999998</v>
      </c>
    </row>
    <row r="39" spans="1:8">
      <c r="A39" s="41" t="s">
        <v>27</v>
      </c>
      <c r="B39" s="42">
        <v>63065.87</v>
      </c>
      <c r="C39" s="43">
        <f t="shared" si="3"/>
        <v>2.0173643524720824E-2</v>
      </c>
      <c r="D39" s="42">
        <v>107767.86</v>
      </c>
      <c r="E39" s="43">
        <f t="shared" si="3"/>
        <v>3.4473010378862932E-2</v>
      </c>
      <c r="F39" s="42">
        <v>2955318</v>
      </c>
      <c r="G39" s="43">
        <f>+F39/$H39</f>
        <v>0.94535335569287948</v>
      </c>
      <c r="H39" s="44">
        <v>3126151.7</v>
      </c>
    </row>
    <row r="40" spans="1:8">
      <c r="A40" s="92" t="s">
        <v>28</v>
      </c>
      <c r="B40" s="93">
        <v>166203.29999999999</v>
      </c>
      <c r="C40" s="94">
        <f t="shared" si="3"/>
        <v>3.092906095485122E-2</v>
      </c>
      <c r="D40" s="93">
        <v>297678.59999999998</v>
      </c>
      <c r="E40" s="94">
        <f t="shared" si="3"/>
        <v>5.5395528033166455E-2</v>
      </c>
      <c r="F40" s="93">
        <v>4909811.7</v>
      </c>
      <c r="G40" s="94">
        <f>+F40/$H40</f>
        <v>0.91367539240280848</v>
      </c>
      <c r="H40" s="95">
        <v>5373693.7000000002</v>
      </c>
    </row>
    <row r="41" spans="1:8">
      <c r="A41" s="34" t="s">
        <v>30</v>
      </c>
    </row>
    <row r="43" spans="1:8" ht="24" customHeight="1">
      <c r="A43" s="647" t="s">
        <v>219</v>
      </c>
      <c r="B43" s="695" t="s">
        <v>308</v>
      </c>
      <c r="C43" s="695"/>
      <c r="D43" s="695" t="s">
        <v>309</v>
      </c>
      <c r="E43" s="695"/>
      <c r="F43" s="695" t="s">
        <v>101</v>
      </c>
      <c r="G43" s="695"/>
      <c r="H43" s="696" t="s">
        <v>11</v>
      </c>
    </row>
    <row r="44" spans="1:8">
      <c r="A44" s="648"/>
      <c r="B44" s="544" t="s">
        <v>307</v>
      </c>
      <c r="C44" s="544" t="s">
        <v>12</v>
      </c>
      <c r="D44" s="544" t="s">
        <v>307</v>
      </c>
      <c r="E44" s="544" t="s">
        <v>12</v>
      </c>
      <c r="F44" s="544" t="s">
        <v>307</v>
      </c>
      <c r="G44" s="544" t="s">
        <v>12</v>
      </c>
      <c r="H44" s="696"/>
    </row>
    <row r="45" spans="1:8">
      <c r="A45" s="210" t="s">
        <v>194</v>
      </c>
      <c r="B45" s="209">
        <v>139810.29999999999</v>
      </c>
      <c r="C45" s="207">
        <f t="shared" ref="C45:G46" si="4">+B45/$H45</f>
        <v>2.3027099318049492E-2</v>
      </c>
      <c r="D45" s="208">
        <v>313295.59999999998</v>
      </c>
      <c r="E45" s="207">
        <f t="shared" si="4"/>
        <v>5.1600553729645858E-2</v>
      </c>
      <c r="F45" s="208">
        <v>5618449.0999999996</v>
      </c>
      <c r="G45" s="207">
        <f t="shared" si="4"/>
        <v>0.92537234695230453</v>
      </c>
      <c r="H45" s="206">
        <v>6071555</v>
      </c>
    </row>
    <row r="46" spans="1:8">
      <c r="A46" s="59" t="s">
        <v>195</v>
      </c>
      <c r="B46" s="60">
        <v>151560.1</v>
      </c>
      <c r="C46" s="205">
        <f t="shared" si="4"/>
        <v>2.4744608736826438E-2</v>
      </c>
      <c r="D46" s="60">
        <v>245924.6</v>
      </c>
      <c r="E46" s="205">
        <f t="shared" si="4"/>
        <v>4.0151121606283889E-2</v>
      </c>
      <c r="F46" s="60">
        <v>5727489.9000000004</v>
      </c>
      <c r="G46" s="205">
        <f t="shared" si="4"/>
        <v>0.93510426965688975</v>
      </c>
      <c r="H46" s="204">
        <v>6124974.5999999996</v>
      </c>
    </row>
    <row r="47" spans="1:8">
      <c r="A47" s="34" t="s">
        <v>30</v>
      </c>
      <c r="F47" s="121"/>
      <c r="G47" s="121"/>
    </row>
    <row r="48" spans="1:8">
      <c r="D48" s="121"/>
      <c r="E48" s="121"/>
      <c r="F48" s="121"/>
      <c r="G48" s="121"/>
    </row>
    <row r="49" spans="6:8">
      <c r="H49" s="121"/>
    </row>
    <row r="50" spans="6:8">
      <c r="F50" s="34" t="s">
        <v>0</v>
      </c>
      <c r="H50" s="121"/>
    </row>
    <row r="51" spans="6:8">
      <c r="H51" s="121"/>
    </row>
  </sheetData>
  <mergeCells count="27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35:A36"/>
    <mergeCell ref="B35:C35"/>
    <mergeCell ref="D35:E35"/>
    <mergeCell ref="F35:G35"/>
    <mergeCell ref="H35:H36"/>
    <mergeCell ref="A43:A44"/>
    <mergeCell ref="B43:C43"/>
    <mergeCell ref="D43:E43"/>
    <mergeCell ref="F43:G43"/>
    <mergeCell ref="H43:H44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O79"/>
  <sheetViews>
    <sheetView showGridLines="0" topLeftCell="A22" zoomScale="90" zoomScaleNormal="90" workbookViewId="0">
      <selection activeCell="O30" sqref="O30"/>
    </sheetView>
  </sheetViews>
  <sheetFormatPr baseColWidth="10" defaultColWidth="9.1640625" defaultRowHeight="15"/>
  <cols>
    <col min="1" max="1" width="22.83203125" style="28" bestFit="1" customWidth="1"/>
    <col min="2" max="2" width="14.5" style="28" customWidth="1"/>
    <col min="3" max="3" width="6" style="28" bestFit="1" customWidth="1"/>
    <col min="4" max="5" width="13" style="28" customWidth="1"/>
    <col min="6" max="6" width="22.83203125" style="28" customWidth="1"/>
    <col min="7" max="7" width="6" style="28" bestFit="1" customWidth="1"/>
    <col min="8" max="8" width="13.1640625" style="28" bestFit="1" customWidth="1"/>
    <col min="9" max="9" width="7" style="28" bestFit="1" customWidth="1"/>
    <col min="10" max="10" width="13.1640625" style="28" bestFit="1" customWidth="1"/>
    <col min="11" max="12" width="12.6640625" style="28" customWidth="1"/>
    <col min="13" max="13" width="14" style="28" customWidth="1"/>
    <col min="14" max="14" width="13.5" style="28" customWidth="1"/>
    <col min="15" max="15" width="11.1640625" style="28" bestFit="1" customWidth="1"/>
    <col min="16" max="16384" width="9.1640625" style="28"/>
  </cols>
  <sheetData>
    <row r="1" spans="1:10" s="34" customFormat="1" ht="13"/>
    <row r="2" spans="1:10" s="34" customFormat="1" ht="13"/>
    <row r="3" spans="1:10" s="34" customFormat="1" ht="13"/>
    <row r="4" spans="1:10" s="34" customFormat="1" ht="13"/>
    <row r="5" spans="1:10" s="34" customFormat="1" ht="13"/>
    <row r="6" spans="1:10" s="32" customFormat="1" ht="16">
      <c r="A6" s="636" t="s">
        <v>1</v>
      </c>
      <c r="B6" s="636"/>
      <c r="C6" s="636"/>
      <c r="D6" s="636"/>
      <c r="E6" s="636"/>
      <c r="F6" s="636"/>
      <c r="G6" s="636"/>
      <c r="H6" s="636"/>
    </row>
    <row r="7" spans="1:10" s="34" customFormat="1" ht="15" customHeight="1">
      <c r="A7" s="33" t="s">
        <v>169</v>
      </c>
      <c r="B7" s="33"/>
      <c r="C7" s="33"/>
      <c r="D7" s="33"/>
      <c r="E7" s="33"/>
      <c r="F7" s="33"/>
      <c r="G7" s="33"/>
      <c r="H7" s="33"/>
    </row>
    <row r="8" spans="1:10" s="34" customFormat="1" ht="15" customHeight="1">
      <c r="A8" s="33" t="s">
        <v>328</v>
      </c>
      <c r="B8" s="33"/>
      <c r="C8" s="33"/>
      <c r="D8" s="33"/>
      <c r="E8" s="33"/>
      <c r="F8" s="33"/>
      <c r="G8" s="33"/>
      <c r="H8" s="33"/>
    </row>
    <row r="9" spans="1:10" s="34" customFormat="1" ht="15" customHeight="1">
      <c r="A9" s="33" t="s">
        <v>3</v>
      </c>
      <c r="B9" s="33"/>
      <c r="C9" s="33"/>
      <c r="D9" s="33"/>
      <c r="E9" s="33"/>
      <c r="F9" s="33"/>
      <c r="G9" s="33"/>
      <c r="H9" s="33"/>
    </row>
    <row r="10" spans="1:10" s="34" customFormat="1" ht="15" customHeight="1">
      <c r="A10" s="35" t="s">
        <v>250</v>
      </c>
      <c r="B10" s="35"/>
      <c r="C10" s="35"/>
      <c r="D10" s="35"/>
      <c r="E10" s="35"/>
      <c r="F10" s="35"/>
      <c r="G10" s="35"/>
      <c r="H10" s="33"/>
    </row>
    <row r="11" spans="1:10" s="34" customFormat="1" ht="15" customHeight="1">
      <c r="A11" s="637" t="s">
        <v>13</v>
      </c>
      <c r="B11" s="640"/>
      <c r="C11" s="640"/>
      <c r="D11" s="640"/>
      <c r="E11" s="640"/>
      <c r="F11" s="640"/>
      <c r="G11" s="640"/>
      <c r="H11" s="640"/>
      <c r="I11" s="640"/>
      <c r="J11" s="640"/>
    </row>
    <row r="12" spans="1:10">
      <c r="A12" s="638"/>
      <c r="B12" s="697" t="s">
        <v>162</v>
      </c>
      <c r="C12" s="698"/>
      <c r="D12" s="697" t="s">
        <v>163</v>
      </c>
      <c r="E12" s="698"/>
      <c r="F12" s="697" t="s">
        <v>164</v>
      </c>
      <c r="G12" s="698"/>
      <c r="H12" s="697" t="s">
        <v>165</v>
      </c>
      <c r="I12" s="698"/>
      <c r="J12" s="643" t="s">
        <v>11</v>
      </c>
    </row>
    <row r="13" spans="1:10" s="29" customFormat="1" ht="13">
      <c r="A13" s="639"/>
      <c r="B13" s="251" t="s">
        <v>29</v>
      </c>
      <c r="C13" s="252" t="s">
        <v>12</v>
      </c>
      <c r="D13" s="251" t="s">
        <v>29</v>
      </c>
      <c r="E13" s="252" t="s">
        <v>12</v>
      </c>
      <c r="F13" s="251" t="s">
        <v>29</v>
      </c>
      <c r="G13" s="252" t="s">
        <v>12</v>
      </c>
      <c r="H13" s="251" t="s">
        <v>29</v>
      </c>
      <c r="I13" s="252" t="s">
        <v>12</v>
      </c>
      <c r="J13" s="644">
        <v>12065548</v>
      </c>
    </row>
    <row r="14" spans="1:10" s="29" customFormat="1" ht="28">
      <c r="A14" s="117" t="s">
        <v>3</v>
      </c>
      <c r="B14" s="38">
        <v>143119.828125</v>
      </c>
      <c r="C14" s="52">
        <v>1.1734471656382084E-2</v>
      </c>
      <c r="D14" s="38">
        <v>78307.75</v>
      </c>
      <c r="E14" s="52">
        <v>6.4204945228993893E-3</v>
      </c>
      <c r="F14" s="38">
        <v>50904.76953125</v>
      </c>
      <c r="G14" s="52">
        <v>4.1737090796232224E-3</v>
      </c>
      <c r="H14" s="38">
        <v>11955015</v>
      </c>
      <c r="I14" s="52">
        <v>0.98019808530807495</v>
      </c>
      <c r="J14" s="40">
        <v>12196530</v>
      </c>
    </row>
    <row r="15" spans="1:10" s="29" customFormat="1" ht="14">
      <c r="A15" s="41" t="s">
        <v>159</v>
      </c>
      <c r="B15" s="42">
        <v>65308.05859375</v>
      </c>
      <c r="C15" s="43">
        <v>1.4220212586224079E-2</v>
      </c>
      <c r="D15" s="42">
        <v>25074.708984375</v>
      </c>
      <c r="E15" s="43">
        <v>5.4597808048129082E-3</v>
      </c>
      <c r="F15" s="42">
        <v>11182.412109375</v>
      </c>
      <c r="G15" s="43">
        <v>2.4348644074052572E-3</v>
      </c>
      <c r="H15" s="42">
        <v>4511960.5</v>
      </c>
      <c r="I15" s="43">
        <v>0.98243671655654907</v>
      </c>
      <c r="J15" s="44">
        <v>4592622</v>
      </c>
    </row>
    <row r="16" spans="1:10" s="29" customFormat="1" ht="14">
      <c r="A16" s="45" t="s">
        <v>160</v>
      </c>
      <c r="B16" s="46">
        <v>77811.7734375</v>
      </c>
      <c r="C16" s="47">
        <v>1.0233130306005478E-2</v>
      </c>
      <c r="D16" s="46">
        <v>53233.04296875</v>
      </c>
      <c r="E16" s="47">
        <v>7.0007485337555408E-3</v>
      </c>
      <c r="F16" s="46">
        <v>39722.35546875</v>
      </c>
      <c r="G16" s="47">
        <v>5.2239401265978813E-3</v>
      </c>
      <c r="H16" s="46">
        <v>7443054.5</v>
      </c>
      <c r="I16" s="47">
        <v>0.97884601354598999</v>
      </c>
      <c r="J16" s="48">
        <v>7603907.5</v>
      </c>
    </row>
    <row r="17" spans="1:15" s="29" customFormat="1">
      <c r="A17" s="34" t="s">
        <v>30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5" s="29" customForma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5" s="29" customFormat="1" ht="13">
      <c r="A19" s="645" t="s">
        <v>14</v>
      </c>
      <c r="B19" s="697" t="s">
        <v>162</v>
      </c>
      <c r="C19" s="698"/>
      <c r="D19" s="697" t="s">
        <v>163</v>
      </c>
      <c r="E19" s="698"/>
      <c r="F19" s="697" t="s">
        <v>164</v>
      </c>
      <c r="G19" s="698"/>
      <c r="H19" s="697" t="s">
        <v>165</v>
      </c>
      <c r="I19" s="698"/>
      <c r="J19" s="649" t="s">
        <v>11</v>
      </c>
    </row>
    <row r="20" spans="1:15" s="29" customFormat="1" ht="13">
      <c r="A20" s="645"/>
      <c r="B20" s="251" t="s">
        <v>29</v>
      </c>
      <c r="C20" s="252" t="s">
        <v>12</v>
      </c>
      <c r="D20" s="251" t="s">
        <v>29</v>
      </c>
      <c r="E20" s="252" t="s">
        <v>12</v>
      </c>
      <c r="F20" s="251" t="s">
        <v>29</v>
      </c>
      <c r="G20" s="252" t="s">
        <v>12</v>
      </c>
      <c r="H20" s="251" t="s">
        <v>29</v>
      </c>
      <c r="I20" s="252" t="s">
        <v>12</v>
      </c>
      <c r="J20" s="650">
        <v>559550.625</v>
      </c>
    </row>
    <row r="21" spans="1:15" s="29" customFormat="1" ht="14">
      <c r="A21" s="118" t="s">
        <v>15</v>
      </c>
      <c r="B21" s="51">
        <v>3934.927001953125</v>
      </c>
      <c r="C21" s="52">
        <v>7.3351608589291573E-3</v>
      </c>
      <c r="D21" s="51">
        <v>252.29818725585938</v>
      </c>
      <c r="E21" s="52">
        <v>4.703131562564522E-4</v>
      </c>
      <c r="F21" s="51">
        <v>6587.8125</v>
      </c>
      <c r="G21" s="52">
        <v>1.2280447408556938E-2</v>
      </c>
      <c r="H21" s="51">
        <v>525672.1875</v>
      </c>
      <c r="I21" s="52">
        <v>0.97991406917572021</v>
      </c>
      <c r="J21" s="54">
        <v>536447.25</v>
      </c>
      <c r="K21" s="125"/>
      <c r="L21" s="125"/>
      <c r="M21" s="125"/>
    </row>
    <row r="22" spans="1:15" s="29" customFormat="1" ht="14">
      <c r="A22" s="41" t="s">
        <v>16</v>
      </c>
      <c r="B22" s="42">
        <v>103606.59375</v>
      </c>
      <c r="C22" s="43">
        <v>1.3933463953435421E-2</v>
      </c>
      <c r="D22" s="42">
        <v>47895.3203125</v>
      </c>
      <c r="E22" s="43">
        <v>6.4411708153784275E-3</v>
      </c>
      <c r="F22" s="42">
        <v>35851.05078125</v>
      </c>
      <c r="G22" s="43">
        <v>4.8214052803814411E-3</v>
      </c>
      <c r="H22" s="42">
        <v>7267180</v>
      </c>
      <c r="I22" s="43">
        <v>0.97732192277908325</v>
      </c>
      <c r="J22" s="44">
        <v>7435810</v>
      </c>
    </row>
    <row r="23" spans="1:15" s="29" customFormat="1" ht="14">
      <c r="A23" s="45" t="s">
        <v>17</v>
      </c>
      <c r="B23" s="46">
        <v>35578.3125</v>
      </c>
      <c r="C23" s="47">
        <v>8.4295142441987991E-3</v>
      </c>
      <c r="D23" s="46">
        <v>30160.1328125</v>
      </c>
      <c r="E23" s="47">
        <v>7.1457927115261555E-3</v>
      </c>
      <c r="F23" s="46">
        <v>8465.904296875</v>
      </c>
      <c r="G23" s="47">
        <v>2.0058134105056524E-3</v>
      </c>
      <c r="H23" s="46">
        <v>4158574.5</v>
      </c>
      <c r="I23" s="47">
        <v>0.98528450727462769</v>
      </c>
      <c r="J23" s="48">
        <v>4220684</v>
      </c>
    </row>
    <row r="24" spans="1:15" s="29" customFormat="1">
      <c r="A24" s="34" t="s">
        <v>30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5" s="29" customFormat="1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5" s="29" customFormat="1" ht="13">
      <c r="A26" s="645" t="s">
        <v>166</v>
      </c>
      <c r="B26" s="697" t="s">
        <v>162</v>
      </c>
      <c r="C26" s="698"/>
      <c r="D26" s="697" t="s">
        <v>163</v>
      </c>
      <c r="E26" s="698"/>
      <c r="F26" s="697" t="s">
        <v>164</v>
      </c>
      <c r="G26" s="698"/>
      <c r="H26" s="697" t="s">
        <v>165</v>
      </c>
      <c r="I26" s="698"/>
      <c r="J26" s="649" t="s">
        <v>11</v>
      </c>
    </row>
    <row r="27" spans="1:15" s="29" customFormat="1" ht="13">
      <c r="A27" s="645"/>
      <c r="B27" s="251" t="s">
        <v>29</v>
      </c>
      <c r="C27" s="252" t="s">
        <v>12</v>
      </c>
      <c r="D27" s="251" t="s">
        <v>29</v>
      </c>
      <c r="E27" s="252" t="s">
        <v>12</v>
      </c>
      <c r="F27" s="251" t="s">
        <v>29</v>
      </c>
      <c r="G27" s="252" t="s">
        <v>12</v>
      </c>
      <c r="H27" s="251" t="s">
        <v>29</v>
      </c>
      <c r="I27" s="252" t="s">
        <v>12</v>
      </c>
      <c r="J27" s="650">
        <v>1338515.75</v>
      </c>
    </row>
    <row r="28" spans="1:15" s="29" customFormat="1" ht="14">
      <c r="A28" s="118" t="s">
        <v>19</v>
      </c>
      <c r="B28" s="51">
        <v>9453.11328125</v>
      </c>
      <c r="C28" s="52">
        <v>7.7008600346744061E-3</v>
      </c>
      <c r="D28" s="51">
        <v>4151.31298828125</v>
      </c>
      <c r="E28" s="52">
        <v>3.3818148076534271E-3</v>
      </c>
      <c r="F28" s="51">
        <v>4086.28759765625</v>
      </c>
      <c r="G28" s="52">
        <v>3.3288428094238043E-3</v>
      </c>
      <c r="H28" s="51">
        <v>1210042.75</v>
      </c>
      <c r="I28" s="52">
        <v>0.98574608564376831</v>
      </c>
      <c r="J28" s="201">
        <v>1227540</v>
      </c>
      <c r="K28" s="125"/>
      <c r="L28" s="125"/>
      <c r="M28" s="125"/>
      <c r="N28" s="125"/>
      <c r="O28" s="125"/>
    </row>
    <row r="29" spans="1:15" s="29" customFormat="1" ht="14">
      <c r="A29" s="41" t="s">
        <v>20</v>
      </c>
      <c r="B29" s="42">
        <v>38061.8203125</v>
      </c>
      <c r="C29" s="43">
        <v>1.1467413045465946E-2</v>
      </c>
      <c r="D29" s="42">
        <v>43417.76171875</v>
      </c>
      <c r="E29" s="43">
        <v>1.3081071898341179E-2</v>
      </c>
      <c r="F29" s="42">
        <v>15133.59765625</v>
      </c>
      <c r="G29" s="43">
        <v>4.5595094561576843E-3</v>
      </c>
      <c r="H29" s="42">
        <v>3234353.25</v>
      </c>
      <c r="I29" s="43">
        <v>0.97445851564407349</v>
      </c>
      <c r="J29" s="202">
        <v>3319128.75</v>
      </c>
    </row>
    <row r="30" spans="1:15" s="29" customFormat="1" ht="14">
      <c r="A30" s="55" t="s">
        <v>21</v>
      </c>
      <c r="B30" s="56">
        <v>66181.7578125</v>
      </c>
      <c r="C30" s="57">
        <v>1.6334783285856247E-2</v>
      </c>
      <c r="D30" s="56">
        <v>18261.796875</v>
      </c>
      <c r="E30" s="57">
        <v>4.5073218643665314E-3</v>
      </c>
      <c r="F30" s="56">
        <v>22906.728515625</v>
      </c>
      <c r="G30" s="57">
        <v>5.6537697091698647E-3</v>
      </c>
      <c r="H30" s="56">
        <v>3956254</v>
      </c>
      <c r="I30" s="57">
        <v>0.9764707088470459</v>
      </c>
      <c r="J30" s="201">
        <v>4051585</v>
      </c>
    </row>
    <row r="31" spans="1:15" s="29" customFormat="1" ht="14">
      <c r="A31" s="41" t="s">
        <v>167</v>
      </c>
      <c r="B31" s="42">
        <v>12153.7431640625</v>
      </c>
      <c r="C31" s="43">
        <v>8.5075199604034424E-3</v>
      </c>
      <c r="D31" s="42">
        <v>6491.9130859375</v>
      </c>
      <c r="E31" s="43">
        <v>4.5442855916917324E-3</v>
      </c>
      <c r="F31" s="42">
        <v>6690.587890625</v>
      </c>
      <c r="G31" s="43">
        <v>4.683355800807476E-3</v>
      </c>
      <c r="H31" s="42">
        <v>1409760.125</v>
      </c>
      <c r="I31" s="43">
        <v>0.98682039976119995</v>
      </c>
      <c r="J31" s="202">
        <v>1428588.375</v>
      </c>
    </row>
    <row r="32" spans="1:15" s="29" customFormat="1" ht="14">
      <c r="A32" s="45" t="s">
        <v>23</v>
      </c>
      <c r="B32" s="46">
        <v>17060.51953125</v>
      </c>
      <c r="C32" s="47">
        <v>8.5035804659128189E-3</v>
      </c>
      <c r="D32" s="46">
        <v>5984.9677734375</v>
      </c>
      <c r="E32" s="47">
        <v>2.9831246938556433E-3</v>
      </c>
      <c r="F32" s="46">
        <v>1824.003173828125</v>
      </c>
      <c r="G32" s="47">
        <v>9.0914923930540681E-4</v>
      </c>
      <c r="H32" s="46">
        <v>1981664.625</v>
      </c>
      <c r="I32" s="47">
        <v>0.98773342370986938</v>
      </c>
      <c r="J32" s="48">
        <v>2006274.75</v>
      </c>
    </row>
    <row r="33" spans="1:14" s="29" customFormat="1">
      <c r="A33" s="34" t="s">
        <v>30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14" s="29" customFormat="1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4" s="29" customFormat="1" ht="13">
      <c r="A35" s="645" t="s">
        <v>24</v>
      </c>
      <c r="B35" s="697" t="s">
        <v>162</v>
      </c>
      <c r="C35" s="698"/>
      <c r="D35" s="697" t="s">
        <v>163</v>
      </c>
      <c r="E35" s="698"/>
      <c r="F35" s="697" t="s">
        <v>164</v>
      </c>
      <c r="G35" s="698"/>
      <c r="H35" s="697" t="s">
        <v>165</v>
      </c>
      <c r="I35" s="698"/>
      <c r="J35" s="649" t="s">
        <v>11</v>
      </c>
    </row>
    <row r="36" spans="1:14" s="29" customFormat="1" ht="13">
      <c r="A36" s="645"/>
      <c r="B36" s="251" t="s">
        <v>29</v>
      </c>
      <c r="C36" s="252" t="s">
        <v>12</v>
      </c>
      <c r="D36" s="251" t="s">
        <v>29</v>
      </c>
      <c r="E36" s="252" t="s">
        <v>12</v>
      </c>
      <c r="F36" s="251" t="s">
        <v>29</v>
      </c>
      <c r="G36" s="252" t="s">
        <v>12</v>
      </c>
      <c r="H36" s="251" t="s">
        <v>29</v>
      </c>
      <c r="I36" s="252" t="s">
        <v>12</v>
      </c>
      <c r="J36" s="650">
        <v>1272832.375</v>
      </c>
    </row>
    <row r="37" spans="1:14" s="29" customFormat="1" ht="14">
      <c r="A37" s="118" t="s">
        <v>25</v>
      </c>
      <c r="B37" s="51">
        <v>216.17953491210938</v>
      </c>
      <c r="C37" s="52">
        <v>1.8552306573837996E-4</v>
      </c>
      <c r="D37" s="51">
        <v>1036.747314453125</v>
      </c>
      <c r="E37" s="52">
        <v>8.8972592493519187E-4</v>
      </c>
      <c r="F37" s="51">
        <v>600.6328125</v>
      </c>
      <c r="G37" s="52">
        <v>5.1545689348131418E-4</v>
      </c>
      <c r="H37" s="51">
        <v>1163389.875</v>
      </c>
      <c r="I37" s="52">
        <v>0.99840927124023438</v>
      </c>
      <c r="J37" s="201">
        <v>1165243.5</v>
      </c>
      <c r="K37" s="125"/>
      <c r="L37" s="125"/>
      <c r="M37" s="125"/>
      <c r="N37" s="125"/>
    </row>
    <row r="38" spans="1:14" s="29" customFormat="1" ht="14">
      <c r="A38" s="41" t="s">
        <v>26</v>
      </c>
      <c r="B38" s="42">
        <v>22404.724609375</v>
      </c>
      <c r="C38" s="43">
        <v>8.8505819439888E-3</v>
      </c>
      <c r="D38" s="42">
        <v>12980.73046875</v>
      </c>
      <c r="E38" s="43">
        <v>5.1278034225106239E-3</v>
      </c>
      <c r="F38" s="42">
        <v>4236.15869140625</v>
      </c>
      <c r="G38" s="43">
        <v>1.6734180971980095E-3</v>
      </c>
      <c r="H38" s="42">
        <v>2498265.5</v>
      </c>
      <c r="I38" s="43">
        <v>0.98689466714859009</v>
      </c>
      <c r="J38" s="202">
        <v>2531440.75</v>
      </c>
    </row>
    <row r="39" spans="1:14" s="29" customFormat="1" ht="14">
      <c r="A39" s="55" t="s">
        <v>27</v>
      </c>
      <c r="B39" s="56">
        <v>54665.8046875</v>
      </c>
      <c r="C39" s="57">
        <v>1.7486613243818283E-2</v>
      </c>
      <c r="D39" s="56">
        <v>12679.953125</v>
      </c>
      <c r="E39" s="57">
        <v>4.056090023368597E-3</v>
      </c>
      <c r="F39" s="56">
        <v>18962.62890625</v>
      </c>
      <c r="G39" s="57">
        <v>6.065805908292532E-3</v>
      </c>
      <c r="H39" s="56">
        <v>3043055.75</v>
      </c>
      <c r="I39" s="57">
        <v>0.97341907024383545</v>
      </c>
      <c r="J39" s="201">
        <v>3126151.75</v>
      </c>
    </row>
    <row r="40" spans="1:14" s="29" customFormat="1" ht="14">
      <c r="A40" s="59" t="s">
        <v>28</v>
      </c>
      <c r="B40" s="197">
        <v>65833.125</v>
      </c>
      <c r="C40" s="61">
        <v>1.2251000851392746E-2</v>
      </c>
      <c r="D40" s="197">
        <v>51610.3203125</v>
      </c>
      <c r="E40" s="61">
        <v>9.604254737496376E-3</v>
      </c>
      <c r="F40" s="197">
        <v>27105.349609375</v>
      </c>
      <c r="G40" s="61">
        <v>5.0440817140042782E-3</v>
      </c>
      <c r="H40" s="197">
        <v>5250304</v>
      </c>
      <c r="I40" s="61">
        <v>0.97703820466995239</v>
      </c>
      <c r="J40" s="62">
        <v>5373693.5</v>
      </c>
    </row>
    <row r="41" spans="1:14" s="29" customFormat="1" ht="14">
      <c r="A41" s="34" t="s">
        <v>30</v>
      </c>
    </row>
    <row r="42" spans="1:14" s="29" customFormat="1" ht="14">
      <c r="A42" s="34"/>
    </row>
    <row r="43" spans="1:14" s="29" customFormat="1" ht="12.75" customHeight="1">
      <c r="A43" s="647" t="s">
        <v>219</v>
      </c>
      <c r="B43" s="699" t="s">
        <v>162</v>
      </c>
      <c r="C43" s="700"/>
      <c r="D43" s="701" t="s">
        <v>163</v>
      </c>
      <c r="E43" s="700"/>
      <c r="F43" s="701" t="s">
        <v>164</v>
      </c>
      <c r="G43" s="700"/>
      <c r="H43" s="701" t="s">
        <v>165</v>
      </c>
      <c r="I43" s="702"/>
      <c r="J43" s="688" t="s">
        <v>11</v>
      </c>
    </row>
    <row r="44" spans="1:14" s="29" customFormat="1" ht="13">
      <c r="A44" s="648"/>
      <c r="B44" s="253" t="s">
        <v>29</v>
      </c>
      <c r="C44" s="254" t="s">
        <v>12</v>
      </c>
      <c r="D44" s="253" t="s">
        <v>29</v>
      </c>
      <c r="E44" s="254" t="s">
        <v>12</v>
      </c>
      <c r="F44" s="253" t="s">
        <v>29</v>
      </c>
      <c r="G44" s="254" t="s">
        <v>12</v>
      </c>
      <c r="H44" s="253" t="s">
        <v>29</v>
      </c>
      <c r="I44" s="254" t="s">
        <v>12</v>
      </c>
      <c r="J44" s="693">
        <v>9499359</v>
      </c>
    </row>
    <row r="45" spans="1:14" s="29" customFormat="1" ht="14">
      <c r="A45" s="210" t="s">
        <v>194</v>
      </c>
      <c r="B45" s="209">
        <v>51718.75</v>
      </c>
      <c r="C45" s="207">
        <v>8.5182050243020058E-3</v>
      </c>
      <c r="D45" s="208">
        <v>40125.10546875</v>
      </c>
      <c r="E45" s="207">
        <v>6.6087031736969948E-3</v>
      </c>
      <c r="F45" s="208">
        <v>32043.3984375</v>
      </c>
      <c r="G45" s="207">
        <v>5.2776262164115906E-3</v>
      </c>
      <c r="H45" s="208">
        <v>5961455.5</v>
      </c>
      <c r="I45" s="207">
        <v>0.98186635971069336</v>
      </c>
      <c r="J45" s="206">
        <v>6071555</v>
      </c>
    </row>
    <row r="46" spans="1:14" s="29" customFormat="1" ht="14">
      <c r="A46" s="59" t="s">
        <v>195</v>
      </c>
      <c r="B46" s="60">
        <v>91401.0859375</v>
      </c>
      <c r="C46" s="205">
        <v>1.4922687783837318E-2</v>
      </c>
      <c r="D46" s="60">
        <v>38182.6484375</v>
      </c>
      <c r="E46" s="205">
        <v>6.2339273281395435E-3</v>
      </c>
      <c r="F46" s="60">
        <v>18861.369140625</v>
      </c>
      <c r="G46" s="205">
        <v>3.0794201884418726E-3</v>
      </c>
      <c r="H46" s="60">
        <v>5993559.5</v>
      </c>
      <c r="I46" s="205">
        <v>0.97854435443878174</v>
      </c>
      <c r="J46" s="204">
        <v>6124974.5</v>
      </c>
    </row>
    <row r="47" spans="1:14" s="29" customFormat="1">
      <c r="A47" s="34" t="s">
        <v>30</v>
      </c>
      <c r="B47" s="220"/>
      <c r="C47" s="220"/>
      <c r="D47" s="220"/>
      <c r="E47" s="220"/>
      <c r="F47" s="220"/>
      <c r="G47" s="220"/>
      <c r="H47" s="220"/>
      <c r="I47" s="220"/>
      <c r="J47" s="219"/>
    </row>
    <row r="48" spans="1:14" s="29" customFormat="1" ht="13"/>
    <row r="49" spans="1:10" s="29" customFormat="1" ht="13">
      <c r="A49" s="670" t="s">
        <v>191</v>
      </c>
      <c r="B49" s="697" t="s">
        <v>162</v>
      </c>
      <c r="C49" s="698"/>
      <c r="D49" s="697" t="s">
        <v>163</v>
      </c>
      <c r="E49" s="698"/>
      <c r="F49" s="697" t="s">
        <v>164</v>
      </c>
      <c r="G49" s="698"/>
      <c r="H49" s="697" t="s">
        <v>165</v>
      </c>
      <c r="I49" s="698"/>
      <c r="J49" s="688" t="s">
        <v>11</v>
      </c>
    </row>
    <row r="50" spans="1:10" ht="14" customHeight="1">
      <c r="A50" s="671"/>
      <c r="B50" s="251" t="s">
        <v>29</v>
      </c>
      <c r="C50" s="252" t="s">
        <v>12</v>
      </c>
      <c r="D50" s="251" t="s">
        <v>29</v>
      </c>
      <c r="E50" s="252" t="s">
        <v>12</v>
      </c>
      <c r="F50" s="251" t="s">
        <v>29</v>
      </c>
      <c r="G50" s="252" t="s">
        <v>12</v>
      </c>
      <c r="H50" s="251" t="s">
        <v>29</v>
      </c>
      <c r="I50" s="252" t="s">
        <v>12</v>
      </c>
      <c r="J50" s="689">
        <v>151545.390625</v>
      </c>
    </row>
    <row r="51" spans="1:10">
      <c r="A51" s="55" t="s">
        <v>173</v>
      </c>
      <c r="B51" s="56">
        <v>1129.6661376953125</v>
      </c>
      <c r="C51" s="57">
        <v>7.6503106392920017E-3</v>
      </c>
      <c r="D51" s="56">
        <v>383.87185668945312</v>
      </c>
      <c r="E51" s="57">
        <v>2.5996521580964327E-3</v>
      </c>
      <c r="F51" s="56">
        <v>277.34271240234375</v>
      </c>
      <c r="G51" s="57">
        <v>1.878216746263206E-3</v>
      </c>
      <c r="H51" s="56">
        <v>145871.90625</v>
      </c>
      <c r="I51" s="57">
        <v>0.98787182569503784</v>
      </c>
      <c r="J51" s="126">
        <v>147662.78125</v>
      </c>
    </row>
    <row r="52" spans="1:10">
      <c r="A52" s="41" t="s">
        <v>190</v>
      </c>
      <c r="B52" s="42">
        <v>9726.8046875</v>
      </c>
      <c r="C52" s="43">
        <v>1.2804531492292881E-2</v>
      </c>
      <c r="D52" s="42">
        <v>6456.80615234375</v>
      </c>
      <c r="E52" s="43">
        <v>8.4998495876789093E-3</v>
      </c>
      <c r="F52" s="42">
        <v>7457.8408203125</v>
      </c>
      <c r="G52" s="43">
        <v>9.8176281899213791E-3</v>
      </c>
      <c r="H52" s="42">
        <v>740662.3125</v>
      </c>
      <c r="I52" s="43">
        <v>0.97502046823501587</v>
      </c>
      <c r="J52" s="44">
        <v>759637.6875</v>
      </c>
    </row>
    <row r="53" spans="1:10">
      <c r="A53" s="55" t="s">
        <v>174</v>
      </c>
      <c r="B53" s="56">
        <v>71123.7578125</v>
      </c>
      <c r="C53" s="57">
        <v>1.67689248919487E-2</v>
      </c>
      <c r="D53" s="56">
        <v>36501.4296875</v>
      </c>
      <c r="E53" s="57">
        <v>8.6059821769595146E-3</v>
      </c>
      <c r="F53" s="56">
        <v>17244.64453125</v>
      </c>
      <c r="G53" s="57">
        <v>4.0657883509993553E-3</v>
      </c>
      <c r="H53" s="56">
        <v>4129342.5</v>
      </c>
      <c r="I53" s="57">
        <v>0.97357958555221558</v>
      </c>
      <c r="J53" s="126">
        <v>4241402</v>
      </c>
    </row>
    <row r="54" spans="1:10">
      <c r="A54" s="41" t="s">
        <v>184</v>
      </c>
      <c r="B54" s="42">
        <v>2720.322265625</v>
      </c>
      <c r="C54" s="43">
        <v>5.1936740055680275E-3</v>
      </c>
      <c r="D54" s="42">
        <v>3878.1357421875</v>
      </c>
      <c r="E54" s="43">
        <v>7.4041862972080708E-3</v>
      </c>
      <c r="F54" s="42">
        <v>2219.258544921875</v>
      </c>
      <c r="G54" s="43">
        <v>4.2370366863906384E-3</v>
      </c>
      <c r="H54" s="42">
        <v>515589.40625</v>
      </c>
      <c r="I54" s="43">
        <v>0.98436987400054932</v>
      </c>
      <c r="J54" s="44">
        <v>523776.0625</v>
      </c>
    </row>
    <row r="55" spans="1:10">
      <c r="A55" s="55" t="s">
        <v>213</v>
      </c>
      <c r="B55" s="56">
        <v>22266.47265625</v>
      </c>
      <c r="C55" s="57">
        <v>1.7559977248311043E-2</v>
      </c>
      <c r="D55" s="56">
        <v>12360.841796875</v>
      </c>
      <c r="E55" s="57">
        <v>9.7481133416295052E-3</v>
      </c>
      <c r="F55" s="56">
        <v>5199.84814453125</v>
      </c>
      <c r="G55" s="57">
        <v>4.1007488034665585E-3</v>
      </c>
      <c r="H55" s="56">
        <v>1230932.25</v>
      </c>
      <c r="I55" s="57">
        <v>0.97074836492538452</v>
      </c>
      <c r="J55" s="126">
        <v>1268024</v>
      </c>
    </row>
    <row r="56" spans="1:10">
      <c r="A56" s="41" t="s">
        <v>175</v>
      </c>
      <c r="B56" s="42">
        <v>138.21141052246094</v>
      </c>
      <c r="C56" s="43">
        <v>3.2616866519674659E-4</v>
      </c>
      <c r="D56" s="42">
        <v>818.9295654296875</v>
      </c>
      <c r="E56" s="43">
        <v>1.9326129695400596E-3</v>
      </c>
      <c r="F56" s="42">
        <v>1035.7142333984375</v>
      </c>
      <c r="G56" s="43">
        <v>2.444208599627018E-3</v>
      </c>
      <c r="H56" s="42">
        <v>421749.3125</v>
      </c>
      <c r="I56" s="43">
        <v>0.99529701471328735</v>
      </c>
      <c r="J56" s="44">
        <v>423742.15625</v>
      </c>
    </row>
    <row r="57" spans="1:10">
      <c r="A57" s="55" t="s">
        <v>215</v>
      </c>
      <c r="B57" s="56">
        <v>9533.7353515625</v>
      </c>
      <c r="C57" s="57">
        <v>2.5136519223451614E-2</v>
      </c>
      <c r="D57" s="56">
        <v>3848.135009765625</v>
      </c>
      <c r="E57" s="57">
        <v>1.0145941749215126E-2</v>
      </c>
      <c r="F57" s="56">
        <v>2502.571044921875</v>
      </c>
      <c r="G57" s="57">
        <v>6.5982458181679249E-3</v>
      </c>
      <c r="H57" s="56">
        <v>363393.8125</v>
      </c>
      <c r="I57" s="57">
        <v>0.95811927318572998</v>
      </c>
      <c r="J57" s="126">
        <v>379278.25</v>
      </c>
    </row>
    <row r="58" spans="1:10">
      <c r="A58" s="41" t="s">
        <v>176</v>
      </c>
      <c r="B58" s="42">
        <v>123.45718383789062</v>
      </c>
      <c r="C58" s="43">
        <v>1.5359938843175769E-3</v>
      </c>
      <c r="D58" s="42">
        <v>164.7467041015625</v>
      </c>
      <c r="E58" s="43">
        <v>2.0496980287134647E-3</v>
      </c>
      <c r="F58" s="42">
        <v>0</v>
      </c>
      <c r="G58" s="43">
        <v>0</v>
      </c>
      <c r="H58" s="42">
        <v>80155.40625</v>
      </c>
      <c r="I58" s="43">
        <v>0.99725437164306641</v>
      </c>
      <c r="J58" s="44">
        <v>80376.09375</v>
      </c>
    </row>
    <row r="59" spans="1:10">
      <c r="A59" s="55" t="s">
        <v>189</v>
      </c>
      <c r="B59" s="56">
        <v>4591.80322265625</v>
      </c>
      <c r="C59" s="57">
        <v>1.7116796225309372E-2</v>
      </c>
      <c r="D59" s="56">
        <v>4048.207763671875</v>
      </c>
      <c r="E59" s="57">
        <v>1.5090443193912506E-2</v>
      </c>
      <c r="F59" s="56">
        <v>3815.237060546875</v>
      </c>
      <c r="G59" s="57">
        <v>1.4222001656889915E-2</v>
      </c>
      <c r="H59" s="56">
        <v>258093.171875</v>
      </c>
      <c r="I59" s="57">
        <v>0.96209001541137695</v>
      </c>
      <c r="J59" s="126">
        <v>268263.03125</v>
      </c>
    </row>
    <row r="60" spans="1:10">
      <c r="A60" s="41" t="s">
        <v>186</v>
      </c>
      <c r="B60" s="42">
        <v>2846.670654296875</v>
      </c>
      <c r="C60" s="43">
        <v>1.3186285272240639E-2</v>
      </c>
      <c r="D60" s="42">
        <v>2257.163818359375</v>
      </c>
      <c r="E60" s="43">
        <v>1.0455585084855556E-2</v>
      </c>
      <c r="F60" s="42">
        <v>1734.708984375</v>
      </c>
      <c r="G60" s="43">
        <v>8.0354809761047363E-3</v>
      </c>
      <c r="H60" s="42">
        <v>210219.703125</v>
      </c>
      <c r="I60" s="43">
        <v>0.97377508878707886</v>
      </c>
      <c r="J60" s="44">
        <v>215881.15625</v>
      </c>
    </row>
    <row r="61" spans="1:10">
      <c r="A61" s="55" t="s">
        <v>217</v>
      </c>
      <c r="B61" s="56">
        <v>12762.705078125</v>
      </c>
      <c r="C61" s="57">
        <v>6.8337609991431236E-3</v>
      </c>
      <c r="D61" s="56">
        <v>6149.36328125</v>
      </c>
      <c r="E61" s="57">
        <v>3.2926625572144985E-3</v>
      </c>
      <c r="F61" s="56">
        <v>4242.15966796875</v>
      </c>
      <c r="G61" s="57">
        <v>2.271454781293869E-3</v>
      </c>
      <c r="H61" s="56">
        <v>1846083.75</v>
      </c>
      <c r="I61" s="57">
        <v>0.98848134279251099</v>
      </c>
      <c r="J61" s="126">
        <v>1867596</v>
      </c>
    </row>
    <row r="62" spans="1:10">
      <c r="A62" s="41" t="s">
        <v>188</v>
      </c>
      <c r="B62" s="42">
        <v>670.146484375</v>
      </c>
      <c r="C62" s="43">
        <v>4.3926793150603771E-3</v>
      </c>
      <c r="D62" s="42">
        <v>865.04925537109375</v>
      </c>
      <c r="E62" s="43">
        <v>5.6702294386923313E-3</v>
      </c>
      <c r="F62" s="42">
        <v>302.81002807617188</v>
      </c>
      <c r="G62" s="43">
        <v>1.984860748052597E-3</v>
      </c>
      <c r="H62" s="42">
        <v>150721.828125</v>
      </c>
      <c r="I62" s="43">
        <v>0.98795223236083984</v>
      </c>
      <c r="J62" s="44">
        <v>152559.84375</v>
      </c>
    </row>
    <row r="63" spans="1:10">
      <c r="A63" s="55" t="s">
        <v>177</v>
      </c>
      <c r="B63" s="56">
        <v>3359.568115234375</v>
      </c>
      <c r="C63" s="57">
        <v>2.0689336583018303E-2</v>
      </c>
      <c r="D63" s="56">
        <v>1327.7593994140625</v>
      </c>
      <c r="E63" s="57">
        <v>8.1767840310931206E-3</v>
      </c>
      <c r="F63" s="56">
        <v>762.8253173828125</v>
      </c>
      <c r="G63" s="57">
        <v>4.6977316960692406E-3</v>
      </c>
      <c r="H63" s="56">
        <v>157149.03125</v>
      </c>
      <c r="I63" s="57">
        <v>0.96777600049972534</v>
      </c>
      <c r="J63" s="126">
        <v>162381.625</v>
      </c>
    </row>
    <row r="64" spans="1:10">
      <c r="A64" s="41" t="s">
        <v>178</v>
      </c>
      <c r="B64" s="42">
        <v>5913.42138671875</v>
      </c>
      <c r="C64" s="43">
        <v>3.205663338303566E-2</v>
      </c>
      <c r="D64" s="42">
        <v>1500.3731689453125</v>
      </c>
      <c r="E64" s="43">
        <v>8.1335175782442093E-3</v>
      </c>
      <c r="F64" s="42">
        <v>684.54296875</v>
      </c>
      <c r="G64" s="43">
        <v>3.7109048571437597E-3</v>
      </c>
      <c r="H64" s="42">
        <v>177220.40625</v>
      </c>
      <c r="I64" s="43">
        <v>0.96071112155914307</v>
      </c>
      <c r="J64" s="44">
        <v>184467.9375</v>
      </c>
    </row>
    <row r="65" spans="1:10">
      <c r="A65" s="55" t="s">
        <v>214</v>
      </c>
      <c r="B65" s="56">
        <v>4412.14794921875</v>
      </c>
      <c r="C65" s="57">
        <v>1.3995389454066753E-2</v>
      </c>
      <c r="D65" s="56">
        <v>249.42031860351562</v>
      </c>
      <c r="E65" s="57">
        <v>7.9116440610960126E-4</v>
      </c>
      <c r="F65" s="56">
        <v>658.46270751953125</v>
      </c>
      <c r="G65" s="57">
        <v>2.0886522252112627E-3</v>
      </c>
      <c r="H65" s="56">
        <v>310437.03125</v>
      </c>
      <c r="I65" s="57">
        <v>0.98471027612686157</v>
      </c>
      <c r="J65" s="126">
        <v>315257.25</v>
      </c>
    </row>
    <row r="66" spans="1:10">
      <c r="A66" s="41" t="s">
        <v>171</v>
      </c>
      <c r="B66" s="42">
        <v>2391.942138671875</v>
      </c>
      <c r="C66" s="43">
        <v>1.9524233415722847E-2</v>
      </c>
      <c r="D66" s="42">
        <v>1845.4183349609375</v>
      </c>
      <c r="E66" s="43">
        <v>1.5063231810927391E-2</v>
      </c>
      <c r="F66" s="42">
        <v>1320.70458984375</v>
      </c>
      <c r="G66" s="43">
        <v>1.0780254378914833E-2</v>
      </c>
      <c r="H66" s="42">
        <v>117335.7109375</v>
      </c>
      <c r="I66" s="43">
        <v>0.95775300264358521</v>
      </c>
      <c r="J66" s="44">
        <v>122511.4453125</v>
      </c>
    </row>
    <row r="67" spans="1:10">
      <c r="A67" s="55" t="s">
        <v>172</v>
      </c>
      <c r="B67" s="56">
        <v>0</v>
      </c>
      <c r="C67" s="57">
        <v>0</v>
      </c>
      <c r="D67" s="56">
        <v>112.86634063720703</v>
      </c>
      <c r="E67" s="57">
        <v>2.5673848576843739E-3</v>
      </c>
      <c r="F67" s="56">
        <v>46.368896484375</v>
      </c>
      <c r="G67" s="57">
        <v>1.0547591373324394E-3</v>
      </c>
      <c r="H67" s="56">
        <v>43802.36328125</v>
      </c>
      <c r="I67" s="57">
        <v>0.99637788534164429</v>
      </c>
      <c r="J67" s="126">
        <v>43961.59765625</v>
      </c>
    </row>
    <row r="68" spans="1:10">
      <c r="A68" s="41" t="s">
        <v>179</v>
      </c>
      <c r="B68" s="42">
        <v>4124.68603515625</v>
      </c>
      <c r="C68" s="43">
        <v>3.9060108363628387E-2</v>
      </c>
      <c r="D68" s="42">
        <v>2051.0751953125</v>
      </c>
      <c r="E68" s="43">
        <v>1.94233488291502E-2</v>
      </c>
      <c r="F68" s="42">
        <v>823.1131591796875</v>
      </c>
      <c r="G68" s="43">
        <v>7.7947480604052544E-3</v>
      </c>
      <c r="H68" s="42">
        <v>99804.6484375</v>
      </c>
      <c r="I68" s="43">
        <v>0.9451337456703186</v>
      </c>
      <c r="J68" s="44">
        <v>105598.4375</v>
      </c>
    </row>
    <row r="69" spans="1:10">
      <c r="A69" s="55" t="s">
        <v>187</v>
      </c>
      <c r="B69" s="56">
        <v>1815.7467041015625</v>
      </c>
      <c r="C69" s="57">
        <v>8.7013337761163712E-3</v>
      </c>
      <c r="D69" s="56">
        <v>1942.36962890625</v>
      </c>
      <c r="E69" s="57">
        <v>9.3081304803490639E-3</v>
      </c>
      <c r="F69" s="56">
        <v>250.01499938964844</v>
      </c>
      <c r="G69" s="57">
        <v>1.1981099378317595E-3</v>
      </c>
      <c r="H69" s="56">
        <v>204988.265625</v>
      </c>
      <c r="I69" s="57">
        <v>0.98233497142791748</v>
      </c>
      <c r="J69" s="126">
        <v>208674.515625</v>
      </c>
    </row>
    <row r="70" spans="1:10">
      <c r="A70" s="41" t="s">
        <v>180</v>
      </c>
      <c r="B70" s="42">
        <v>696.27398681640625</v>
      </c>
      <c r="C70" s="43">
        <v>5.8986227959394455E-3</v>
      </c>
      <c r="D70" s="42">
        <v>908.5830078125</v>
      </c>
      <c r="E70" s="43">
        <v>7.6972409151494503E-3</v>
      </c>
      <c r="F70" s="42">
        <v>900.68634033203125</v>
      </c>
      <c r="G70" s="43">
        <v>7.6303426176309586E-3</v>
      </c>
      <c r="H70" s="42">
        <v>115534.546875</v>
      </c>
      <c r="I70" s="43">
        <v>0.97877377271652222</v>
      </c>
      <c r="J70" s="44">
        <v>118040.09375</v>
      </c>
    </row>
    <row r="71" spans="1:10">
      <c r="A71" s="55" t="s">
        <v>181</v>
      </c>
      <c r="B71" s="56">
        <v>1074.386962890625</v>
      </c>
      <c r="C71" s="57">
        <v>1.099175401031971E-2</v>
      </c>
      <c r="D71" s="56">
        <v>957.51513671875</v>
      </c>
      <c r="E71" s="57">
        <v>9.7960708662867546E-3</v>
      </c>
      <c r="F71" s="56">
        <v>424.69622802734375</v>
      </c>
      <c r="G71" s="57">
        <v>4.3449490331113338E-3</v>
      </c>
      <c r="H71" s="56">
        <v>95552.96875</v>
      </c>
      <c r="I71" s="57">
        <v>0.97757589817047119</v>
      </c>
      <c r="J71" s="126">
        <v>97744.8125</v>
      </c>
    </row>
    <row r="72" spans="1:10">
      <c r="A72" s="41" t="s">
        <v>182</v>
      </c>
      <c r="B72" s="42">
        <v>1658.64208984375</v>
      </c>
      <c r="C72" s="43">
        <v>9.1148782521486282E-3</v>
      </c>
      <c r="D72" s="42">
        <v>1926.0130615234375</v>
      </c>
      <c r="E72" s="43">
        <v>1.0584183968603611E-2</v>
      </c>
      <c r="F72" s="42">
        <v>895.23626708984375</v>
      </c>
      <c r="G72" s="43">
        <v>4.9196681939065456E-3</v>
      </c>
      <c r="H72" s="42">
        <v>178592.484375</v>
      </c>
      <c r="I72" s="43">
        <v>0.98143452405929565</v>
      </c>
      <c r="J72" s="44">
        <v>181970.859375</v>
      </c>
    </row>
    <row r="73" spans="1:10">
      <c r="A73" s="55" t="s">
        <v>183</v>
      </c>
      <c r="B73" s="56">
        <v>5960.9091796875</v>
      </c>
      <c r="C73" s="57">
        <v>2.3925086483359337E-2</v>
      </c>
      <c r="D73" s="56">
        <v>5479.25439453125</v>
      </c>
      <c r="E73" s="57">
        <v>2.199188619852066E-2</v>
      </c>
      <c r="F73" s="56">
        <v>1430.33740234375</v>
      </c>
      <c r="G73" s="57">
        <v>5.7408935390412807E-3</v>
      </c>
      <c r="H73" s="56">
        <v>237508</v>
      </c>
      <c r="I73" s="57">
        <v>0.95327728986740112</v>
      </c>
      <c r="J73" s="126">
        <v>249148.90625</v>
      </c>
    </row>
    <row r="74" spans="1:10">
      <c r="A74" s="59" t="s">
        <v>11</v>
      </c>
      <c r="B74" s="60">
        <v>169041.46875</v>
      </c>
      <c r="C74" s="61">
        <v>1.3949668034911156E-2</v>
      </c>
      <c r="D74" s="60">
        <v>96033.328125</v>
      </c>
      <c r="E74" s="61">
        <v>7.9248780384659767E-3</v>
      </c>
      <c r="F74" s="60">
        <v>54229.125</v>
      </c>
      <c r="G74" s="61">
        <v>4.4751046225428581E-3</v>
      </c>
      <c r="H74" s="60">
        <v>11830741</v>
      </c>
      <c r="I74" s="61">
        <v>0.97629833221435547</v>
      </c>
      <c r="J74" s="62">
        <v>12117957</v>
      </c>
    </row>
    <row r="75" spans="1:10">
      <c r="A75" s="34" t="s">
        <v>30</v>
      </c>
    </row>
    <row r="76" spans="1:10">
      <c r="A76" s="34" t="s">
        <v>247</v>
      </c>
      <c r="C76" s="127"/>
    </row>
    <row r="79" spans="1:10" ht="14" customHeight="1"/>
  </sheetData>
  <mergeCells count="38">
    <mergeCell ref="J19:J20"/>
    <mergeCell ref="A19:A20"/>
    <mergeCell ref="B19:C19"/>
    <mergeCell ref="D19:E19"/>
    <mergeCell ref="F19:G19"/>
    <mergeCell ref="H19:I19"/>
    <mergeCell ref="A6:H6"/>
    <mergeCell ref="A11:A13"/>
    <mergeCell ref="B11:J11"/>
    <mergeCell ref="B12:C12"/>
    <mergeCell ref="D12:E12"/>
    <mergeCell ref="F12:G12"/>
    <mergeCell ref="H12:I12"/>
    <mergeCell ref="J12:J13"/>
    <mergeCell ref="J26:J27"/>
    <mergeCell ref="J43:J44"/>
    <mergeCell ref="J35:J36"/>
    <mergeCell ref="B43:C43"/>
    <mergeCell ref="D43:E43"/>
    <mergeCell ref="F43:G43"/>
    <mergeCell ref="H43:I43"/>
    <mergeCell ref="F26:G26"/>
    <mergeCell ref="H26:I26"/>
    <mergeCell ref="D26:E26"/>
    <mergeCell ref="D49:E49"/>
    <mergeCell ref="F49:G49"/>
    <mergeCell ref="H49:I49"/>
    <mergeCell ref="J49:J50"/>
    <mergeCell ref="B35:C35"/>
    <mergeCell ref="D35:E35"/>
    <mergeCell ref="F35:G35"/>
    <mergeCell ref="H35:I35"/>
    <mergeCell ref="A49:A50"/>
    <mergeCell ref="A35:A36"/>
    <mergeCell ref="A26:A27"/>
    <mergeCell ref="A43:A44"/>
    <mergeCell ref="B26:C26"/>
    <mergeCell ref="B49:C49"/>
  </mergeCells>
  <phoneticPr fontId="0" type="noConversion"/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P76"/>
  <sheetViews>
    <sheetView showGridLines="0" zoomScale="90" zoomScaleNormal="90" workbookViewId="0">
      <selection activeCell="O30" sqref="O30"/>
    </sheetView>
  </sheetViews>
  <sheetFormatPr baseColWidth="10" defaultColWidth="9.1640625" defaultRowHeight="15"/>
  <cols>
    <col min="1" max="1" width="22.83203125" style="28" bestFit="1" customWidth="1"/>
    <col min="2" max="2" width="13.1640625" style="28" bestFit="1" customWidth="1"/>
    <col min="3" max="3" width="9.83203125" style="28" customWidth="1"/>
    <col min="4" max="4" width="13.1640625" style="28" bestFit="1" customWidth="1"/>
    <col min="5" max="5" width="7" style="28" bestFit="1" customWidth="1"/>
    <col min="6" max="6" width="21.83203125" style="28" customWidth="1"/>
    <col min="7" max="7" width="7" style="28" bestFit="1" customWidth="1"/>
    <col min="8" max="8" width="11.5" style="28" bestFit="1" customWidth="1"/>
    <col min="9" max="9" width="7" style="28" bestFit="1" customWidth="1"/>
    <col min="10" max="10" width="13.1640625" style="28" bestFit="1" customWidth="1"/>
    <col min="11" max="11" width="9.1640625" style="28"/>
    <col min="12" max="13" width="16.6640625" style="28" customWidth="1"/>
    <col min="14" max="16384" width="9.1640625" style="28"/>
  </cols>
  <sheetData>
    <row r="1" spans="1:10" s="34" customFormat="1" ht="13"/>
    <row r="2" spans="1:10" s="34" customFormat="1" ht="13"/>
    <row r="3" spans="1:10" s="34" customFormat="1" ht="13"/>
    <row r="4" spans="1:10" s="34" customFormat="1" ht="13"/>
    <row r="5" spans="1:10" s="34" customFormat="1" ht="13"/>
    <row r="6" spans="1:10" s="32" customFormat="1" ht="16">
      <c r="A6" s="636" t="s">
        <v>1</v>
      </c>
      <c r="B6" s="636"/>
      <c r="C6" s="636"/>
      <c r="D6" s="636"/>
      <c r="E6" s="636"/>
      <c r="F6" s="636"/>
      <c r="G6" s="636"/>
      <c r="H6" s="636"/>
    </row>
    <row r="7" spans="1:10" s="34" customFormat="1" ht="15" customHeight="1">
      <c r="A7" s="33" t="s">
        <v>161</v>
      </c>
      <c r="B7" s="33"/>
      <c r="C7" s="33"/>
      <c r="D7" s="33"/>
      <c r="E7" s="33"/>
      <c r="F7" s="33"/>
      <c r="G7" s="33"/>
      <c r="H7" s="33"/>
    </row>
    <row r="8" spans="1:10" s="34" customFormat="1" ht="15" customHeight="1">
      <c r="A8" s="33" t="s">
        <v>328</v>
      </c>
      <c r="B8" s="33"/>
      <c r="C8" s="33"/>
      <c r="D8" s="33"/>
      <c r="E8" s="33"/>
      <c r="F8" s="33"/>
      <c r="G8" s="33"/>
      <c r="H8" s="33"/>
    </row>
    <row r="9" spans="1:10" s="34" customFormat="1" ht="15" customHeight="1">
      <c r="A9" s="33" t="s">
        <v>3</v>
      </c>
      <c r="B9" s="33"/>
      <c r="C9" s="33"/>
      <c r="D9" s="33"/>
      <c r="E9" s="33"/>
      <c r="F9" s="33"/>
      <c r="G9" s="33"/>
      <c r="H9" s="33"/>
    </row>
    <row r="10" spans="1:10" s="34" customFormat="1" ht="15" customHeight="1">
      <c r="A10" s="35" t="s">
        <v>250</v>
      </c>
      <c r="B10" s="35"/>
      <c r="C10" s="35"/>
      <c r="D10" s="35"/>
      <c r="E10" s="35"/>
      <c r="F10" s="35"/>
      <c r="G10" s="35"/>
      <c r="H10" s="33"/>
    </row>
    <row r="11" spans="1:10">
      <c r="A11" s="637" t="s">
        <v>13</v>
      </c>
      <c r="B11" s="640"/>
      <c r="C11" s="640"/>
      <c r="D11" s="640"/>
      <c r="E11" s="640"/>
      <c r="F11" s="640"/>
      <c r="G11" s="640"/>
      <c r="H11" s="640"/>
      <c r="I11" s="640"/>
      <c r="J11" s="640"/>
    </row>
    <row r="12" spans="1:10" s="29" customFormat="1" ht="12" customHeight="1">
      <c r="A12" s="638"/>
      <c r="B12" s="668" t="s">
        <v>162</v>
      </c>
      <c r="C12" s="669"/>
      <c r="D12" s="668" t="s">
        <v>163</v>
      </c>
      <c r="E12" s="669"/>
      <c r="F12" s="668" t="s">
        <v>164</v>
      </c>
      <c r="G12" s="669"/>
      <c r="H12" s="668" t="s">
        <v>165</v>
      </c>
      <c r="I12" s="669"/>
      <c r="J12" s="643" t="s">
        <v>11</v>
      </c>
    </row>
    <row r="13" spans="1:10" s="29" customFormat="1" ht="13">
      <c r="A13" s="639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644"/>
    </row>
    <row r="14" spans="1:10" s="29" customFormat="1" ht="28">
      <c r="A14" s="117" t="s">
        <v>3</v>
      </c>
      <c r="B14" s="38">
        <v>6875755</v>
      </c>
      <c r="C14" s="52">
        <v>0.5637468695640564</v>
      </c>
      <c r="D14" s="38">
        <v>6353334</v>
      </c>
      <c r="E14" s="52">
        <v>0.52091324329376221</v>
      </c>
      <c r="F14" s="38">
        <v>2656485.75</v>
      </c>
      <c r="G14" s="52">
        <v>0.21780669689178467</v>
      </c>
      <c r="H14" s="38">
        <v>1733313.75</v>
      </c>
      <c r="I14" s="52">
        <v>0.14211532473564148</v>
      </c>
      <c r="J14" s="40">
        <v>12196530</v>
      </c>
    </row>
    <row r="15" spans="1:10" s="29" customFormat="1" ht="14">
      <c r="A15" s="41" t="s">
        <v>159</v>
      </c>
      <c r="B15" s="42">
        <v>3017816.75</v>
      </c>
      <c r="C15" s="43">
        <v>0.65710103511810303</v>
      </c>
      <c r="D15" s="42">
        <v>1968762</v>
      </c>
      <c r="E15" s="43">
        <v>0.42867928743362427</v>
      </c>
      <c r="F15" s="42">
        <v>949377.1875</v>
      </c>
      <c r="G15" s="43">
        <v>0.20671789348125458</v>
      </c>
      <c r="H15" s="42">
        <v>755539.9375</v>
      </c>
      <c r="I15" s="43">
        <v>0.16451168060302734</v>
      </c>
      <c r="J15" s="44">
        <v>4592622</v>
      </c>
    </row>
    <row r="16" spans="1:10" s="29" customFormat="1" ht="14">
      <c r="A16" s="45" t="s">
        <v>160</v>
      </c>
      <c r="B16" s="46">
        <v>3857938.25</v>
      </c>
      <c r="C16" s="47">
        <v>0.50736260414123535</v>
      </c>
      <c r="D16" s="46">
        <v>4384572</v>
      </c>
      <c r="E16" s="47">
        <v>0.57662093639373779</v>
      </c>
      <c r="F16" s="46">
        <v>1707108.75</v>
      </c>
      <c r="G16" s="47">
        <v>0.22450414299964905</v>
      </c>
      <c r="H16" s="46">
        <v>977773.875</v>
      </c>
      <c r="I16" s="47">
        <v>0.12858834862709045</v>
      </c>
      <c r="J16" s="48">
        <v>7603907.5</v>
      </c>
    </row>
    <row r="17" spans="1:250" s="29" customFormat="1" ht="14">
      <c r="A17" s="34" t="s">
        <v>30</v>
      </c>
      <c r="J17" s="34"/>
      <c r="T17" s="31"/>
      <c r="AD17" s="31"/>
      <c r="AN17" s="31"/>
      <c r="AX17" s="31"/>
      <c r="BH17" s="31"/>
      <c r="BR17" s="31"/>
      <c r="CB17" s="31"/>
      <c r="CL17" s="31"/>
      <c r="CV17" s="31"/>
      <c r="DF17" s="31"/>
      <c r="DP17" s="31"/>
      <c r="DZ17" s="31"/>
      <c r="EJ17" s="31"/>
      <c r="ET17" s="31"/>
      <c r="FD17" s="31"/>
      <c r="FN17" s="31"/>
      <c r="FX17" s="31"/>
      <c r="GH17" s="31"/>
      <c r="GR17" s="31"/>
      <c r="HB17" s="31"/>
      <c r="HL17" s="31"/>
      <c r="HV17" s="31"/>
      <c r="IF17" s="31"/>
      <c r="IP17" s="31"/>
    </row>
    <row r="18" spans="1:250" s="29" customFormat="1" ht="14">
      <c r="A18" s="31"/>
      <c r="J18" s="34"/>
    </row>
    <row r="19" spans="1:250" s="29" customFormat="1" ht="13">
      <c r="A19" s="645" t="s">
        <v>14</v>
      </c>
      <c r="B19" s="668" t="s">
        <v>162</v>
      </c>
      <c r="C19" s="669"/>
      <c r="D19" s="668" t="s">
        <v>163</v>
      </c>
      <c r="E19" s="669"/>
      <c r="F19" s="668" t="s">
        <v>164</v>
      </c>
      <c r="G19" s="669"/>
      <c r="H19" s="668" t="s">
        <v>165</v>
      </c>
      <c r="I19" s="669"/>
      <c r="J19" s="646" t="s">
        <v>11</v>
      </c>
    </row>
    <row r="20" spans="1:250" s="29" customFormat="1" ht="13">
      <c r="A20" s="645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646"/>
    </row>
    <row r="21" spans="1:250" s="29" customFormat="1" ht="14">
      <c r="A21" s="118" t="s">
        <v>15</v>
      </c>
      <c r="B21" s="51">
        <v>304345.5625</v>
      </c>
      <c r="C21" s="52">
        <v>0.56733548641204834</v>
      </c>
      <c r="D21" s="51">
        <v>151026.859375</v>
      </c>
      <c r="E21" s="52">
        <v>0.28153160214424133</v>
      </c>
      <c r="F21" s="51">
        <v>133607.140625</v>
      </c>
      <c r="G21" s="52">
        <v>0.24905924499034882</v>
      </c>
      <c r="H21" s="51">
        <v>104934.125</v>
      </c>
      <c r="I21" s="52">
        <v>0.19560940563678741</v>
      </c>
      <c r="J21" s="54">
        <v>536447.25</v>
      </c>
    </row>
    <row r="22" spans="1:250" s="29" customFormat="1" ht="14">
      <c r="A22" s="41" t="s">
        <v>16</v>
      </c>
      <c r="B22" s="42">
        <v>4552360</v>
      </c>
      <c r="C22" s="43">
        <v>0.6122211217880249</v>
      </c>
      <c r="D22" s="42">
        <v>3887029.25</v>
      </c>
      <c r="E22" s="43">
        <v>0.52274459600448608</v>
      </c>
      <c r="F22" s="42">
        <v>1419349.75</v>
      </c>
      <c r="G22" s="43">
        <v>0.19088032841682434</v>
      </c>
      <c r="H22" s="42">
        <v>964226.3125</v>
      </c>
      <c r="I22" s="43">
        <v>0.12967333197593689</v>
      </c>
      <c r="J22" s="44">
        <v>7435810</v>
      </c>
    </row>
    <row r="23" spans="1:250" s="29" customFormat="1" ht="14">
      <c r="A23" s="45" t="s">
        <v>17</v>
      </c>
      <c r="B23" s="46">
        <v>2015461.125</v>
      </c>
      <c r="C23" s="47">
        <v>0.47752001881599426</v>
      </c>
      <c r="D23" s="46">
        <v>2315278</v>
      </c>
      <c r="E23" s="47">
        <v>0.54855513572692871</v>
      </c>
      <c r="F23" s="46">
        <v>1103528.875</v>
      </c>
      <c r="G23" s="47">
        <v>0.26145735383033752</v>
      </c>
      <c r="H23" s="46">
        <v>664153.375</v>
      </c>
      <c r="I23" s="47">
        <v>0.15735681354999542</v>
      </c>
      <c r="J23" s="48">
        <v>4220684</v>
      </c>
    </row>
    <row r="24" spans="1:250" s="29" customFormat="1" ht="14">
      <c r="A24" s="34" t="s">
        <v>30</v>
      </c>
      <c r="J24" s="34"/>
    </row>
    <row r="25" spans="1:250" s="29" customFormat="1" ht="14">
      <c r="A25" s="31"/>
      <c r="J25" s="34"/>
    </row>
    <row r="26" spans="1:250" s="29" customFormat="1" ht="13">
      <c r="A26" s="645" t="s">
        <v>168</v>
      </c>
      <c r="B26" s="668" t="s">
        <v>162</v>
      </c>
      <c r="C26" s="669"/>
      <c r="D26" s="668" t="s">
        <v>163</v>
      </c>
      <c r="E26" s="669"/>
      <c r="F26" s="668" t="s">
        <v>164</v>
      </c>
      <c r="G26" s="669"/>
      <c r="H26" s="668" t="s">
        <v>165</v>
      </c>
      <c r="I26" s="669"/>
      <c r="J26" s="646" t="s">
        <v>11</v>
      </c>
    </row>
    <row r="27" spans="1:250" s="29" customFormat="1" ht="13">
      <c r="A27" s="645" t="s">
        <v>166</v>
      </c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646"/>
    </row>
    <row r="28" spans="1:250" s="29" customFormat="1" ht="14">
      <c r="A28" s="118" t="s">
        <v>19</v>
      </c>
      <c r="B28" s="51">
        <v>546080.4375</v>
      </c>
      <c r="C28" s="52">
        <v>0.44485756754875183</v>
      </c>
      <c r="D28" s="51">
        <v>686201.3125</v>
      </c>
      <c r="E28" s="52">
        <v>0.5590052604675293</v>
      </c>
      <c r="F28" s="51">
        <v>324860.15625</v>
      </c>
      <c r="G28" s="52">
        <v>0.26464325189590454</v>
      </c>
      <c r="H28" s="51">
        <v>162760.03125</v>
      </c>
      <c r="I28" s="52">
        <v>0.13259041309356689</v>
      </c>
      <c r="J28" s="201">
        <v>1227540</v>
      </c>
    </row>
    <row r="29" spans="1:250" s="29" customFormat="1" ht="14">
      <c r="A29" s="41" t="s">
        <v>20</v>
      </c>
      <c r="B29" s="42">
        <v>1831169</v>
      </c>
      <c r="C29" s="43">
        <v>0.55170172452926636</v>
      </c>
      <c r="D29" s="42">
        <v>1846238.25</v>
      </c>
      <c r="E29" s="43">
        <v>0.55624181032180786</v>
      </c>
      <c r="F29" s="42">
        <v>784897.625</v>
      </c>
      <c r="G29" s="43">
        <v>0.23647700250148773</v>
      </c>
      <c r="H29" s="42">
        <v>434466.03125</v>
      </c>
      <c r="I29" s="43">
        <v>0.13089761137962341</v>
      </c>
      <c r="J29" s="202">
        <v>3319128.75</v>
      </c>
    </row>
    <row r="30" spans="1:250" s="29" customFormat="1" ht="14">
      <c r="A30" s="55" t="s">
        <v>21</v>
      </c>
      <c r="B30" s="56">
        <v>2399759.25</v>
      </c>
      <c r="C30" s="57">
        <v>0.59230136871337891</v>
      </c>
      <c r="D30" s="56">
        <v>2104576.75</v>
      </c>
      <c r="E30" s="57">
        <v>0.51944530010223389</v>
      </c>
      <c r="F30" s="56">
        <v>890141.0625</v>
      </c>
      <c r="G30" s="57">
        <v>0.21970193088054657</v>
      </c>
      <c r="H30" s="56">
        <v>592615.25</v>
      </c>
      <c r="I30" s="57">
        <v>0.14626751840114594</v>
      </c>
      <c r="J30" s="201">
        <v>4051585</v>
      </c>
    </row>
    <row r="31" spans="1:250" s="29" customFormat="1" ht="14">
      <c r="A31" s="41" t="s">
        <v>167</v>
      </c>
      <c r="B31" s="42">
        <v>869648.75</v>
      </c>
      <c r="C31" s="43">
        <v>0.60874688625335693</v>
      </c>
      <c r="D31" s="42">
        <v>736775.6875</v>
      </c>
      <c r="E31" s="43">
        <v>0.51573687791824341</v>
      </c>
      <c r="F31" s="42">
        <v>263141.75</v>
      </c>
      <c r="G31" s="43">
        <v>0.18419703841209412</v>
      </c>
      <c r="H31" s="42">
        <v>167145.40625</v>
      </c>
      <c r="I31" s="43">
        <v>0.11700040102005005</v>
      </c>
      <c r="J31" s="202">
        <v>1428588.375</v>
      </c>
    </row>
    <row r="32" spans="1:250" s="29" customFormat="1" ht="14">
      <c r="A32" s="45" t="s">
        <v>23</v>
      </c>
      <c r="B32" s="46">
        <v>1133159.25</v>
      </c>
      <c r="C32" s="47">
        <v>0.56480759382247925</v>
      </c>
      <c r="D32" s="46">
        <v>875586.625</v>
      </c>
      <c r="E32" s="47">
        <v>0.43642407655715942</v>
      </c>
      <c r="F32" s="46">
        <v>364944.5</v>
      </c>
      <c r="G32" s="47">
        <v>0.18190155923366547</v>
      </c>
      <c r="H32" s="46">
        <v>356484.96875</v>
      </c>
      <c r="I32" s="47">
        <v>0.17768502235412598</v>
      </c>
      <c r="J32" s="48">
        <v>2006274.75</v>
      </c>
    </row>
    <row r="33" spans="1:10" s="29" customFormat="1">
      <c r="A33" s="34" t="s">
        <v>30</v>
      </c>
      <c r="B33" s="30"/>
      <c r="C33" s="30"/>
      <c r="D33" s="30"/>
      <c r="E33" s="30"/>
      <c r="F33" s="30"/>
      <c r="G33" s="30"/>
      <c r="H33" s="30"/>
      <c r="I33" s="30"/>
      <c r="J33" s="34"/>
    </row>
    <row r="34" spans="1:10" s="29" customFormat="1">
      <c r="A34" s="34"/>
      <c r="B34" s="30"/>
      <c r="C34" s="30"/>
      <c r="D34" s="30"/>
      <c r="E34" s="30"/>
      <c r="F34" s="30"/>
      <c r="G34" s="30"/>
      <c r="H34" s="30"/>
      <c r="I34" s="30"/>
      <c r="J34" s="34"/>
    </row>
    <row r="35" spans="1:10" s="29" customFormat="1" ht="13">
      <c r="A35" s="645" t="s">
        <v>24</v>
      </c>
      <c r="B35" s="668" t="s">
        <v>162</v>
      </c>
      <c r="C35" s="669"/>
      <c r="D35" s="668" t="s">
        <v>163</v>
      </c>
      <c r="E35" s="669"/>
      <c r="F35" s="668" t="s">
        <v>164</v>
      </c>
      <c r="G35" s="669"/>
      <c r="H35" s="668" t="s">
        <v>165</v>
      </c>
      <c r="I35" s="669"/>
      <c r="J35" s="646" t="s">
        <v>11</v>
      </c>
    </row>
    <row r="36" spans="1:10" s="29" customFormat="1" ht="13">
      <c r="A36" s="64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646"/>
    </row>
    <row r="37" spans="1:10" s="29" customFormat="1" ht="14">
      <c r="A37" s="118" t="s">
        <v>25</v>
      </c>
      <c r="B37" s="51">
        <v>19350.736328125</v>
      </c>
      <c r="C37" s="52">
        <v>1.6606604680418968E-2</v>
      </c>
      <c r="D37" s="51">
        <v>123482.9453125</v>
      </c>
      <c r="E37" s="52">
        <v>0.1059717983007431</v>
      </c>
      <c r="F37" s="51">
        <v>141221.921875</v>
      </c>
      <c r="G37" s="52">
        <v>0.12119519710540771</v>
      </c>
      <c r="H37" s="51">
        <v>914729.9375</v>
      </c>
      <c r="I37" s="52">
        <v>0.785011887550354</v>
      </c>
      <c r="J37" s="201">
        <v>1165243.5</v>
      </c>
    </row>
    <row r="38" spans="1:10" s="29" customFormat="1" ht="14">
      <c r="A38" s="41" t="s">
        <v>26</v>
      </c>
      <c r="B38" s="42">
        <v>1255017</v>
      </c>
      <c r="C38" s="43">
        <v>0.49577182531356812</v>
      </c>
      <c r="D38" s="42">
        <v>912369.3125</v>
      </c>
      <c r="E38" s="43">
        <v>0.36041504144668579</v>
      </c>
      <c r="F38" s="42">
        <v>495854.28125</v>
      </c>
      <c r="G38" s="43">
        <v>0.1958782970905304</v>
      </c>
      <c r="H38" s="42">
        <v>223606.03125</v>
      </c>
      <c r="I38" s="43">
        <v>8.8331528007984161E-2</v>
      </c>
      <c r="J38" s="202">
        <v>2531440.75</v>
      </c>
    </row>
    <row r="39" spans="1:10" s="29" customFormat="1" ht="14">
      <c r="A39" s="55" t="s">
        <v>27</v>
      </c>
      <c r="B39" s="56">
        <v>1919799.75</v>
      </c>
      <c r="C39" s="57">
        <v>0.6141095757484436</v>
      </c>
      <c r="D39" s="56">
        <v>1800554</v>
      </c>
      <c r="E39" s="57">
        <v>0.57596498727798462</v>
      </c>
      <c r="F39" s="56">
        <v>594996.625</v>
      </c>
      <c r="G39" s="57">
        <v>0.19032877683639526</v>
      </c>
      <c r="H39" s="56">
        <v>232813.65625</v>
      </c>
      <c r="I39" s="57">
        <v>7.4472926557064056E-2</v>
      </c>
      <c r="J39" s="201">
        <v>3126151.75</v>
      </c>
    </row>
    <row r="40" spans="1:10" s="29" customFormat="1" ht="14">
      <c r="A40" s="59" t="s">
        <v>28</v>
      </c>
      <c r="B40" s="197">
        <v>3681587.5</v>
      </c>
      <c r="C40" s="61">
        <v>0.68511301279067993</v>
      </c>
      <c r="D40" s="197">
        <v>3516928</v>
      </c>
      <c r="E40" s="61">
        <v>0.65447121858596802</v>
      </c>
      <c r="F40" s="197">
        <v>1424413</v>
      </c>
      <c r="G40" s="61">
        <v>0.26507151126861572</v>
      </c>
      <c r="H40" s="197">
        <v>362164.15625</v>
      </c>
      <c r="I40" s="61">
        <v>6.7395761609077454E-2</v>
      </c>
      <c r="J40" s="62">
        <v>5373693.5</v>
      </c>
    </row>
    <row r="41" spans="1:10" s="29" customFormat="1" ht="14">
      <c r="A41" s="34" t="s">
        <v>30</v>
      </c>
    </row>
    <row r="42" spans="1:10" s="29" customFormat="1" ht="14">
      <c r="A42" s="34"/>
    </row>
    <row r="43" spans="1:10" s="29" customFormat="1" ht="13">
      <c r="A43" s="647" t="s">
        <v>219</v>
      </c>
      <c r="B43" s="668" t="s">
        <v>162</v>
      </c>
      <c r="C43" s="685"/>
      <c r="D43" s="686" t="s">
        <v>163</v>
      </c>
      <c r="E43" s="685"/>
      <c r="F43" s="686" t="s">
        <v>164</v>
      </c>
      <c r="G43" s="685"/>
      <c r="H43" s="686" t="s">
        <v>165</v>
      </c>
      <c r="I43" s="669"/>
      <c r="J43" s="649" t="s">
        <v>11</v>
      </c>
    </row>
    <row r="44" spans="1:10" s="29" customFormat="1" ht="13">
      <c r="A44" s="648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212" t="s">
        <v>29</v>
      </c>
      <c r="I44" s="211" t="s">
        <v>12</v>
      </c>
      <c r="J44" s="650"/>
    </row>
    <row r="45" spans="1:10" s="29" customFormat="1" ht="14">
      <c r="A45" s="210" t="s">
        <v>194</v>
      </c>
      <c r="B45" s="209">
        <v>3425105</v>
      </c>
      <c r="C45" s="207">
        <v>0.56412315368652344</v>
      </c>
      <c r="D45" s="208">
        <v>3002188.25</v>
      </c>
      <c r="E45" s="207">
        <v>0.49446776509284973</v>
      </c>
      <c r="F45" s="208">
        <v>1310714.375</v>
      </c>
      <c r="G45" s="207">
        <v>0.21587787568569183</v>
      </c>
      <c r="H45" s="208">
        <v>922013.8125</v>
      </c>
      <c r="I45" s="207">
        <v>0.15185794234275818</v>
      </c>
      <c r="J45" s="206">
        <v>6071555</v>
      </c>
    </row>
    <row r="46" spans="1:10" s="29" customFormat="1" ht="14">
      <c r="A46" s="59" t="s">
        <v>195</v>
      </c>
      <c r="B46" s="60">
        <v>3450650.25</v>
      </c>
      <c r="C46" s="205">
        <v>0.56337380409240723</v>
      </c>
      <c r="D46" s="60">
        <v>3351145.75</v>
      </c>
      <c r="E46" s="205">
        <v>0.54712814092636108</v>
      </c>
      <c r="F46" s="60">
        <v>1345771.5</v>
      </c>
      <c r="G46" s="205">
        <v>0.21971870958805084</v>
      </c>
      <c r="H46" s="60">
        <v>811300</v>
      </c>
      <c r="I46" s="205">
        <v>0.13245768845081329</v>
      </c>
      <c r="J46" s="204">
        <v>6124974.5</v>
      </c>
    </row>
    <row r="47" spans="1:10" s="29" customFormat="1">
      <c r="A47" s="34" t="s">
        <v>30</v>
      </c>
      <c r="B47" s="220"/>
      <c r="C47" s="220"/>
      <c r="D47" s="220"/>
      <c r="E47" s="220"/>
      <c r="F47" s="220"/>
      <c r="G47" s="220"/>
      <c r="H47" s="220"/>
      <c r="I47" s="220"/>
      <c r="J47" s="220"/>
    </row>
    <row r="48" spans="1:10" s="29" customFormat="1" ht="13"/>
    <row r="49" spans="1:10" s="29" customFormat="1" ht="13">
      <c r="A49" s="670" t="s">
        <v>191</v>
      </c>
      <c r="B49" s="668" t="s">
        <v>162</v>
      </c>
      <c r="C49" s="669"/>
      <c r="D49" s="668" t="s">
        <v>163</v>
      </c>
      <c r="E49" s="669"/>
      <c r="F49" s="668" t="s">
        <v>164</v>
      </c>
      <c r="G49" s="669"/>
      <c r="H49" s="668" t="s">
        <v>165</v>
      </c>
      <c r="I49" s="669"/>
      <c r="J49" s="646" t="s">
        <v>11</v>
      </c>
    </row>
    <row r="50" spans="1:10" s="29" customFormat="1" ht="13">
      <c r="A50" s="671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646"/>
    </row>
    <row r="51" spans="1:10" s="29" customFormat="1" ht="14">
      <c r="A51" s="55" t="s">
        <v>173</v>
      </c>
      <c r="B51" s="56">
        <v>73777.140625</v>
      </c>
      <c r="C51" s="57">
        <v>0.49963262677192688</v>
      </c>
      <c r="D51" s="56">
        <v>89244.484375</v>
      </c>
      <c r="E51" s="57">
        <v>0.60438036918640137</v>
      </c>
      <c r="F51" s="56">
        <v>58060.6796875</v>
      </c>
      <c r="G51" s="57">
        <v>0.39319780468940735</v>
      </c>
      <c r="H51" s="56">
        <v>12166.8857421875</v>
      </c>
      <c r="I51" s="57">
        <v>8.2396425306797028E-2</v>
      </c>
      <c r="J51" s="126">
        <v>147662.78125</v>
      </c>
    </row>
    <row r="52" spans="1:10" s="29" customFormat="1" ht="14">
      <c r="A52" s="41" t="s">
        <v>190</v>
      </c>
      <c r="B52" s="42">
        <v>471539.09375</v>
      </c>
      <c r="C52" s="43">
        <v>0.6207420825958252</v>
      </c>
      <c r="D52" s="42">
        <v>452118.375</v>
      </c>
      <c r="E52" s="43">
        <v>0.5951763391494751</v>
      </c>
      <c r="F52" s="42">
        <v>154018.3125</v>
      </c>
      <c r="G52" s="43">
        <v>0.20275232195854187</v>
      </c>
      <c r="H52" s="42">
        <v>73625.3203125</v>
      </c>
      <c r="I52" s="43">
        <v>9.6921622753143311E-2</v>
      </c>
      <c r="J52" s="44">
        <v>759637.6875</v>
      </c>
    </row>
    <row r="53" spans="1:10" s="29" customFormat="1" ht="14">
      <c r="A53" s="55" t="s">
        <v>174</v>
      </c>
      <c r="B53" s="56">
        <v>2218869.5</v>
      </c>
      <c r="C53" s="57">
        <v>0.52314525842666626</v>
      </c>
      <c r="D53" s="56">
        <v>2223391.75</v>
      </c>
      <c r="E53" s="57">
        <v>0.52421146631240845</v>
      </c>
      <c r="F53" s="56">
        <v>829978.9375</v>
      </c>
      <c r="G53" s="57">
        <v>0.19568504393100739</v>
      </c>
      <c r="H53" s="56">
        <v>651001.3125</v>
      </c>
      <c r="I53" s="57">
        <v>0.15348728001117706</v>
      </c>
      <c r="J53" s="126">
        <v>4241402</v>
      </c>
    </row>
    <row r="54" spans="1:10">
      <c r="A54" s="41" t="s">
        <v>184</v>
      </c>
      <c r="B54" s="42">
        <v>286733.625</v>
      </c>
      <c r="C54" s="43">
        <v>0.54743552207946777</v>
      </c>
      <c r="D54" s="42">
        <v>285185.40625</v>
      </c>
      <c r="E54" s="43">
        <v>0.5444796085357666</v>
      </c>
      <c r="F54" s="42">
        <v>173980.59375</v>
      </c>
      <c r="G54" s="43">
        <v>0.33216598629951477</v>
      </c>
      <c r="H54" s="42">
        <v>62074.1484375</v>
      </c>
      <c r="I54" s="43">
        <v>0.11851275712251663</v>
      </c>
      <c r="J54" s="44">
        <v>523776.0625</v>
      </c>
    </row>
    <row r="55" spans="1:10">
      <c r="A55" s="55" t="s">
        <v>213</v>
      </c>
      <c r="B55" s="56">
        <v>714087</v>
      </c>
      <c r="C55" s="57">
        <v>0.56314939260482788</v>
      </c>
      <c r="D55" s="56">
        <v>593558.25</v>
      </c>
      <c r="E55" s="57">
        <v>0.46809700131416321</v>
      </c>
      <c r="F55" s="56">
        <v>220957.3125</v>
      </c>
      <c r="G55" s="57">
        <v>0.17425324022769928</v>
      </c>
      <c r="H55" s="56">
        <v>198484.015625</v>
      </c>
      <c r="I55" s="57">
        <v>0.15653015673160553</v>
      </c>
      <c r="J55" s="126">
        <v>1268024</v>
      </c>
    </row>
    <row r="56" spans="1:10">
      <c r="A56" s="41" t="s">
        <v>175</v>
      </c>
      <c r="B56" s="42">
        <v>183016.125</v>
      </c>
      <c r="C56" s="43">
        <v>0.43190446496009827</v>
      </c>
      <c r="D56" s="42">
        <v>220621.53125</v>
      </c>
      <c r="E56" s="43">
        <v>0.52065038681030273</v>
      </c>
      <c r="F56" s="42">
        <v>63069.34375</v>
      </c>
      <c r="G56" s="43">
        <v>0.14883896708488464</v>
      </c>
      <c r="H56" s="42">
        <v>75383.046875</v>
      </c>
      <c r="I56" s="43">
        <v>0.17789839208126068</v>
      </c>
      <c r="J56" s="44">
        <v>423742.15625</v>
      </c>
    </row>
    <row r="57" spans="1:10">
      <c r="A57" s="55" t="s">
        <v>215</v>
      </c>
      <c r="B57" s="56">
        <v>147928.4375</v>
      </c>
      <c r="C57" s="57">
        <v>0.39002615213394165</v>
      </c>
      <c r="D57" s="56">
        <v>126281.3046875</v>
      </c>
      <c r="E57" s="57">
        <v>0.33295160531997681</v>
      </c>
      <c r="F57" s="56">
        <v>47276.09765625</v>
      </c>
      <c r="G57" s="57">
        <v>0.12464753538370132</v>
      </c>
      <c r="H57" s="56">
        <v>113117.5390625</v>
      </c>
      <c r="I57" s="57">
        <v>0.2982441782951355</v>
      </c>
      <c r="J57" s="126">
        <v>379278.25</v>
      </c>
    </row>
    <row r="58" spans="1:10">
      <c r="A58" s="41" t="s">
        <v>176</v>
      </c>
      <c r="B58" s="42">
        <v>42607</v>
      </c>
      <c r="C58" s="43">
        <v>0.53009545803070068</v>
      </c>
      <c r="D58" s="42">
        <v>46341.50390625</v>
      </c>
      <c r="E58" s="43">
        <v>0.57655829191207886</v>
      </c>
      <c r="F58" s="42">
        <v>21311.982421875</v>
      </c>
      <c r="G58" s="43">
        <v>0.26515325903892517</v>
      </c>
      <c r="H58" s="42">
        <v>10315.1826171875</v>
      </c>
      <c r="I58" s="43">
        <v>0.12833644449710846</v>
      </c>
      <c r="J58" s="44">
        <v>80376.09375</v>
      </c>
    </row>
    <row r="59" spans="1:10">
      <c r="A59" s="55" t="s">
        <v>189</v>
      </c>
      <c r="B59" s="56">
        <v>100574.0546875</v>
      </c>
      <c r="C59" s="57">
        <v>0.37490838766098022</v>
      </c>
      <c r="D59" s="56">
        <v>97572.03125</v>
      </c>
      <c r="E59" s="57">
        <v>0.36371779441833496</v>
      </c>
      <c r="F59" s="56">
        <v>35812.67578125</v>
      </c>
      <c r="G59" s="57">
        <v>0.13349835574626923</v>
      </c>
      <c r="H59" s="56">
        <v>93949.796875</v>
      </c>
      <c r="I59" s="57">
        <v>0.35021522641181946</v>
      </c>
      <c r="J59" s="126">
        <v>268263.03125</v>
      </c>
    </row>
    <row r="60" spans="1:10">
      <c r="A60" s="41" t="s">
        <v>186</v>
      </c>
      <c r="B60" s="42">
        <v>115998.0625</v>
      </c>
      <c r="C60" s="43">
        <v>0.5373237133026123</v>
      </c>
      <c r="D60" s="42">
        <v>132599.53125</v>
      </c>
      <c r="E60" s="43">
        <v>0.61422467231750488</v>
      </c>
      <c r="F60" s="42">
        <v>72630.5625</v>
      </c>
      <c r="G60" s="43">
        <v>0.33643770217895508</v>
      </c>
      <c r="H60" s="42">
        <v>24382.06640625</v>
      </c>
      <c r="I60" s="43">
        <v>0.11294207721948624</v>
      </c>
      <c r="J60" s="44">
        <v>215881.15625</v>
      </c>
    </row>
    <row r="61" spans="1:10">
      <c r="A61" s="55" t="s">
        <v>217</v>
      </c>
      <c r="B61" s="56">
        <v>996850.9375</v>
      </c>
      <c r="C61" s="57">
        <v>0.53376156091690063</v>
      </c>
      <c r="D61" s="56">
        <v>1010822.75</v>
      </c>
      <c r="E61" s="57">
        <v>0.54124271869659424</v>
      </c>
      <c r="F61" s="56">
        <v>448649.03125</v>
      </c>
      <c r="G61" s="57">
        <v>0.24022810161113739</v>
      </c>
      <c r="H61" s="56">
        <v>205983.109375</v>
      </c>
      <c r="I61" s="57">
        <v>0.1102931797504425</v>
      </c>
      <c r="J61" s="126">
        <v>1867596</v>
      </c>
    </row>
    <row r="62" spans="1:10">
      <c r="A62" s="41" t="s">
        <v>188</v>
      </c>
      <c r="B62" s="42">
        <v>82158.234375</v>
      </c>
      <c r="C62" s="43">
        <v>0.53853118419647217</v>
      </c>
      <c r="D62" s="42">
        <v>73005.359375</v>
      </c>
      <c r="E62" s="43">
        <v>0.47853589057922363</v>
      </c>
      <c r="F62" s="42">
        <v>43681.82421875</v>
      </c>
      <c r="G62" s="43">
        <v>0.2863258421421051</v>
      </c>
      <c r="H62" s="42">
        <v>11496.2294921875</v>
      </c>
      <c r="I62" s="43">
        <v>7.5355544686317444E-2</v>
      </c>
      <c r="J62" s="44">
        <v>152559.84375</v>
      </c>
    </row>
    <row r="63" spans="1:10">
      <c r="A63" s="55" t="s">
        <v>177</v>
      </c>
      <c r="B63" s="56">
        <v>89979.3125</v>
      </c>
      <c r="C63" s="57">
        <v>0.55412250757217407</v>
      </c>
      <c r="D63" s="56">
        <v>102806.9609375</v>
      </c>
      <c r="E63" s="57">
        <v>0.63311940431594849</v>
      </c>
      <c r="F63" s="56">
        <v>44204.77734375</v>
      </c>
      <c r="G63" s="57">
        <v>0.2722277045249939</v>
      </c>
      <c r="H63" s="56">
        <v>9829.861328125</v>
      </c>
      <c r="I63" s="57">
        <v>6.0535550117492676E-2</v>
      </c>
      <c r="J63" s="126">
        <v>162381.625</v>
      </c>
    </row>
    <row r="64" spans="1:10">
      <c r="A64" s="41" t="s">
        <v>178</v>
      </c>
      <c r="B64" s="42">
        <v>72858.6796875</v>
      </c>
      <c r="C64" s="43">
        <v>0.39496660232543945</v>
      </c>
      <c r="D64" s="42">
        <v>89888.9609375</v>
      </c>
      <c r="E64" s="43">
        <v>0.48728770017623901</v>
      </c>
      <c r="F64" s="42">
        <v>26214.603515625</v>
      </c>
      <c r="G64" s="43">
        <v>0.14210925996303558</v>
      </c>
      <c r="H64" s="42">
        <v>32290.681640625</v>
      </c>
      <c r="I64" s="43">
        <v>0.17504766583442688</v>
      </c>
      <c r="J64" s="44">
        <v>184467.9375</v>
      </c>
    </row>
    <row r="65" spans="1:10">
      <c r="A65" s="55" t="s">
        <v>214</v>
      </c>
      <c r="B65" s="56">
        <v>139527.34375</v>
      </c>
      <c r="C65" s="57">
        <v>0.44258251786231995</v>
      </c>
      <c r="D65" s="56">
        <v>145929.34375</v>
      </c>
      <c r="E65" s="57">
        <v>0.46288976073265076</v>
      </c>
      <c r="F65" s="56">
        <v>112688.34375</v>
      </c>
      <c r="G65" s="57">
        <v>0.35744884610176086</v>
      </c>
      <c r="H65" s="56">
        <v>40973.44140625</v>
      </c>
      <c r="I65" s="57">
        <v>0.12996827065944672</v>
      </c>
      <c r="J65" s="126">
        <v>315257.25</v>
      </c>
    </row>
    <row r="66" spans="1:10">
      <c r="A66" s="41" t="s">
        <v>171</v>
      </c>
      <c r="B66" s="42">
        <v>62593.55078125</v>
      </c>
      <c r="C66" s="43">
        <v>0.51091998815536499</v>
      </c>
      <c r="D66" s="42">
        <v>64522.80078125</v>
      </c>
      <c r="E66" s="43">
        <v>0.52666753530502319</v>
      </c>
      <c r="F66" s="42">
        <v>45710.703125</v>
      </c>
      <c r="G66" s="43">
        <v>0.3731137216091156</v>
      </c>
      <c r="H66" s="42">
        <v>9546.1650390625</v>
      </c>
      <c r="I66" s="43">
        <v>7.7920593321323395E-2</v>
      </c>
      <c r="J66" s="44">
        <v>122511.4453125</v>
      </c>
    </row>
    <row r="67" spans="1:10">
      <c r="A67" s="55" t="s">
        <v>172</v>
      </c>
      <c r="B67" s="56">
        <v>13791.6318359375</v>
      </c>
      <c r="C67" s="57">
        <v>0.3137199878692627</v>
      </c>
      <c r="D67" s="56">
        <v>12789.025390625</v>
      </c>
      <c r="E67" s="57">
        <v>0.29091358184814453</v>
      </c>
      <c r="F67" s="56">
        <v>11735.2255859375</v>
      </c>
      <c r="G67" s="57">
        <v>0.26694265007972717</v>
      </c>
      <c r="H67" s="56">
        <v>20097.0078125</v>
      </c>
      <c r="I67" s="57">
        <v>0.45714917778968811</v>
      </c>
      <c r="J67" s="126">
        <v>43961.59765625</v>
      </c>
    </row>
    <row r="68" spans="1:10">
      <c r="A68" s="41" t="s">
        <v>179</v>
      </c>
      <c r="B68" s="42">
        <v>54710.796875</v>
      </c>
      <c r="C68" s="43">
        <v>0.51810234785079956</v>
      </c>
      <c r="D68" s="42">
        <v>26489.103515625</v>
      </c>
      <c r="E68" s="43">
        <v>0.25084748864173889</v>
      </c>
      <c r="F68" s="42">
        <v>11034.455078125</v>
      </c>
      <c r="G68" s="43">
        <v>0.10449449717998505</v>
      </c>
      <c r="H68" s="42">
        <v>33531.23046875</v>
      </c>
      <c r="I68" s="43">
        <v>0.31753528118133545</v>
      </c>
      <c r="J68" s="44">
        <v>105598.4375</v>
      </c>
    </row>
    <row r="69" spans="1:10">
      <c r="A69" s="55" t="s">
        <v>187</v>
      </c>
      <c r="B69" s="56">
        <v>122775.625</v>
      </c>
      <c r="C69" s="57">
        <v>0.58835941553115845</v>
      </c>
      <c r="D69" s="56">
        <v>125427.0390625</v>
      </c>
      <c r="E69" s="57">
        <v>0.60106539726257324</v>
      </c>
      <c r="F69" s="56">
        <v>58583.40234375</v>
      </c>
      <c r="G69" s="57">
        <v>0.28074055910110474</v>
      </c>
      <c r="H69" s="56">
        <v>12824.529296875</v>
      </c>
      <c r="I69" s="57">
        <v>6.1457093805074692E-2</v>
      </c>
      <c r="J69" s="126">
        <v>208674.515625</v>
      </c>
    </row>
    <row r="70" spans="1:10">
      <c r="A70" s="41" t="s">
        <v>180</v>
      </c>
      <c r="B70" s="42">
        <v>61594.3671875</v>
      </c>
      <c r="C70" s="43">
        <v>0.52180886268615723</v>
      </c>
      <c r="D70" s="42">
        <v>65707.5390625</v>
      </c>
      <c r="E70" s="43">
        <v>0.55665439367294312</v>
      </c>
      <c r="F70" s="42">
        <v>30705.525390625</v>
      </c>
      <c r="G70" s="43">
        <v>0.26012793183326721</v>
      </c>
      <c r="H70" s="42">
        <v>16356.5439453125</v>
      </c>
      <c r="I70" s="43">
        <v>0.13856770098209381</v>
      </c>
      <c r="J70" s="44">
        <v>118040.09375</v>
      </c>
    </row>
    <row r="71" spans="1:10">
      <c r="A71" s="55" t="s">
        <v>181</v>
      </c>
      <c r="B71" s="56">
        <v>24243.55859375</v>
      </c>
      <c r="C71" s="57">
        <v>0.24802911281585693</v>
      </c>
      <c r="D71" s="56">
        <v>30649.919921875</v>
      </c>
      <c r="E71" s="57">
        <v>0.31357079744338989</v>
      </c>
      <c r="F71" s="56">
        <v>47743.609375</v>
      </c>
      <c r="G71" s="57">
        <v>0.48845160007476807</v>
      </c>
      <c r="H71" s="56">
        <v>10315.7392578125</v>
      </c>
      <c r="I71" s="57">
        <v>0.10553746670484543</v>
      </c>
      <c r="J71" s="126">
        <v>97744.8125</v>
      </c>
    </row>
    <row r="72" spans="1:10">
      <c r="A72" s="41" t="s">
        <v>182</v>
      </c>
      <c r="B72" s="42">
        <v>86473.765625</v>
      </c>
      <c r="C72" s="43">
        <v>0.4752066433429718</v>
      </c>
      <c r="D72" s="42">
        <v>107789.921875</v>
      </c>
      <c r="E72" s="43">
        <v>0.59234714508056641</v>
      </c>
      <c r="F72" s="42">
        <v>47120.21484375</v>
      </c>
      <c r="G72" s="43">
        <v>0.25894373655319214</v>
      </c>
      <c r="H72" s="42">
        <v>32469.6328125</v>
      </c>
      <c r="I72" s="43">
        <v>0.17843315005302429</v>
      </c>
      <c r="J72" s="44">
        <v>181970.859375</v>
      </c>
    </row>
    <row r="73" spans="1:10">
      <c r="A73" s="55" t="s">
        <v>183</v>
      </c>
      <c r="B73" s="56">
        <v>116945.21875</v>
      </c>
      <c r="C73" s="57">
        <v>0.46937879920005798</v>
      </c>
      <c r="D73" s="56">
        <v>144982.34375</v>
      </c>
      <c r="E73" s="57">
        <v>0.58191043138504028</v>
      </c>
      <c r="F73" s="56">
        <v>64992.1875</v>
      </c>
      <c r="G73" s="57">
        <v>0.26085680723190308</v>
      </c>
      <c r="H73" s="56">
        <v>32641.66015625</v>
      </c>
      <c r="I73" s="57">
        <v>0.13101266324520111</v>
      </c>
      <c r="J73" s="126">
        <v>249148.90625</v>
      </c>
    </row>
    <row r="74" spans="1:10">
      <c r="A74" s="59" t="s">
        <v>11</v>
      </c>
      <c r="B74" s="60">
        <v>6279633</v>
      </c>
      <c r="C74" s="61">
        <v>0.51820892095565796</v>
      </c>
      <c r="D74" s="60">
        <v>6267725</v>
      </c>
      <c r="E74" s="61">
        <v>0.51722621917724609</v>
      </c>
      <c r="F74" s="60">
        <v>2670160.5</v>
      </c>
      <c r="G74" s="61">
        <v>0.22034741938114166</v>
      </c>
      <c r="H74" s="60">
        <v>1782855.125</v>
      </c>
      <c r="I74" s="61">
        <v>0.14712506532669067</v>
      </c>
      <c r="J74" s="62">
        <v>12117957</v>
      </c>
    </row>
    <row r="75" spans="1:10">
      <c r="A75" s="34" t="s">
        <v>30</v>
      </c>
    </row>
    <row r="76" spans="1:10">
      <c r="A76" s="28" t="s">
        <v>247</v>
      </c>
    </row>
  </sheetData>
  <mergeCells count="38">
    <mergeCell ref="J43:J44"/>
    <mergeCell ref="J19:J20"/>
    <mergeCell ref="H35:I35"/>
    <mergeCell ref="A43:A44"/>
    <mergeCell ref="A35:A36"/>
    <mergeCell ref="B35:C35"/>
    <mergeCell ref="D35:E35"/>
    <mergeCell ref="F35:G35"/>
    <mergeCell ref="J35:J36"/>
    <mergeCell ref="B43:C43"/>
    <mergeCell ref="D43:E43"/>
    <mergeCell ref="D19:E19"/>
    <mergeCell ref="F19:G19"/>
    <mergeCell ref="H19:I19"/>
    <mergeCell ref="F43:G43"/>
    <mergeCell ref="H43:I43"/>
    <mergeCell ref="A6:H6"/>
    <mergeCell ref="A11:A13"/>
    <mergeCell ref="B11:J11"/>
    <mergeCell ref="B12:C12"/>
    <mergeCell ref="A26:A27"/>
    <mergeCell ref="B26:C26"/>
    <mergeCell ref="D26:E26"/>
    <mergeCell ref="F26:G26"/>
    <mergeCell ref="H26:I26"/>
    <mergeCell ref="J26:J27"/>
    <mergeCell ref="D12:E12"/>
    <mergeCell ref="F12:G12"/>
    <mergeCell ref="H12:I12"/>
    <mergeCell ref="J12:J13"/>
    <mergeCell ref="A19:A20"/>
    <mergeCell ref="B19:C19"/>
    <mergeCell ref="J49:J50"/>
    <mergeCell ref="A49:A50"/>
    <mergeCell ref="B49:C49"/>
    <mergeCell ref="D49:E49"/>
    <mergeCell ref="F49:G49"/>
    <mergeCell ref="H49:I49"/>
  </mergeCells>
  <phoneticPr fontId="0" type="noConversion"/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6:H75"/>
  <sheetViews>
    <sheetView showGridLines="0" zoomScale="90" zoomScaleNormal="90" workbookViewId="0">
      <selection activeCell="A39" sqref="A39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9.8320312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16384" width="11.5" style="34"/>
  </cols>
  <sheetData>
    <row r="6" spans="1:8" s="32" customFormat="1" ht="16">
      <c r="A6" s="636" t="s">
        <v>1</v>
      </c>
      <c r="B6" s="636"/>
      <c r="C6" s="636"/>
      <c r="D6" s="636"/>
      <c r="E6" s="636"/>
      <c r="F6" s="636"/>
      <c r="G6" s="636"/>
      <c r="H6" s="636"/>
    </row>
    <row r="7" spans="1:8" ht="15" customHeight="1">
      <c r="A7" s="33" t="s">
        <v>120</v>
      </c>
      <c r="B7" s="33"/>
      <c r="C7" s="33"/>
      <c r="D7" s="33"/>
      <c r="E7" s="33"/>
      <c r="F7" s="33"/>
      <c r="G7" s="33"/>
      <c r="H7" s="33"/>
    </row>
    <row r="8" spans="1:8" ht="15" customHeight="1">
      <c r="A8" s="33" t="s">
        <v>295</v>
      </c>
      <c r="B8" s="33"/>
      <c r="C8" s="33"/>
      <c r="D8" s="33"/>
      <c r="E8" s="33"/>
      <c r="F8" s="33"/>
      <c r="G8" s="33"/>
      <c r="H8" s="33"/>
    </row>
    <row r="9" spans="1:8" ht="15" customHeight="1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>
      <c r="A10" s="35" t="s">
        <v>250</v>
      </c>
      <c r="B10" s="35"/>
      <c r="C10" s="35"/>
      <c r="D10" s="35"/>
      <c r="E10" s="35"/>
      <c r="F10" s="35"/>
      <c r="G10" s="35"/>
      <c r="H10" s="33"/>
    </row>
    <row r="11" spans="1:8" ht="14">
      <c r="A11" s="637" t="s">
        <v>13</v>
      </c>
      <c r="B11" s="640"/>
      <c r="C11" s="640"/>
      <c r="D11" s="640"/>
      <c r="E11" s="640"/>
      <c r="F11" s="640"/>
      <c r="G11" s="640"/>
      <c r="H11" s="640"/>
    </row>
    <row r="12" spans="1:8" ht="33.75" customHeight="1">
      <c r="A12" s="638"/>
      <c r="B12" s="668" t="s">
        <v>43</v>
      </c>
      <c r="C12" s="669"/>
      <c r="D12" s="668" t="s">
        <v>42</v>
      </c>
      <c r="E12" s="669"/>
      <c r="F12" s="641" t="s">
        <v>121</v>
      </c>
      <c r="G12" s="642"/>
      <c r="H12" s="643" t="s">
        <v>11</v>
      </c>
    </row>
    <row r="13" spans="1:8" ht="17.25" customHeight="1">
      <c r="A13" s="639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644"/>
    </row>
    <row r="14" spans="1:8" ht="28">
      <c r="A14" s="117" t="s">
        <v>3</v>
      </c>
      <c r="B14" s="38">
        <v>3655338</v>
      </c>
      <c r="C14" s="222">
        <v>0.89996403455734253</v>
      </c>
      <c r="D14" s="38">
        <v>76012.2578125</v>
      </c>
      <c r="E14" s="222">
        <v>1.8714630976319313E-2</v>
      </c>
      <c r="F14" s="38">
        <v>330298.625</v>
      </c>
      <c r="G14" s="222">
        <v>8.1321313977241516E-2</v>
      </c>
      <c r="H14" s="40">
        <v>4061649</v>
      </c>
    </row>
    <row r="15" spans="1:8">
      <c r="A15" s="41" t="s">
        <v>4</v>
      </c>
      <c r="B15" s="42">
        <v>1328236.125</v>
      </c>
      <c r="C15" s="89">
        <v>0.90381830930709839</v>
      </c>
      <c r="D15" s="42">
        <v>19155.173828125</v>
      </c>
      <c r="E15" s="89">
        <v>1.3034426607191563E-2</v>
      </c>
      <c r="F15" s="42">
        <v>122191.84375</v>
      </c>
      <c r="G15" s="89">
        <v>8.3147279918193817E-2</v>
      </c>
      <c r="H15" s="44">
        <v>1469583.125</v>
      </c>
    </row>
    <row r="16" spans="1:8">
      <c r="A16" s="45" t="s">
        <v>5</v>
      </c>
      <c r="B16" s="46">
        <v>2327102</v>
      </c>
      <c r="C16" s="90">
        <v>0.89777886867523193</v>
      </c>
      <c r="D16" s="46">
        <v>56857.0859375</v>
      </c>
      <c r="E16" s="90">
        <v>2.1935047581791878E-2</v>
      </c>
      <c r="F16" s="46">
        <v>208106.78125</v>
      </c>
      <c r="G16" s="90">
        <v>8.0286078155040741E-2</v>
      </c>
      <c r="H16" s="48">
        <v>2592065.75</v>
      </c>
    </row>
    <row r="17" spans="1:8">
      <c r="A17" s="34" t="s">
        <v>30</v>
      </c>
      <c r="B17" s="49"/>
      <c r="C17" s="49"/>
      <c r="D17" s="49"/>
      <c r="E17" s="49"/>
      <c r="F17" s="49"/>
      <c r="G17" s="49"/>
    </row>
    <row r="18" spans="1:8">
      <c r="B18" s="49"/>
      <c r="C18" s="49"/>
      <c r="D18" s="49"/>
      <c r="E18" s="49"/>
      <c r="F18" s="49"/>
      <c r="G18" s="49"/>
    </row>
    <row r="19" spans="1:8" ht="27" customHeight="1">
      <c r="A19" s="645" t="s">
        <v>14</v>
      </c>
      <c r="B19" s="668" t="s">
        <v>43</v>
      </c>
      <c r="C19" s="669"/>
      <c r="D19" s="668" t="s">
        <v>42</v>
      </c>
      <c r="E19" s="669"/>
      <c r="F19" s="641" t="s">
        <v>121</v>
      </c>
      <c r="G19" s="642"/>
      <c r="H19" s="646" t="s">
        <v>11</v>
      </c>
    </row>
    <row r="20" spans="1:8">
      <c r="A20" s="645"/>
      <c r="B20" s="36" t="s">
        <v>122</v>
      </c>
      <c r="C20" s="37" t="s">
        <v>12</v>
      </c>
      <c r="D20" s="36" t="s">
        <v>122</v>
      </c>
      <c r="E20" s="37" t="s">
        <v>12</v>
      </c>
      <c r="F20" s="36" t="s">
        <v>122</v>
      </c>
      <c r="G20" s="37" t="s">
        <v>12</v>
      </c>
      <c r="H20" s="646"/>
    </row>
    <row r="21" spans="1:8" ht="14">
      <c r="A21" s="118" t="s">
        <v>15</v>
      </c>
      <c r="B21" s="51">
        <v>145473.046875</v>
      </c>
      <c r="C21" s="53">
        <v>0.71428734064102173</v>
      </c>
      <c r="D21" s="51">
        <v>7612.322265625</v>
      </c>
      <c r="E21" s="53">
        <v>3.7377271801233292E-2</v>
      </c>
      <c r="F21" s="51">
        <v>50576.4375</v>
      </c>
      <c r="G21" s="53">
        <v>0.24833540618419647</v>
      </c>
      <c r="H21" s="54">
        <v>203661.8125</v>
      </c>
    </row>
    <row r="22" spans="1:8">
      <c r="A22" s="41" t="s">
        <v>16</v>
      </c>
      <c r="B22" s="42">
        <v>2792870.25</v>
      </c>
      <c r="C22" s="43">
        <v>0.90888535976409912</v>
      </c>
      <c r="D22" s="42">
        <v>50932.1796875</v>
      </c>
      <c r="E22" s="43">
        <v>1.6574887558817863E-2</v>
      </c>
      <c r="F22" s="42">
        <v>229049.6875</v>
      </c>
      <c r="G22" s="43">
        <v>7.453976571559906E-2</v>
      </c>
      <c r="H22" s="44">
        <v>3072852.25</v>
      </c>
    </row>
    <row r="23" spans="1:8">
      <c r="A23" s="45" t="s">
        <v>17</v>
      </c>
      <c r="B23" s="46">
        <v>715014.9375</v>
      </c>
      <c r="C23" s="47">
        <v>0.91299265623092651</v>
      </c>
      <c r="D23" s="46">
        <v>17467.759765625</v>
      </c>
      <c r="E23" s="47">
        <v>2.2304341197013855E-2</v>
      </c>
      <c r="F23" s="46">
        <v>50672.5078125</v>
      </c>
      <c r="G23" s="47">
        <v>6.4703024923801422E-2</v>
      </c>
      <c r="H23" s="48">
        <v>783155.1875</v>
      </c>
    </row>
    <row r="24" spans="1:8">
      <c r="A24" s="34" t="s">
        <v>30</v>
      </c>
    </row>
    <row r="26" spans="1:8" ht="36" customHeight="1">
      <c r="A26" s="645" t="s">
        <v>18</v>
      </c>
      <c r="B26" s="668" t="s">
        <v>43</v>
      </c>
      <c r="C26" s="669"/>
      <c r="D26" s="668" t="s">
        <v>42</v>
      </c>
      <c r="E26" s="669"/>
      <c r="F26" s="641" t="s">
        <v>121</v>
      </c>
      <c r="G26" s="642"/>
      <c r="H26" s="646" t="s">
        <v>11</v>
      </c>
    </row>
    <row r="27" spans="1:8">
      <c r="A27" s="645"/>
      <c r="B27" s="36" t="s">
        <v>122</v>
      </c>
      <c r="C27" s="37" t="s">
        <v>12</v>
      </c>
      <c r="D27" s="36" t="s">
        <v>122</v>
      </c>
      <c r="E27" s="37" t="s">
        <v>12</v>
      </c>
      <c r="F27" s="36" t="s">
        <v>122</v>
      </c>
      <c r="G27" s="37" t="s">
        <v>12</v>
      </c>
      <c r="H27" s="646"/>
    </row>
    <row r="28" spans="1:8" ht="14">
      <c r="A28" s="118" t="s">
        <v>19</v>
      </c>
      <c r="B28" s="51">
        <v>330560.75</v>
      </c>
      <c r="C28" s="53">
        <v>0.9018675684928894</v>
      </c>
      <c r="D28" s="51">
        <v>14259.1416015625</v>
      </c>
      <c r="E28" s="53">
        <v>3.8903161883354187E-2</v>
      </c>
      <c r="F28" s="51">
        <v>21709.25</v>
      </c>
      <c r="G28" s="53">
        <v>5.9229258447885513E-2</v>
      </c>
      <c r="H28" s="54">
        <v>366529.15625</v>
      </c>
    </row>
    <row r="29" spans="1:8">
      <c r="A29" s="41" t="s">
        <v>20</v>
      </c>
      <c r="B29" s="42">
        <v>915773.8125</v>
      </c>
      <c r="C29" s="43">
        <v>0.9027632474899292</v>
      </c>
      <c r="D29" s="42">
        <v>15793.7080078125</v>
      </c>
      <c r="E29" s="43">
        <v>1.5569322742521763E-2</v>
      </c>
      <c r="F29" s="42">
        <v>82844.4453125</v>
      </c>
      <c r="G29" s="43">
        <v>8.1667453050613403E-2</v>
      </c>
      <c r="H29" s="44">
        <v>1014411.9375</v>
      </c>
    </row>
    <row r="30" spans="1:8">
      <c r="A30" s="55" t="s">
        <v>21</v>
      </c>
      <c r="B30" s="56">
        <v>1323423.375</v>
      </c>
      <c r="C30" s="57">
        <v>0.89478892087936401</v>
      </c>
      <c r="D30" s="56">
        <v>30241.1171875</v>
      </c>
      <c r="E30" s="57">
        <v>2.0446531474590302E-2</v>
      </c>
      <c r="F30" s="56">
        <v>125369.6171875</v>
      </c>
      <c r="G30" s="57">
        <v>8.4764525294303894E-2</v>
      </c>
      <c r="H30" s="58">
        <v>1479034.125</v>
      </c>
    </row>
    <row r="31" spans="1:8">
      <c r="A31" s="41" t="s">
        <v>22</v>
      </c>
      <c r="B31" s="42">
        <v>488087.28125</v>
      </c>
      <c r="C31" s="43">
        <v>0.88759243488311768</v>
      </c>
      <c r="D31" s="42">
        <v>7199.15771484375</v>
      </c>
      <c r="E31" s="43">
        <v>1.3091753236949444E-2</v>
      </c>
      <c r="F31" s="42">
        <v>54613.78515625</v>
      </c>
      <c r="G31" s="43">
        <v>9.9315807223320007E-2</v>
      </c>
      <c r="H31" s="44">
        <v>549900.25</v>
      </c>
    </row>
    <row r="32" spans="1:8">
      <c r="A32" s="45" t="s">
        <v>23</v>
      </c>
      <c r="B32" s="46">
        <v>529527.625</v>
      </c>
      <c r="C32" s="47">
        <v>0.90854263305664062</v>
      </c>
      <c r="D32" s="46">
        <v>8266.8388671875</v>
      </c>
      <c r="E32" s="47">
        <v>1.4183917082846165E-2</v>
      </c>
      <c r="F32" s="46">
        <v>45037.41796875</v>
      </c>
      <c r="G32" s="47">
        <v>7.7273435890674591E-2</v>
      </c>
      <c r="H32" s="48">
        <v>582831.875</v>
      </c>
    </row>
    <row r="33" spans="1:8">
      <c r="A33" s="34" t="s">
        <v>30</v>
      </c>
      <c r="B33" s="91"/>
      <c r="C33" s="221"/>
      <c r="D33" s="91"/>
      <c r="E33" s="221"/>
      <c r="F33" s="91"/>
      <c r="G33" s="221"/>
      <c r="H33" s="91"/>
    </row>
    <row r="35" spans="1:8" ht="24" customHeight="1">
      <c r="A35" s="645" t="s">
        <v>24</v>
      </c>
      <c r="B35" s="668" t="s">
        <v>43</v>
      </c>
      <c r="C35" s="669"/>
      <c r="D35" s="668" t="s">
        <v>42</v>
      </c>
      <c r="E35" s="669"/>
      <c r="F35" s="641" t="s">
        <v>121</v>
      </c>
      <c r="G35" s="642"/>
      <c r="H35" s="646" t="s">
        <v>11</v>
      </c>
    </row>
    <row r="36" spans="1:8">
      <c r="A36" s="645"/>
      <c r="B36" s="36" t="s">
        <v>122</v>
      </c>
      <c r="C36" s="37" t="s">
        <v>12</v>
      </c>
      <c r="D36" s="36" t="s">
        <v>122</v>
      </c>
      <c r="E36" s="37" t="s">
        <v>12</v>
      </c>
      <c r="F36" s="36" t="s">
        <v>122</v>
      </c>
      <c r="G36" s="37" t="s">
        <v>12</v>
      </c>
      <c r="H36" s="646"/>
    </row>
    <row r="37" spans="1:8" ht="14">
      <c r="A37" s="118" t="s">
        <v>26</v>
      </c>
      <c r="B37" s="51">
        <v>296274.96875</v>
      </c>
      <c r="C37" s="53">
        <v>0.9044768214225769</v>
      </c>
      <c r="D37" s="51">
        <v>6063.48388671875</v>
      </c>
      <c r="E37" s="53">
        <v>1.8510779365897179E-2</v>
      </c>
      <c r="F37" s="51">
        <v>25226.57421875</v>
      </c>
      <c r="G37" s="53">
        <v>7.7012419700622559E-2</v>
      </c>
      <c r="H37" s="54">
        <v>327565</v>
      </c>
    </row>
    <row r="38" spans="1:8">
      <c r="A38" s="41" t="s">
        <v>27</v>
      </c>
      <c r="B38" s="42">
        <v>918803.375</v>
      </c>
      <c r="C38" s="43">
        <v>0.8407142162322998</v>
      </c>
      <c r="D38" s="42">
        <v>20466.5078125</v>
      </c>
      <c r="E38" s="43">
        <v>1.8727058544754982E-2</v>
      </c>
      <c r="F38" s="42">
        <v>153614.421875</v>
      </c>
      <c r="G38" s="43">
        <v>0.14055871963500977</v>
      </c>
      <c r="H38" s="44">
        <v>1092884.25</v>
      </c>
    </row>
    <row r="39" spans="1:8">
      <c r="A39" s="92" t="s">
        <v>28</v>
      </c>
      <c r="B39" s="93">
        <v>2440259.75</v>
      </c>
      <c r="C39" s="94">
        <v>0.92392098903656006</v>
      </c>
      <c r="D39" s="93">
        <v>49482.26953125</v>
      </c>
      <c r="E39" s="94">
        <v>1.8734771758317947E-2</v>
      </c>
      <c r="F39" s="93">
        <v>151457.640625</v>
      </c>
      <c r="G39" s="94">
        <v>5.7344261556863785E-2</v>
      </c>
      <c r="H39" s="95">
        <v>2641199.75</v>
      </c>
    </row>
    <row r="40" spans="1:8">
      <c r="A40" s="34" t="s">
        <v>30</v>
      </c>
    </row>
    <row r="42" spans="1:8">
      <c r="A42" s="647" t="s">
        <v>219</v>
      </c>
      <c r="B42" s="668" t="s">
        <v>43</v>
      </c>
      <c r="C42" s="685"/>
      <c r="D42" s="686" t="s">
        <v>42</v>
      </c>
      <c r="E42" s="685"/>
      <c r="F42" s="686" t="s">
        <v>121</v>
      </c>
      <c r="G42" s="669"/>
      <c r="H42" s="649" t="s">
        <v>11</v>
      </c>
    </row>
    <row r="43" spans="1:8">
      <c r="A43" s="648"/>
      <c r="B43" s="212" t="s">
        <v>122</v>
      </c>
      <c r="C43" s="211" t="s">
        <v>12</v>
      </c>
      <c r="D43" s="212" t="s">
        <v>122</v>
      </c>
      <c r="E43" s="211" t="s">
        <v>12</v>
      </c>
      <c r="F43" s="212" t="s">
        <v>122</v>
      </c>
      <c r="G43" s="211" t="s">
        <v>12</v>
      </c>
      <c r="H43" s="650"/>
    </row>
    <row r="44" spans="1:8">
      <c r="A44" s="210" t="s">
        <v>194</v>
      </c>
      <c r="B44" s="209">
        <v>1450893.5</v>
      </c>
      <c r="C44" s="207">
        <v>0.9178575873374939</v>
      </c>
      <c r="D44" s="208">
        <v>21157.599609375</v>
      </c>
      <c r="E44" s="207">
        <v>1.3384623453021049E-2</v>
      </c>
      <c r="F44" s="208">
        <v>108688.09375</v>
      </c>
      <c r="G44" s="207">
        <v>6.8757764995098114E-2</v>
      </c>
      <c r="H44" s="206">
        <v>1580739.25</v>
      </c>
    </row>
    <row r="45" spans="1:8">
      <c r="A45" s="59" t="s">
        <v>195</v>
      </c>
      <c r="B45" s="60">
        <v>2204444.5</v>
      </c>
      <c r="C45" s="205">
        <v>0.88856297731399536</v>
      </c>
      <c r="D45" s="60">
        <v>54854.66015625</v>
      </c>
      <c r="E45" s="205">
        <v>2.2110704332590103E-2</v>
      </c>
      <c r="F45" s="60">
        <v>221610.53125</v>
      </c>
      <c r="G45" s="205">
        <v>8.9326322078704834E-2</v>
      </c>
      <c r="H45" s="204">
        <v>2480909.75</v>
      </c>
    </row>
    <row r="46" spans="1:8">
      <c r="A46" s="34" t="s">
        <v>30</v>
      </c>
    </row>
    <row r="48" spans="1:8" ht="12.75" customHeight="1">
      <c r="A48" s="670" t="s">
        <v>191</v>
      </c>
      <c r="B48" s="668" t="s">
        <v>43</v>
      </c>
      <c r="C48" s="669"/>
      <c r="D48" s="668" t="s">
        <v>42</v>
      </c>
      <c r="E48" s="669"/>
      <c r="F48" s="668" t="s">
        <v>121</v>
      </c>
      <c r="G48" s="669"/>
      <c r="H48" s="646" t="s">
        <v>11</v>
      </c>
    </row>
    <row r="49" spans="1:8">
      <c r="A49" s="671"/>
      <c r="B49" s="36" t="s">
        <v>122</v>
      </c>
      <c r="C49" s="37" t="s">
        <v>12</v>
      </c>
      <c r="D49" s="36" t="s">
        <v>122</v>
      </c>
      <c r="E49" s="37" t="s">
        <v>12</v>
      </c>
      <c r="F49" s="36" t="s">
        <v>122</v>
      </c>
      <c r="G49" s="37" t="s">
        <v>12</v>
      </c>
      <c r="H49" s="646"/>
    </row>
    <row r="50" spans="1:8">
      <c r="A50" s="55" t="s">
        <v>173</v>
      </c>
      <c r="B50" s="56">
        <v>36821.453125</v>
      </c>
      <c r="C50" s="57">
        <v>0.89888298511505127</v>
      </c>
      <c r="D50" s="56">
        <v>646.6361083984375</v>
      </c>
      <c r="E50" s="57">
        <v>1.5785640105605125E-2</v>
      </c>
      <c r="F50" s="56">
        <v>3495.477294921875</v>
      </c>
      <c r="G50" s="57">
        <v>8.5331372916698456E-2</v>
      </c>
      <c r="H50" s="126">
        <v>40963.56640625</v>
      </c>
    </row>
    <row r="51" spans="1:8">
      <c r="A51" s="41" t="s">
        <v>190</v>
      </c>
      <c r="B51" s="42">
        <v>274122.5625</v>
      </c>
      <c r="C51" s="43">
        <v>0.90905094146728516</v>
      </c>
      <c r="D51" s="42">
        <v>8798.16015625</v>
      </c>
      <c r="E51" s="43">
        <v>2.9176643118262291E-2</v>
      </c>
      <c r="F51" s="42">
        <v>18627.35546875</v>
      </c>
      <c r="G51" s="43">
        <v>6.1772424727678299E-2</v>
      </c>
      <c r="H51" s="44">
        <v>301548.0625</v>
      </c>
    </row>
    <row r="52" spans="1:8">
      <c r="A52" s="55" t="s">
        <v>174</v>
      </c>
      <c r="B52" s="56">
        <v>1203554.125</v>
      </c>
      <c r="C52" s="57">
        <v>0.86455667018890381</v>
      </c>
      <c r="D52" s="56">
        <v>67716.6328125</v>
      </c>
      <c r="E52" s="57">
        <v>4.8643313348293304E-2</v>
      </c>
      <c r="F52" s="56">
        <v>120834.7890625</v>
      </c>
      <c r="G52" s="57">
        <v>8.6800016462802887E-2</v>
      </c>
      <c r="H52" s="126">
        <v>1392105.625</v>
      </c>
    </row>
    <row r="53" spans="1:8">
      <c r="A53" s="41" t="s">
        <v>184</v>
      </c>
      <c r="B53" s="42">
        <v>148293.453125</v>
      </c>
      <c r="C53" s="43">
        <v>0.88918381929397583</v>
      </c>
      <c r="D53" s="42">
        <v>4000.82666015625</v>
      </c>
      <c r="E53" s="43">
        <v>2.3989396169781685E-2</v>
      </c>
      <c r="F53" s="42">
        <v>14480.517578125</v>
      </c>
      <c r="G53" s="43">
        <v>8.6826778948307037E-2</v>
      </c>
      <c r="H53" s="44">
        <v>166774.796875</v>
      </c>
    </row>
    <row r="54" spans="1:8">
      <c r="A54" s="55" t="s">
        <v>213</v>
      </c>
      <c r="B54" s="56">
        <v>310436.71875</v>
      </c>
      <c r="C54" s="57">
        <v>0.88128072023391724</v>
      </c>
      <c r="D54" s="56">
        <v>8484.96875</v>
      </c>
      <c r="E54" s="57">
        <v>2.4087483063340187E-2</v>
      </c>
      <c r="F54" s="56">
        <v>33334.6484375</v>
      </c>
      <c r="G54" s="57">
        <v>9.4631791114807129E-2</v>
      </c>
      <c r="H54" s="126">
        <v>352256.34375</v>
      </c>
    </row>
    <row r="55" spans="1:8">
      <c r="A55" s="41" t="s">
        <v>175</v>
      </c>
      <c r="B55" s="42">
        <v>140787.078125</v>
      </c>
      <c r="C55" s="43">
        <v>0.87614947557449341</v>
      </c>
      <c r="D55" s="42">
        <v>4965.02587890625</v>
      </c>
      <c r="E55" s="43">
        <v>3.0898464843630791E-2</v>
      </c>
      <c r="F55" s="42">
        <v>14936.32421875</v>
      </c>
      <c r="G55" s="43">
        <v>9.295208752155304E-2</v>
      </c>
      <c r="H55" s="44">
        <v>160688.421875</v>
      </c>
    </row>
    <row r="56" spans="1:8">
      <c r="A56" s="55" t="s">
        <v>215</v>
      </c>
      <c r="B56" s="56">
        <v>129888.8125</v>
      </c>
      <c r="C56" s="57">
        <v>0.87726378440856934</v>
      </c>
      <c r="D56" s="56">
        <v>1966.553466796875</v>
      </c>
      <c r="E56" s="57">
        <v>1.3282022438943386E-2</v>
      </c>
      <c r="F56" s="56">
        <v>16205.9267578125</v>
      </c>
      <c r="G56" s="57">
        <v>0.10945417732000351</v>
      </c>
      <c r="H56" s="126">
        <v>148061.296875</v>
      </c>
    </row>
    <row r="57" spans="1:8">
      <c r="A57" s="41" t="s">
        <v>176</v>
      </c>
      <c r="B57" s="42">
        <v>27767.53125</v>
      </c>
      <c r="C57" s="43">
        <v>0.8734169602394104</v>
      </c>
      <c r="D57" s="42">
        <v>187.643310546875</v>
      </c>
      <c r="E57" s="43">
        <v>5.9022479690611362E-3</v>
      </c>
      <c r="F57" s="42">
        <v>3836.66357421875</v>
      </c>
      <c r="G57" s="43">
        <v>0.12068077921867371</v>
      </c>
      <c r="H57" s="44">
        <v>31791.837890625</v>
      </c>
    </row>
    <row r="58" spans="1:8">
      <c r="A58" s="55" t="s">
        <v>189</v>
      </c>
      <c r="B58" s="56">
        <v>68937.96875</v>
      </c>
      <c r="C58" s="57">
        <v>0.87656193971633911</v>
      </c>
      <c r="D58" s="56">
        <v>2849.984619140625</v>
      </c>
      <c r="E58" s="57">
        <v>3.6238200962543488E-2</v>
      </c>
      <c r="F58" s="56">
        <v>6857.908203125</v>
      </c>
      <c r="G58" s="57">
        <v>8.7199859321117401E-2</v>
      </c>
      <c r="H58" s="126">
        <v>78645.859375</v>
      </c>
    </row>
    <row r="59" spans="1:8">
      <c r="A59" s="41" t="s">
        <v>186</v>
      </c>
      <c r="B59" s="42">
        <v>56765.10546875</v>
      </c>
      <c r="C59" s="43">
        <v>0.9211958646774292</v>
      </c>
      <c r="D59" s="42">
        <v>1515.9747314453125</v>
      </c>
      <c r="E59" s="43">
        <v>2.460155077278614E-2</v>
      </c>
      <c r="F59" s="42">
        <v>3340.021728515625</v>
      </c>
      <c r="G59" s="43">
        <v>5.4202564060688019E-2</v>
      </c>
      <c r="H59" s="44">
        <v>61621.1015625</v>
      </c>
    </row>
    <row r="60" spans="1:8">
      <c r="A60" s="55" t="s">
        <v>217</v>
      </c>
      <c r="B60" s="56">
        <v>475511.21875</v>
      </c>
      <c r="C60" s="57">
        <v>0.92973995208740234</v>
      </c>
      <c r="D60" s="56">
        <v>8864.927734375</v>
      </c>
      <c r="E60" s="57">
        <v>1.7333086580038071E-2</v>
      </c>
      <c r="F60" s="56">
        <v>27069.244140625</v>
      </c>
      <c r="G60" s="57">
        <v>5.292695015668869E-2</v>
      </c>
      <c r="H60" s="126">
        <v>511445.375</v>
      </c>
    </row>
    <row r="61" spans="1:8">
      <c r="A61" s="41" t="s">
        <v>188</v>
      </c>
      <c r="B61" s="42">
        <v>55760.5078125</v>
      </c>
      <c r="C61" s="43">
        <v>0.90442043542861938</v>
      </c>
      <c r="D61" s="42">
        <v>1643.1412353515625</v>
      </c>
      <c r="E61" s="43">
        <v>2.6651307940483093E-2</v>
      </c>
      <c r="F61" s="42">
        <v>4249.65625</v>
      </c>
      <c r="G61" s="43">
        <v>6.8928278982639313E-2</v>
      </c>
      <c r="H61" s="44">
        <v>61653.3046875</v>
      </c>
    </row>
    <row r="62" spans="1:8">
      <c r="A62" s="55" t="s">
        <v>177</v>
      </c>
      <c r="B62" s="56">
        <v>50137.91015625</v>
      </c>
      <c r="C62" s="57">
        <v>0.87643587589263916</v>
      </c>
      <c r="D62" s="56">
        <v>1093.0120849609375</v>
      </c>
      <c r="E62" s="57">
        <v>1.9106399267911911E-2</v>
      </c>
      <c r="F62" s="56">
        <v>5975.6708984375</v>
      </c>
      <c r="G62" s="57">
        <v>0.10445772856473923</v>
      </c>
      <c r="H62" s="126">
        <v>57206.59375</v>
      </c>
    </row>
    <row r="63" spans="1:8">
      <c r="A63" s="41" t="s">
        <v>178</v>
      </c>
      <c r="B63" s="42">
        <v>57233.49609375</v>
      </c>
      <c r="C63" s="43">
        <v>0.9128563404083252</v>
      </c>
      <c r="D63" s="42">
        <v>705.6390380859375</v>
      </c>
      <c r="E63" s="43">
        <v>1.1254721321165562E-2</v>
      </c>
      <c r="F63" s="42">
        <v>4758.02197265625</v>
      </c>
      <c r="G63" s="43">
        <v>7.5888961553573608E-2</v>
      </c>
      <c r="H63" s="44">
        <v>62697.15625</v>
      </c>
    </row>
    <row r="64" spans="1:8">
      <c r="A64" s="55" t="s">
        <v>214</v>
      </c>
      <c r="B64" s="56">
        <v>87213.8046875</v>
      </c>
      <c r="C64" s="57">
        <v>0.86221444606781006</v>
      </c>
      <c r="D64" s="56">
        <v>5524.68994140625</v>
      </c>
      <c r="E64" s="57">
        <v>5.4618272930383682E-2</v>
      </c>
      <c r="F64" s="56">
        <v>8412.4482421875</v>
      </c>
      <c r="G64" s="57">
        <v>8.3167277276515961E-2</v>
      </c>
      <c r="H64" s="126">
        <v>101150.9375</v>
      </c>
    </row>
    <row r="65" spans="1:8">
      <c r="A65" s="41" t="s">
        <v>171</v>
      </c>
      <c r="B65" s="42">
        <v>36413.0859375</v>
      </c>
      <c r="C65" s="43">
        <v>0.87585002183914185</v>
      </c>
      <c r="D65" s="42">
        <v>1409.658935546875</v>
      </c>
      <c r="E65" s="43">
        <v>3.3906761556863785E-2</v>
      </c>
      <c r="F65" s="42">
        <v>3751.823974609375</v>
      </c>
      <c r="G65" s="43">
        <v>9.0243242681026459E-2</v>
      </c>
      <c r="H65" s="44">
        <v>41574.5703125</v>
      </c>
    </row>
    <row r="66" spans="1:8">
      <c r="A66" s="55" t="s">
        <v>172</v>
      </c>
      <c r="B66" s="56">
        <v>15567.4619140625</v>
      </c>
      <c r="C66" s="57">
        <v>0.96754449605941772</v>
      </c>
      <c r="D66" s="56">
        <v>320.09298706054688</v>
      </c>
      <c r="E66" s="57">
        <v>1.9894329831004143E-2</v>
      </c>
      <c r="F66" s="56">
        <v>202.10469055175781</v>
      </c>
      <c r="G66" s="57">
        <v>1.2561154551804066E-2</v>
      </c>
      <c r="H66" s="126">
        <v>16089.6591796875</v>
      </c>
    </row>
    <row r="67" spans="1:8">
      <c r="A67" s="41" t="s">
        <v>179</v>
      </c>
      <c r="B67" s="42">
        <v>44543.5703125</v>
      </c>
      <c r="C67" s="43">
        <v>0.8845139741897583</v>
      </c>
      <c r="D67" s="42">
        <v>1528.1268310546875</v>
      </c>
      <c r="E67" s="43">
        <v>3.0344435945153236E-2</v>
      </c>
      <c r="F67" s="42">
        <v>4287.6767578125</v>
      </c>
      <c r="G67" s="43">
        <v>8.5141576826572418E-2</v>
      </c>
      <c r="H67" s="44">
        <v>50359.375</v>
      </c>
    </row>
    <row r="68" spans="1:8">
      <c r="A68" s="55" t="s">
        <v>187</v>
      </c>
      <c r="B68" s="56">
        <v>73189.015625</v>
      </c>
      <c r="C68" s="57">
        <v>0.85703861713409424</v>
      </c>
      <c r="D68" s="56">
        <v>4504.62353515625</v>
      </c>
      <c r="E68" s="57">
        <v>5.2748851478099823E-2</v>
      </c>
      <c r="F68" s="56">
        <v>7703.93115234375</v>
      </c>
      <c r="G68" s="57">
        <v>9.0212531387805939E-2</v>
      </c>
      <c r="H68" s="126">
        <v>85397.5703125</v>
      </c>
    </row>
    <row r="69" spans="1:8">
      <c r="A69" s="41" t="s">
        <v>180</v>
      </c>
      <c r="B69" s="42">
        <v>43497.0078125</v>
      </c>
      <c r="C69" s="43">
        <v>0.88611817359924316</v>
      </c>
      <c r="D69" s="42">
        <v>489.79019165039062</v>
      </c>
      <c r="E69" s="43">
        <v>9.9779730662703514E-3</v>
      </c>
      <c r="F69" s="42">
        <v>5100.34423828125</v>
      </c>
      <c r="G69" s="43">
        <v>0.1039038747549057</v>
      </c>
      <c r="H69" s="44">
        <v>49087.14453125</v>
      </c>
    </row>
    <row r="70" spans="1:8">
      <c r="A70" s="55" t="s">
        <v>181</v>
      </c>
      <c r="B70" s="56">
        <v>35917.484375</v>
      </c>
      <c r="C70" s="57">
        <v>0.94869840145111084</v>
      </c>
      <c r="D70" s="56">
        <v>414.173828125</v>
      </c>
      <c r="E70" s="57">
        <v>1.0939687490463257E-2</v>
      </c>
      <c r="F70" s="56">
        <v>1528.0921630859375</v>
      </c>
      <c r="G70" s="57">
        <v>4.03619185090065E-2</v>
      </c>
      <c r="H70" s="126">
        <v>37859.75</v>
      </c>
    </row>
    <row r="71" spans="1:8">
      <c r="A71" s="41" t="s">
        <v>182</v>
      </c>
      <c r="B71" s="42">
        <v>68869.5234375</v>
      </c>
      <c r="C71" s="43">
        <v>0.9007689356803894</v>
      </c>
      <c r="D71" s="42">
        <v>1142.5552978515625</v>
      </c>
      <c r="E71" s="43">
        <v>1.4943885616958141E-2</v>
      </c>
      <c r="F71" s="42">
        <v>6444.2919921875</v>
      </c>
      <c r="G71" s="43">
        <v>8.4287174046039581E-2</v>
      </c>
      <c r="H71" s="44">
        <v>76456.375</v>
      </c>
    </row>
    <row r="72" spans="1:8">
      <c r="A72" s="55" t="s">
        <v>183</v>
      </c>
      <c r="B72" s="56">
        <v>79608.609375</v>
      </c>
      <c r="C72" s="57">
        <v>0.82301515340805054</v>
      </c>
      <c r="D72" s="56">
        <v>4845.53125</v>
      </c>
      <c r="E72" s="57">
        <v>5.0094399601221085E-2</v>
      </c>
      <c r="F72" s="56">
        <v>12273.8583984375</v>
      </c>
      <c r="G72" s="57">
        <v>0.12689043581485748</v>
      </c>
      <c r="H72" s="126">
        <v>96728</v>
      </c>
    </row>
    <row r="73" spans="1:8">
      <c r="A73" s="59" t="s">
        <v>11</v>
      </c>
      <c r="B73" s="60">
        <v>3520837.5</v>
      </c>
      <c r="C73" s="61">
        <v>0.8841521143913269</v>
      </c>
      <c r="D73" s="60">
        <v>133618.359375</v>
      </c>
      <c r="E73" s="61">
        <v>3.355422243475914E-2</v>
      </c>
      <c r="F73" s="60">
        <v>327706.8125</v>
      </c>
      <c r="G73" s="61">
        <v>8.2293674349784851E-2</v>
      </c>
      <c r="H73" s="62">
        <v>3982162.75</v>
      </c>
    </row>
    <row r="74" spans="1:8">
      <c r="A74" s="34" t="s">
        <v>30</v>
      </c>
    </row>
    <row r="75" spans="1:8">
      <c r="A75" s="34" t="s">
        <v>247</v>
      </c>
    </row>
  </sheetData>
  <mergeCells count="32">
    <mergeCell ref="H26:H27"/>
    <mergeCell ref="D26:E26"/>
    <mergeCell ref="F26:G26"/>
    <mergeCell ref="D19:E19"/>
    <mergeCell ref="F19:G19"/>
    <mergeCell ref="H35:H36"/>
    <mergeCell ref="D35:E35"/>
    <mergeCell ref="F35:G35"/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A26:A27"/>
    <mergeCell ref="A35:A36"/>
    <mergeCell ref="B35:C35"/>
    <mergeCell ref="H19:H20"/>
    <mergeCell ref="D48:E48"/>
    <mergeCell ref="F48:G48"/>
    <mergeCell ref="H48:H49"/>
    <mergeCell ref="H42:H43"/>
    <mergeCell ref="F42:G42"/>
    <mergeCell ref="D42:E42"/>
    <mergeCell ref="A48:A49"/>
    <mergeCell ref="B26:C26"/>
    <mergeCell ref="A42:A43"/>
    <mergeCell ref="B48:C48"/>
    <mergeCell ref="B42:C4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6:R51"/>
  <sheetViews>
    <sheetView showGridLines="0" topLeftCell="A18" zoomScale="90" zoomScaleNormal="90" workbookViewId="0">
      <selection activeCell="A39" sqref="A39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2.83203125" style="34" customWidth="1"/>
    <col min="9" max="9" width="14.5" style="34" customWidth="1"/>
    <col min="10" max="10" width="12.83203125" style="34" customWidth="1"/>
    <col min="11" max="11" width="14.5" style="34" customWidth="1"/>
    <col min="12" max="16384" width="11.5" style="34"/>
  </cols>
  <sheetData>
    <row r="6" spans="1:14" s="32" customFormat="1" ht="16">
      <c r="A6" s="636" t="s">
        <v>1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</row>
    <row r="7" spans="1:14" ht="15" customHeight="1">
      <c r="A7" s="33" t="s">
        <v>124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5" customHeight="1">
      <c r="A8" s="33" t="s">
        <v>295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5" customHeight="1">
      <c r="A10" s="35" t="s">
        <v>250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3"/>
      <c r="M10" s="33"/>
      <c r="N10" s="33"/>
    </row>
    <row r="11" spans="1:14" ht="14">
      <c r="A11" s="637" t="s">
        <v>13</v>
      </c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</row>
    <row r="12" spans="1:14" ht="20.25" customHeight="1">
      <c r="A12" s="638"/>
      <c r="B12" s="641" t="s">
        <v>125</v>
      </c>
      <c r="C12" s="642"/>
      <c r="D12" s="641" t="s">
        <v>126</v>
      </c>
      <c r="E12" s="642"/>
      <c r="F12" s="641" t="s">
        <v>127</v>
      </c>
      <c r="G12" s="642"/>
      <c r="H12" s="641" t="s">
        <v>128</v>
      </c>
      <c r="I12" s="642"/>
      <c r="J12" s="641" t="s">
        <v>129</v>
      </c>
      <c r="K12" s="642"/>
      <c r="L12" s="641" t="s">
        <v>248</v>
      </c>
      <c r="M12" s="642"/>
      <c r="N12" s="643" t="s">
        <v>11</v>
      </c>
    </row>
    <row r="13" spans="1:14" ht="17.25" customHeight="1">
      <c r="A13" s="639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36" t="s">
        <v>122</v>
      </c>
      <c r="K13" s="37" t="s">
        <v>12</v>
      </c>
      <c r="L13" s="36" t="s">
        <v>122</v>
      </c>
      <c r="M13" s="37" t="s">
        <v>12</v>
      </c>
      <c r="N13" s="644"/>
    </row>
    <row r="14" spans="1:14" ht="28">
      <c r="A14" s="117" t="s">
        <v>3</v>
      </c>
      <c r="B14" s="38">
        <v>2398052.25</v>
      </c>
      <c r="C14" s="39">
        <v>0.65604114532470703</v>
      </c>
      <c r="D14" s="38">
        <v>2991798</v>
      </c>
      <c r="E14" s="39">
        <v>0.8184736967086792</v>
      </c>
      <c r="F14" s="38">
        <v>201490.640625</v>
      </c>
      <c r="G14" s="39">
        <v>5.5122304707765579E-2</v>
      </c>
      <c r="H14" s="38">
        <v>3654.16748046875</v>
      </c>
      <c r="I14" s="39">
        <v>9.9967978894710541E-4</v>
      </c>
      <c r="J14" s="38">
        <v>469410</v>
      </c>
      <c r="K14" s="39">
        <v>0.12841767072677612</v>
      </c>
      <c r="L14" s="38">
        <v>248360.609375</v>
      </c>
      <c r="M14" s="39">
        <v>6.7944638431072235E-2</v>
      </c>
      <c r="N14" s="40">
        <v>3655338</v>
      </c>
    </row>
    <row r="15" spans="1:14">
      <c r="A15" s="41" t="s">
        <v>4</v>
      </c>
      <c r="B15" s="42">
        <v>865461.25</v>
      </c>
      <c r="C15" s="225">
        <v>0.65158689022064209</v>
      </c>
      <c r="D15" s="42">
        <v>1100573</v>
      </c>
      <c r="E15" s="225">
        <v>0.82859742641448975</v>
      </c>
      <c r="F15" s="42">
        <v>73072.171875</v>
      </c>
      <c r="G15" s="225">
        <v>5.5014446377754211E-2</v>
      </c>
      <c r="H15" s="42">
        <v>1731.71923828125</v>
      </c>
      <c r="I15" s="225">
        <v>1.3037736061960459E-3</v>
      </c>
      <c r="J15" s="42">
        <v>191378.484375</v>
      </c>
      <c r="K15" s="225">
        <v>0.14408467710018158</v>
      </c>
      <c r="L15" s="42">
        <v>91556.6640625</v>
      </c>
      <c r="M15" s="225">
        <v>6.8931013345718384E-2</v>
      </c>
      <c r="N15" s="44">
        <v>1328236.125</v>
      </c>
    </row>
    <row r="16" spans="1:14">
      <c r="A16" s="45" t="s">
        <v>5</v>
      </c>
      <c r="B16" s="46">
        <v>1532591</v>
      </c>
      <c r="C16" s="224">
        <v>0.65858352184295654</v>
      </c>
      <c r="D16" s="46">
        <v>1891225</v>
      </c>
      <c r="E16" s="224">
        <v>0.81269538402557373</v>
      </c>
      <c r="F16" s="46">
        <v>128418.4765625</v>
      </c>
      <c r="G16" s="224">
        <v>5.5183865129947662E-2</v>
      </c>
      <c r="H16" s="46">
        <v>1922.4483642578125</v>
      </c>
      <c r="I16" s="224">
        <v>8.2611269317567348E-4</v>
      </c>
      <c r="J16" s="46">
        <v>278031.5</v>
      </c>
      <c r="K16" s="224">
        <v>0.11947543174028397</v>
      </c>
      <c r="L16" s="46">
        <v>156803.953125</v>
      </c>
      <c r="M16" s="224">
        <v>6.7381642758846283E-2</v>
      </c>
      <c r="N16" s="48">
        <v>2327102</v>
      </c>
    </row>
    <row r="17" spans="1:18">
      <c r="A17" s="34" t="s">
        <v>30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8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8" ht="12" customHeight="1">
      <c r="A19" s="645" t="s">
        <v>14</v>
      </c>
      <c r="B19" s="641" t="s">
        <v>125</v>
      </c>
      <c r="C19" s="642"/>
      <c r="D19" s="641" t="s">
        <v>126</v>
      </c>
      <c r="E19" s="642"/>
      <c r="F19" s="641" t="s">
        <v>127</v>
      </c>
      <c r="G19" s="642"/>
      <c r="H19" s="641" t="s">
        <v>128</v>
      </c>
      <c r="I19" s="642"/>
      <c r="J19" s="641" t="s">
        <v>129</v>
      </c>
      <c r="K19" s="642"/>
      <c r="L19" s="641" t="s">
        <v>248</v>
      </c>
      <c r="M19" s="642"/>
      <c r="N19" s="646" t="s">
        <v>11</v>
      </c>
    </row>
    <row r="20" spans="1:18">
      <c r="A20" s="645"/>
      <c r="B20" s="36" t="s">
        <v>122</v>
      </c>
      <c r="C20" s="37" t="s">
        <v>12</v>
      </c>
      <c r="D20" s="36" t="s">
        <v>122</v>
      </c>
      <c r="E20" s="37" t="s">
        <v>12</v>
      </c>
      <c r="F20" s="36" t="s">
        <v>122</v>
      </c>
      <c r="G20" s="37" t="s">
        <v>12</v>
      </c>
      <c r="H20" s="36" t="s">
        <v>122</v>
      </c>
      <c r="I20" s="37" t="s">
        <v>12</v>
      </c>
      <c r="J20" s="36" t="s">
        <v>122</v>
      </c>
      <c r="K20" s="37" t="s">
        <v>12</v>
      </c>
      <c r="L20" s="36" t="s">
        <v>122</v>
      </c>
      <c r="M20" s="37" t="s">
        <v>12</v>
      </c>
      <c r="N20" s="646"/>
    </row>
    <row r="21" spans="1:18" ht="14">
      <c r="A21" s="118" t="s">
        <v>15</v>
      </c>
      <c r="B21" s="51">
        <v>93297.21875</v>
      </c>
      <c r="C21" s="53">
        <v>0.64133679866790771</v>
      </c>
      <c r="D21" s="51">
        <v>105877.9296875</v>
      </c>
      <c r="E21" s="53">
        <v>0.72781819105148315</v>
      </c>
      <c r="F21" s="51">
        <v>15355.7373046875</v>
      </c>
      <c r="G21" s="53">
        <v>0.10555727034807205</v>
      </c>
      <c r="H21" s="51">
        <v>0</v>
      </c>
      <c r="I21" s="53">
        <v>0</v>
      </c>
      <c r="J21" s="51">
        <v>11499.947265625</v>
      </c>
      <c r="K21" s="53">
        <v>7.9052083194255829E-2</v>
      </c>
      <c r="L21" s="51">
        <v>8086.32421875</v>
      </c>
      <c r="M21" s="53">
        <v>5.5586408823728561E-2</v>
      </c>
      <c r="N21" s="54">
        <v>145473.046875</v>
      </c>
    </row>
    <row r="22" spans="1:18">
      <c r="A22" s="41" t="s">
        <v>16</v>
      </c>
      <c r="B22" s="42">
        <v>1831805.5</v>
      </c>
      <c r="C22" s="43">
        <v>0.65588635206222534</v>
      </c>
      <c r="D22" s="42">
        <v>2294798</v>
      </c>
      <c r="E22" s="43">
        <v>0.82166296243667603</v>
      </c>
      <c r="F22" s="42">
        <v>152856.484375</v>
      </c>
      <c r="G22" s="43">
        <v>5.4730962961912155E-2</v>
      </c>
      <c r="H22" s="42">
        <v>3013.189697265625</v>
      </c>
      <c r="I22" s="43">
        <v>1.0788863291963935E-3</v>
      </c>
      <c r="J22" s="42">
        <v>411887.03125</v>
      </c>
      <c r="K22" s="43">
        <v>0.14747804403305054</v>
      </c>
      <c r="L22" s="42">
        <v>179691.765625</v>
      </c>
      <c r="M22" s="43">
        <v>6.433945894241333E-2</v>
      </c>
      <c r="N22" s="44">
        <v>2792870.25</v>
      </c>
    </row>
    <row r="23" spans="1:18">
      <c r="A23" s="45" t="s">
        <v>17</v>
      </c>
      <c r="B23" s="46">
        <v>472845.84375</v>
      </c>
      <c r="C23" s="47">
        <v>0.66130906343460083</v>
      </c>
      <c r="D23" s="46">
        <v>589142.25</v>
      </c>
      <c r="E23" s="47">
        <v>0.82395792007446289</v>
      </c>
      <c r="F23" s="46">
        <v>33278.43359375</v>
      </c>
      <c r="G23" s="47">
        <v>4.6542290598154068E-2</v>
      </c>
      <c r="H23" s="46">
        <v>640.97796630859375</v>
      </c>
      <c r="I23" s="47">
        <v>8.9645391562953591E-4</v>
      </c>
      <c r="J23" s="46">
        <v>46023.00390625</v>
      </c>
      <c r="K23" s="47">
        <v>6.436648964881897E-2</v>
      </c>
      <c r="L23" s="46">
        <v>60582.5234375</v>
      </c>
      <c r="M23" s="47">
        <v>8.4729030728340149E-2</v>
      </c>
      <c r="N23" s="48">
        <v>715014.9375</v>
      </c>
    </row>
    <row r="24" spans="1:18">
      <c r="A24" s="34" t="s">
        <v>30</v>
      </c>
    </row>
    <row r="26" spans="1:18" ht="12" customHeight="1">
      <c r="A26" s="645" t="s">
        <v>18</v>
      </c>
      <c r="B26" s="641" t="s">
        <v>125</v>
      </c>
      <c r="C26" s="642"/>
      <c r="D26" s="641" t="s">
        <v>126</v>
      </c>
      <c r="E26" s="642"/>
      <c r="F26" s="641" t="s">
        <v>127</v>
      </c>
      <c r="G26" s="642"/>
      <c r="H26" s="641" t="s">
        <v>128</v>
      </c>
      <c r="I26" s="642"/>
      <c r="J26" s="641" t="s">
        <v>129</v>
      </c>
      <c r="K26" s="642"/>
      <c r="L26" s="641" t="s">
        <v>248</v>
      </c>
      <c r="M26" s="642"/>
      <c r="N26" s="646" t="s">
        <v>11</v>
      </c>
    </row>
    <row r="27" spans="1:18">
      <c r="A27" s="645"/>
      <c r="B27" s="36" t="s">
        <v>122</v>
      </c>
      <c r="C27" s="37" t="s">
        <v>12</v>
      </c>
      <c r="D27" s="36" t="s">
        <v>122</v>
      </c>
      <c r="E27" s="37" t="s">
        <v>12</v>
      </c>
      <c r="F27" s="36" t="s">
        <v>122</v>
      </c>
      <c r="G27" s="37" t="s">
        <v>12</v>
      </c>
      <c r="H27" s="36" t="s">
        <v>122</v>
      </c>
      <c r="I27" s="37" t="s">
        <v>12</v>
      </c>
      <c r="J27" s="36" t="s">
        <v>122</v>
      </c>
      <c r="K27" s="37" t="s">
        <v>12</v>
      </c>
      <c r="L27" s="36" t="s">
        <v>122</v>
      </c>
      <c r="M27" s="37" t="s">
        <v>12</v>
      </c>
      <c r="N27" s="646"/>
      <c r="Q27" s="121"/>
      <c r="R27" s="121"/>
    </row>
    <row r="28" spans="1:18" ht="14">
      <c r="A28" s="118" t="s">
        <v>19</v>
      </c>
      <c r="B28" s="51">
        <v>212771.078125</v>
      </c>
      <c r="C28" s="53">
        <v>0.64366710186004639</v>
      </c>
      <c r="D28" s="51">
        <v>272209.90625</v>
      </c>
      <c r="E28" s="53">
        <v>0.82347917556762695</v>
      </c>
      <c r="F28" s="51">
        <v>6059.05029296875</v>
      </c>
      <c r="G28" s="53">
        <v>1.8329611048102379E-2</v>
      </c>
      <c r="H28" s="51">
        <v>63.457790374755859</v>
      </c>
      <c r="I28" s="53">
        <v>1.9197013170924038E-4</v>
      </c>
      <c r="J28" s="51">
        <v>20343.8671875</v>
      </c>
      <c r="K28" s="53">
        <v>6.1543505638837814E-2</v>
      </c>
      <c r="L28" s="51">
        <v>13734.9345703125</v>
      </c>
      <c r="M28" s="53">
        <v>4.15504090487957E-2</v>
      </c>
      <c r="N28" s="54">
        <v>330560.75</v>
      </c>
    </row>
    <row r="29" spans="1:18">
      <c r="A29" s="41" t="s">
        <v>20</v>
      </c>
      <c r="B29" s="42">
        <v>591186.75</v>
      </c>
      <c r="C29" s="43">
        <v>0.64555978775024414</v>
      </c>
      <c r="D29" s="42">
        <v>765551.5</v>
      </c>
      <c r="E29" s="43">
        <v>0.83596134185791016</v>
      </c>
      <c r="F29" s="42">
        <v>32076.154296875</v>
      </c>
      <c r="G29" s="43">
        <v>3.5026285797357559E-2</v>
      </c>
      <c r="H29" s="42">
        <v>874.613525390625</v>
      </c>
      <c r="I29" s="43">
        <v>9.5505401259288192E-4</v>
      </c>
      <c r="J29" s="42">
        <v>71475.1953125</v>
      </c>
      <c r="K29" s="43">
        <v>7.8048959374427795E-2</v>
      </c>
      <c r="L29" s="42">
        <v>65528.4765625</v>
      </c>
      <c r="M29" s="43">
        <v>7.1555308997631073E-2</v>
      </c>
      <c r="N29" s="44">
        <v>915773.8125</v>
      </c>
    </row>
    <row r="30" spans="1:18">
      <c r="A30" s="55" t="s">
        <v>21</v>
      </c>
      <c r="B30" s="56">
        <v>879164.4375</v>
      </c>
      <c r="C30" s="57">
        <v>0.66431081295013428</v>
      </c>
      <c r="D30" s="56">
        <v>1058934.625</v>
      </c>
      <c r="E30" s="57">
        <v>0.80014806985855103</v>
      </c>
      <c r="F30" s="56">
        <v>79278.25</v>
      </c>
      <c r="G30" s="57">
        <v>5.9903919696807861E-2</v>
      </c>
      <c r="H30" s="56">
        <v>595.57244873046875</v>
      </c>
      <c r="I30" s="57">
        <v>4.5002411934547126E-4</v>
      </c>
      <c r="J30" s="56">
        <v>175516.671875</v>
      </c>
      <c r="K30" s="57">
        <v>0.13262322545051575</v>
      </c>
      <c r="L30" s="56">
        <v>89915.421875</v>
      </c>
      <c r="M30" s="57">
        <v>6.7941538989543915E-2</v>
      </c>
      <c r="N30" s="58">
        <v>1323423.375</v>
      </c>
    </row>
    <row r="31" spans="1:18">
      <c r="A31" s="41" t="s">
        <v>22</v>
      </c>
      <c r="B31" s="42">
        <v>313723.84375</v>
      </c>
      <c r="C31" s="43">
        <v>0.64276176691055298</v>
      </c>
      <c r="D31" s="42">
        <v>401763.25</v>
      </c>
      <c r="E31" s="43">
        <v>0.82313811779022217</v>
      </c>
      <c r="F31" s="42">
        <v>29579.037109375</v>
      </c>
      <c r="G31" s="43">
        <v>6.0601942241191864E-2</v>
      </c>
      <c r="H31" s="42">
        <v>1674.6015625</v>
      </c>
      <c r="I31" s="43">
        <v>3.4309469629079103E-3</v>
      </c>
      <c r="J31" s="42">
        <v>74704</v>
      </c>
      <c r="K31" s="43">
        <v>0.15305458009243011</v>
      </c>
      <c r="L31" s="42">
        <v>33605.50390625</v>
      </c>
      <c r="M31" s="43">
        <v>6.8851426243782043E-2</v>
      </c>
      <c r="N31" s="44">
        <v>488087.28125</v>
      </c>
    </row>
    <row r="32" spans="1:18">
      <c r="A32" s="45" t="s">
        <v>23</v>
      </c>
      <c r="B32" s="46">
        <v>342477.78125</v>
      </c>
      <c r="C32" s="47">
        <v>0.64676100015640259</v>
      </c>
      <c r="D32" s="46">
        <v>430247.8125</v>
      </c>
      <c r="E32" s="47">
        <v>0.81251251697540283</v>
      </c>
      <c r="F32" s="46">
        <v>44297.69921875</v>
      </c>
      <c r="G32" s="47">
        <v>8.3655126392841339E-2</v>
      </c>
      <c r="H32" s="46">
        <v>0</v>
      </c>
      <c r="I32" s="47">
        <v>0</v>
      </c>
      <c r="J32" s="46">
        <v>112393.9296875</v>
      </c>
      <c r="K32" s="47">
        <v>0.21225319802761078</v>
      </c>
      <c r="L32" s="46">
        <v>38211.95703125</v>
      </c>
      <c r="M32" s="47">
        <v>7.2162352502346039E-2</v>
      </c>
      <c r="N32" s="48">
        <v>529527.625</v>
      </c>
    </row>
    <row r="33" spans="1:14">
      <c r="A33" s="34" t="s">
        <v>30</v>
      </c>
      <c r="B33" s="91"/>
      <c r="C33" s="223"/>
      <c r="D33" s="91"/>
      <c r="E33" s="223"/>
      <c r="F33" s="91"/>
      <c r="G33" s="223"/>
      <c r="H33" s="91"/>
      <c r="I33" s="223"/>
      <c r="J33" s="91"/>
      <c r="K33" s="223"/>
      <c r="L33" s="91"/>
      <c r="M33" s="223"/>
      <c r="N33" s="91"/>
    </row>
    <row r="35" spans="1:14" ht="12" customHeight="1">
      <c r="A35" s="645" t="s">
        <v>24</v>
      </c>
      <c r="B35" s="641" t="s">
        <v>125</v>
      </c>
      <c r="C35" s="642"/>
      <c r="D35" s="641" t="s">
        <v>126</v>
      </c>
      <c r="E35" s="642"/>
      <c r="F35" s="641" t="s">
        <v>127</v>
      </c>
      <c r="G35" s="642"/>
      <c r="H35" s="641" t="s">
        <v>128</v>
      </c>
      <c r="I35" s="642"/>
      <c r="J35" s="641" t="s">
        <v>129</v>
      </c>
      <c r="K35" s="642"/>
      <c r="L35" s="641" t="s">
        <v>248</v>
      </c>
      <c r="M35" s="642"/>
      <c r="N35" s="646" t="s">
        <v>11</v>
      </c>
    </row>
    <row r="36" spans="1:14">
      <c r="A36" s="645"/>
      <c r="B36" s="36" t="s">
        <v>122</v>
      </c>
      <c r="C36" s="37" t="s">
        <v>12</v>
      </c>
      <c r="D36" s="36" t="s">
        <v>122</v>
      </c>
      <c r="E36" s="37" t="s">
        <v>12</v>
      </c>
      <c r="F36" s="36" t="s">
        <v>122</v>
      </c>
      <c r="G36" s="37" t="s">
        <v>12</v>
      </c>
      <c r="H36" s="36" t="s">
        <v>122</v>
      </c>
      <c r="I36" s="37" t="s">
        <v>12</v>
      </c>
      <c r="J36" s="36" t="s">
        <v>122</v>
      </c>
      <c r="K36" s="37" t="s">
        <v>12</v>
      </c>
      <c r="L36" s="36" t="s">
        <v>122</v>
      </c>
      <c r="M36" s="37" t="s">
        <v>12</v>
      </c>
      <c r="N36" s="646"/>
    </row>
    <row r="37" spans="1:14" ht="14">
      <c r="A37" s="118" t="s">
        <v>26</v>
      </c>
      <c r="B37" s="51">
        <v>204785.625</v>
      </c>
      <c r="C37" s="53">
        <v>0.69120126962661743</v>
      </c>
      <c r="D37" s="51">
        <v>243914.875</v>
      </c>
      <c r="E37" s="53">
        <v>0.8232719898223877</v>
      </c>
      <c r="F37" s="51">
        <v>28477.884765625</v>
      </c>
      <c r="G37" s="53">
        <v>9.6119783818721771E-2</v>
      </c>
      <c r="H37" s="51">
        <v>310.59823608398438</v>
      </c>
      <c r="I37" s="53">
        <v>1.0483445366844535E-3</v>
      </c>
      <c r="J37" s="51">
        <v>20586.5859375</v>
      </c>
      <c r="K37" s="53">
        <v>6.9484733045101166E-2</v>
      </c>
      <c r="L37" s="51">
        <v>24537.728515625</v>
      </c>
      <c r="M37" s="53">
        <v>8.2820795476436615E-2</v>
      </c>
      <c r="N37" s="54">
        <v>296274.96875</v>
      </c>
    </row>
    <row r="38" spans="1:14">
      <c r="A38" s="41" t="s">
        <v>27</v>
      </c>
      <c r="B38" s="42">
        <v>628233.625</v>
      </c>
      <c r="C38" s="43">
        <v>0.68375194072723389</v>
      </c>
      <c r="D38" s="42">
        <v>731748.6875</v>
      </c>
      <c r="E38" s="43">
        <v>0.79641485214233398</v>
      </c>
      <c r="F38" s="42">
        <v>61593.05078125</v>
      </c>
      <c r="G38" s="43">
        <v>6.7036159336566925E-2</v>
      </c>
      <c r="H38" s="42">
        <v>997.919677734375</v>
      </c>
      <c r="I38" s="43">
        <v>1.0861080372706056E-3</v>
      </c>
      <c r="J38" s="42">
        <v>135041.9375</v>
      </c>
      <c r="K38" s="43">
        <v>0.14697588980197906</v>
      </c>
      <c r="L38" s="42">
        <v>70935.7265625</v>
      </c>
      <c r="M38" s="43">
        <v>7.7204465866088867E-2</v>
      </c>
      <c r="N38" s="44">
        <v>918803.375</v>
      </c>
    </row>
    <row r="39" spans="1:14">
      <c r="A39" s="92" t="s">
        <v>28</v>
      </c>
      <c r="B39" s="93">
        <v>1565033</v>
      </c>
      <c r="C39" s="94">
        <v>0.64133870601654053</v>
      </c>
      <c r="D39" s="93">
        <v>2016134.5</v>
      </c>
      <c r="E39" s="94">
        <v>0.82619673013687134</v>
      </c>
      <c r="F39" s="93">
        <v>111419.7109375</v>
      </c>
      <c r="G39" s="94">
        <v>4.5658957213163376E-2</v>
      </c>
      <c r="H39" s="93">
        <v>2345.649658203125</v>
      </c>
      <c r="I39" s="94">
        <v>9.6122955437749624E-4</v>
      </c>
      <c r="J39" s="93">
        <v>313781.46875</v>
      </c>
      <c r="K39" s="94">
        <v>0.12858527898788452</v>
      </c>
      <c r="L39" s="93">
        <v>152887.171875</v>
      </c>
      <c r="M39" s="94">
        <v>6.265200674533844E-2</v>
      </c>
      <c r="N39" s="95">
        <v>2440259.75</v>
      </c>
    </row>
    <row r="40" spans="1:14">
      <c r="A40" s="34" t="s">
        <v>30</v>
      </c>
    </row>
    <row r="42" spans="1:14" ht="26" customHeight="1">
      <c r="A42" s="647" t="s">
        <v>219</v>
      </c>
      <c r="B42" s="641" t="s">
        <v>125</v>
      </c>
      <c r="C42" s="694"/>
      <c r="D42" s="687" t="s">
        <v>126</v>
      </c>
      <c r="E42" s="694"/>
      <c r="F42" s="687" t="s">
        <v>127</v>
      </c>
      <c r="G42" s="694"/>
      <c r="H42" s="687" t="s">
        <v>128</v>
      </c>
      <c r="I42" s="694"/>
      <c r="J42" s="687" t="s">
        <v>129</v>
      </c>
      <c r="K42" s="642"/>
      <c r="L42" s="687" t="s">
        <v>248</v>
      </c>
      <c r="M42" s="642"/>
      <c r="N42" s="649" t="s">
        <v>11</v>
      </c>
    </row>
    <row r="43" spans="1:14">
      <c r="A43" s="648"/>
      <c r="B43" s="212" t="s">
        <v>122</v>
      </c>
      <c r="C43" s="211" t="s">
        <v>12</v>
      </c>
      <c r="D43" s="212" t="s">
        <v>122</v>
      </c>
      <c r="E43" s="211" t="s">
        <v>12</v>
      </c>
      <c r="F43" s="212" t="s">
        <v>122</v>
      </c>
      <c r="G43" s="211" t="s">
        <v>12</v>
      </c>
      <c r="H43" s="212" t="s">
        <v>122</v>
      </c>
      <c r="I43" s="211" t="s">
        <v>12</v>
      </c>
      <c r="J43" s="212" t="s">
        <v>122</v>
      </c>
      <c r="K43" s="211" t="s">
        <v>12</v>
      </c>
      <c r="L43" s="212" t="s">
        <v>122</v>
      </c>
      <c r="M43" s="211" t="s">
        <v>12</v>
      </c>
      <c r="N43" s="650"/>
    </row>
    <row r="44" spans="1:14">
      <c r="A44" s="210" t="s">
        <v>194</v>
      </c>
      <c r="B44" s="209">
        <v>925691.125</v>
      </c>
      <c r="C44" s="207">
        <v>0.63801449537277222</v>
      </c>
      <c r="D44" s="208">
        <v>1194967.125</v>
      </c>
      <c r="E44" s="207">
        <v>0.82360774278640747</v>
      </c>
      <c r="F44" s="208">
        <v>84768.7109375</v>
      </c>
      <c r="G44" s="207">
        <v>5.8425173163414001E-2</v>
      </c>
      <c r="H44" s="208">
        <v>1407.578369140625</v>
      </c>
      <c r="I44" s="207">
        <v>9.7014586208388209E-4</v>
      </c>
      <c r="J44" s="208">
        <v>197712.515625</v>
      </c>
      <c r="K44" s="207">
        <v>0.13626949489116669</v>
      </c>
      <c r="L44" s="208">
        <v>111626.0546875</v>
      </c>
      <c r="M44" s="207">
        <v>7.693607360124588E-2</v>
      </c>
      <c r="N44" s="206">
        <v>1450893.5</v>
      </c>
    </row>
    <row r="45" spans="1:14">
      <c r="A45" s="59" t="s">
        <v>195</v>
      </c>
      <c r="B45" s="60">
        <v>1472361.125</v>
      </c>
      <c r="C45" s="205">
        <v>0.66790574789047241</v>
      </c>
      <c r="D45" s="60">
        <v>1796830.875</v>
      </c>
      <c r="E45" s="205">
        <v>0.81509464979171753</v>
      </c>
      <c r="F45" s="60">
        <v>116721.9375</v>
      </c>
      <c r="G45" s="205">
        <v>5.2948459982872009E-2</v>
      </c>
      <c r="H45" s="60">
        <v>2246.589111328125</v>
      </c>
      <c r="I45" s="205">
        <v>1.019118120893836E-3</v>
      </c>
      <c r="J45" s="60">
        <v>271697.46875</v>
      </c>
      <c r="K45" s="205">
        <v>0.12324985861778259</v>
      </c>
      <c r="L45" s="60">
        <v>136734.5625</v>
      </c>
      <c r="M45" s="205">
        <v>6.2026765197515488E-2</v>
      </c>
      <c r="N45" s="204">
        <v>2204444.5</v>
      </c>
    </row>
    <row r="46" spans="1:14">
      <c r="A46" s="34" t="s">
        <v>30</v>
      </c>
    </row>
    <row r="47" spans="1:14">
      <c r="A47" s="34" t="s">
        <v>247</v>
      </c>
    </row>
    <row r="49" spans="4:4" ht="12.75" customHeight="1"/>
    <row r="51" spans="4:4">
      <c r="D51" s="34" t="s">
        <v>0</v>
      </c>
    </row>
  </sheetData>
  <mergeCells count="42">
    <mergeCell ref="H19:I19"/>
    <mergeCell ref="N35:N36"/>
    <mergeCell ref="J26:K26"/>
    <mergeCell ref="N19:N20"/>
    <mergeCell ref="H26:I26"/>
    <mergeCell ref="N42:N43"/>
    <mergeCell ref="N26:N27"/>
    <mergeCell ref="J35:K35"/>
    <mergeCell ref="J19:K19"/>
    <mergeCell ref="L19:M19"/>
    <mergeCell ref="L26:M26"/>
    <mergeCell ref="L35:M35"/>
    <mergeCell ref="F42:G42"/>
    <mergeCell ref="H42:I42"/>
    <mergeCell ref="J42:K42"/>
    <mergeCell ref="F35:G35"/>
    <mergeCell ref="H35:I35"/>
    <mergeCell ref="A42:A43"/>
    <mergeCell ref="L42:M42"/>
    <mergeCell ref="B11:N11"/>
    <mergeCell ref="B42:C42"/>
    <mergeCell ref="D42:E42"/>
    <mergeCell ref="A35:A36"/>
    <mergeCell ref="B35:C35"/>
    <mergeCell ref="D35:E35"/>
    <mergeCell ref="A19:A20"/>
    <mergeCell ref="B19:C19"/>
    <mergeCell ref="D26:E26"/>
    <mergeCell ref="D19:E19"/>
    <mergeCell ref="F26:G26"/>
    <mergeCell ref="F19:G19"/>
    <mergeCell ref="A26:A27"/>
    <mergeCell ref="B26:C26"/>
    <mergeCell ref="A6:N6"/>
    <mergeCell ref="A11:A13"/>
    <mergeCell ref="B12:C12"/>
    <mergeCell ref="D12:E12"/>
    <mergeCell ref="N12:N13"/>
    <mergeCell ref="F12:G12"/>
    <mergeCell ref="H12:I12"/>
    <mergeCell ref="J12:K12"/>
    <mergeCell ref="L12:M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U84"/>
  <sheetViews>
    <sheetView showGridLines="0" zoomScale="90" zoomScaleNormal="90" workbookViewId="0">
      <selection activeCell="O30" sqref="O30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626" t="s">
        <v>1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</row>
    <row r="7" spans="1:12" ht="15" customHeight="1">
      <c r="A7" s="163" t="s">
        <v>32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>
      <c r="A8" s="163" t="s">
        <v>327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>
      <c r="A10" s="164" t="s">
        <v>250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">
      <c r="A11" s="627" t="s">
        <v>13</v>
      </c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</row>
    <row r="12" spans="1:12" ht="20.25" customHeight="1">
      <c r="A12" s="628"/>
      <c r="B12" s="620" t="s">
        <v>6</v>
      </c>
      <c r="C12" s="621"/>
      <c r="D12" s="620" t="s">
        <v>7</v>
      </c>
      <c r="E12" s="621"/>
      <c r="F12" s="620" t="s">
        <v>8</v>
      </c>
      <c r="G12" s="621"/>
      <c r="H12" s="620" t="s">
        <v>9</v>
      </c>
      <c r="I12" s="621"/>
      <c r="J12" s="620" t="s">
        <v>10</v>
      </c>
      <c r="K12" s="621"/>
      <c r="L12" s="633" t="s">
        <v>11</v>
      </c>
    </row>
    <row r="13" spans="1:12" ht="17.25" customHeight="1">
      <c r="A13" s="629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634"/>
    </row>
    <row r="14" spans="1:12" ht="28">
      <c r="A14" s="162" t="s">
        <v>3</v>
      </c>
      <c r="B14" s="161">
        <v>19739.373046875</v>
      </c>
      <c r="C14" s="160">
        <v>1.6182531835511327E-3</v>
      </c>
      <c r="D14" s="161">
        <v>129659.9609375</v>
      </c>
      <c r="E14" s="160">
        <v>1.0629651136696339E-2</v>
      </c>
      <c r="F14" s="161">
        <v>820533.9375</v>
      </c>
      <c r="G14" s="160">
        <v>6.726817786693573E-2</v>
      </c>
      <c r="H14" s="161">
        <v>7345393</v>
      </c>
      <c r="I14" s="160">
        <v>0.60218256711959839</v>
      </c>
      <c r="J14" s="161">
        <v>3882624.25</v>
      </c>
      <c r="K14" s="160">
        <v>0.31830137968063354</v>
      </c>
      <c r="L14" s="159">
        <v>12197951</v>
      </c>
    </row>
    <row r="15" spans="1:12">
      <c r="A15" s="13" t="s">
        <v>4</v>
      </c>
      <c r="B15" s="15">
        <v>3994.881591796875</v>
      </c>
      <c r="C15" s="98">
        <v>8.6984765948727727E-4</v>
      </c>
      <c r="D15" s="15">
        <v>46410.609375</v>
      </c>
      <c r="E15" s="98">
        <v>1.010547112673521E-2</v>
      </c>
      <c r="F15" s="15">
        <v>316886.1875</v>
      </c>
      <c r="G15" s="98">
        <v>6.8998970091342926E-2</v>
      </c>
      <c r="H15" s="15">
        <v>2710842.25</v>
      </c>
      <c r="I15" s="98">
        <v>0.59026026725769043</v>
      </c>
      <c r="J15" s="15">
        <v>1514488.125</v>
      </c>
      <c r="K15" s="98">
        <v>0.3297654390335083</v>
      </c>
      <c r="L15" s="16">
        <v>4592622</v>
      </c>
    </row>
    <row r="16" spans="1:12">
      <c r="A16" s="158" t="s">
        <v>5</v>
      </c>
      <c r="B16" s="157">
        <v>15744.4912109375</v>
      </c>
      <c r="C16" s="156">
        <v>2.070192014798522E-3</v>
      </c>
      <c r="D16" s="157">
        <v>83249.3515625</v>
      </c>
      <c r="E16" s="156">
        <v>1.0946187190711498E-2</v>
      </c>
      <c r="F16" s="157">
        <v>503647.75</v>
      </c>
      <c r="G16" s="156">
        <v>6.6223010420799255E-2</v>
      </c>
      <c r="H16" s="157">
        <v>4634550.5</v>
      </c>
      <c r="I16" s="156">
        <v>0.6093820333480835</v>
      </c>
      <c r="J16" s="157">
        <v>2368136.25</v>
      </c>
      <c r="K16" s="156">
        <v>0.31137856841087341</v>
      </c>
      <c r="L16" s="155">
        <v>7605328.5</v>
      </c>
    </row>
    <row r="17" spans="1:12">
      <c r="A17" s="4" t="s">
        <v>30</v>
      </c>
      <c r="B17" s="9"/>
      <c r="C17" s="9"/>
      <c r="D17" s="9"/>
      <c r="E17" s="9"/>
      <c r="F17" s="8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635" t="s">
        <v>14</v>
      </c>
      <c r="B19" s="620" t="s">
        <v>6</v>
      </c>
      <c r="C19" s="621"/>
      <c r="D19" s="620" t="s">
        <v>7</v>
      </c>
      <c r="E19" s="621"/>
      <c r="F19" s="620" t="s">
        <v>8</v>
      </c>
      <c r="G19" s="621"/>
      <c r="H19" s="620" t="s">
        <v>9</v>
      </c>
      <c r="I19" s="621"/>
      <c r="J19" s="620" t="s">
        <v>10</v>
      </c>
      <c r="K19" s="621"/>
      <c r="L19" s="632" t="s">
        <v>11</v>
      </c>
    </row>
    <row r="20" spans="1:12">
      <c r="A20" s="635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632"/>
    </row>
    <row r="21" spans="1:12" ht="14">
      <c r="A21" s="154" t="s">
        <v>15</v>
      </c>
      <c r="B21" s="153">
        <v>0</v>
      </c>
      <c r="C21" s="130">
        <v>0</v>
      </c>
      <c r="D21" s="153">
        <v>6082.79052734375</v>
      </c>
      <c r="E21" s="130">
        <v>1.1313560418784618E-2</v>
      </c>
      <c r="F21" s="153">
        <v>41292.80859375</v>
      </c>
      <c r="G21" s="130">
        <v>7.6801709830760956E-2</v>
      </c>
      <c r="H21" s="153">
        <v>309537.25</v>
      </c>
      <c r="I21" s="130">
        <v>0.57571744918823242</v>
      </c>
      <c r="J21" s="153">
        <v>180741.96875</v>
      </c>
      <c r="K21" s="130">
        <v>0.33616730570793152</v>
      </c>
      <c r="L21" s="129">
        <v>537654.8125</v>
      </c>
    </row>
    <row r="22" spans="1:12">
      <c r="A22" s="13" t="s">
        <v>16</v>
      </c>
      <c r="B22" s="15">
        <v>13007.09765625</v>
      </c>
      <c r="C22" s="98">
        <v>1.7492007464170456E-3</v>
      </c>
      <c r="D22" s="15">
        <v>89165.015625</v>
      </c>
      <c r="E22" s="98">
        <v>1.1990954168140888E-2</v>
      </c>
      <c r="F22" s="15">
        <v>533837.875</v>
      </c>
      <c r="G22" s="98">
        <v>7.1790777146816254E-2</v>
      </c>
      <c r="H22" s="15">
        <v>4423937</v>
      </c>
      <c r="I22" s="98">
        <v>0.5949331521987915</v>
      </c>
      <c r="J22" s="15">
        <v>2376076.5</v>
      </c>
      <c r="K22" s="98">
        <v>0.31953591108322144</v>
      </c>
      <c r="L22" s="16">
        <v>7436023.5</v>
      </c>
    </row>
    <row r="23" spans="1:12">
      <c r="A23" s="158" t="s">
        <v>17</v>
      </c>
      <c r="B23" s="157">
        <v>6732.275390625</v>
      </c>
      <c r="C23" s="156">
        <v>1.5950673259794712E-3</v>
      </c>
      <c r="D23" s="157">
        <v>34412.15234375</v>
      </c>
      <c r="E23" s="156">
        <v>8.1532169133424759E-3</v>
      </c>
      <c r="F23" s="157">
        <v>245268.40625</v>
      </c>
      <c r="G23" s="156">
        <v>5.8111056685447693E-2</v>
      </c>
      <c r="H23" s="157">
        <v>2611918.75</v>
      </c>
      <c r="I23" s="156">
        <v>0.61883777379989624</v>
      </c>
      <c r="J23" s="157">
        <v>1322352.5</v>
      </c>
      <c r="K23" s="156">
        <v>0.31330287456512451</v>
      </c>
      <c r="L23" s="155">
        <v>4220684</v>
      </c>
    </row>
    <row r="24" spans="1:12">
      <c r="A24" s="4" t="s">
        <v>30</v>
      </c>
    </row>
    <row r="26" spans="1:12">
      <c r="A26" s="635" t="s">
        <v>18</v>
      </c>
      <c r="B26" s="620" t="s">
        <v>6</v>
      </c>
      <c r="C26" s="621"/>
      <c r="D26" s="620" t="s">
        <v>7</v>
      </c>
      <c r="E26" s="621"/>
      <c r="F26" s="620" t="s">
        <v>8</v>
      </c>
      <c r="G26" s="621"/>
      <c r="H26" s="620" t="s">
        <v>9</v>
      </c>
      <c r="I26" s="621"/>
      <c r="J26" s="620" t="s">
        <v>10</v>
      </c>
      <c r="K26" s="621"/>
      <c r="L26" s="632" t="s">
        <v>11</v>
      </c>
    </row>
    <row r="27" spans="1:12">
      <c r="A27" s="635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632"/>
    </row>
    <row r="28" spans="1:12" ht="14">
      <c r="A28" s="154" t="s">
        <v>19</v>
      </c>
      <c r="B28" s="153">
        <v>0</v>
      </c>
      <c r="C28" s="130">
        <v>0</v>
      </c>
      <c r="D28" s="153">
        <v>14126.1337890625</v>
      </c>
      <c r="E28" s="130">
        <v>1.1507676914334297E-2</v>
      </c>
      <c r="F28" s="153">
        <v>46017.91796875</v>
      </c>
      <c r="G28" s="130">
        <v>3.7487916648387909E-2</v>
      </c>
      <c r="H28" s="153">
        <v>759770</v>
      </c>
      <c r="I28" s="130">
        <v>0.61893707513809204</v>
      </c>
      <c r="J28" s="153">
        <v>407625.9375</v>
      </c>
      <c r="K28" s="130">
        <v>0.3320673406124115</v>
      </c>
      <c r="L28" s="166">
        <v>1227540</v>
      </c>
    </row>
    <row r="29" spans="1:12">
      <c r="A29" s="13" t="s">
        <v>20</v>
      </c>
      <c r="B29" s="15">
        <v>209.1031494140625</v>
      </c>
      <c r="C29" s="98">
        <v>6.2995357438921928E-5</v>
      </c>
      <c r="D29" s="15">
        <v>22152.357421875</v>
      </c>
      <c r="E29" s="98">
        <v>6.6737192682921886E-3</v>
      </c>
      <c r="F29" s="15">
        <v>211523.4375</v>
      </c>
      <c r="G29" s="98">
        <v>6.3724510371685028E-2</v>
      </c>
      <c r="H29" s="15">
        <v>2008219.375</v>
      </c>
      <c r="I29" s="98">
        <v>0.60500526428222656</v>
      </c>
      <c r="J29" s="15">
        <v>1077237.875</v>
      </c>
      <c r="K29" s="98">
        <v>0.32453352212905884</v>
      </c>
      <c r="L29" s="23">
        <v>3319342</v>
      </c>
    </row>
    <row r="30" spans="1:12">
      <c r="A30" s="152" t="s">
        <v>21</v>
      </c>
      <c r="B30" s="144">
        <v>12074.482421875</v>
      </c>
      <c r="C30" s="151">
        <v>2.9792995192110538E-3</v>
      </c>
      <c r="D30" s="144">
        <v>41373.73828125</v>
      </c>
      <c r="E30" s="151">
        <v>1.020869892090559E-2</v>
      </c>
      <c r="F30" s="144">
        <v>276144.46875</v>
      </c>
      <c r="G30" s="151">
        <v>6.8136841058731079E-2</v>
      </c>
      <c r="H30" s="144">
        <v>2360650.5</v>
      </c>
      <c r="I30" s="151">
        <v>0.58247500658035278</v>
      </c>
      <c r="J30" s="144">
        <v>1362549.375</v>
      </c>
      <c r="K30" s="151">
        <v>0.33620014786720276</v>
      </c>
      <c r="L30" s="166">
        <v>4052792.5</v>
      </c>
    </row>
    <row r="31" spans="1:12">
      <c r="A31" s="13" t="s">
        <v>22</v>
      </c>
      <c r="B31" s="15">
        <v>1770.6666259765625</v>
      </c>
      <c r="C31" s="98">
        <v>1.2394520454108715E-3</v>
      </c>
      <c r="D31" s="15">
        <v>12580.9111328125</v>
      </c>
      <c r="E31" s="98">
        <v>8.8065331801772118E-3</v>
      </c>
      <c r="F31" s="15">
        <v>111723.4375</v>
      </c>
      <c r="G31" s="98">
        <v>7.8205481171607971E-2</v>
      </c>
      <c r="H31" s="15">
        <v>888747.5</v>
      </c>
      <c r="I31" s="98">
        <v>0.62211591005325317</v>
      </c>
      <c r="J31" s="15">
        <v>413765.8125</v>
      </c>
      <c r="K31" s="98">
        <v>0.289632648229599</v>
      </c>
      <c r="L31" s="23">
        <v>1428588.25</v>
      </c>
    </row>
    <row r="32" spans="1:12">
      <c r="A32" s="158" t="s">
        <v>23</v>
      </c>
      <c r="B32" s="157">
        <v>5685.1201171875</v>
      </c>
      <c r="C32" s="156">
        <v>2.8336700052022934E-3</v>
      </c>
      <c r="D32" s="157">
        <v>36486.90234375</v>
      </c>
      <c r="E32" s="156">
        <v>1.818639412522316E-2</v>
      </c>
      <c r="F32" s="157">
        <v>173461.703125</v>
      </c>
      <c r="G32" s="156">
        <v>8.6459599435329437E-2</v>
      </c>
      <c r="H32" s="157">
        <v>1256274.625</v>
      </c>
      <c r="I32" s="156">
        <v>0.62617278099060059</v>
      </c>
      <c r="J32" s="157">
        <v>534366.375</v>
      </c>
      <c r="K32" s="156">
        <v>0.26634755730628967</v>
      </c>
      <c r="L32" s="155">
        <v>2006274.75</v>
      </c>
    </row>
    <row r="33" spans="1:17">
      <c r="A33" s="4" t="s">
        <v>30</v>
      </c>
    </row>
    <row r="35" spans="1:17">
      <c r="A35" s="635" t="s">
        <v>24</v>
      </c>
      <c r="B35" s="620" t="s">
        <v>6</v>
      </c>
      <c r="C35" s="621"/>
      <c r="D35" s="620" t="s">
        <v>7</v>
      </c>
      <c r="E35" s="621"/>
      <c r="F35" s="620" t="s">
        <v>8</v>
      </c>
      <c r="G35" s="621"/>
      <c r="H35" s="620" t="s">
        <v>9</v>
      </c>
      <c r="I35" s="621"/>
      <c r="J35" s="620" t="s">
        <v>10</v>
      </c>
      <c r="K35" s="621"/>
      <c r="L35" s="632" t="s">
        <v>11</v>
      </c>
      <c r="N35" s="21"/>
      <c r="P35" s="22"/>
      <c r="Q35" s="22"/>
    </row>
    <row r="36" spans="1:17">
      <c r="A36" s="635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632"/>
    </row>
    <row r="37" spans="1:17" ht="14">
      <c r="A37" s="154" t="s">
        <v>25</v>
      </c>
      <c r="B37" s="153">
        <v>7985.65234375</v>
      </c>
      <c r="C37" s="130">
        <v>6.8532051518559456E-3</v>
      </c>
      <c r="D37" s="153">
        <v>3719.987060546875</v>
      </c>
      <c r="E37" s="130">
        <v>3.1924548093229532E-3</v>
      </c>
      <c r="F37" s="153">
        <v>85300.984375</v>
      </c>
      <c r="G37" s="130">
        <v>7.3204435408115387E-2</v>
      </c>
      <c r="H37" s="153">
        <v>686411.4375</v>
      </c>
      <c r="I37" s="130">
        <v>0.58907127380371094</v>
      </c>
      <c r="J37" s="153">
        <v>381825.40625</v>
      </c>
      <c r="K37" s="130">
        <v>0.32767865061759949</v>
      </c>
      <c r="L37" s="166">
        <v>1165243.5</v>
      </c>
    </row>
    <row r="38" spans="1:17">
      <c r="A38" s="13" t="s">
        <v>26</v>
      </c>
      <c r="B38" s="15">
        <v>209.1031494140625</v>
      </c>
      <c r="C38" s="98">
        <v>8.260242611868307E-5</v>
      </c>
      <c r="D38" s="15">
        <v>40949.21484375</v>
      </c>
      <c r="E38" s="98">
        <v>1.6176247969269753E-2</v>
      </c>
      <c r="F38" s="15">
        <v>180724.140625</v>
      </c>
      <c r="G38" s="98">
        <v>7.139180600643158E-2</v>
      </c>
      <c r="H38" s="15">
        <v>1444979</v>
      </c>
      <c r="I38" s="98">
        <v>0.5708128809928894</v>
      </c>
      <c r="J38" s="15">
        <v>864579.3125</v>
      </c>
      <c r="K38" s="98">
        <v>0.34153646230697632</v>
      </c>
      <c r="L38" s="23">
        <v>2531440.75</v>
      </c>
    </row>
    <row r="39" spans="1:17">
      <c r="A39" s="152" t="s">
        <v>27</v>
      </c>
      <c r="B39" s="144">
        <v>186.80485534667969</v>
      </c>
      <c r="C39" s="151">
        <v>5.9728383348556235E-5</v>
      </c>
      <c r="D39" s="144">
        <v>36754.90234375</v>
      </c>
      <c r="E39" s="151">
        <v>1.1751893907785416E-2</v>
      </c>
      <c r="F39" s="144">
        <v>209849.75</v>
      </c>
      <c r="G39" s="151">
        <v>6.7096680402755737E-2</v>
      </c>
      <c r="H39" s="144">
        <v>1960865.625</v>
      </c>
      <c r="I39" s="151">
        <v>0.62696081399917603</v>
      </c>
      <c r="J39" s="144">
        <v>919915.625</v>
      </c>
      <c r="K39" s="151">
        <v>0.29413086175918579</v>
      </c>
      <c r="L39" s="166">
        <v>3127572.5</v>
      </c>
    </row>
    <row r="40" spans="1:17">
      <c r="A40" s="14" t="s">
        <v>28</v>
      </c>
      <c r="B40" s="19">
        <v>11357.8125</v>
      </c>
      <c r="C40" s="99">
        <v>2.1135949064046144E-3</v>
      </c>
      <c r="D40" s="19">
        <v>48235.85546875</v>
      </c>
      <c r="E40" s="99">
        <v>8.9762946590781212E-3</v>
      </c>
      <c r="F40" s="19">
        <v>344659.0625</v>
      </c>
      <c r="G40" s="99">
        <v>6.4138203859329224E-2</v>
      </c>
      <c r="H40" s="19">
        <v>3253137</v>
      </c>
      <c r="I40" s="99">
        <v>0.60538190603256226</v>
      </c>
      <c r="J40" s="19">
        <v>1716304</v>
      </c>
      <c r="K40" s="99">
        <v>0.31938999891281128</v>
      </c>
      <c r="L40" s="17">
        <v>5373694</v>
      </c>
    </row>
    <row r="41" spans="1:17">
      <c r="A41" s="4" t="s">
        <v>30</v>
      </c>
    </row>
    <row r="43" spans="1:17">
      <c r="A43" s="624" t="s">
        <v>219</v>
      </c>
      <c r="B43" s="620" t="s">
        <v>6</v>
      </c>
      <c r="C43" s="621"/>
      <c r="D43" s="620" t="s">
        <v>7</v>
      </c>
      <c r="E43" s="621"/>
      <c r="F43" s="620" t="s">
        <v>8</v>
      </c>
      <c r="G43" s="621"/>
      <c r="H43" s="620" t="s">
        <v>9</v>
      </c>
      <c r="I43" s="621"/>
      <c r="J43" s="620" t="s">
        <v>10</v>
      </c>
      <c r="K43" s="621"/>
      <c r="L43" s="622" t="s">
        <v>11</v>
      </c>
    </row>
    <row r="44" spans="1:17">
      <c r="A44" s="625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623"/>
    </row>
    <row r="45" spans="1:17" ht="14">
      <c r="A45" s="132" t="s">
        <v>194</v>
      </c>
      <c r="B45" s="131">
        <v>13206.9814453125</v>
      </c>
      <c r="C45" s="130">
        <v>2.1747895516455173E-3</v>
      </c>
      <c r="D45" s="131">
        <v>72622.09375</v>
      </c>
      <c r="E45" s="130">
        <v>1.1958658695220947E-2</v>
      </c>
      <c r="F45" s="131">
        <v>378150.625</v>
      </c>
      <c r="G45" s="130">
        <v>6.2269948422908783E-2</v>
      </c>
      <c r="H45" s="131">
        <v>3822490.5</v>
      </c>
      <c r="I45" s="130">
        <v>0.62944835424423218</v>
      </c>
      <c r="J45" s="131">
        <v>1786292.5</v>
      </c>
      <c r="K45" s="130">
        <v>0.29414823651313782</v>
      </c>
      <c r="L45" s="129">
        <v>6072762.5</v>
      </c>
    </row>
    <row r="46" spans="1:17">
      <c r="A46" s="128" t="s">
        <v>211</v>
      </c>
      <c r="B46" s="19">
        <v>6532.39111328125</v>
      </c>
      <c r="C46" s="99">
        <v>1.0664801811799407E-3</v>
      </c>
      <c r="D46" s="19">
        <v>57037.86328125</v>
      </c>
      <c r="E46" s="99">
        <v>9.3120187520980835E-3</v>
      </c>
      <c r="F46" s="19">
        <v>442383.3125</v>
      </c>
      <c r="G46" s="99">
        <v>7.2223633527755737E-2</v>
      </c>
      <c r="H46" s="19">
        <v>3522902.5</v>
      </c>
      <c r="I46" s="99">
        <v>0.57515013217926025</v>
      </c>
      <c r="J46" s="19">
        <v>2096331.875</v>
      </c>
      <c r="K46" s="99">
        <v>0.34224775433540344</v>
      </c>
      <c r="L46" s="17">
        <v>6125188</v>
      </c>
    </row>
    <row r="47" spans="1:17">
      <c r="A47" s="4" t="s">
        <v>30</v>
      </c>
    </row>
    <row r="49" spans="1:20">
      <c r="A49" s="624" t="s">
        <v>192</v>
      </c>
      <c r="B49" s="620" t="s">
        <v>6</v>
      </c>
      <c r="C49" s="621"/>
      <c r="D49" s="620" t="s">
        <v>7</v>
      </c>
      <c r="E49" s="621"/>
      <c r="F49" s="620" t="s">
        <v>8</v>
      </c>
      <c r="G49" s="621"/>
      <c r="H49" s="620" t="s">
        <v>9</v>
      </c>
      <c r="I49" s="621"/>
      <c r="J49" s="620" t="s">
        <v>10</v>
      </c>
      <c r="K49" s="621"/>
      <c r="L49" s="622" t="s">
        <v>11</v>
      </c>
      <c r="N49" s="21"/>
      <c r="P49" s="22"/>
      <c r="Q49" s="22"/>
    </row>
    <row r="50" spans="1:20">
      <c r="A50" s="625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623"/>
      <c r="P50" s="21"/>
      <c r="Q50" s="21"/>
      <c r="S50" s="21"/>
    </row>
    <row r="51" spans="1:20" ht="14">
      <c r="A51" s="132" t="s">
        <v>173</v>
      </c>
      <c r="B51" s="131">
        <v>0</v>
      </c>
      <c r="C51" s="130">
        <v>0</v>
      </c>
      <c r="D51" s="131">
        <v>1292.068359375</v>
      </c>
      <c r="E51" s="130">
        <v>8.7501285597681999E-3</v>
      </c>
      <c r="F51" s="131">
        <v>17191.26171875</v>
      </c>
      <c r="G51" s="130">
        <v>0.11642244458198547</v>
      </c>
      <c r="H51" s="131">
        <v>106551.3203125</v>
      </c>
      <c r="I51" s="130">
        <v>0.72158551216125488</v>
      </c>
      <c r="J51" s="131">
        <v>22628.130859375</v>
      </c>
      <c r="K51" s="130">
        <v>0.15324194729328156</v>
      </c>
      <c r="L51" s="129">
        <v>147662.78125</v>
      </c>
      <c r="O51" s="21"/>
      <c r="P51" s="21"/>
      <c r="Q51" s="21"/>
      <c r="R51" s="21"/>
      <c r="S51" s="21"/>
      <c r="T51" s="21"/>
    </row>
    <row r="52" spans="1:20">
      <c r="A52" s="147" t="s">
        <v>185</v>
      </c>
      <c r="B52" s="146">
        <v>764.950439453125</v>
      </c>
      <c r="C52" s="98">
        <v>1.0069938143715262E-3</v>
      </c>
      <c r="D52" s="146">
        <v>16265.140625</v>
      </c>
      <c r="E52" s="98">
        <v>2.1411707624793053E-2</v>
      </c>
      <c r="F52" s="146">
        <v>50217.203125</v>
      </c>
      <c r="G52" s="98">
        <v>6.6106781363487244E-2</v>
      </c>
      <c r="H52" s="146">
        <v>564359.125</v>
      </c>
      <c r="I52" s="98">
        <v>0.74293196201324463</v>
      </c>
      <c r="J52" s="146">
        <v>128031.296875</v>
      </c>
      <c r="K52" s="98">
        <v>0.16854257881641388</v>
      </c>
      <c r="L52" s="16">
        <v>759637.6875</v>
      </c>
      <c r="O52" s="21"/>
      <c r="P52" s="21"/>
      <c r="Q52" s="21"/>
    </row>
    <row r="53" spans="1:20">
      <c r="A53" s="145" t="s">
        <v>216</v>
      </c>
      <c r="B53" s="144">
        <v>5192.0302734375</v>
      </c>
      <c r="C53" s="143">
        <v>1.2241306249052286E-3</v>
      </c>
      <c r="D53" s="144">
        <v>155944.125</v>
      </c>
      <c r="E53" s="143">
        <v>3.6767113953828812E-2</v>
      </c>
      <c r="F53" s="144">
        <v>635107.9375</v>
      </c>
      <c r="G53" s="143">
        <v>0.14974008500576019</v>
      </c>
      <c r="H53" s="144">
        <v>2105227.5</v>
      </c>
      <c r="I53" s="143">
        <v>0.49635180830955505</v>
      </c>
      <c r="J53" s="144">
        <v>1339930.5</v>
      </c>
      <c r="K53" s="143">
        <v>0.31591686606407166</v>
      </c>
      <c r="L53" s="142">
        <v>4241402</v>
      </c>
      <c r="P53" s="21"/>
      <c r="Q53" s="21"/>
      <c r="R53" s="21"/>
      <c r="S53" s="21"/>
      <c r="T53" s="21"/>
    </row>
    <row r="54" spans="1:20">
      <c r="A54" s="147" t="s">
        <v>184</v>
      </c>
      <c r="B54" s="146">
        <v>15841.03125</v>
      </c>
      <c r="C54" s="98">
        <v>3.0243899673223495E-2</v>
      </c>
      <c r="D54" s="146">
        <v>27784.13671875</v>
      </c>
      <c r="E54" s="98">
        <v>5.3045827895402908E-2</v>
      </c>
      <c r="F54" s="146">
        <v>90206.5625</v>
      </c>
      <c r="G54" s="98">
        <v>0.1722235232591629</v>
      </c>
      <c r="H54" s="146">
        <v>316483.90625</v>
      </c>
      <c r="I54" s="98">
        <v>0.60423511266708374</v>
      </c>
      <c r="J54" s="146">
        <v>73460.453125</v>
      </c>
      <c r="K54" s="98">
        <v>0.14025163650512695</v>
      </c>
      <c r="L54" s="16">
        <v>523776.0625</v>
      </c>
      <c r="Q54" s="21"/>
      <c r="R54" s="21"/>
      <c r="S54" s="21"/>
      <c r="T54" s="21"/>
    </row>
    <row r="55" spans="1:20" ht="14">
      <c r="A55" s="150" t="s">
        <v>213</v>
      </c>
      <c r="B55" s="149">
        <v>15604.263671875</v>
      </c>
      <c r="C55" s="143">
        <v>1.2305968441069126E-2</v>
      </c>
      <c r="D55" s="149">
        <v>34807.6875</v>
      </c>
      <c r="E55" s="143">
        <v>2.7450336143374443E-2</v>
      </c>
      <c r="F55" s="149">
        <v>90380.2578125</v>
      </c>
      <c r="G55" s="143">
        <v>7.1276456117630005E-2</v>
      </c>
      <c r="H55" s="149">
        <v>819509.5</v>
      </c>
      <c r="I55" s="143">
        <v>0.64628863334655762</v>
      </c>
      <c r="J55" s="149">
        <v>307722.34375</v>
      </c>
      <c r="K55" s="143">
        <v>0.24267862737178802</v>
      </c>
      <c r="L55" s="148">
        <v>1268024</v>
      </c>
      <c r="P55" s="21"/>
      <c r="Q55" s="21"/>
      <c r="R55" s="21"/>
      <c r="S55" s="21"/>
      <c r="T55" s="21"/>
    </row>
    <row r="56" spans="1:20">
      <c r="A56" s="147" t="s">
        <v>175</v>
      </c>
      <c r="B56" s="146">
        <v>901.80853271484375</v>
      </c>
      <c r="C56" s="98">
        <v>2.1282010711729527E-3</v>
      </c>
      <c r="D56" s="146">
        <v>14025.9130859375</v>
      </c>
      <c r="E56" s="98">
        <v>3.3100113272666931E-2</v>
      </c>
      <c r="F56" s="146">
        <v>40014.1640625</v>
      </c>
      <c r="G56" s="98">
        <v>9.4430454075336456E-2</v>
      </c>
      <c r="H56" s="146">
        <v>278746.96875</v>
      </c>
      <c r="I56" s="98">
        <v>0.6578221321105957</v>
      </c>
      <c r="J56" s="146">
        <v>90053.296875</v>
      </c>
      <c r="K56" s="98">
        <v>0.2125190794467926</v>
      </c>
      <c r="L56" s="16">
        <v>423742.15625</v>
      </c>
      <c r="Q56" s="21"/>
      <c r="R56" s="21"/>
      <c r="S56" s="21"/>
      <c r="T56" s="21"/>
    </row>
    <row r="57" spans="1:20">
      <c r="A57" s="145" t="s">
        <v>215</v>
      </c>
      <c r="B57" s="144">
        <v>0</v>
      </c>
      <c r="C57" s="143">
        <v>0</v>
      </c>
      <c r="D57" s="144">
        <v>28171.771484375</v>
      </c>
      <c r="E57" s="143">
        <v>7.4277319014072418E-2</v>
      </c>
      <c r="F57" s="144">
        <v>132079.46875</v>
      </c>
      <c r="G57" s="143">
        <v>0.34823897480964661</v>
      </c>
      <c r="H57" s="144">
        <v>212681.609375</v>
      </c>
      <c r="I57" s="143">
        <v>0.56075352430343628</v>
      </c>
      <c r="J57" s="144">
        <v>6345.40185546875</v>
      </c>
      <c r="K57" s="143">
        <v>1.6730202361941338E-2</v>
      </c>
      <c r="L57" s="142">
        <v>379278.25</v>
      </c>
      <c r="P57" s="21"/>
      <c r="Q57" s="21"/>
      <c r="R57" s="21"/>
      <c r="S57" s="21"/>
      <c r="T57" s="21"/>
    </row>
    <row r="58" spans="1:20">
      <c r="A58" s="147" t="s">
        <v>176</v>
      </c>
      <c r="B58" s="146">
        <v>0</v>
      </c>
      <c r="C58" s="98">
        <v>0</v>
      </c>
      <c r="D58" s="146">
        <v>4203.07421875</v>
      </c>
      <c r="E58" s="98">
        <v>5.2292592823505402E-2</v>
      </c>
      <c r="F58" s="146">
        <v>4732.79150390625</v>
      </c>
      <c r="G58" s="98">
        <v>5.8883078396320343E-2</v>
      </c>
      <c r="H58" s="146">
        <v>68988.5625</v>
      </c>
      <c r="I58" s="98">
        <v>0.85832196474075317</v>
      </c>
      <c r="J58" s="146">
        <v>2451.658447265625</v>
      </c>
      <c r="K58" s="98">
        <v>3.0502334237098694E-2</v>
      </c>
      <c r="L58" s="16">
        <v>80376.09375</v>
      </c>
      <c r="Q58" s="21"/>
      <c r="R58" s="21"/>
      <c r="S58" s="21"/>
      <c r="T58" s="21"/>
    </row>
    <row r="59" spans="1:20" ht="14">
      <c r="A59" s="150" t="s">
        <v>189</v>
      </c>
      <c r="B59" s="149">
        <v>263.79833984375</v>
      </c>
      <c r="C59" s="143">
        <v>9.8335708025842905E-4</v>
      </c>
      <c r="D59" s="149">
        <v>1892.1187744140625</v>
      </c>
      <c r="E59" s="143">
        <v>7.0532225072383881E-3</v>
      </c>
      <c r="F59" s="149">
        <v>4426.9072265625</v>
      </c>
      <c r="G59" s="143">
        <v>1.6502115875482559E-2</v>
      </c>
      <c r="H59" s="149">
        <v>168936.640625</v>
      </c>
      <c r="I59" s="143">
        <v>0.62974250316619873</v>
      </c>
      <c r="J59" s="149">
        <v>92743.5625</v>
      </c>
      <c r="K59" s="143">
        <v>0.34571877121925354</v>
      </c>
      <c r="L59" s="148">
        <v>268263.03125</v>
      </c>
      <c r="Q59" s="21"/>
      <c r="R59" s="21"/>
      <c r="S59" s="21"/>
      <c r="T59" s="21"/>
    </row>
    <row r="60" spans="1:20">
      <c r="A60" s="147" t="s">
        <v>186</v>
      </c>
      <c r="B60" s="146">
        <v>603.4727783203125</v>
      </c>
      <c r="C60" s="98">
        <v>2.7953935787081718E-3</v>
      </c>
      <c r="D60" s="146">
        <v>5320.173828125</v>
      </c>
      <c r="E60" s="98">
        <v>2.4643993005156517E-2</v>
      </c>
      <c r="F60" s="146">
        <v>22277.96484375</v>
      </c>
      <c r="G60" s="98">
        <v>0.10319549590349197</v>
      </c>
      <c r="H60" s="146">
        <v>85290.78125</v>
      </c>
      <c r="I60" s="98">
        <v>0.39508208632469177</v>
      </c>
      <c r="J60" s="146">
        <v>102388.765625</v>
      </c>
      <c r="K60" s="98">
        <v>0.47428300976753235</v>
      </c>
      <c r="L60" s="16">
        <v>215881.15625</v>
      </c>
      <c r="Q60" s="21"/>
      <c r="R60" s="21"/>
      <c r="S60" s="21"/>
      <c r="T60" s="21"/>
    </row>
    <row r="61" spans="1:20">
      <c r="A61" s="145" t="s">
        <v>217</v>
      </c>
      <c r="B61" s="144">
        <v>0</v>
      </c>
      <c r="C61" s="143">
        <v>0</v>
      </c>
      <c r="D61" s="144">
        <v>48142.6640625</v>
      </c>
      <c r="E61" s="143">
        <v>2.5777880102396011E-2</v>
      </c>
      <c r="F61" s="144">
        <v>124083.5703125</v>
      </c>
      <c r="G61" s="143">
        <v>6.6440261900424957E-2</v>
      </c>
      <c r="H61" s="144">
        <v>1467407.375</v>
      </c>
      <c r="I61" s="143">
        <v>0.78571987152099609</v>
      </c>
      <c r="J61" s="144">
        <v>227962.421875</v>
      </c>
      <c r="K61" s="143">
        <v>0.12206195294857025</v>
      </c>
      <c r="L61" s="142">
        <v>1867596</v>
      </c>
      <c r="P61" s="21"/>
      <c r="Q61" s="21"/>
      <c r="R61" s="21"/>
      <c r="S61" s="21"/>
      <c r="T61" s="21"/>
    </row>
    <row r="62" spans="1:20">
      <c r="A62" s="147" t="s">
        <v>188</v>
      </c>
      <c r="B62" s="146">
        <v>952.93365478515625</v>
      </c>
      <c r="C62" s="98">
        <v>6.2462943606078625E-3</v>
      </c>
      <c r="D62" s="146">
        <v>3186.54541015625</v>
      </c>
      <c r="E62" s="98">
        <v>2.0887184888124466E-2</v>
      </c>
      <c r="F62" s="146">
        <v>15025.552734375</v>
      </c>
      <c r="G62" s="98">
        <v>9.8489567637443542E-2</v>
      </c>
      <c r="H62" s="146">
        <v>126347.0390625</v>
      </c>
      <c r="I62" s="98">
        <v>0.82818019390106201</v>
      </c>
      <c r="J62" s="146">
        <v>7047.7666015625</v>
      </c>
      <c r="K62" s="98">
        <v>4.6196736395359039E-2</v>
      </c>
      <c r="L62" s="16">
        <v>152559.84375</v>
      </c>
      <c r="P62" s="21"/>
      <c r="Q62" s="21"/>
      <c r="R62" s="21"/>
      <c r="S62" s="21"/>
      <c r="T62" s="21"/>
    </row>
    <row r="63" spans="1:20" ht="14">
      <c r="A63" s="150" t="s">
        <v>177</v>
      </c>
      <c r="B63" s="149">
        <v>0</v>
      </c>
      <c r="C63" s="143">
        <v>0</v>
      </c>
      <c r="D63" s="149">
        <v>5720.73583984375</v>
      </c>
      <c r="E63" s="143">
        <v>3.5230193287134171E-2</v>
      </c>
      <c r="F63" s="149">
        <v>15059.607421875</v>
      </c>
      <c r="G63" s="143">
        <v>9.2742063105106354E-2</v>
      </c>
      <c r="H63" s="149">
        <v>123967.5703125</v>
      </c>
      <c r="I63" s="143">
        <v>0.76343351602554321</v>
      </c>
      <c r="J63" s="149">
        <v>17633.70703125</v>
      </c>
      <c r="K63" s="143">
        <v>0.10859422385692596</v>
      </c>
      <c r="L63" s="148">
        <v>162381.625</v>
      </c>
      <c r="O63" s="21"/>
      <c r="P63" s="21"/>
      <c r="Q63" s="21"/>
      <c r="R63" s="21"/>
      <c r="S63" s="21"/>
      <c r="T63" s="21"/>
    </row>
    <row r="64" spans="1:20">
      <c r="A64" s="147" t="s">
        <v>178</v>
      </c>
      <c r="B64" s="146">
        <v>695.41650390625</v>
      </c>
      <c r="C64" s="98">
        <v>3.7698503583669662E-3</v>
      </c>
      <c r="D64" s="146">
        <v>3025.726806640625</v>
      </c>
      <c r="E64" s="98">
        <v>1.6402453184127808E-2</v>
      </c>
      <c r="F64" s="146">
        <v>32232.572265625</v>
      </c>
      <c r="G64" s="98">
        <v>0.17473265528678894</v>
      </c>
      <c r="H64" s="146">
        <v>110365.84375</v>
      </c>
      <c r="I64" s="98">
        <v>0.59829282760620117</v>
      </c>
      <c r="J64" s="146">
        <v>38148.3828125</v>
      </c>
      <c r="K64" s="98">
        <v>0.20680223405361176</v>
      </c>
      <c r="L64" s="16">
        <v>184467.9375</v>
      </c>
      <c r="P64" s="21"/>
      <c r="Q64" s="21"/>
      <c r="R64" s="21"/>
      <c r="S64" s="21"/>
      <c r="T64" s="21"/>
    </row>
    <row r="65" spans="1:20">
      <c r="A65" s="145" t="s">
        <v>214</v>
      </c>
      <c r="B65" s="144">
        <v>0</v>
      </c>
      <c r="C65" s="143">
        <v>0</v>
      </c>
      <c r="D65" s="144">
        <v>11138.9521484375</v>
      </c>
      <c r="E65" s="143">
        <v>3.5332899540662766E-2</v>
      </c>
      <c r="F65" s="144">
        <v>25736.859375</v>
      </c>
      <c r="G65" s="143">
        <v>8.1637650728225708E-2</v>
      </c>
      <c r="H65" s="144">
        <v>195036.046875</v>
      </c>
      <c r="I65" s="143">
        <v>0.61865681409835815</v>
      </c>
      <c r="J65" s="144">
        <v>83345.390625</v>
      </c>
      <c r="K65" s="143">
        <v>0.26437264680862427</v>
      </c>
      <c r="L65" s="142">
        <v>315257.25</v>
      </c>
      <c r="Q65" s="21"/>
      <c r="R65" s="21"/>
      <c r="S65" s="21"/>
      <c r="T65" s="21"/>
    </row>
    <row r="66" spans="1:20">
      <c r="A66" s="147" t="s">
        <v>171</v>
      </c>
      <c r="B66" s="146">
        <v>105.52605438232422</v>
      </c>
      <c r="C66" s="98">
        <v>8.6085690418258309E-4</v>
      </c>
      <c r="D66" s="146">
        <v>2209.626708984375</v>
      </c>
      <c r="E66" s="98">
        <v>1.8025618046522141E-2</v>
      </c>
      <c r="F66" s="146">
        <v>7134.765625</v>
      </c>
      <c r="G66" s="98">
        <v>5.8203753083944321E-2</v>
      </c>
      <c r="H66" s="146">
        <v>78861.8046875</v>
      </c>
      <c r="I66" s="98">
        <v>0.64333617687225342</v>
      </c>
      <c r="J66" s="146">
        <v>34270.8515625</v>
      </c>
      <c r="K66" s="98">
        <v>0.27957358956336975</v>
      </c>
      <c r="L66" s="16">
        <v>122582.5703125</v>
      </c>
      <c r="P66" s="21"/>
      <c r="Q66" s="21"/>
      <c r="R66" s="21"/>
      <c r="S66" s="21"/>
      <c r="T66" s="21"/>
    </row>
    <row r="67" spans="1:20" ht="14">
      <c r="A67" s="150" t="s">
        <v>172</v>
      </c>
      <c r="B67" s="149">
        <v>463.87445068359375</v>
      </c>
      <c r="C67" s="143">
        <v>1.0551810264587402E-2</v>
      </c>
      <c r="D67" s="149">
        <v>1323.326416015625</v>
      </c>
      <c r="E67" s="143">
        <v>3.0101872980594635E-2</v>
      </c>
      <c r="F67" s="149">
        <v>11441.400390625</v>
      </c>
      <c r="G67" s="143">
        <v>0.26025897264480591</v>
      </c>
      <c r="H67" s="149">
        <v>27279.892578125</v>
      </c>
      <c r="I67" s="143">
        <v>0.62053912878036499</v>
      </c>
      <c r="J67" s="149">
        <v>3453.10400390625</v>
      </c>
      <c r="K67" s="143">
        <v>7.8548192977905273E-2</v>
      </c>
      <c r="L67" s="148">
        <v>43961.59765625</v>
      </c>
      <c r="O67" s="21"/>
      <c r="P67" s="21"/>
      <c r="Q67" s="21"/>
      <c r="R67" s="21"/>
      <c r="S67" s="21"/>
      <c r="T67" s="21"/>
    </row>
    <row r="68" spans="1:20">
      <c r="A68" s="147" t="s">
        <v>179</v>
      </c>
      <c r="B68" s="146">
        <v>54.243144989013672</v>
      </c>
      <c r="C68" s="98">
        <v>5.1367375999689102E-4</v>
      </c>
      <c r="D68" s="146">
        <v>1684.5406494140625</v>
      </c>
      <c r="E68" s="98">
        <v>1.5952326357364655E-2</v>
      </c>
      <c r="F68" s="146">
        <v>31490.3125</v>
      </c>
      <c r="G68" s="98">
        <v>0.29820811748504639</v>
      </c>
      <c r="H68" s="146">
        <v>60861.2734375</v>
      </c>
      <c r="I68" s="98">
        <v>0.57634639739990234</v>
      </c>
      <c r="J68" s="146">
        <v>11508.064453125</v>
      </c>
      <c r="K68" s="98">
        <v>0.10897950083017349</v>
      </c>
      <c r="L68" s="16">
        <v>105598.4375</v>
      </c>
      <c r="P68" s="21"/>
      <c r="Q68" s="21"/>
      <c r="R68" s="21"/>
      <c r="S68" s="21"/>
      <c r="T68" s="21"/>
    </row>
    <row r="69" spans="1:20">
      <c r="A69" s="145" t="s">
        <v>187</v>
      </c>
      <c r="B69" s="144">
        <v>0</v>
      </c>
      <c r="C69" s="143">
        <v>0</v>
      </c>
      <c r="D69" s="144">
        <v>626.9105224609375</v>
      </c>
      <c r="E69" s="143">
        <v>3.0042503494769335E-3</v>
      </c>
      <c r="F69" s="144">
        <v>16022.3046875</v>
      </c>
      <c r="G69" s="143">
        <v>7.6781317591667175E-2</v>
      </c>
      <c r="H69" s="144">
        <v>177101.359375</v>
      </c>
      <c r="I69" s="143">
        <v>0.84869658946990967</v>
      </c>
      <c r="J69" s="144">
        <v>14923.94921875</v>
      </c>
      <c r="K69" s="143">
        <v>7.1517832577228546E-2</v>
      </c>
      <c r="L69" s="142">
        <v>208674.515625</v>
      </c>
      <c r="Q69" s="21"/>
      <c r="R69" s="21"/>
      <c r="S69" s="21"/>
      <c r="T69" s="21"/>
    </row>
    <row r="70" spans="1:20">
      <c r="A70" s="147" t="s">
        <v>180</v>
      </c>
      <c r="B70" s="146">
        <v>113.68877410888672</v>
      </c>
      <c r="C70" s="98">
        <v>9.6313696121796966E-4</v>
      </c>
      <c r="D70" s="146">
        <v>647.064208984375</v>
      </c>
      <c r="E70" s="98">
        <v>5.4817325435578823E-3</v>
      </c>
      <c r="F70" s="146">
        <v>20296.908203125</v>
      </c>
      <c r="G70" s="98">
        <v>0.17194926738739014</v>
      </c>
      <c r="H70" s="146">
        <v>87932.2734375</v>
      </c>
      <c r="I70" s="98">
        <v>0.74493563175201416</v>
      </c>
      <c r="J70" s="146">
        <v>9050.158203125</v>
      </c>
      <c r="K70" s="98">
        <v>7.6670199632644653E-2</v>
      </c>
      <c r="L70" s="16">
        <v>118040.09375</v>
      </c>
      <c r="O70" s="21"/>
      <c r="P70" s="21"/>
      <c r="Q70" s="21"/>
      <c r="R70" s="21"/>
      <c r="S70" s="21"/>
    </row>
    <row r="71" spans="1:20" ht="14">
      <c r="A71" s="150" t="s">
        <v>181</v>
      </c>
      <c r="B71" s="149">
        <v>486.2152099609375</v>
      </c>
      <c r="C71" s="143">
        <v>4.9743326380848885E-3</v>
      </c>
      <c r="D71" s="149">
        <v>1693.896728515625</v>
      </c>
      <c r="E71" s="143">
        <v>1.7329785972833633E-2</v>
      </c>
      <c r="F71" s="149">
        <v>16612.283203125</v>
      </c>
      <c r="G71" s="143">
        <v>0.16995564103126526</v>
      </c>
      <c r="H71" s="149">
        <v>74786.6640625</v>
      </c>
      <c r="I71" s="143">
        <v>0.76512157917022705</v>
      </c>
      <c r="J71" s="149">
        <v>4165.7548828125</v>
      </c>
      <c r="K71" s="143">
        <v>4.2618680745363235E-2</v>
      </c>
      <c r="L71" s="148">
        <v>97744.8125</v>
      </c>
      <c r="O71" s="21"/>
      <c r="P71" s="21"/>
      <c r="Q71" s="21"/>
      <c r="R71" s="21"/>
      <c r="S71" s="21"/>
      <c r="T71" s="21"/>
    </row>
    <row r="72" spans="1:20">
      <c r="A72" s="147" t="s">
        <v>182</v>
      </c>
      <c r="B72" s="146">
        <v>108.34963989257812</v>
      </c>
      <c r="C72" s="98">
        <v>5.9542304370552301E-4</v>
      </c>
      <c r="D72" s="146">
        <v>3409.05224609375</v>
      </c>
      <c r="E72" s="98">
        <v>1.8734056502580643E-2</v>
      </c>
      <c r="F72" s="146">
        <v>18828.705078125</v>
      </c>
      <c r="G72" s="98">
        <v>0.10347098857164383</v>
      </c>
      <c r="H72" s="146">
        <v>102295.1640625</v>
      </c>
      <c r="I72" s="98">
        <v>0.56215137243270874</v>
      </c>
      <c r="J72" s="146">
        <v>57329.5859375</v>
      </c>
      <c r="K72" s="98">
        <v>0.31504818797111511</v>
      </c>
      <c r="L72" s="16">
        <v>181970.859375</v>
      </c>
      <c r="P72" s="21"/>
      <c r="Q72" s="21"/>
      <c r="R72" s="21"/>
      <c r="S72" s="21"/>
      <c r="T72" s="21"/>
    </row>
    <row r="73" spans="1:20">
      <c r="A73" s="145" t="s">
        <v>183</v>
      </c>
      <c r="B73" s="144">
        <v>1737.17919921875</v>
      </c>
      <c r="C73" s="143">
        <v>6.9472449831664562E-3</v>
      </c>
      <c r="D73" s="144">
        <v>13267.1630859375</v>
      </c>
      <c r="E73" s="143">
        <v>5.3057406097650528E-2</v>
      </c>
      <c r="F73" s="144">
        <v>32121.3671875</v>
      </c>
      <c r="G73" s="143">
        <v>0.12845824658870697</v>
      </c>
      <c r="H73" s="144">
        <v>154090.96875</v>
      </c>
      <c r="I73" s="143">
        <v>0.61623328924179077</v>
      </c>
      <c r="J73" s="144">
        <v>48836.30078125</v>
      </c>
      <c r="K73" s="143">
        <v>0.19530381262302399</v>
      </c>
      <c r="L73" s="142">
        <v>250052.984375</v>
      </c>
    </row>
    <row r="74" spans="1:20" s="167" customFormat="1">
      <c r="A74" s="173" t="s">
        <v>212</v>
      </c>
      <c r="B74" s="172">
        <v>43888.78125</v>
      </c>
      <c r="C74" s="171">
        <v>3.621505806222558E-3</v>
      </c>
      <c r="D74" s="172">
        <v>385782.40625</v>
      </c>
      <c r="E74" s="171">
        <v>3.1833037734031677E-2</v>
      </c>
      <c r="F74" s="172">
        <v>1452720.75</v>
      </c>
      <c r="G74" s="171">
        <v>0.11987201124429703</v>
      </c>
      <c r="H74" s="172">
        <v>7513109</v>
      </c>
      <c r="I74" s="171">
        <v>0.61994814872741699</v>
      </c>
      <c r="J74" s="172">
        <v>2723430.75</v>
      </c>
      <c r="K74" s="171">
        <v>0.22472532093524933</v>
      </c>
      <c r="L74" s="170">
        <v>12118932</v>
      </c>
      <c r="M74" s="4"/>
      <c r="N74" s="4"/>
      <c r="O74" s="169"/>
      <c r="P74" s="169"/>
      <c r="Q74" s="169"/>
      <c r="T74" s="168"/>
    </row>
    <row r="75" spans="1:20">
      <c r="A75" s="4" t="s">
        <v>30</v>
      </c>
    </row>
    <row r="76" spans="1:20">
      <c r="A76" s="4" t="s">
        <v>247</v>
      </c>
    </row>
    <row r="78" spans="1:20">
      <c r="B78" s="4"/>
      <c r="C78" s="4"/>
      <c r="D78" s="4"/>
      <c r="E78" s="4"/>
    </row>
    <row r="79" spans="1:20">
      <c r="B79" s="4"/>
      <c r="C79" s="4"/>
      <c r="D79" s="4"/>
      <c r="E79" s="4"/>
    </row>
    <row r="80" spans="1:20">
      <c r="B80" s="4"/>
      <c r="C80" s="4"/>
      <c r="D80" s="4"/>
      <c r="E80" s="4"/>
    </row>
    <row r="81" spans="2:21">
      <c r="B81" s="4"/>
      <c r="C81" s="4"/>
      <c r="D81" s="4"/>
      <c r="E81" s="4"/>
      <c r="P81" s="21"/>
      <c r="Q81" s="21"/>
      <c r="R81" s="21"/>
      <c r="U81" s="22"/>
    </row>
    <row r="82" spans="2:21">
      <c r="B82" s="4"/>
      <c r="C82" s="4"/>
      <c r="D82" s="4"/>
      <c r="E82" s="4"/>
      <c r="P82" s="21"/>
      <c r="Q82" s="21"/>
      <c r="R82" s="21"/>
      <c r="T82" s="21"/>
    </row>
    <row r="84" spans="2:21">
      <c r="P84" s="21"/>
      <c r="Q84" s="21"/>
      <c r="R84" s="21"/>
      <c r="U84" s="22"/>
    </row>
  </sheetData>
  <mergeCells count="44">
    <mergeCell ref="A43:A44"/>
    <mergeCell ref="B43:C43"/>
    <mergeCell ref="D43:E43"/>
    <mergeCell ref="F43:G43"/>
    <mergeCell ref="J35:K35"/>
    <mergeCell ref="A35:A36"/>
    <mergeCell ref="B35:C35"/>
    <mergeCell ref="D35:E35"/>
    <mergeCell ref="F35:G35"/>
    <mergeCell ref="A26:A27"/>
    <mergeCell ref="J26:K26"/>
    <mergeCell ref="J19:K19"/>
    <mergeCell ref="A19:A20"/>
    <mergeCell ref="B19:C19"/>
    <mergeCell ref="H19:I19"/>
    <mergeCell ref="D19:E19"/>
    <mergeCell ref="F19:G19"/>
    <mergeCell ref="B26:C26"/>
    <mergeCell ref="D26:E26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26:L27"/>
    <mergeCell ref="L19:L20"/>
    <mergeCell ref="A49:A50"/>
    <mergeCell ref="B49:C49"/>
    <mergeCell ref="D49:E49"/>
    <mergeCell ref="F49:G49"/>
    <mergeCell ref="H49:I49"/>
    <mergeCell ref="L43:L44"/>
    <mergeCell ref="L35:L36"/>
    <mergeCell ref="J49:K49"/>
    <mergeCell ref="L49:L50"/>
    <mergeCell ref="F26:G26"/>
    <mergeCell ref="H26:I26"/>
    <mergeCell ref="H35:I35"/>
    <mergeCell ref="J43:K43"/>
    <mergeCell ref="H43:I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6:P49"/>
  <sheetViews>
    <sheetView showGridLines="0" topLeftCell="A19" zoomScale="90" zoomScaleNormal="90" workbookViewId="0">
      <selection activeCell="A39" sqref="A39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2.83203125" style="34" customWidth="1"/>
    <col min="9" max="9" width="14.5" style="34" customWidth="1"/>
    <col min="10" max="10" width="12.83203125" style="34" customWidth="1"/>
    <col min="11" max="11" width="14.5" style="34" customWidth="1"/>
    <col min="12" max="12" width="12.83203125" style="34" customWidth="1"/>
    <col min="13" max="15" width="14.5" style="34" customWidth="1"/>
    <col min="16" max="16384" width="11.5" style="34"/>
  </cols>
  <sheetData>
    <row r="6" spans="1:16" s="32" customFormat="1" ht="16">
      <c r="A6" s="636" t="s">
        <v>1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</row>
    <row r="7" spans="1:16" ht="15" customHeight="1">
      <c r="A7" s="33" t="s">
        <v>136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5" customHeight="1">
      <c r="A8" s="33" t="s">
        <v>295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 customHeight="1">
      <c r="A10" s="35" t="s">
        <v>250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3"/>
      <c r="O10" s="33"/>
      <c r="P10" s="33"/>
    </row>
    <row r="11" spans="1:16" ht="14">
      <c r="A11" s="637" t="s">
        <v>13</v>
      </c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</row>
    <row r="12" spans="1:16" ht="51" customHeight="1">
      <c r="A12" s="638"/>
      <c r="B12" s="641" t="s">
        <v>130</v>
      </c>
      <c r="C12" s="642"/>
      <c r="D12" s="641" t="s">
        <v>131</v>
      </c>
      <c r="E12" s="642"/>
      <c r="F12" s="641" t="s">
        <v>132</v>
      </c>
      <c r="G12" s="642"/>
      <c r="H12" s="641" t="s">
        <v>133</v>
      </c>
      <c r="I12" s="642"/>
      <c r="J12" s="641" t="s">
        <v>134</v>
      </c>
      <c r="K12" s="642"/>
      <c r="L12" s="641" t="s">
        <v>135</v>
      </c>
      <c r="M12" s="642"/>
      <c r="N12" s="641" t="s">
        <v>249</v>
      </c>
      <c r="O12" s="642"/>
      <c r="P12" s="643" t="s">
        <v>11</v>
      </c>
    </row>
    <row r="13" spans="1:16" ht="17.25" customHeight="1">
      <c r="A13" s="639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36" t="s">
        <v>122</v>
      </c>
      <c r="K13" s="37" t="s">
        <v>12</v>
      </c>
      <c r="L13" s="36" t="s">
        <v>122</v>
      </c>
      <c r="M13" s="37" t="s">
        <v>12</v>
      </c>
      <c r="N13" s="36" t="s">
        <v>122</v>
      </c>
      <c r="O13" s="37" t="s">
        <v>12</v>
      </c>
      <c r="P13" s="644"/>
    </row>
    <row r="14" spans="1:16" ht="28">
      <c r="A14" s="117" t="s">
        <v>3</v>
      </c>
      <c r="B14" s="38">
        <v>13949.06640625</v>
      </c>
      <c r="C14" s="226">
        <v>0.18351075053215027</v>
      </c>
      <c r="D14" s="38">
        <v>997.7581787109375</v>
      </c>
      <c r="E14" s="226">
        <v>1.3126279227435589E-2</v>
      </c>
      <c r="F14" s="38">
        <v>24107</v>
      </c>
      <c r="G14" s="226">
        <v>0.3171461820602417</v>
      </c>
      <c r="H14" s="38">
        <v>11390.2470703125</v>
      </c>
      <c r="I14" s="226">
        <v>0.14984749257564545</v>
      </c>
      <c r="J14" s="38">
        <v>18071.900390625</v>
      </c>
      <c r="K14" s="226">
        <v>0.23774981498718262</v>
      </c>
      <c r="L14" s="38">
        <v>1644.330078125</v>
      </c>
      <c r="M14" s="226">
        <v>2.1632431074976921E-2</v>
      </c>
      <c r="N14" s="38">
        <v>5851.95849609375</v>
      </c>
      <c r="O14" s="226">
        <v>7.6987035572528839E-2</v>
      </c>
      <c r="P14" s="40">
        <v>76012.2578125</v>
      </c>
    </row>
    <row r="15" spans="1:16">
      <c r="A15" s="41" t="s">
        <v>4</v>
      </c>
      <c r="B15" s="42">
        <v>4818.26171875</v>
      </c>
      <c r="C15" s="225">
        <v>0.25153839588165283</v>
      </c>
      <c r="D15" s="42">
        <v>0</v>
      </c>
      <c r="E15" s="225">
        <v>0</v>
      </c>
      <c r="F15" s="42">
        <v>7018.05517578125</v>
      </c>
      <c r="G15" s="225">
        <v>0.36637911200523376</v>
      </c>
      <c r="H15" s="42">
        <v>4679.58349609375</v>
      </c>
      <c r="I15" s="225">
        <v>0.24429866671562195</v>
      </c>
      <c r="J15" s="42">
        <v>2133.337158203125</v>
      </c>
      <c r="K15" s="225">
        <v>0.11137133091688156</v>
      </c>
      <c r="L15" s="42">
        <v>38.298301696777344</v>
      </c>
      <c r="M15" s="225">
        <v>1.9993712194263935E-3</v>
      </c>
      <c r="N15" s="42">
        <v>467.63784790039062</v>
      </c>
      <c r="O15" s="225">
        <v>2.4413136765360832E-2</v>
      </c>
      <c r="P15" s="44">
        <v>19155.173828125</v>
      </c>
    </row>
    <row r="16" spans="1:16">
      <c r="A16" s="45" t="s">
        <v>5</v>
      </c>
      <c r="B16" s="46">
        <v>9130.8046875</v>
      </c>
      <c r="C16" s="224">
        <v>0.16059219837188721</v>
      </c>
      <c r="D16" s="46">
        <v>997.7581787109375</v>
      </c>
      <c r="E16" s="224">
        <v>1.754852756857872E-2</v>
      </c>
      <c r="F16" s="46">
        <v>17088.943359375</v>
      </c>
      <c r="G16" s="224">
        <v>0.30055961012840271</v>
      </c>
      <c r="H16" s="46">
        <v>6710.6640625</v>
      </c>
      <c r="I16" s="224">
        <v>0.11802686750888824</v>
      </c>
      <c r="J16" s="46">
        <v>15938.564453125</v>
      </c>
      <c r="K16" s="224">
        <v>0.28032678365707397</v>
      </c>
      <c r="L16" s="46">
        <v>1606.03173828125</v>
      </c>
      <c r="M16" s="224">
        <v>2.8246816247701645E-2</v>
      </c>
      <c r="N16" s="46">
        <v>5384.32080078125</v>
      </c>
      <c r="O16" s="224">
        <v>9.4699196517467499E-2</v>
      </c>
      <c r="P16" s="48">
        <v>56857.0859375</v>
      </c>
    </row>
    <row r="17" spans="1:16">
      <c r="A17" s="34" t="s">
        <v>30</v>
      </c>
      <c r="B17" s="49"/>
      <c r="C17" s="49"/>
      <c r="D17" s="49"/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6">
      <c r="B18" s="49"/>
      <c r="C18" s="49"/>
      <c r="D18" s="49"/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6" ht="61" customHeight="1">
      <c r="A19" s="645" t="s">
        <v>14</v>
      </c>
      <c r="B19" s="641" t="s">
        <v>130</v>
      </c>
      <c r="C19" s="642"/>
      <c r="D19" s="641" t="s">
        <v>131</v>
      </c>
      <c r="E19" s="642"/>
      <c r="F19" s="641" t="s">
        <v>132</v>
      </c>
      <c r="G19" s="642"/>
      <c r="H19" s="641" t="s">
        <v>133</v>
      </c>
      <c r="I19" s="642"/>
      <c r="J19" s="641" t="s">
        <v>134</v>
      </c>
      <c r="K19" s="642"/>
      <c r="L19" s="641" t="s">
        <v>135</v>
      </c>
      <c r="M19" s="642"/>
      <c r="N19" s="641" t="s">
        <v>249</v>
      </c>
      <c r="O19" s="642"/>
      <c r="P19" s="646" t="s">
        <v>11</v>
      </c>
    </row>
    <row r="20" spans="1:16">
      <c r="A20" s="645"/>
      <c r="B20" s="36" t="s">
        <v>122</v>
      </c>
      <c r="C20" s="37" t="s">
        <v>12</v>
      </c>
      <c r="D20" s="36" t="s">
        <v>122</v>
      </c>
      <c r="E20" s="37" t="s">
        <v>12</v>
      </c>
      <c r="F20" s="36" t="s">
        <v>122</v>
      </c>
      <c r="G20" s="37" t="s">
        <v>12</v>
      </c>
      <c r="H20" s="36" t="s">
        <v>122</v>
      </c>
      <c r="I20" s="37" t="s">
        <v>12</v>
      </c>
      <c r="J20" s="36" t="s">
        <v>122</v>
      </c>
      <c r="K20" s="37" t="s">
        <v>12</v>
      </c>
      <c r="L20" s="36" t="s">
        <v>122</v>
      </c>
      <c r="M20" s="37" t="s">
        <v>12</v>
      </c>
      <c r="N20" s="36" t="s">
        <v>122</v>
      </c>
      <c r="O20" s="37" t="s">
        <v>12</v>
      </c>
      <c r="P20" s="646"/>
    </row>
    <row r="21" spans="1:16" ht="14">
      <c r="A21" s="118" t="s">
        <v>15</v>
      </c>
      <c r="B21" s="51">
        <v>5652.8056640625</v>
      </c>
      <c r="C21" s="53">
        <v>0.74258625507354736</v>
      </c>
      <c r="D21" s="51">
        <v>0</v>
      </c>
      <c r="E21" s="53">
        <v>0</v>
      </c>
      <c r="F21" s="51">
        <v>1205.696533203125</v>
      </c>
      <c r="G21" s="53">
        <v>0.15838748216629028</v>
      </c>
      <c r="H21" s="51">
        <v>228.79916381835938</v>
      </c>
      <c r="I21" s="53">
        <v>3.0056418851017952E-2</v>
      </c>
      <c r="J21" s="51">
        <v>525.02093505859375</v>
      </c>
      <c r="K21" s="53">
        <v>6.8969875574111938E-2</v>
      </c>
      <c r="L21" s="51">
        <v>0</v>
      </c>
      <c r="M21" s="53">
        <v>0</v>
      </c>
      <c r="N21" s="51">
        <v>0</v>
      </c>
      <c r="O21" s="53">
        <v>0</v>
      </c>
      <c r="P21" s="54">
        <v>7612.322265625</v>
      </c>
    </row>
    <row r="22" spans="1:16">
      <c r="A22" s="41" t="s">
        <v>16</v>
      </c>
      <c r="B22" s="42">
        <v>4794.25634765625</v>
      </c>
      <c r="C22" s="43">
        <v>9.4130203127861023E-2</v>
      </c>
      <c r="D22" s="42">
        <v>997.7581787109375</v>
      </c>
      <c r="E22" s="43">
        <v>1.958993636071682E-2</v>
      </c>
      <c r="F22" s="42">
        <v>17968.501953125</v>
      </c>
      <c r="G22" s="43">
        <v>0.35279273986816406</v>
      </c>
      <c r="H22" s="42">
        <v>8216.08203125</v>
      </c>
      <c r="I22" s="43">
        <v>0.16131417453289032</v>
      </c>
      <c r="J22" s="42">
        <v>12665.6328125</v>
      </c>
      <c r="K22" s="43">
        <v>0.24867644906044006</v>
      </c>
      <c r="L22" s="42">
        <v>1151.7095947265625</v>
      </c>
      <c r="M22" s="43">
        <v>2.2612612694501877E-2</v>
      </c>
      <c r="N22" s="42">
        <v>5138.236328125</v>
      </c>
      <c r="O22" s="43">
        <v>0.10088389366865158</v>
      </c>
      <c r="P22" s="44">
        <v>50932.1796875</v>
      </c>
    </row>
    <row r="23" spans="1:16">
      <c r="A23" s="45" t="s">
        <v>17</v>
      </c>
      <c r="B23" s="93">
        <v>3502.004638671875</v>
      </c>
      <c r="C23" s="94">
        <v>0.20048388838768005</v>
      </c>
      <c r="D23" s="93">
        <v>0</v>
      </c>
      <c r="E23" s="94">
        <v>0</v>
      </c>
      <c r="F23" s="93">
        <v>4932.80029296875</v>
      </c>
      <c r="G23" s="94">
        <v>0.28239455819129944</v>
      </c>
      <c r="H23" s="93">
        <v>2945.365478515625</v>
      </c>
      <c r="I23" s="94">
        <v>0.16861723363399506</v>
      </c>
      <c r="J23" s="93">
        <v>4881.24755859375</v>
      </c>
      <c r="K23" s="94">
        <v>0.27944323420524597</v>
      </c>
      <c r="L23" s="93">
        <v>492.62039184570312</v>
      </c>
      <c r="M23" s="94">
        <v>2.8201691806316376E-2</v>
      </c>
      <c r="N23" s="93">
        <v>713.72222900390625</v>
      </c>
      <c r="O23" s="94">
        <v>4.0859401226043701E-2</v>
      </c>
      <c r="P23" s="48">
        <v>17467.76171875</v>
      </c>
    </row>
    <row r="24" spans="1:16">
      <c r="A24" s="34" t="s">
        <v>30</v>
      </c>
    </row>
    <row r="26" spans="1:16" ht="56" customHeight="1">
      <c r="A26" s="645" t="s">
        <v>18</v>
      </c>
      <c r="B26" s="641" t="s">
        <v>130</v>
      </c>
      <c r="C26" s="642"/>
      <c r="D26" s="641" t="s">
        <v>131</v>
      </c>
      <c r="E26" s="642"/>
      <c r="F26" s="641" t="s">
        <v>132</v>
      </c>
      <c r="G26" s="642"/>
      <c r="H26" s="641" t="s">
        <v>133</v>
      </c>
      <c r="I26" s="642"/>
      <c r="J26" s="641" t="s">
        <v>134</v>
      </c>
      <c r="K26" s="642"/>
      <c r="L26" s="641" t="s">
        <v>135</v>
      </c>
      <c r="M26" s="642"/>
      <c r="N26" s="641" t="s">
        <v>249</v>
      </c>
      <c r="O26" s="642"/>
      <c r="P26" s="646" t="s">
        <v>11</v>
      </c>
    </row>
    <row r="27" spans="1:16">
      <c r="A27" s="645"/>
      <c r="B27" s="36" t="s">
        <v>122</v>
      </c>
      <c r="C27" s="37" t="s">
        <v>12</v>
      </c>
      <c r="D27" s="36" t="s">
        <v>122</v>
      </c>
      <c r="E27" s="37" t="s">
        <v>12</v>
      </c>
      <c r="F27" s="36" t="s">
        <v>122</v>
      </c>
      <c r="G27" s="37" t="s">
        <v>12</v>
      </c>
      <c r="H27" s="36" t="s">
        <v>122</v>
      </c>
      <c r="I27" s="37" t="s">
        <v>12</v>
      </c>
      <c r="J27" s="36" t="s">
        <v>122</v>
      </c>
      <c r="K27" s="37" t="s">
        <v>12</v>
      </c>
      <c r="L27" s="36" t="s">
        <v>122</v>
      </c>
      <c r="M27" s="37" t="s">
        <v>12</v>
      </c>
      <c r="N27" s="36" t="s">
        <v>122</v>
      </c>
      <c r="O27" s="37" t="s">
        <v>12</v>
      </c>
      <c r="P27" s="646"/>
    </row>
    <row r="28" spans="1:16" ht="14">
      <c r="A28" s="118" t="s">
        <v>19</v>
      </c>
      <c r="B28" s="51">
        <v>2424.364013671875</v>
      </c>
      <c r="C28" s="53">
        <v>0.17002172768115997</v>
      </c>
      <c r="D28" s="51">
        <v>0</v>
      </c>
      <c r="E28" s="53">
        <v>0</v>
      </c>
      <c r="F28" s="51">
        <v>7544.86279296875</v>
      </c>
      <c r="G28" s="53">
        <v>0.52912461757659912</v>
      </c>
      <c r="H28" s="51">
        <v>3278.844970703125</v>
      </c>
      <c r="I28" s="53">
        <v>0.22994685173034668</v>
      </c>
      <c r="J28" s="51">
        <v>758.9356689453125</v>
      </c>
      <c r="K28" s="53">
        <v>5.322449654340744E-2</v>
      </c>
      <c r="L28" s="51">
        <v>252.1346435546875</v>
      </c>
      <c r="M28" s="53">
        <v>1.7682313919067383E-2</v>
      </c>
      <c r="N28" s="51">
        <v>0</v>
      </c>
      <c r="O28" s="53">
        <v>0</v>
      </c>
      <c r="P28" s="54">
        <v>14259.1416015625</v>
      </c>
    </row>
    <row r="29" spans="1:16">
      <c r="A29" s="41" t="s">
        <v>20</v>
      </c>
      <c r="B29" s="42">
        <v>1558.512451171875</v>
      </c>
      <c r="C29" s="43">
        <v>9.8679326474666595E-2</v>
      </c>
      <c r="D29" s="42">
        <v>388.28848266601562</v>
      </c>
      <c r="E29" s="43">
        <v>2.458501048386097E-2</v>
      </c>
      <c r="F29" s="42">
        <v>3670.39501953125</v>
      </c>
      <c r="G29" s="43">
        <v>0.23239602148532867</v>
      </c>
      <c r="H29" s="42">
        <v>5103.29052734375</v>
      </c>
      <c r="I29" s="43">
        <v>0.32312175631523132</v>
      </c>
      <c r="J29" s="42">
        <v>4327.09912109375</v>
      </c>
      <c r="K29" s="43">
        <v>0.27397614717483521</v>
      </c>
      <c r="L29" s="42">
        <v>746.12249755859375</v>
      </c>
      <c r="M29" s="43">
        <v>4.7241754829883575E-2</v>
      </c>
      <c r="N29" s="42">
        <v>0</v>
      </c>
      <c r="O29" s="43">
        <v>0</v>
      </c>
      <c r="P29" s="44">
        <v>15793.7080078125</v>
      </c>
    </row>
    <row r="30" spans="1:16">
      <c r="A30" s="55" t="s">
        <v>21</v>
      </c>
      <c r="B30" s="56">
        <v>7048.43701171875</v>
      </c>
      <c r="C30" s="57">
        <v>0.2330746203660965</v>
      </c>
      <c r="D30" s="56">
        <v>0</v>
      </c>
      <c r="E30" s="57">
        <v>0</v>
      </c>
      <c r="F30" s="56">
        <v>8108.48681640625</v>
      </c>
      <c r="G30" s="57">
        <v>0.26812788844108582</v>
      </c>
      <c r="H30" s="56">
        <v>1652.92626953125</v>
      </c>
      <c r="I30" s="57">
        <v>5.465824156999588E-2</v>
      </c>
      <c r="J30" s="56">
        <v>11743.7197265625</v>
      </c>
      <c r="K30" s="57">
        <v>0.388336181640625</v>
      </c>
      <c r="L30" s="56">
        <v>646.07293701171875</v>
      </c>
      <c r="M30" s="57">
        <v>2.1364055573940277E-2</v>
      </c>
      <c r="N30" s="56">
        <v>1041.4744873046875</v>
      </c>
      <c r="O30" s="57">
        <v>3.4439023584127426E-2</v>
      </c>
      <c r="P30" s="58">
        <v>30241.1171875</v>
      </c>
    </row>
    <row r="31" spans="1:16">
      <c r="A31" s="41" t="s">
        <v>22</v>
      </c>
      <c r="B31" s="42">
        <v>1335.5616455078125</v>
      </c>
      <c r="C31" s="43">
        <v>0.18551637232303619</v>
      </c>
      <c r="D31" s="42">
        <v>0</v>
      </c>
      <c r="E31" s="43">
        <v>0</v>
      </c>
      <c r="F31" s="42">
        <v>4783.2548828125</v>
      </c>
      <c r="G31" s="43">
        <v>0.66441863775253296</v>
      </c>
      <c r="H31" s="42">
        <v>549.24896240234375</v>
      </c>
      <c r="I31" s="43">
        <v>7.6293505728244781E-2</v>
      </c>
      <c r="J31" s="42">
        <v>216.38824462890625</v>
      </c>
      <c r="K31" s="43">
        <v>3.0057437717914581E-2</v>
      </c>
      <c r="L31" s="42">
        <v>0</v>
      </c>
      <c r="M31" s="43">
        <v>0</v>
      </c>
      <c r="N31" s="42">
        <v>314.70440673828125</v>
      </c>
      <c r="O31" s="43">
        <v>4.371405765414238E-2</v>
      </c>
      <c r="P31" s="44">
        <v>7199.158203125</v>
      </c>
    </row>
    <row r="32" spans="1:16">
      <c r="A32" s="45" t="s">
        <v>23</v>
      </c>
      <c r="B32" s="46">
        <v>1513.847412109375</v>
      </c>
      <c r="C32" s="47">
        <v>0.18312287330627441</v>
      </c>
      <c r="D32" s="46">
        <v>609.46966552734375</v>
      </c>
      <c r="E32" s="47">
        <v>7.3724634945392609E-2</v>
      </c>
      <c r="F32" s="46">
        <v>0</v>
      </c>
      <c r="G32" s="47">
        <v>0</v>
      </c>
      <c r="H32" s="46">
        <v>621.98406982421875</v>
      </c>
      <c r="I32" s="47">
        <v>7.5238436460494995E-2</v>
      </c>
      <c r="J32" s="46">
        <v>1025.7584228515625</v>
      </c>
      <c r="K32" s="47">
        <v>0.1240810826420784</v>
      </c>
      <c r="L32" s="46">
        <v>0</v>
      </c>
      <c r="M32" s="47">
        <v>0</v>
      </c>
      <c r="N32" s="46">
        <v>4495.77978515625</v>
      </c>
      <c r="O32" s="47">
        <v>0.54383295774459839</v>
      </c>
      <c r="P32" s="48">
        <v>8266.83984375</v>
      </c>
    </row>
    <row r="33" spans="1:16">
      <c r="A33" s="34" t="s">
        <v>30</v>
      </c>
      <c r="B33" s="91"/>
      <c r="C33" s="221"/>
      <c r="D33" s="91"/>
      <c r="E33" s="221"/>
      <c r="F33" s="91"/>
      <c r="G33" s="221"/>
      <c r="H33" s="91"/>
      <c r="I33" s="221"/>
      <c r="J33" s="91"/>
      <c r="K33" s="221"/>
      <c r="L33" s="91"/>
      <c r="M33" s="221"/>
      <c r="N33" s="91"/>
      <c r="O33" s="221"/>
      <c r="P33" s="91"/>
    </row>
    <row r="35" spans="1:16" ht="49" customHeight="1">
      <c r="A35" s="645" t="s">
        <v>24</v>
      </c>
      <c r="B35" s="641" t="s">
        <v>130</v>
      </c>
      <c r="C35" s="642"/>
      <c r="D35" s="641" t="s">
        <v>131</v>
      </c>
      <c r="E35" s="642"/>
      <c r="F35" s="641" t="s">
        <v>132</v>
      </c>
      <c r="G35" s="642"/>
      <c r="H35" s="641" t="s">
        <v>133</v>
      </c>
      <c r="I35" s="642"/>
      <c r="J35" s="641" t="s">
        <v>134</v>
      </c>
      <c r="K35" s="642"/>
      <c r="L35" s="641" t="s">
        <v>135</v>
      </c>
      <c r="M35" s="642"/>
      <c r="N35" s="641" t="s">
        <v>249</v>
      </c>
      <c r="O35" s="642"/>
      <c r="P35" s="646" t="s">
        <v>11</v>
      </c>
    </row>
    <row r="36" spans="1:16">
      <c r="A36" s="645"/>
      <c r="B36" s="36" t="s">
        <v>122</v>
      </c>
      <c r="C36" s="37" t="s">
        <v>12</v>
      </c>
      <c r="D36" s="36" t="s">
        <v>122</v>
      </c>
      <c r="E36" s="37" t="s">
        <v>12</v>
      </c>
      <c r="F36" s="36" t="s">
        <v>122</v>
      </c>
      <c r="G36" s="37" t="s">
        <v>12</v>
      </c>
      <c r="H36" s="36" t="s">
        <v>122</v>
      </c>
      <c r="I36" s="37" t="s">
        <v>12</v>
      </c>
      <c r="J36" s="36" t="s">
        <v>122</v>
      </c>
      <c r="K36" s="37" t="s">
        <v>12</v>
      </c>
      <c r="L36" s="36" t="s">
        <v>122</v>
      </c>
      <c r="M36" s="37" t="s">
        <v>12</v>
      </c>
      <c r="N36" s="36" t="s">
        <v>122</v>
      </c>
      <c r="O36" s="37" t="s">
        <v>12</v>
      </c>
      <c r="P36" s="646"/>
    </row>
    <row r="37" spans="1:16" ht="14">
      <c r="A37" s="118" t="s">
        <v>26</v>
      </c>
      <c r="B37" s="51">
        <v>558.04364013671875</v>
      </c>
      <c r="C37" s="53">
        <v>9.2033497989177704E-2</v>
      </c>
      <c r="D37" s="51">
        <v>0</v>
      </c>
      <c r="E37" s="53">
        <v>0</v>
      </c>
      <c r="F37" s="51">
        <v>3322.078125</v>
      </c>
      <c r="G37" s="53">
        <v>0.54788273572921753</v>
      </c>
      <c r="H37" s="51">
        <v>0</v>
      </c>
      <c r="I37" s="53">
        <v>0</v>
      </c>
      <c r="J37" s="51">
        <v>1272.2196044921875</v>
      </c>
      <c r="K37" s="53">
        <v>0.20981660485267639</v>
      </c>
      <c r="L37" s="51">
        <v>707.82415771484375</v>
      </c>
      <c r="M37" s="53">
        <v>0.11673556268215179</v>
      </c>
      <c r="N37" s="51">
        <v>203.31829833984375</v>
      </c>
      <c r="O37" s="53">
        <v>3.3531598746776581E-2</v>
      </c>
      <c r="P37" s="54">
        <v>6063.48388671875</v>
      </c>
    </row>
    <row r="38" spans="1:16">
      <c r="A38" s="41" t="s">
        <v>27</v>
      </c>
      <c r="B38" s="42">
        <v>8579.8251953125</v>
      </c>
      <c r="C38" s="43">
        <v>0.4192129373550415</v>
      </c>
      <c r="D38" s="42">
        <v>0</v>
      </c>
      <c r="E38" s="43">
        <v>0</v>
      </c>
      <c r="F38" s="42">
        <v>4294.2158203125</v>
      </c>
      <c r="G38" s="43">
        <v>0.20981673896312714</v>
      </c>
      <c r="H38" s="42">
        <v>4699.29638671875</v>
      </c>
      <c r="I38" s="43">
        <v>0.22960908710956573</v>
      </c>
      <c r="J38" s="42">
        <v>1978.1397705078125</v>
      </c>
      <c r="K38" s="43">
        <v>9.6652522683143616E-2</v>
      </c>
      <c r="L38" s="42">
        <v>191.59390258789062</v>
      </c>
      <c r="M38" s="43">
        <v>9.3613378703594208E-3</v>
      </c>
      <c r="N38" s="42">
        <v>723.4371337890625</v>
      </c>
      <c r="O38" s="43">
        <v>3.5347364842891693E-2</v>
      </c>
      <c r="P38" s="44">
        <v>20466.509765625</v>
      </c>
    </row>
    <row r="39" spans="1:16">
      <c r="A39" s="92" t="s">
        <v>28</v>
      </c>
      <c r="B39" s="93">
        <v>4811.19775390625</v>
      </c>
      <c r="C39" s="94">
        <v>9.7230739891529083E-2</v>
      </c>
      <c r="D39" s="93">
        <v>997.7581787109375</v>
      </c>
      <c r="E39" s="94">
        <v>2.0163953304290771E-2</v>
      </c>
      <c r="F39" s="93">
        <v>16490.705078125</v>
      </c>
      <c r="G39" s="94">
        <v>0.33326494693756104</v>
      </c>
      <c r="H39" s="93">
        <v>6690.95068359375</v>
      </c>
      <c r="I39" s="94">
        <v>0.13521915674209595</v>
      </c>
      <c r="J39" s="93">
        <v>14821.5419921875</v>
      </c>
      <c r="K39" s="94">
        <v>0.29953238368034363</v>
      </c>
      <c r="L39" s="93">
        <v>744.91192626953125</v>
      </c>
      <c r="M39" s="94">
        <v>1.5054118819534779E-2</v>
      </c>
      <c r="N39" s="93">
        <v>4925.203125</v>
      </c>
      <c r="O39" s="94">
        <v>9.9534705281257629E-2</v>
      </c>
      <c r="P39" s="95">
        <v>49482.265625</v>
      </c>
    </row>
    <row r="40" spans="1:16">
      <c r="A40" s="34" t="s">
        <v>30</v>
      </c>
    </row>
    <row r="42" spans="1:16" ht="47" customHeight="1">
      <c r="A42" s="647" t="s">
        <v>219</v>
      </c>
      <c r="B42" s="641" t="s">
        <v>130</v>
      </c>
      <c r="C42" s="694"/>
      <c r="D42" s="687" t="s">
        <v>131</v>
      </c>
      <c r="E42" s="694"/>
      <c r="F42" s="687" t="s">
        <v>132</v>
      </c>
      <c r="G42" s="694"/>
      <c r="H42" s="687" t="s">
        <v>133</v>
      </c>
      <c r="I42" s="694"/>
      <c r="J42" s="687" t="s">
        <v>134</v>
      </c>
      <c r="K42" s="694"/>
      <c r="L42" s="687" t="s">
        <v>135</v>
      </c>
      <c r="M42" s="642"/>
      <c r="N42" s="687" t="s">
        <v>249</v>
      </c>
      <c r="O42" s="642"/>
      <c r="P42" s="649" t="s">
        <v>11</v>
      </c>
    </row>
    <row r="43" spans="1:16">
      <c r="A43" s="648"/>
      <c r="B43" s="212" t="s">
        <v>122</v>
      </c>
      <c r="C43" s="211" t="s">
        <v>12</v>
      </c>
      <c r="D43" s="212" t="s">
        <v>122</v>
      </c>
      <c r="E43" s="211" t="s">
        <v>12</v>
      </c>
      <c r="F43" s="212" t="s">
        <v>122</v>
      </c>
      <c r="G43" s="211" t="s">
        <v>12</v>
      </c>
      <c r="H43" s="212" t="s">
        <v>122</v>
      </c>
      <c r="I43" s="211" t="s">
        <v>12</v>
      </c>
      <c r="J43" s="212" t="s">
        <v>122</v>
      </c>
      <c r="K43" s="211" t="s">
        <v>12</v>
      </c>
      <c r="L43" s="212" t="s">
        <v>122</v>
      </c>
      <c r="M43" s="211" t="s">
        <v>12</v>
      </c>
      <c r="N43" s="212" t="s">
        <v>122</v>
      </c>
      <c r="O43" s="211" t="s">
        <v>12</v>
      </c>
      <c r="P43" s="650"/>
    </row>
    <row r="44" spans="1:16">
      <c r="A44" s="210" t="s">
        <v>194</v>
      </c>
      <c r="B44" s="209">
        <v>3986.860107421875</v>
      </c>
      <c r="C44" s="207">
        <v>0.18843631446361542</v>
      </c>
      <c r="D44" s="208">
        <v>609.46966552734375</v>
      </c>
      <c r="E44" s="207">
        <v>2.8806181624531746E-2</v>
      </c>
      <c r="F44" s="208">
        <v>4014.72705078125</v>
      </c>
      <c r="G44" s="207">
        <v>0.18975342810153961</v>
      </c>
      <c r="H44" s="208">
        <v>2651.873291015625</v>
      </c>
      <c r="I44" s="207">
        <v>0.12533904612064362</v>
      </c>
      <c r="J44" s="208">
        <v>4180.3037109375</v>
      </c>
      <c r="K44" s="207">
        <v>0.19757930934429169</v>
      </c>
      <c r="L44" s="208">
        <v>454.47900390625</v>
      </c>
      <c r="M44" s="207">
        <v>2.1480651572346687E-2</v>
      </c>
      <c r="N44" s="208">
        <v>5259.88671875</v>
      </c>
      <c r="O44" s="207">
        <v>0.24860507249832153</v>
      </c>
      <c r="P44" s="206">
        <v>21157.599609375</v>
      </c>
    </row>
    <row r="45" spans="1:16">
      <c r="A45" s="59" t="s">
        <v>195</v>
      </c>
      <c r="B45" s="60">
        <v>9962.20703125</v>
      </c>
      <c r="C45" s="205">
        <v>0.18161094188690186</v>
      </c>
      <c r="D45" s="60">
        <v>388.28848266601562</v>
      </c>
      <c r="E45" s="205">
        <v>7.0784958079457283E-3</v>
      </c>
      <c r="F45" s="60">
        <v>20092.271484375</v>
      </c>
      <c r="G45" s="205">
        <v>0.36628195643424988</v>
      </c>
      <c r="H45" s="60">
        <v>8738.3740234375</v>
      </c>
      <c r="I45" s="205">
        <v>0.15930047631263733</v>
      </c>
      <c r="J45" s="60">
        <v>13891.59765625</v>
      </c>
      <c r="K45" s="205">
        <v>0.25324371457099915</v>
      </c>
      <c r="L45" s="60">
        <v>1189.85107421875</v>
      </c>
      <c r="M45" s="205">
        <v>2.169097401201725E-2</v>
      </c>
      <c r="N45" s="60">
        <v>592.07183837890625</v>
      </c>
      <c r="O45" s="205">
        <v>1.0793465189635754E-2</v>
      </c>
      <c r="P45" s="204">
        <v>54854.66015625</v>
      </c>
    </row>
    <row r="47" spans="1:16">
      <c r="A47" s="34" t="s">
        <v>30</v>
      </c>
    </row>
    <row r="48" spans="1:16">
      <c r="A48" s="34" t="s">
        <v>247</v>
      </c>
    </row>
    <row r="49" ht="12.75" customHeight="1"/>
  </sheetData>
  <mergeCells count="47">
    <mergeCell ref="A11:A13"/>
    <mergeCell ref="B12:C12"/>
    <mergeCell ref="D12:E12"/>
    <mergeCell ref="F12:G12"/>
    <mergeCell ref="H12:I12"/>
    <mergeCell ref="B11:P11"/>
    <mergeCell ref="J12:K12"/>
    <mergeCell ref="L12:M12"/>
    <mergeCell ref="P12:P13"/>
    <mergeCell ref="A42:A43"/>
    <mergeCell ref="F42:G42"/>
    <mergeCell ref="P19:P20"/>
    <mergeCell ref="L26:M26"/>
    <mergeCell ref="P26:P27"/>
    <mergeCell ref="H35:I35"/>
    <mergeCell ref="J35:K35"/>
    <mergeCell ref="H26:I26"/>
    <mergeCell ref="H42:I42"/>
    <mergeCell ref="L42:M42"/>
    <mergeCell ref="L19:M19"/>
    <mergeCell ref="B19:C19"/>
    <mergeCell ref="D19:E19"/>
    <mergeCell ref="B35:C35"/>
    <mergeCell ref="D35:E35"/>
    <mergeCell ref="F35:G35"/>
    <mergeCell ref="D42:E42"/>
    <mergeCell ref="P42:P43"/>
    <mergeCell ref="J42:K42"/>
    <mergeCell ref="J19:K19"/>
    <mergeCell ref="J26:K26"/>
    <mergeCell ref="N42:O42"/>
    <mergeCell ref="B42:C42"/>
    <mergeCell ref="A6:P6"/>
    <mergeCell ref="N12:O12"/>
    <mergeCell ref="N19:O19"/>
    <mergeCell ref="N26:O26"/>
    <mergeCell ref="N35:O35"/>
    <mergeCell ref="L35:M35"/>
    <mergeCell ref="P35:P36"/>
    <mergeCell ref="A35:A36"/>
    <mergeCell ref="D26:E26"/>
    <mergeCell ref="F26:G26"/>
    <mergeCell ref="A26:A27"/>
    <mergeCell ref="B26:C26"/>
    <mergeCell ref="F19:G19"/>
    <mergeCell ref="H19:I19"/>
    <mergeCell ref="A19:A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6:K76"/>
  <sheetViews>
    <sheetView showGridLines="0" topLeftCell="A40" zoomScale="90" zoomScaleNormal="90" workbookViewId="0">
      <selection activeCell="O30" sqref="O30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2.83203125" style="34" customWidth="1"/>
    <col min="9" max="9" width="14.5" style="34" customWidth="1"/>
    <col min="10" max="16384" width="11.5" style="34"/>
  </cols>
  <sheetData>
    <row r="6" spans="1:10" s="32" customFormat="1" ht="16">
      <c r="A6" s="636" t="s">
        <v>1</v>
      </c>
      <c r="B6" s="636"/>
      <c r="C6" s="636"/>
      <c r="D6" s="636"/>
      <c r="E6" s="636"/>
      <c r="F6" s="636"/>
      <c r="G6" s="636"/>
      <c r="H6" s="636"/>
      <c r="I6" s="636"/>
      <c r="J6" s="636"/>
    </row>
    <row r="7" spans="1:10" ht="15" customHeight="1">
      <c r="A7" s="33" t="s">
        <v>137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>
      <c r="A8" s="33" t="s">
        <v>295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>
      <c r="A10" s="35" t="s">
        <v>250</v>
      </c>
      <c r="B10" s="35"/>
      <c r="C10" s="35"/>
      <c r="D10" s="35"/>
      <c r="E10" s="35"/>
      <c r="F10" s="35"/>
      <c r="G10" s="35"/>
      <c r="H10" s="35"/>
      <c r="I10" s="35"/>
      <c r="J10" s="33"/>
    </row>
    <row r="11" spans="1:10" ht="14">
      <c r="A11" s="637" t="s">
        <v>13</v>
      </c>
      <c r="B11" s="640"/>
      <c r="C11" s="640"/>
      <c r="D11" s="640"/>
      <c r="E11" s="640"/>
      <c r="F11" s="640"/>
      <c r="G11" s="640"/>
      <c r="H11" s="640"/>
      <c r="I11" s="640"/>
      <c r="J11" s="640"/>
    </row>
    <row r="12" spans="1:10" ht="20.25" customHeight="1">
      <c r="A12" s="638"/>
      <c r="B12" s="668" t="s">
        <v>138</v>
      </c>
      <c r="C12" s="669"/>
      <c r="D12" s="668" t="s">
        <v>139</v>
      </c>
      <c r="E12" s="669"/>
      <c r="F12" s="641" t="s">
        <v>140</v>
      </c>
      <c r="G12" s="642"/>
      <c r="H12" s="641" t="s">
        <v>141</v>
      </c>
      <c r="I12" s="642"/>
      <c r="J12" s="643" t="s">
        <v>11</v>
      </c>
    </row>
    <row r="13" spans="1:10" ht="17.25" customHeight="1">
      <c r="A13" s="639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644"/>
    </row>
    <row r="14" spans="1:10" ht="28">
      <c r="A14" s="117" t="s">
        <v>3</v>
      </c>
      <c r="B14" s="38">
        <v>1042.2791748046875</v>
      </c>
      <c r="C14" s="226">
        <v>1.3376354763749987E-4</v>
      </c>
      <c r="D14" s="38">
        <v>4545.26708984375</v>
      </c>
      <c r="E14" s="226">
        <v>5.8332848129794002E-4</v>
      </c>
      <c r="F14" s="38">
        <v>589009.5625</v>
      </c>
      <c r="G14" s="226">
        <v>7.5592041015625E-2</v>
      </c>
      <c r="H14" s="38">
        <v>7197354.5</v>
      </c>
      <c r="I14" s="226">
        <v>0.92369085550308228</v>
      </c>
      <c r="J14" s="40">
        <v>7791952</v>
      </c>
    </row>
    <row r="15" spans="1:10">
      <c r="A15" s="41" t="s">
        <v>4</v>
      </c>
      <c r="B15" s="42">
        <v>122.34732055664062</v>
      </c>
      <c r="C15" s="225">
        <v>4.008929681731388E-5</v>
      </c>
      <c r="D15" s="42">
        <v>2587.389892578125</v>
      </c>
      <c r="E15" s="225">
        <v>8.4780476754531264E-4</v>
      </c>
      <c r="F15" s="42">
        <v>212171.65625</v>
      </c>
      <c r="G15" s="225">
        <v>6.9521859288215637E-2</v>
      </c>
      <c r="H15" s="42">
        <v>2836988.5</v>
      </c>
      <c r="I15" s="225">
        <v>0.92959022521972656</v>
      </c>
      <c r="J15" s="44">
        <v>3051870</v>
      </c>
    </row>
    <row r="16" spans="1:10">
      <c r="A16" s="45" t="s">
        <v>5</v>
      </c>
      <c r="B16" s="46">
        <v>919.9317626953125</v>
      </c>
      <c r="C16" s="224">
        <v>1.9407508079893887E-4</v>
      </c>
      <c r="D16" s="46">
        <v>1957.87744140625</v>
      </c>
      <c r="E16" s="224">
        <v>4.1304717888124287E-4</v>
      </c>
      <c r="F16" s="46">
        <v>376837.875</v>
      </c>
      <c r="G16" s="224">
        <v>7.9500287771224976E-2</v>
      </c>
      <c r="H16" s="46">
        <v>4360366</v>
      </c>
      <c r="I16" s="224">
        <v>0.91989260911941528</v>
      </c>
      <c r="J16" s="48">
        <v>4740082</v>
      </c>
    </row>
    <row r="17" spans="1:10">
      <c r="A17" s="34" t="s">
        <v>30</v>
      </c>
      <c r="B17" s="49"/>
      <c r="C17" s="49"/>
      <c r="D17" s="49"/>
      <c r="E17" s="49"/>
      <c r="F17" s="50"/>
      <c r="G17" s="50"/>
      <c r="H17" s="50"/>
      <c r="I17" s="50"/>
    </row>
    <row r="18" spans="1:10">
      <c r="B18" s="49"/>
      <c r="C18" s="49"/>
      <c r="D18" s="49"/>
      <c r="E18" s="49"/>
      <c r="F18" s="50"/>
      <c r="G18" s="50"/>
      <c r="H18" s="50"/>
      <c r="I18" s="50"/>
    </row>
    <row r="19" spans="1:10" ht="12" customHeight="1">
      <c r="A19" s="645" t="s">
        <v>14</v>
      </c>
      <c r="B19" s="668" t="s">
        <v>138</v>
      </c>
      <c r="C19" s="669"/>
      <c r="D19" s="668" t="s">
        <v>139</v>
      </c>
      <c r="E19" s="669"/>
      <c r="F19" s="641" t="s">
        <v>140</v>
      </c>
      <c r="G19" s="642"/>
      <c r="H19" s="641" t="s">
        <v>141</v>
      </c>
      <c r="I19" s="642"/>
      <c r="J19" s="646" t="s">
        <v>11</v>
      </c>
    </row>
    <row r="20" spans="1:10">
      <c r="A20" s="645"/>
      <c r="B20" s="36" t="s">
        <v>122</v>
      </c>
      <c r="C20" s="37" t="s">
        <v>12</v>
      </c>
      <c r="D20" s="36" t="s">
        <v>122</v>
      </c>
      <c r="E20" s="37" t="s">
        <v>12</v>
      </c>
      <c r="F20" s="36" t="s">
        <v>122</v>
      </c>
      <c r="G20" s="37" t="s">
        <v>12</v>
      </c>
      <c r="H20" s="36" t="s">
        <v>122</v>
      </c>
      <c r="I20" s="37" t="s">
        <v>12</v>
      </c>
      <c r="J20" s="646"/>
    </row>
    <row r="21" spans="1:10" ht="14">
      <c r="A21" s="118" t="s">
        <v>15</v>
      </c>
      <c r="B21" s="51">
        <v>525.02093505859375</v>
      </c>
      <c r="C21" s="53">
        <v>1.5311483293771744E-3</v>
      </c>
      <c r="D21" s="51">
        <v>1299.0849609375</v>
      </c>
      <c r="E21" s="53">
        <v>3.7885953206568956E-3</v>
      </c>
      <c r="F21" s="51">
        <v>17972.46875</v>
      </c>
      <c r="G21" s="53">
        <v>5.2414130419492722E-2</v>
      </c>
      <c r="H21" s="51">
        <v>323097</v>
      </c>
      <c r="I21" s="53">
        <v>0.94226610660552979</v>
      </c>
      <c r="J21" s="54">
        <v>342893.5625</v>
      </c>
    </row>
    <row r="22" spans="1:10">
      <c r="A22" s="41" t="s">
        <v>16</v>
      </c>
      <c r="B22" s="42">
        <v>122.34732055664062</v>
      </c>
      <c r="C22" s="43">
        <v>2.5943947548512369E-5</v>
      </c>
      <c r="D22" s="42">
        <v>1747.2735595703125</v>
      </c>
      <c r="E22" s="43">
        <v>3.7051216349937022E-4</v>
      </c>
      <c r="F22" s="42">
        <v>338748.8125</v>
      </c>
      <c r="G22" s="43">
        <v>7.1832232177257538E-2</v>
      </c>
      <c r="H22" s="42">
        <v>4375214.5</v>
      </c>
      <c r="I22" s="43">
        <v>0.92777132987976074</v>
      </c>
      <c r="J22" s="44">
        <v>4715833</v>
      </c>
    </row>
    <row r="23" spans="1:10">
      <c r="A23" s="45" t="s">
        <v>17</v>
      </c>
      <c r="B23" s="46">
        <v>394.91085815429688</v>
      </c>
      <c r="C23" s="47">
        <v>1.4459004160016775E-4</v>
      </c>
      <c r="D23" s="46">
        <v>1498.9088134765625</v>
      </c>
      <c r="E23" s="47">
        <v>5.4880051175132394E-4</v>
      </c>
      <c r="F23" s="46">
        <v>232288.25</v>
      </c>
      <c r="G23" s="47">
        <v>8.5048474371433258E-2</v>
      </c>
      <c r="H23" s="46">
        <v>2497063.25</v>
      </c>
      <c r="I23" s="47">
        <v>0.91425812244415283</v>
      </c>
      <c r="J23" s="48">
        <v>2731245.25</v>
      </c>
    </row>
    <row r="24" spans="1:10">
      <c r="A24" s="34" t="s">
        <v>30</v>
      </c>
    </row>
    <row r="26" spans="1:10" ht="12" customHeight="1">
      <c r="A26" s="645" t="s">
        <v>18</v>
      </c>
      <c r="B26" s="668" t="s">
        <v>138</v>
      </c>
      <c r="C26" s="669"/>
      <c r="D26" s="668" t="s">
        <v>139</v>
      </c>
      <c r="E26" s="669"/>
      <c r="F26" s="641" t="s">
        <v>140</v>
      </c>
      <c r="G26" s="642"/>
      <c r="H26" s="641" t="s">
        <v>141</v>
      </c>
      <c r="I26" s="642"/>
      <c r="J26" s="646" t="s">
        <v>11</v>
      </c>
    </row>
    <row r="27" spans="1:10">
      <c r="A27" s="645"/>
      <c r="B27" s="36" t="s">
        <v>122</v>
      </c>
      <c r="C27" s="37" t="s">
        <v>12</v>
      </c>
      <c r="D27" s="36" t="s">
        <v>122</v>
      </c>
      <c r="E27" s="37" t="s">
        <v>12</v>
      </c>
      <c r="F27" s="36" t="s">
        <v>122</v>
      </c>
      <c r="G27" s="37" t="s">
        <v>12</v>
      </c>
      <c r="H27" s="36" t="s">
        <v>122</v>
      </c>
      <c r="I27" s="37" t="s">
        <v>12</v>
      </c>
      <c r="J27" s="646"/>
    </row>
    <row r="28" spans="1:10" ht="14">
      <c r="A28" s="118" t="s">
        <v>19</v>
      </c>
      <c r="B28" s="51">
        <v>0</v>
      </c>
      <c r="C28" s="53">
        <v>0</v>
      </c>
      <c r="D28" s="51">
        <v>933.08380126953125</v>
      </c>
      <c r="E28" s="53">
        <v>1.1335803428664804E-3</v>
      </c>
      <c r="F28" s="51">
        <v>77005.4453125</v>
      </c>
      <c r="G28" s="53">
        <v>9.3552008271217346E-2</v>
      </c>
      <c r="H28" s="51">
        <v>745191.25</v>
      </c>
      <c r="I28" s="53">
        <v>0.90531438589096069</v>
      </c>
      <c r="J28" s="54">
        <v>823129.75</v>
      </c>
    </row>
    <row r="29" spans="1:10">
      <c r="A29" s="41" t="s">
        <v>20</v>
      </c>
      <c r="B29" s="42">
        <v>0</v>
      </c>
      <c r="C29" s="43">
        <v>0</v>
      </c>
      <c r="D29" s="42">
        <v>2004.5291748046875</v>
      </c>
      <c r="E29" s="43">
        <v>9.6088543068617582E-4</v>
      </c>
      <c r="F29" s="42">
        <v>187360.625</v>
      </c>
      <c r="G29" s="43">
        <v>8.9812658727169037E-2</v>
      </c>
      <c r="H29" s="42">
        <v>1896762</v>
      </c>
      <c r="I29" s="43">
        <v>0.90922647714614868</v>
      </c>
      <c r="J29" s="44">
        <v>2086127.125</v>
      </c>
    </row>
    <row r="30" spans="1:10">
      <c r="A30" s="55" t="s">
        <v>21</v>
      </c>
      <c r="B30" s="56">
        <v>517.2581787109375</v>
      </c>
      <c r="C30" s="57">
        <v>2.020793326664716E-4</v>
      </c>
      <c r="D30" s="56">
        <v>1406.0606689453125</v>
      </c>
      <c r="E30" s="57">
        <v>5.4931140039116144E-4</v>
      </c>
      <c r="F30" s="56">
        <v>199369.5625</v>
      </c>
      <c r="G30" s="57">
        <v>7.7888503670692444E-2</v>
      </c>
      <c r="H30" s="56">
        <v>2358386</v>
      </c>
      <c r="I30" s="57">
        <v>0.9213600754737854</v>
      </c>
      <c r="J30" s="58">
        <v>2559679</v>
      </c>
    </row>
    <row r="31" spans="1:10">
      <c r="A31" s="41" t="s">
        <v>22</v>
      </c>
      <c r="B31" s="42">
        <v>0</v>
      </c>
      <c r="C31" s="43">
        <v>0</v>
      </c>
      <c r="D31" s="42">
        <v>201.59356689453125</v>
      </c>
      <c r="E31" s="43">
        <v>2.2795872064307332E-4</v>
      </c>
      <c r="F31" s="42">
        <v>42828.75</v>
      </c>
      <c r="G31" s="43">
        <v>4.8430047929286957E-2</v>
      </c>
      <c r="H31" s="42">
        <v>841312.125</v>
      </c>
      <c r="I31" s="43">
        <v>0.95134198665618896</v>
      </c>
      <c r="J31" s="44">
        <v>884342.5</v>
      </c>
    </row>
    <row r="32" spans="1:10">
      <c r="A32" s="45" t="s">
        <v>23</v>
      </c>
      <c r="B32" s="46">
        <v>525.02093505859375</v>
      </c>
      <c r="C32" s="47">
        <v>3.9393705083057284E-4</v>
      </c>
      <c r="D32" s="46">
        <v>0</v>
      </c>
      <c r="E32" s="47">
        <v>0</v>
      </c>
      <c r="F32" s="46">
        <v>67055.8515625</v>
      </c>
      <c r="G32" s="47">
        <v>5.031377449631691E-2</v>
      </c>
      <c r="H32" s="46">
        <v>1265172.5</v>
      </c>
      <c r="I32" s="47">
        <v>0.94929230213165283</v>
      </c>
      <c r="J32" s="48">
        <v>1332753.375</v>
      </c>
    </row>
    <row r="33" spans="1:11">
      <c r="A33" s="34" t="s">
        <v>30</v>
      </c>
    </row>
    <row r="35" spans="1:11" ht="12" customHeight="1">
      <c r="A35" s="645" t="s">
        <v>24</v>
      </c>
      <c r="B35" s="668" t="s">
        <v>138</v>
      </c>
      <c r="C35" s="669"/>
      <c r="D35" s="668" t="s">
        <v>139</v>
      </c>
      <c r="E35" s="669"/>
      <c r="F35" s="641" t="s">
        <v>140</v>
      </c>
      <c r="G35" s="642"/>
      <c r="H35" s="641" t="s">
        <v>141</v>
      </c>
      <c r="I35" s="642"/>
      <c r="J35" s="646" t="s">
        <v>11</v>
      </c>
      <c r="K35" s="703"/>
    </row>
    <row r="36" spans="1:11">
      <c r="A36" s="64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646"/>
      <c r="K36" s="703"/>
    </row>
    <row r="37" spans="1:11" ht="14">
      <c r="A37" s="118" t="s">
        <v>25</v>
      </c>
      <c r="B37" s="51">
        <v>0</v>
      </c>
      <c r="C37" s="52">
        <v>0</v>
      </c>
      <c r="D37" s="51">
        <v>529.4261474609375</v>
      </c>
      <c r="E37" s="52">
        <v>6.0957262758165598E-4</v>
      </c>
      <c r="F37" s="51">
        <v>111683.8515625</v>
      </c>
      <c r="G37" s="52">
        <v>0.12859097123146057</v>
      </c>
      <c r="H37" s="51">
        <v>756306.875</v>
      </c>
      <c r="I37" s="52">
        <v>0.8707994818687439</v>
      </c>
      <c r="J37" s="54">
        <v>868520.125</v>
      </c>
      <c r="K37" s="96"/>
    </row>
    <row r="38" spans="1:11">
      <c r="A38" s="41" t="s">
        <v>26</v>
      </c>
      <c r="B38" s="42">
        <v>525.02093505859375</v>
      </c>
      <c r="C38" s="43">
        <v>3.2491536694578826E-4</v>
      </c>
      <c r="D38" s="42">
        <v>127.39165496826172</v>
      </c>
      <c r="E38" s="43">
        <v>7.8837823821231723E-5</v>
      </c>
      <c r="F38" s="42">
        <v>128243.1953125</v>
      </c>
      <c r="G38" s="43">
        <v>7.9364806413650513E-2</v>
      </c>
      <c r="H38" s="42">
        <v>1486974.25</v>
      </c>
      <c r="I38" s="43">
        <v>0.92023146152496338</v>
      </c>
      <c r="J38" s="44">
        <v>1615869.875</v>
      </c>
      <c r="K38" s="97"/>
    </row>
    <row r="39" spans="1:11">
      <c r="A39" s="55" t="s">
        <v>27</v>
      </c>
      <c r="B39" s="56">
        <v>0</v>
      </c>
      <c r="C39" s="57">
        <v>0</v>
      </c>
      <c r="D39" s="56">
        <v>1993.2060546875</v>
      </c>
      <c r="E39" s="57">
        <v>1.0210692416876554E-3</v>
      </c>
      <c r="F39" s="56">
        <v>118957.375</v>
      </c>
      <c r="G39" s="57">
        <v>6.0938868671655655E-2</v>
      </c>
      <c r="H39" s="56">
        <v>1831126.625</v>
      </c>
      <c r="I39" s="57">
        <v>0.93804007768630981</v>
      </c>
      <c r="J39" s="126">
        <v>1952077.25</v>
      </c>
      <c r="K39" s="97"/>
    </row>
    <row r="40" spans="1:11">
      <c r="A40" s="59" t="s">
        <v>28</v>
      </c>
      <c r="B40" s="60">
        <v>517.2581787109375</v>
      </c>
      <c r="C40" s="61">
        <v>1.5415305097121745E-4</v>
      </c>
      <c r="D40" s="60">
        <v>1895.243408203125</v>
      </c>
      <c r="E40" s="61">
        <v>5.6481960928067565E-4</v>
      </c>
      <c r="F40" s="60">
        <v>230125.109375</v>
      </c>
      <c r="G40" s="61">
        <v>6.8581782281398773E-2</v>
      </c>
      <c r="H40" s="60">
        <v>3122947</v>
      </c>
      <c r="I40" s="61">
        <v>0.93069922924041748</v>
      </c>
      <c r="J40" s="62">
        <v>3355484.5</v>
      </c>
      <c r="K40" s="97"/>
    </row>
    <row r="41" spans="1:11">
      <c r="A41" s="34" t="s">
        <v>30</v>
      </c>
      <c r="B41" s="42"/>
      <c r="C41" s="227"/>
      <c r="D41" s="42"/>
      <c r="E41" s="227"/>
      <c r="F41" s="42"/>
      <c r="G41" s="227"/>
      <c r="H41" s="42"/>
      <c r="I41" s="227"/>
      <c r="J41" s="42"/>
      <c r="K41" s="97"/>
    </row>
    <row r="42" spans="1:11">
      <c r="A42" s="228"/>
      <c r="B42" s="42"/>
      <c r="C42" s="227"/>
      <c r="D42" s="42"/>
      <c r="E42" s="227"/>
      <c r="F42" s="42"/>
      <c r="G42" s="227"/>
      <c r="H42" s="42"/>
      <c r="I42" s="227"/>
      <c r="J42" s="42"/>
      <c r="K42" s="97"/>
    </row>
    <row r="43" spans="1:11" ht="12.75" customHeight="1">
      <c r="A43" s="647" t="s">
        <v>219</v>
      </c>
      <c r="B43" s="668" t="s">
        <v>138</v>
      </c>
      <c r="C43" s="685"/>
      <c r="D43" s="686" t="s">
        <v>139</v>
      </c>
      <c r="E43" s="685"/>
      <c r="F43" s="687" t="s">
        <v>140</v>
      </c>
      <c r="G43" s="694"/>
      <c r="H43" s="687" t="s">
        <v>141</v>
      </c>
      <c r="I43" s="642"/>
      <c r="J43" s="649" t="s">
        <v>11</v>
      </c>
      <c r="K43" s="97"/>
    </row>
    <row r="44" spans="1:11">
      <c r="A44" s="648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212" t="s">
        <v>29</v>
      </c>
      <c r="I44" s="211" t="s">
        <v>12</v>
      </c>
      <c r="J44" s="650"/>
      <c r="K44" s="97"/>
    </row>
    <row r="45" spans="1:11">
      <c r="A45" s="210" t="s">
        <v>194</v>
      </c>
      <c r="B45" s="209">
        <v>525.02093505859375</v>
      </c>
      <c r="C45" s="207">
        <v>1.354726409772411E-4</v>
      </c>
      <c r="D45" s="208">
        <v>399.45260620117188</v>
      </c>
      <c r="E45" s="207">
        <v>1.0307189222658053E-4</v>
      </c>
      <c r="F45" s="208">
        <v>253940.1875</v>
      </c>
      <c r="G45" s="207">
        <v>6.5524913370609283E-2</v>
      </c>
      <c r="H45" s="208">
        <v>3620611</v>
      </c>
      <c r="I45" s="207">
        <v>0.93423652648925781</v>
      </c>
      <c r="J45" s="206">
        <v>3875475.75</v>
      </c>
      <c r="K45" s="97"/>
    </row>
    <row r="46" spans="1:11">
      <c r="A46" s="59" t="s">
        <v>195</v>
      </c>
      <c r="B46" s="60">
        <v>517.2581787109375</v>
      </c>
      <c r="C46" s="205">
        <v>1.3207235315348953E-4</v>
      </c>
      <c r="D46" s="60">
        <v>4145.814453125</v>
      </c>
      <c r="E46" s="205">
        <v>1.0585574200376868E-3</v>
      </c>
      <c r="F46" s="60">
        <v>335069.34375</v>
      </c>
      <c r="G46" s="205">
        <v>8.5553780198097229E-2</v>
      </c>
      <c r="H46" s="60">
        <v>3576743.75</v>
      </c>
      <c r="I46" s="205">
        <v>0.91325557231903076</v>
      </c>
      <c r="J46" s="204">
        <v>3916476.25</v>
      </c>
      <c r="K46" s="97"/>
    </row>
    <row r="47" spans="1:11">
      <c r="A47" s="34" t="s">
        <v>30</v>
      </c>
      <c r="K47" s="97"/>
    </row>
    <row r="49" spans="1:10" ht="12.75" customHeight="1">
      <c r="A49" s="670" t="s">
        <v>3</v>
      </c>
      <c r="B49" s="668" t="s">
        <v>138</v>
      </c>
      <c r="C49" s="669"/>
      <c r="D49" s="668" t="s">
        <v>139</v>
      </c>
      <c r="E49" s="669"/>
      <c r="F49" s="641" t="s">
        <v>140</v>
      </c>
      <c r="G49" s="642"/>
      <c r="H49" s="641" t="s">
        <v>141</v>
      </c>
      <c r="I49" s="642"/>
      <c r="J49" s="646" t="s">
        <v>11</v>
      </c>
    </row>
    <row r="50" spans="1:10">
      <c r="A50" s="671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646"/>
    </row>
    <row r="51" spans="1:10">
      <c r="A51" s="55" t="s">
        <v>173</v>
      </c>
      <c r="B51" s="56">
        <v>0</v>
      </c>
      <c r="C51" s="57">
        <v>0</v>
      </c>
      <c r="D51" s="56">
        <v>0</v>
      </c>
      <c r="E51" s="57">
        <v>0</v>
      </c>
      <c r="F51" s="56">
        <v>4043.384765625</v>
      </c>
      <c r="G51" s="57">
        <v>4.1551411151885986E-2</v>
      </c>
      <c r="H51" s="56">
        <v>93267.0234375</v>
      </c>
      <c r="I51" s="57">
        <v>0.95844858884811401</v>
      </c>
      <c r="J51" s="126">
        <v>97310.40625</v>
      </c>
    </row>
    <row r="52" spans="1:10">
      <c r="A52" s="41" t="s">
        <v>190</v>
      </c>
      <c r="B52" s="42">
        <v>0</v>
      </c>
      <c r="C52" s="43">
        <v>0</v>
      </c>
      <c r="D52" s="42">
        <v>1156.933349609375</v>
      </c>
      <c r="E52" s="43">
        <v>2.419742289930582E-3</v>
      </c>
      <c r="F52" s="42">
        <v>85383.609375</v>
      </c>
      <c r="G52" s="43">
        <v>0.17858102917671204</v>
      </c>
      <c r="H52" s="42">
        <v>391581.96875</v>
      </c>
      <c r="I52" s="43">
        <v>0.81899923086166382</v>
      </c>
      <c r="J52" s="44">
        <v>478122.53125</v>
      </c>
    </row>
    <row r="53" spans="1:10">
      <c r="A53" s="55" t="s">
        <v>174</v>
      </c>
      <c r="B53" s="56">
        <v>11562.96484375</v>
      </c>
      <c r="C53" s="57">
        <v>4.2233392596244812E-3</v>
      </c>
      <c r="D53" s="56">
        <v>12538.3359375</v>
      </c>
      <c r="E53" s="57">
        <v>4.5795906335115433E-3</v>
      </c>
      <c r="F53" s="56">
        <v>203711.28125</v>
      </c>
      <c r="G53" s="57">
        <v>7.4404947459697723E-2</v>
      </c>
      <c r="H53" s="56">
        <v>2510060.25</v>
      </c>
      <c r="I53" s="57">
        <v>0.91679209470748901</v>
      </c>
      <c r="J53" s="126">
        <v>2737872.75</v>
      </c>
    </row>
    <row r="54" spans="1:10">
      <c r="A54" s="41" t="s">
        <v>184</v>
      </c>
      <c r="B54" s="42">
        <v>0</v>
      </c>
      <c r="C54" s="43">
        <v>0</v>
      </c>
      <c r="D54" s="42">
        <v>0</v>
      </c>
      <c r="E54" s="43">
        <v>0</v>
      </c>
      <c r="F54" s="42">
        <v>2366.02294921875</v>
      </c>
      <c r="G54" s="43">
        <v>6.9849416613578796E-3</v>
      </c>
      <c r="H54" s="42">
        <v>336365.9375</v>
      </c>
      <c r="I54" s="43">
        <v>0.99301505088806152</v>
      </c>
      <c r="J54" s="44">
        <v>338731.9375</v>
      </c>
    </row>
    <row r="55" spans="1:10">
      <c r="A55" s="55" t="s">
        <v>213</v>
      </c>
      <c r="B55" s="56">
        <v>0</v>
      </c>
      <c r="C55" s="57">
        <v>0</v>
      </c>
      <c r="D55" s="56">
        <v>0</v>
      </c>
      <c r="E55" s="57">
        <v>0</v>
      </c>
      <c r="F55" s="56">
        <v>48280.94140625</v>
      </c>
      <c r="G55" s="57">
        <v>5.8163873851299286E-2</v>
      </c>
      <c r="H55" s="56">
        <v>781803.75</v>
      </c>
      <c r="I55" s="57">
        <v>0.94183611869812012</v>
      </c>
      <c r="J55" s="126">
        <v>830084.75</v>
      </c>
    </row>
    <row r="56" spans="1:10">
      <c r="A56" s="41" t="s">
        <v>175</v>
      </c>
      <c r="B56" s="42">
        <v>0</v>
      </c>
      <c r="C56" s="43">
        <v>0</v>
      </c>
      <c r="D56" s="42">
        <v>816.74676513671875</v>
      </c>
      <c r="E56" s="43">
        <v>3.037978895008564E-3</v>
      </c>
      <c r="F56" s="42">
        <v>69211.984375</v>
      </c>
      <c r="G56" s="43">
        <v>0.25744155049324036</v>
      </c>
      <c r="H56" s="42">
        <v>198816.703125</v>
      </c>
      <c r="I56" s="43">
        <v>0.73952049016952515</v>
      </c>
      <c r="J56" s="44">
        <v>268845.4375</v>
      </c>
    </row>
    <row r="57" spans="1:10">
      <c r="A57" s="55" t="s">
        <v>215</v>
      </c>
      <c r="B57" s="56">
        <v>0</v>
      </c>
      <c r="C57" s="57">
        <v>0</v>
      </c>
      <c r="D57" s="56">
        <v>208.35516357421875</v>
      </c>
      <c r="E57" s="57">
        <v>8.6547964019700885E-4</v>
      </c>
      <c r="F57" s="56">
        <v>7852.1533203125</v>
      </c>
      <c r="G57" s="57">
        <v>3.2616801559925079E-2</v>
      </c>
      <c r="H57" s="56">
        <v>232679.015625</v>
      </c>
      <c r="I57" s="57">
        <v>0.96651774644851685</v>
      </c>
      <c r="J57" s="126">
        <v>240739.53125</v>
      </c>
    </row>
    <row r="58" spans="1:10">
      <c r="A58" s="41" t="s">
        <v>176</v>
      </c>
      <c r="B58" s="42">
        <v>0</v>
      </c>
      <c r="C58" s="43">
        <v>0</v>
      </c>
      <c r="D58" s="42">
        <v>335.87631225585938</v>
      </c>
      <c r="E58" s="43">
        <v>6.3791782595217228E-3</v>
      </c>
      <c r="F58" s="42">
        <v>9712.318359375</v>
      </c>
      <c r="G58" s="43">
        <v>0.18446257710456848</v>
      </c>
      <c r="H58" s="42">
        <v>42603.77734375</v>
      </c>
      <c r="I58" s="43">
        <v>0.80915826559066772</v>
      </c>
      <c r="J58" s="44">
        <v>52651.96875</v>
      </c>
    </row>
    <row r="59" spans="1:10">
      <c r="A59" s="55" t="s">
        <v>189</v>
      </c>
      <c r="B59" s="56">
        <v>175.00697326660156</v>
      </c>
      <c r="C59" s="57">
        <v>9.8602590151131153E-4</v>
      </c>
      <c r="D59" s="56">
        <v>210.043701171875</v>
      </c>
      <c r="E59" s="57">
        <v>1.1834301985800266E-3</v>
      </c>
      <c r="F59" s="56">
        <v>6817.5751953125</v>
      </c>
      <c r="G59" s="57">
        <v>3.8411647081375122E-2</v>
      </c>
      <c r="H59" s="56">
        <v>170284.5625</v>
      </c>
      <c r="I59" s="57">
        <v>0.9594188928604126</v>
      </c>
      <c r="J59" s="126">
        <v>177487.1875</v>
      </c>
    </row>
    <row r="60" spans="1:10">
      <c r="A60" s="41" t="s">
        <v>186</v>
      </c>
      <c r="B60" s="42">
        <v>0</v>
      </c>
      <c r="C60" s="43">
        <v>0</v>
      </c>
      <c r="D60" s="42">
        <v>404.16207885742188</v>
      </c>
      <c r="E60" s="43">
        <v>2.7830745093524456E-3</v>
      </c>
      <c r="F60" s="42">
        <v>9348.607421875</v>
      </c>
      <c r="G60" s="43">
        <v>6.4374841749668121E-2</v>
      </c>
      <c r="H60" s="42">
        <v>135468.671875</v>
      </c>
      <c r="I60" s="43">
        <v>0.93284207582473755</v>
      </c>
      <c r="J60" s="44">
        <v>145221.4375</v>
      </c>
    </row>
    <row r="61" spans="1:10">
      <c r="A61" s="55" t="s">
        <v>217</v>
      </c>
      <c r="B61" s="56">
        <v>0</v>
      </c>
      <c r="C61" s="57">
        <v>0</v>
      </c>
      <c r="D61" s="56">
        <v>1666.7032470703125</v>
      </c>
      <c r="E61" s="57">
        <v>1.3457740424200892E-3</v>
      </c>
      <c r="F61" s="56">
        <v>90588.0546875</v>
      </c>
      <c r="G61" s="57">
        <v>7.3145024478435516E-2</v>
      </c>
      <c r="H61" s="56">
        <v>1146217.125</v>
      </c>
      <c r="I61" s="57">
        <v>0.92550921440124512</v>
      </c>
      <c r="J61" s="126">
        <v>1238471.875</v>
      </c>
    </row>
    <row r="62" spans="1:10">
      <c r="A62" s="41" t="s">
        <v>188</v>
      </c>
      <c r="B62" s="42">
        <v>0</v>
      </c>
      <c r="C62" s="43">
        <v>0</v>
      </c>
      <c r="D62" s="42">
        <v>414.033203125</v>
      </c>
      <c r="E62" s="43">
        <v>4.3262215331196785E-3</v>
      </c>
      <c r="F62" s="42">
        <v>30767.990234375</v>
      </c>
      <c r="G62" s="43">
        <v>0.32149389386177063</v>
      </c>
      <c r="H62" s="42">
        <v>64521.16796875</v>
      </c>
      <c r="I62" s="43">
        <v>0.67417991161346436</v>
      </c>
      <c r="J62" s="44">
        <v>95703.1875</v>
      </c>
    </row>
    <row r="63" spans="1:10">
      <c r="A63" s="55" t="s">
        <v>177</v>
      </c>
      <c r="B63" s="56">
        <v>0</v>
      </c>
      <c r="C63" s="57">
        <v>0</v>
      </c>
      <c r="D63" s="56">
        <v>0</v>
      </c>
      <c r="E63" s="57">
        <v>0</v>
      </c>
      <c r="F63" s="56">
        <v>3195.622314453125</v>
      </c>
      <c r="G63" s="57">
        <v>3.1314801424741745E-2</v>
      </c>
      <c r="H63" s="56">
        <v>98852.6796875</v>
      </c>
      <c r="I63" s="57">
        <v>0.96868520975112915</v>
      </c>
      <c r="J63" s="126">
        <v>102048.296875</v>
      </c>
    </row>
    <row r="64" spans="1:10">
      <c r="A64" s="41" t="s">
        <v>178</v>
      </c>
      <c r="B64" s="42">
        <v>0</v>
      </c>
      <c r="C64" s="43">
        <v>0</v>
      </c>
      <c r="D64" s="42">
        <v>57.966567993164062</v>
      </c>
      <c r="E64" s="43">
        <v>4.7066013212315738E-4</v>
      </c>
      <c r="F64" s="42">
        <v>14946.1513671875</v>
      </c>
      <c r="G64" s="43">
        <v>0.12135542929172516</v>
      </c>
      <c r="H64" s="42">
        <v>108156.0234375</v>
      </c>
      <c r="I64" s="43">
        <v>0.87817388772964478</v>
      </c>
      <c r="J64" s="44">
        <v>123160.140625</v>
      </c>
    </row>
    <row r="65" spans="1:10">
      <c r="A65" s="55" t="s">
        <v>214</v>
      </c>
      <c r="B65" s="56">
        <v>551.523193359375</v>
      </c>
      <c r="C65" s="57">
        <v>2.6149861514568329E-3</v>
      </c>
      <c r="D65" s="56">
        <v>0</v>
      </c>
      <c r="E65" s="57">
        <v>0</v>
      </c>
      <c r="F65" s="56">
        <v>12310.8466796875</v>
      </c>
      <c r="G65" s="57">
        <v>5.8370515704154968E-2</v>
      </c>
      <c r="H65" s="56">
        <v>198046.28125</v>
      </c>
      <c r="I65" s="57">
        <v>0.9390144944190979</v>
      </c>
      <c r="J65" s="126">
        <v>210908.65625</v>
      </c>
    </row>
    <row r="66" spans="1:10">
      <c r="A66" s="41" t="s">
        <v>171</v>
      </c>
      <c r="B66" s="42">
        <v>0</v>
      </c>
      <c r="C66" s="43">
        <v>0</v>
      </c>
      <c r="D66" s="42">
        <v>170.01901245117188</v>
      </c>
      <c r="E66" s="43">
        <v>2.1175656002014875E-3</v>
      </c>
      <c r="F66" s="42">
        <v>12985.5146484375</v>
      </c>
      <c r="G66" s="43">
        <v>0.1617329865694046</v>
      </c>
      <c r="H66" s="42">
        <v>67134.3046875</v>
      </c>
      <c r="I66" s="43">
        <v>0.83614945411682129</v>
      </c>
      <c r="J66" s="44">
        <v>80289.84375</v>
      </c>
    </row>
    <row r="67" spans="1:10">
      <c r="A67" s="55" t="s">
        <v>172</v>
      </c>
      <c r="B67" s="56">
        <v>40.782440185546875</v>
      </c>
      <c r="C67" s="57">
        <v>1.3265277957543731E-3</v>
      </c>
      <c r="D67" s="56">
        <v>199.22451782226562</v>
      </c>
      <c r="E67" s="57">
        <v>6.4801624976098537E-3</v>
      </c>
      <c r="F67" s="56">
        <v>2038.5228271484375</v>
      </c>
      <c r="G67" s="57">
        <v>6.6306896507740021E-2</v>
      </c>
      <c r="H67" s="56">
        <v>28465.22265625</v>
      </c>
      <c r="I67" s="57">
        <v>0.92588639259338379</v>
      </c>
      <c r="J67" s="126">
        <v>30743.751953125</v>
      </c>
    </row>
    <row r="68" spans="1:10">
      <c r="A68" s="41" t="s">
        <v>179</v>
      </c>
      <c r="B68" s="42">
        <v>0</v>
      </c>
      <c r="C68" s="43">
        <v>0</v>
      </c>
      <c r="D68" s="42">
        <v>272.14736938476562</v>
      </c>
      <c r="E68" s="43">
        <v>4.0861368179321289E-3</v>
      </c>
      <c r="F68" s="42">
        <v>3636.361328125</v>
      </c>
      <c r="G68" s="43">
        <v>5.45978844165802E-2</v>
      </c>
      <c r="H68" s="42">
        <v>62694.09765625</v>
      </c>
      <c r="I68" s="43">
        <v>0.94131600856781006</v>
      </c>
      <c r="J68" s="44">
        <v>66602.609375</v>
      </c>
    </row>
    <row r="69" spans="1:10">
      <c r="A69" s="55" t="s">
        <v>187</v>
      </c>
      <c r="B69" s="56">
        <v>0</v>
      </c>
      <c r="C69" s="57">
        <v>0</v>
      </c>
      <c r="D69" s="56">
        <v>0</v>
      </c>
      <c r="E69" s="57">
        <v>0</v>
      </c>
      <c r="F69" s="56">
        <v>5766.0693359375</v>
      </c>
      <c r="G69" s="57">
        <v>4.43747378885746E-2</v>
      </c>
      <c r="H69" s="56">
        <v>124174.28125</v>
      </c>
      <c r="I69" s="57">
        <v>0.95562523603439331</v>
      </c>
      <c r="J69" s="126">
        <v>129940.3515625</v>
      </c>
    </row>
    <row r="70" spans="1:10">
      <c r="A70" s="41" t="s">
        <v>180</v>
      </c>
      <c r="B70" s="42">
        <v>0</v>
      </c>
      <c r="C70" s="43">
        <v>0</v>
      </c>
      <c r="D70" s="42">
        <v>59.472869873046875</v>
      </c>
      <c r="E70" s="43">
        <v>7.9364085104316473E-4</v>
      </c>
      <c r="F70" s="42">
        <v>6350.134765625</v>
      </c>
      <c r="G70" s="43">
        <v>8.4739916026592255E-2</v>
      </c>
      <c r="H70" s="42">
        <v>68527.1484375</v>
      </c>
      <c r="I70" s="43">
        <v>0.91446644067764282</v>
      </c>
      <c r="J70" s="44">
        <v>74936.7578125</v>
      </c>
    </row>
    <row r="71" spans="1:10">
      <c r="A71" s="55" t="s">
        <v>181</v>
      </c>
      <c r="B71" s="56">
        <v>0</v>
      </c>
      <c r="C71" s="57">
        <v>0</v>
      </c>
      <c r="D71" s="56">
        <v>61.042804718017578</v>
      </c>
      <c r="E71" s="57">
        <v>9.3987054424360394E-4</v>
      </c>
      <c r="F71" s="56">
        <v>3049.53662109375</v>
      </c>
      <c r="G71" s="57">
        <v>4.6953439712524414E-2</v>
      </c>
      <c r="H71" s="56">
        <v>61837.51953125</v>
      </c>
      <c r="I71" s="57">
        <v>0.95210671424865723</v>
      </c>
      <c r="J71" s="126">
        <v>64948.09765625</v>
      </c>
    </row>
    <row r="72" spans="1:10">
      <c r="A72" s="41" t="s">
        <v>182</v>
      </c>
      <c r="B72" s="42">
        <v>131.63694763183594</v>
      </c>
      <c r="C72" s="43">
        <v>1.1718219611793756E-3</v>
      </c>
      <c r="D72" s="42">
        <v>1220.2178955078125</v>
      </c>
      <c r="E72" s="43">
        <v>1.0862285271286964E-2</v>
      </c>
      <c r="F72" s="42">
        <v>10416.1259765625</v>
      </c>
      <c r="G72" s="43">
        <v>9.2723548412322998E-2</v>
      </c>
      <c r="H72" s="42">
        <v>100567.296875</v>
      </c>
      <c r="I72" s="43">
        <v>0.89524233341217041</v>
      </c>
      <c r="J72" s="44">
        <v>112335.28125</v>
      </c>
    </row>
    <row r="73" spans="1:10">
      <c r="A73" s="55" t="s">
        <v>183</v>
      </c>
      <c r="B73" s="56">
        <v>0</v>
      </c>
      <c r="C73" s="57">
        <v>0</v>
      </c>
      <c r="D73" s="56">
        <v>134.41392517089844</v>
      </c>
      <c r="E73" s="57">
        <v>8.0610334407538176E-4</v>
      </c>
      <c r="F73" s="56">
        <v>15534.546875</v>
      </c>
      <c r="G73" s="57">
        <v>9.3163341283798218E-2</v>
      </c>
      <c r="H73" s="56">
        <v>151076.3125</v>
      </c>
      <c r="I73" s="57">
        <v>0.90603053569793701</v>
      </c>
      <c r="J73" s="126">
        <v>166745.265625</v>
      </c>
    </row>
    <row r="74" spans="1:10">
      <c r="A74" s="59" t="s">
        <v>11</v>
      </c>
      <c r="B74" s="60">
        <v>12461.9140625</v>
      </c>
      <c r="C74" s="61">
        <v>1.5846985625103116E-3</v>
      </c>
      <c r="D74" s="60">
        <v>19925.6953125</v>
      </c>
      <c r="E74" s="61">
        <v>2.5338178966194391E-3</v>
      </c>
      <c r="F74" s="60">
        <v>658313.375</v>
      </c>
      <c r="G74" s="61">
        <v>8.3713322877883911E-2</v>
      </c>
      <c r="H74" s="60">
        <v>7173201</v>
      </c>
      <c r="I74" s="61">
        <v>0.91216814517974854</v>
      </c>
      <c r="J74" s="62">
        <v>7863902</v>
      </c>
    </row>
    <row r="75" spans="1:10">
      <c r="A75" s="34" t="s">
        <v>30</v>
      </c>
    </row>
    <row r="76" spans="1:10" ht="15">
      <c r="A76" s="28" t="s">
        <v>247</v>
      </c>
    </row>
  </sheetData>
  <mergeCells count="39">
    <mergeCell ref="A6:J6"/>
    <mergeCell ref="A11:A13"/>
    <mergeCell ref="B11:J11"/>
    <mergeCell ref="B12:C12"/>
    <mergeCell ref="D12:E12"/>
    <mergeCell ref="F12:G12"/>
    <mergeCell ref="H12:I12"/>
    <mergeCell ref="J12:J13"/>
    <mergeCell ref="K35:K36"/>
    <mergeCell ref="A35:A36"/>
    <mergeCell ref="B35:C35"/>
    <mergeCell ref="D35:E35"/>
    <mergeCell ref="F35:G35"/>
    <mergeCell ref="H35:I35"/>
    <mergeCell ref="J35:J36"/>
    <mergeCell ref="F19:G19"/>
    <mergeCell ref="H26:I26"/>
    <mergeCell ref="J26:J27"/>
    <mergeCell ref="J19:J20"/>
    <mergeCell ref="A43:A44"/>
    <mergeCell ref="B43:C43"/>
    <mergeCell ref="D43:E43"/>
    <mergeCell ref="J43:J44"/>
    <mergeCell ref="A26:A27"/>
    <mergeCell ref="A19:A20"/>
    <mergeCell ref="H19:I19"/>
    <mergeCell ref="B26:C26"/>
    <mergeCell ref="D26:E26"/>
    <mergeCell ref="F26:G26"/>
    <mergeCell ref="B19:C19"/>
    <mergeCell ref="D19:E19"/>
    <mergeCell ref="J49:J50"/>
    <mergeCell ref="F43:G43"/>
    <mergeCell ref="H43:I43"/>
    <mergeCell ref="A49:A50"/>
    <mergeCell ref="B49:C49"/>
    <mergeCell ref="D49:E49"/>
    <mergeCell ref="F49:G49"/>
    <mergeCell ref="H49:I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6:K76"/>
  <sheetViews>
    <sheetView showGridLines="0" topLeftCell="A37" zoomScale="90" zoomScaleNormal="90" workbookViewId="0">
      <selection activeCell="O30" sqref="O30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2.83203125" style="34" customWidth="1"/>
    <col min="9" max="9" width="14.5" style="34" customWidth="1"/>
    <col min="10" max="16384" width="11.5" style="34"/>
  </cols>
  <sheetData>
    <row r="6" spans="1:10" s="32" customFormat="1" ht="16">
      <c r="A6" s="636" t="s">
        <v>1</v>
      </c>
      <c r="B6" s="636"/>
      <c r="C6" s="636"/>
      <c r="D6" s="636"/>
      <c r="E6" s="636"/>
      <c r="F6" s="636"/>
      <c r="G6" s="636"/>
      <c r="H6" s="636"/>
      <c r="I6" s="636"/>
      <c r="J6" s="636"/>
    </row>
    <row r="7" spans="1:10" ht="15" customHeight="1">
      <c r="A7" s="33" t="s">
        <v>142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>
      <c r="A8" s="33" t="s">
        <v>295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>
      <c r="A10" s="35" t="s">
        <v>250</v>
      </c>
      <c r="B10" s="35"/>
      <c r="C10" s="35"/>
      <c r="D10" s="35"/>
      <c r="E10" s="35"/>
      <c r="F10" s="35"/>
      <c r="G10" s="35"/>
      <c r="H10" s="35"/>
      <c r="I10" s="35"/>
      <c r="J10" s="33"/>
    </row>
    <row r="11" spans="1:10" ht="14">
      <c r="A11" s="637" t="s">
        <v>13</v>
      </c>
      <c r="B11" s="640"/>
      <c r="C11" s="640"/>
      <c r="D11" s="640"/>
      <c r="E11" s="640"/>
      <c r="F11" s="640"/>
      <c r="G11" s="640"/>
      <c r="H11" s="640"/>
      <c r="I11" s="640"/>
      <c r="J11" s="640"/>
    </row>
    <row r="12" spans="1:10" ht="20.25" customHeight="1">
      <c r="A12" s="638"/>
      <c r="B12" s="668" t="s">
        <v>138</v>
      </c>
      <c r="C12" s="669"/>
      <c r="D12" s="668" t="s">
        <v>139</v>
      </c>
      <c r="E12" s="669"/>
      <c r="F12" s="641" t="s">
        <v>140</v>
      </c>
      <c r="G12" s="642"/>
      <c r="H12" s="641" t="s">
        <v>141</v>
      </c>
      <c r="I12" s="642"/>
      <c r="J12" s="643" t="s">
        <v>11</v>
      </c>
    </row>
    <row r="13" spans="1:10" ht="17.25" customHeight="1">
      <c r="A13" s="639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644"/>
    </row>
    <row r="14" spans="1:10" ht="28">
      <c r="A14" s="117" t="s">
        <v>3</v>
      </c>
      <c r="B14" s="38">
        <v>4266.2607421875</v>
      </c>
      <c r="C14" s="226">
        <v>5.4752145661041141E-4</v>
      </c>
      <c r="D14" s="38">
        <v>187658.25</v>
      </c>
      <c r="E14" s="226">
        <v>2.4083599448204041E-2</v>
      </c>
      <c r="F14" s="38">
        <v>2687742.5</v>
      </c>
      <c r="G14" s="226">
        <v>0.34493830800056458</v>
      </c>
      <c r="H14" s="38">
        <v>4912284.5</v>
      </c>
      <c r="I14" s="226">
        <v>0.63043057918548584</v>
      </c>
      <c r="J14" s="54">
        <v>7791952</v>
      </c>
    </row>
    <row r="15" spans="1:10">
      <c r="A15" s="41" t="s">
        <v>4</v>
      </c>
      <c r="B15" s="42">
        <v>122.34732055664062</v>
      </c>
      <c r="C15" s="225">
        <v>4.008929681731388E-5</v>
      </c>
      <c r="D15" s="42">
        <v>62443.4765625</v>
      </c>
      <c r="E15" s="225">
        <v>2.0460726693272591E-2</v>
      </c>
      <c r="F15" s="42">
        <v>1040800.3125</v>
      </c>
      <c r="G15" s="225">
        <v>0.34103691577911377</v>
      </c>
      <c r="H15" s="42">
        <v>1948503.75</v>
      </c>
      <c r="I15" s="225">
        <v>0.63846224546432495</v>
      </c>
      <c r="J15" s="44">
        <v>3051870</v>
      </c>
    </row>
    <row r="16" spans="1:10">
      <c r="A16" s="45" t="s">
        <v>5</v>
      </c>
      <c r="B16" s="46">
        <v>4143.91357421875</v>
      </c>
      <c r="C16" s="224">
        <v>8.74228251632303E-4</v>
      </c>
      <c r="D16" s="46">
        <v>125214.7734375</v>
      </c>
      <c r="E16" s="224">
        <v>2.641616202890873E-2</v>
      </c>
      <c r="F16" s="46">
        <v>1646942.25</v>
      </c>
      <c r="G16" s="224">
        <v>0.34745016694068909</v>
      </c>
      <c r="H16" s="46">
        <v>2963781</v>
      </c>
      <c r="I16" s="224">
        <v>0.62525945901870728</v>
      </c>
      <c r="J16" s="48">
        <v>4740082</v>
      </c>
    </row>
    <row r="17" spans="1:10">
      <c r="A17" s="34" t="s">
        <v>30</v>
      </c>
      <c r="B17" s="49"/>
      <c r="C17" s="49"/>
      <c r="D17" s="49"/>
      <c r="E17" s="49"/>
      <c r="F17" s="50"/>
      <c r="G17" s="50"/>
      <c r="H17" s="50"/>
      <c r="I17" s="50"/>
    </row>
    <row r="18" spans="1:10">
      <c r="B18" s="49"/>
      <c r="C18" s="49"/>
      <c r="D18" s="49"/>
      <c r="E18" s="49"/>
      <c r="F18" s="50"/>
      <c r="G18" s="50"/>
      <c r="H18" s="50"/>
      <c r="I18" s="50"/>
    </row>
    <row r="19" spans="1:10" ht="12" customHeight="1">
      <c r="A19" s="645" t="s">
        <v>14</v>
      </c>
      <c r="B19" s="668" t="s">
        <v>138</v>
      </c>
      <c r="C19" s="669"/>
      <c r="D19" s="668" t="s">
        <v>139</v>
      </c>
      <c r="E19" s="669"/>
      <c r="F19" s="641" t="s">
        <v>140</v>
      </c>
      <c r="G19" s="642"/>
      <c r="H19" s="641" t="s">
        <v>141</v>
      </c>
      <c r="I19" s="642"/>
      <c r="J19" s="649" t="s">
        <v>11</v>
      </c>
    </row>
    <row r="20" spans="1:10">
      <c r="A20" s="645"/>
      <c r="B20" s="36" t="s">
        <v>122</v>
      </c>
      <c r="C20" s="37" t="s">
        <v>12</v>
      </c>
      <c r="D20" s="36" t="s">
        <v>122</v>
      </c>
      <c r="E20" s="37" t="s">
        <v>12</v>
      </c>
      <c r="F20" s="36" t="s">
        <v>122</v>
      </c>
      <c r="G20" s="37" t="s">
        <v>12</v>
      </c>
      <c r="H20" s="36" t="s">
        <v>122</v>
      </c>
      <c r="I20" s="37" t="s">
        <v>12</v>
      </c>
      <c r="J20" s="650"/>
    </row>
    <row r="21" spans="1:10" ht="14">
      <c r="A21" s="118" t="s">
        <v>15</v>
      </c>
      <c r="B21" s="51">
        <v>0</v>
      </c>
      <c r="C21" s="53">
        <v>0</v>
      </c>
      <c r="D21" s="51">
        <v>10078.654296875</v>
      </c>
      <c r="E21" s="53">
        <v>2.9392952099442482E-2</v>
      </c>
      <c r="F21" s="51">
        <v>113400.6953125</v>
      </c>
      <c r="G21" s="53">
        <v>0.33071687817573547</v>
      </c>
      <c r="H21" s="51">
        <v>219414.21875</v>
      </c>
      <c r="I21" s="53">
        <v>0.63989013433456421</v>
      </c>
      <c r="J21" s="54">
        <v>342893.5625</v>
      </c>
    </row>
    <row r="22" spans="1:10">
      <c r="A22" s="41" t="s">
        <v>16</v>
      </c>
      <c r="B22" s="42">
        <v>4137.1279296875</v>
      </c>
      <c r="C22" s="43">
        <v>8.7728461949154735E-4</v>
      </c>
      <c r="D22" s="42">
        <v>104512.078125</v>
      </c>
      <c r="E22" s="43">
        <v>2.2161955013871193E-2</v>
      </c>
      <c r="F22" s="42">
        <v>1645580.375</v>
      </c>
      <c r="G22" s="43">
        <v>0.34894797205924988</v>
      </c>
      <c r="H22" s="42">
        <v>2961603.5</v>
      </c>
      <c r="I22" s="43">
        <v>0.62801277637481689</v>
      </c>
      <c r="J22" s="44">
        <v>4715833</v>
      </c>
    </row>
    <row r="23" spans="1:10">
      <c r="A23" s="45" t="s">
        <v>17</v>
      </c>
      <c r="B23" s="46">
        <v>129.13310241699219</v>
      </c>
      <c r="C23" s="47">
        <v>4.7279936552513391E-5</v>
      </c>
      <c r="D23" s="46">
        <v>73067.515625</v>
      </c>
      <c r="E23" s="47">
        <v>2.6752455160021782E-2</v>
      </c>
      <c r="F23" s="46">
        <v>926885.3125</v>
      </c>
      <c r="G23" s="47">
        <v>0.33936360478401184</v>
      </c>
      <c r="H23" s="46">
        <v>1731163.375</v>
      </c>
      <c r="I23" s="47">
        <v>0.63383662700653076</v>
      </c>
      <c r="J23" s="48">
        <v>2731245.25</v>
      </c>
    </row>
    <row r="24" spans="1:10">
      <c r="A24" s="34" t="s">
        <v>30</v>
      </c>
    </row>
    <row r="26" spans="1:10" ht="12" customHeight="1">
      <c r="A26" s="645" t="s">
        <v>18</v>
      </c>
      <c r="B26" s="668" t="s">
        <v>138</v>
      </c>
      <c r="C26" s="669"/>
      <c r="D26" s="668" t="s">
        <v>139</v>
      </c>
      <c r="E26" s="669"/>
      <c r="F26" s="641" t="s">
        <v>140</v>
      </c>
      <c r="G26" s="642"/>
      <c r="H26" s="641" t="s">
        <v>141</v>
      </c>
      <c r="I26" s="642"/>
      <c r="J26" s="649" t="s">
        <v>11</v>
      </c>
    </row>
    <row r="27" spans="1:10">
      <c r="A27" s="645"/>
      <c r="B27" s="36" t="s">
        <v>122</v>
      </c>
      <c r="C27" s="37" t="s">
        <v>12</v>
      </c>
      <c r="D27" s="36" t="s">
        <v>122</v>
      </c>
      <c r="E27" s="37" t="s">
        <v>12</v>
      </c>
      <c r="F27" s="36" t="s">
        <v>122</v>
      </c>
      <c r="G27" s="37" t="s">
        <v>12</v>
      </c>
      <c r="H27" s="36" t="s">
        <v>122</v>
      </c>
      <c r="I27" s="37" t="s">
        <v>12</v>
      </c>
      <c r="J27" s="650"/>
    </row>
    <row r="28" spans="1:10" ht="14">
      <c r="A28" s="118" t="s">
        <v>19</v>
      </c>
      <c r="B28" s="51">
        <v>0</v>
      </c>
      <c r="C28" s="53">
        <v>0</v>
      </c>
      <c r="D28" s="51">
        <v>28200.275390625</v>
      </c>
      <c r="E28" s="53">
        <v>3.4259814769029617E-2</v>
      </c>
      <c r="F28" s="51">
        <v>361022.34375</v>
      </c>
      <c r="G28" s="53">
        <v>0.43859711289405823</v>
      </c>
      <c r="H28" s="51">
        <v>433907.1875</v>
      </c>
      <c r="I28" s="53">
        <v>0.52714306116104126</v>
      </c>
      <c r="J28" s="54">
        <v>823129.8125</v>
      </c>
    </row>
    <row r="29" spans="1:10">
      <c r="A29" s="41" t="s">
        <v>20</v>
      </c>
      <c r="B29" s="42">
        <v>3388.19384765625</v>
      </c>
      <c r="C29" s="43">
        <v>1.624154974706471E-3</v>
      </c>
      <c r="D29" s="42">
        <v>81068.8671875</v>
      </c>
      <c r="E29" s="43">
        <v>3.8860943168401718E-2</v>
      </c>
      <c r="F29" s="42">
        <v>847802.8125</v>
      </c>
      <c r="G29" s="43">
        <v>0.40640035271644592</v>
      </c>
      <c r="H29" s="42">
        <v>1153867.25</v>
      </c>
      <c r="I29" s="43">
        <v>0.55311453342437744</v>
      </c>
      <c r="J29" s="44">
        <v>2086127.125</v>
      </c>
    </row>
    <row r="30" spans="1:10">
      <c r="A30" s="55" t="s">
        <v>21</v>
      </c>
      <c r="B30" s="56">
        <v>878.0670166015625</v>
      </c>
      <c r="C30" s="57">
        <v>3.4303797292523086E-4</v>
      </c>
      <c r="D30" s="56">
        <v>56086.76953125</v>
      </c>
      <c r="E30" s="57">
        <v>2.1911643445491791E-2</v>
      </c>
      <c r="F30" s="56">
        <v>962483.4375</v>
      </c>
      <c r="G30" s="57">
        <v>0.3760172426700592</v>
      </c>
      <c r="H30" s="56">
        <v>1540230.625</v>
      </c>
      <c r="I30" s="57">
        <v>0.60172808170318604</v>
      </c>
      <c r="J30" s="58">
        <v>2559679</v>
      </c>
    </row>
    <row r="31" spans="1:10">
      <c r="A31" s="41" t="s">
        <v>22</v>
      </c>
      <c r="B31" s="42">
        <v>0</v>
      </c>
      <c r="C31" s="43">
        <v>0</v>
      </c>
      <c r="D31" s="42">
        <v>6595.1650390625</v>
      </c>
      <c r="E31" s="43">
        <v>7.4577052146196365E-3</v>
      </c>
      <c r="F31" s="42">
        <v>244807.859375</v>
      </c>
      <c r="G31" s="43">
        <v>0.2768247127532959</v>
      </c>
      <c r="H31" s="42">
        <v>632939.4375</v>
      </c>
      <c r="I31" s="43">
        <v>0.71571755409240723</v>
      </c>
      <c r="J31" s="44">
        <v>884342.5</v>
      </c>
    </row>
    <row r="32" spans="1:10">
      <c r="A32" s="45" t="s">
        <v>23</v>
      </c>
      <c r="B32" s="46">
        <v>0</v>
      </c>
      <c r="C32" s="47">
        <v>0</v>
      </c>
      <c r="D32" s="46">
        <v>5990.111328125</v>
      </c>
      <c r="E32" s="47">
        <v>4.4945385307073593E-3</v>
      </c>
      <c r="F32" s="46">
        <v>237850.234375</v>
      </c>
      <c r="G32" s="47">
        <v>0.17846530675888062</v>
      </c>
      <c r="H32" s="46">
        <v>1088913</v>
      </c>
      <c r="I32" s="47">
        <v>0.81704014539718628</v>
      </c>
      <c r="J32" s="48">
        <v>1332753.375</v>
      </c>
    </row>
    <row r="33" spans="1:11">
      <c r="A33" s="34" t="s">
        <v>30</v>
      </c>
    </row>
    <row r="35" spans="1:11" ht="12" customHeight="1">
      <c r="A35" s="645" t="s">
        <v>24</v>
      </c>
      <c r="B35" s="668" t="s">
        <v>138</v>
      </c>
      <c r="C35" s="669"/>
      <c r="D35" s="668" t="s">
        <v>139</v>
      </c>
      <c r="E35" s="669"/>
      <c r="F35" s="641" t="s">
        <v>140</v>
      </c>
      <c r="G35" s="642"/>
      <c r="H35" s="641" t="s">
        <v>141</v>
      </c>
      <c r="I35" s="642"/>
      <c r="J35" s="649" t="s">
        <v>11</v>
      </c>
      <c r="K35" s="703"/>
    </row>
    <row r="36" spans="1:11">
      <c r="A36" s="64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650"/>
      <c r="K36" s="703"/>
    </row>
    <row r="37" spans="1:11" ht="14">
      <c r="A37" s="118" t="s">
        <v>25</v>
      </c>
      <c r="B37" s="51">
        <v>512.1678466796875</v>
      </c>
      <c r="C37" s="52">
        <v>5.8970175450667739E-4</v>
      </c>
      <c r="D37" s="51">
        <v>46363.37890625</v>
      </c>
      <c r="E37" s="52">
        <v>5.3382042795419693E-2</v>
      </c>
      <c r="F37" s="51">
        <v>311037.6875</v>
      </c>
      <c r="G37" s="52">
        <v>0.35812374949455261</v>
      </c>
      <c r="H37" s="51">
        <v>510606.90625</v>
      </c>
      <c r="I37" s="52">
        <v>0.58790451288223267</v>
      </c>
      <c r="J37" s="54">
        <v>868520.125</v>
      </c>
      <c r="K37" s="96"/>
    </row>
    <row r="38" spans="1:11">
      <c r="A38" s="41" t="s">
        <v>26</v>
      </c>
      <c r="B38" s="42">
        <v>3213.383056640625</v>
      </c>
      <c r="C38" s="43">
        <v>1.988639822229743E-3</v>
      </c>
      <c r="D38" s="42">
        <v>47203.44140625</v>
      </c>
      <c r="E38" s="43">
        <v>2.9212402179837227E-2</v>
      </c>
      <c r="F38" s="42">
        <v>478462.875</v>
      </c>
      <c r="G38" s="43">
        <v>0.29610234498977661</v>
      </c>
      <c r="H38" s="42">
        <v>1086990.125</v>
      </c>
      <c r="I38" s="43">
        <v>0.67269659042358398</v>
      </c>
      <c r="J38" s="44">
        <v>1615869.75</v>
      </c>
      <c r="K38" s="97"/>
    </row>
    <row r="39" spans="1:11">
      <c r="A39" s="55" t="s">
        <v>27</v>
      </c>
      <c r="B39" s="56">
        <v>0</v>
      </c>
      <c r="C39" s="57">
        <v>0</v>
      </c>
      <c r="D39" s="56">
        <v>27773.53125</v>
      </c>
      <c r="E39" s="57">
        <v>1.4227679930627346E-2</v>
      </c>
      <c r="F39" s="56">
        <v>624081.625</v>
      </c>
      <c r="G39" s="57">
        <v>0.31970128417015076</v>
      </c>
      <c r="H39" s="56">
        <v>1300222.125</v>
      </c>
      <c r="I39" s="57">
        <v>0.66607099771499634</v>
      </c>
      <c r="J39" s="126">
        <v>1952077.25</v>
      </c>
      <c r="K39" s="97"/>
    </row>
    <row r="40" spans="1:11">
      <c r="A40" s="59" t="s">
        <v>28</v>
      </c>
      <c r="B40" s="60">
        <v>540.7099609375</v>
      </c>
      <c r="C40" s="61">
        <v>1.6114213212858886E-4</v>
      </c>
      <c r="D40" s="60">
        <v>66317.8984375</v>
      </c>
      <c r="E40" s="61">
        <v>1.976403035223484E-2</v>
      </c>
      <c r="F40" s="60">
        <v>1274160.375</v>
      </c>
      <c r="G40" s="61">
        <v>0.37972471117973328</v>
      </c>
      <c r="H40" s="60">
        <v>2014465.5</v>
      </c>
      <c r="I40" s="61">
        <v>0.60035014152526855</v>
      </c>
      <c r="J40" s="62">
        <v>3355484.5</v>
      </c>
      <c r="K40" s="97"/>
    </row>
    <row r="41" spans="1:11">
      <c r="A41" s="34" t="s">
        <v>30</v>
      </c>
      <c r="B41" s="42"/>
      <c r="C41" s="227"/>
      <c r="D41" s="42"/>
      <c r="E41" s="227"/>
      <c r="F41" s="42"/>
      <c r="G41" s="227"/>
      <c r="H41" s="42"/>
      <c r="I41" s="227"/>
      <c r="J41" s="42"/>
      <c r="K41" s="97"/>
    </row>
    <row r="42" spans="1:11">
      <c r="A42" s="228"/>
      <c r="B42" s="42"/>
      <c r="C42" s="227"/>
      <c r="D42" s="42"/>
      <c r="E42" s="227"/>
      <c r="F42" s="42"/>
      <c r="G42" s="227"/>
      <c r="H42" s="42"/>
      <c r="I42" s="227"/>
      <c r="J42" s="42"/>
      <c r="K42" s="97"/>
    </row>
    <row r="43" spans="1:11" ht="12.75" customHeight="1">
      <c r="A43" s="647" t="s">
        <v>219</v>
      </c>
      <c r="B43" s="668" t="s">
        <v>138</v>
      </c>
      <c r="C43" s="685"/>
      <c r="D43" s="686" t="s">
        <v>139</v>
      </c>
      <c r="E43" s="685"/>
      <c r="F43" s="687" t="s">
        <v>140</v>
      </c>
      <c r="G43" s="694"/>
      <c r="H43" s="687" t="s">
        <v>141</v>
      </c>
      <c r="I43" s="642"/>
      <c r="J43" s="649" t="s">
        <v>11</v>
      </c>
      <c r="K43" s="97"/>
    </row>
    <row r="44" spans="1:11">
      <c r="A44" s="648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212" t="s">
        <v>29</v>
      </c>
      <c r="I44" s="211" t="s">
        <v>12</v>
      </c>
      <c r="J44" s="650"/>
      <c r="K44" s="97"/>
    </row>
    <row r="45" spans="1:11">
      <c r="A45" s="210" t="s">
        <v>194</v>
      </c>
      <c r="B45" s="209">
        <v>0</v>
      </c>
      <c r="C45" s="207">
        <v>0</v>
      </c>
      <c r="D45" s="208">
        <v>61349.5078125</v>
      </c>
      <c r="E45" s="207">
        <v>1.5830188989639282E-2</v>
      </c>
      <c r="F45" s="208">
        <v>1054867.25</v>
      </c>
      <c r="G45" s="207">
        <v>0.2721903920173645</v>
      </c>
      <c r="H45" s="208">
        <v>2759259</v>
      </c>
      <c r="I45" s="207">
        <v>0.7119794487953186</v>
      </c>
      <c r="J45" s="206">
        <v>3875475.75</v>
      </c>
      <c r="K45" s="97"/>
    </row>
    <row r="46" spans="1:11">
      <c r="A46" s="59" t="s">
        <v>195</v>
      </c>
      <c r="B46" s="60">
        <v>4266.2607421875</v>
      </c>
      <c r="C46" s="205">
        <v>1.0893110884353518E-3</v>
      </c>
      <c r="D46" s="60">
        <v>126308.7421875</v>
      </c>
      <c r="E46" s="205">
        <v>3.2250609248876572E-2</v>
      </c>
      <c r="F46" s="60">
        <v>1632875.375</v>
      </c>
      <c r="G46" s="205">
        <v>0.41692462563514709</v>
      </c>
      <c r="H46" s="60">
        <v>2153025.75</v>
      </c>
      <c r="I46" s="205">
        <v>0.549735426902771</v>
      </c>
      <c r="J46" s="204">
        <v>3916476</v>
      </c>
      <c r="K46" s="97"/>
    </row>
    <row r="47" spans="1:11">
      <c r="A47" s="34" t="s">
        <v>30</v>
      </c>
      <c r="K47" s="97"/>
    </row>
    <row r="49" spans="1:10">
      <c r="A49" s="670" t="s">
        <v>3</v>
      </c>
      <c r="B49" s="668" t="s">
        <v>138</v>
      </c>
      <c r="C49" s="669"/>
      <c r="D49" s="668" t="s">
        <v>139</v>
      </c>
      <c r="E49" s="669"/>
      <c r="F49" s="641" t="s">
        <v>140</v>
      </c>
      <c r="G49" s="642"/>
      <c r="H49" s="641" t="s">
        <v>141</v>
      </c>
      <c r="I49" s="642"/>
      <c r="J49" s="646" t="s">
        <v>11</v>
      </c>
    </row>
    <row r="50" spans="1:10">
      <c r="A50" s="671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646"/>
    </row>
    <row r="51" spans="1:10">
      <c r="A51" s="55" t="s">
        <v>173</v>
      </c>
      <c r="B51" s="56">
        <v>0</v>
      </c>
      <c r="C51" s="57">
        <v>0</v>
      </c>
      <c r="D51" s="56">
        <v>2053.647216796875</v>
      </c>
      <c r="E51" s="57">
        <v>2.1104086190462112E-2</v>
      </c>
      <c r="F51" s="56">
        <v>18244.013671875</v>
      </c>
      <c r="G51" s="57">
        <v>0.18748265504837036</v>
      </c>
      <c r="H51" s="56">
        <v>77012.7421875</v>
      </c>
      <c r="I51" s="57">
        <v>0.79141324758529663</v>
      </c>
      <c r="J51" s="126">
        <v>97310.40625</v>
      </c>
    </row>
    <row r="52" spans="1:10">
      <c r="A52" s="41" t="s">
        <v>190</v>
      </c>
      <c r="B52" s="42">
        <v>0</v>
      </c>
      <c r="C52" s="43">
        <v>0</v>
      </c>
      <c r="D52" s="42">
        <v>18560.3828125</v>
      </c>
      <c r="E52" s="43">
        <v>3.8819301873445511E-2</v>
      </c>
      <c r="F52" s="42">
        <v>305335.4375</v>
      </c>
      <c r="G52" s="43">
        <v>0.63861334323883057</v>
      </c>
      <c r="H52" s="42">
        <v>154226.703125</v>
      </c>
      <c r="I52" s="43">
        <v>0.32256731390953064</v>
      </c>
      <c r="J52" s="44">
        <v>478122.53125</v>
      </c>
    </row>
    <row r="53" spans="1:10">
      <c r="A53" s="55" t="s">
        <v>174</v>
      </c>
      <c r="B53" s="56">
        <v>6152.99609375</v>
      </c>
      <c r="C53" s="57">
        <v>2.2473637945950031E-3</v>
      </c>
      <c r="D53" s="56">
        <v>45143.2265625</v>
      </c>
      <c r="E53" s="57">
        <v>1.6488431021571159E-2</v>
      </c>
      <c r="F53" s="56">
        <v>884048.1875</v>
      </c>
      <c r="G53" s="57">
        <v>0.32289600372314453</v>
      </c>
      <c r="H53" s="56">
        <v>1802528.375</v>
      </c>
      <c r="I53" s="57">
        <v>0.65836822986602783</v>
      </c>
      <c r="J53" s="126">
        <v>2737872.75</v>
      </c>
    </row>
    <row r="54" spans="1:10">
      <c r="A54" s="41" t="s">
        <v>184</v>
      </c>
      <c r="B54" s="42">
        <v>94.776283264160156</v>
      </c>
      <c r="C54" s="43">
        <v>2.7979729929938912E-4</v>
      </c>
      <c r="D54" s="42">
        <v>1068.033935546875</v>
      </c>
      <c r="E54" s="43">
        <v>3.1530356500297785E-3</v>
      </c>
      <c r="F54" s="42">
        <v>31156.560546875</v>
      </c>
      <c r="G54" s="43">
        <v>9.1979987919330597E-2</v>
      </c>
      <c r="H54" s="42">
        <v>306412.5625</v>
      </c>
      <c r="I54" s="43">
        <v>0.90458720922470093</v>
      </c>
      <c r="J54" s="44">
        <v>338731.9375</v>
      </c>
    </row>
    <row r="55" spans="1:10">
      <c r="A55" s="55" t="s">
        <v>213</v>
      </c>
      <c r="B55" s="56">
        <v>1071.127685546875</v>
      </c>
      <c r="C55" s="57">
        <v>1.2903835158795118E-3</v>
      </c>
      <c r="D55" s="56">
        <v>12941.6435546875</v>
      </c>
      <c r="E55" s="57">
        <v>1.5590750612318516E-2</v>
      </c>
      <c r="F55" s="56">
        <v>188667.09375</v>
      </c>
      <c r="G55" s="57">
        <v>0.22728654742240906</v>
      </c>
      <c r="H55" s="56">
        <v>627404.875</v>
      </c>
      <c r="I55" s="57">
        <v>0.75583231449127197</v>
      </c>
      <c r="J55" s="126">
        <v>830084.75</v>
      </c>
    </row>
    <row r="56" spans="1:10">
      <c r="A56" s="41" t="s">
        <v>175</v>
      </c>
      <c r="B56" s="42">
        <v>1023.1275634765625</v>
      </c>
      <c r="C56" s="43">
        <v>3.8056347984820604E-3</v>
      </c>
      <c r="D56" s="42">
        <v>10894.759765625</v>
      </c>
      <c r="E56" s="43">
        <v>4.0524251759052277E-2</v>
      </c>
      <c r="F56" s="42">
        <v>173320.34375</v>
      </c>
      <c r="G56" s="43">
        <v>0.64468395709991455</v>
      </c>
      <c r="H56" s="42">
        <v>83607.203125</v>
      </c>
      <c r="I56" s="43">
        <v>0.31098613142967224</v>
      </c>
      <c r="J56" s="44">
        <v>268845.4375</v>
      </c>
    </row>
    <row r="57" spans="1:10">
      <c r="A57" s="55" t="s">
        <v>215</v>
      </c>
      <c r="B57" s="56">
        <v>641.86383056640625</v>
      </c>
      <c r="C57" s="57">
        <v>2.6662170421332121E-3</v>
      </c>
      <c r="D57" s="56">
        <v>4112.642578125</v>
      </c>
      <c r="E57" s="57">
        <v>1.7083371058106422E-2</v>
      </c>
      <c r="F57" s="56">
        <v>51713.42578125</v>
      </c>
      <c r="G57" s="57">
        <v>0.21481069922447205</v>
      </c>
      <c r="H57" s="56">
        <v>184271.59375</v>
      </c>
      <c r="I57" s="57">
        <v>0.76543974876403809</v>
      </c>
      <c r="J57" s="126">
        <v>240739.53125</v>
      </c>
    </row>
    <row r="58" spans="1:10">
      <c r="A58" s="41" t="s">
        <v>176</v>
      </c>
      <c r="B58" s="42">
        <v>43.044368743896484</v>
      </c>
      <c r="C58" s="43">
        <v>8.1752624828368425E-4</v>
      </c>
      <c r="D58" s="42">
        <v>3112.242919921875</v>
      </c>
      <c r="E58" s="43">
        <v>5.910971388220787E-2</v>
      </c>
      <c r="F58" s="42">
        <v>18878.0625</v>
      </c>
      <c r="G58" s="43">
        <v>0.35854429006576538</v>
      </c>
      <c r="H58" s="42">
        <v>30618.62109375</v>
      </c>
      <c r="I58" s="43">
        <v>0.58152848482131958</v>
      </c>
      <c r="J58" s="44">
        <v>52651.96875</v>
      </c>
    </row>
    <row r="59" spans="1:10">
      <c r="A59" s="55" t="s">
        <v>189</v>
      </c>
      <c r="B59" s="56">
        <v>356.2308349609375</v>
      </c>
      <c r="C59" s="57">
        <v>2.0070790778845549E-3</v>
      </c>
      <c r="D59" s="56">
        <v>1956.901611328125</v>
      </c>
      <c r="E59" s="57">
        <v>1.1025593616068363E-2</v>
      </c>
      <c r="F59" s="56">
        <v>45744.953125</v>
      </c>
      <c r="G59" s="57">
        <v>0.25773665308952332</v>
      </c>
      <c r="H59" s="56">
        <v>129429.109375</v>
      </c>
      <c r="I59" s="57">
        <v>0.72923070192337036</v>
      </c>
      <c r="J59" s="126">
        <v>177487.1875</v>
      </c>
    </row>
    <row r="60" spans="1:10">
      <c r="A60" s="41" t="s">
        <v>186</v>
      </c>
      <c r="B60" s="42">
        <v>99.011680603027344</v>
      </c>
      <c r="C60" s="43">
        <v>6.8179797381162643E-4</v>
      </c>
      <c r="D60" s="42">
        <v>2203.277587890625</v>
      </c>
      <c r="E60" s="43">
        <v>1.517184916883707E-2</v>
      </c>
      <c r="F60" s="42">
        <v>30302.1875</v>
      </c>
      <c r="G60" s="43">
        <v>0.20866194367408752</v>
      </c>
      <c r="H60" s="42">
        <v>112616.9609375</v>
      </c>
      <c r="I60" s="43">
        <v>0.77548438310623169</v>
      </c>
      <c r="J60" s="44">
        <v>145221.4375</v>
      </c>
    </row>
    <row r="61" spans="1:10">
      <c r="A61" s="55" t="s">
        <v>217</v>
      </c>
      <c r="B61" s="56">
        <v>0</v>
      </c>
      <c r="C61" s="57">
        <v>0</v>
      </c>
      <c r="D61" s="56">
        <v>17040.431640625</v>
      </c>
      <c r="E61" s="57">
        <v>1.3759239576756954E-2</v>
      </c>
      <c r="F61" s="56">
        <v>303846.375</v>
      </c>
      <c r="G61" s="57">
        <v>0.2453397661447525</v>
      </c>
      <c r="H61" s="56">
        <v>917585</v>
      </c>
      <c r="I61" s="57">
        <v>0.74090099334716797</v>
      </c>
      <c r="J61" s="126">
        <v>1238471.875</v>
      </c>
    </row>
    <row r="62" spans="1:10">
      <c r="A62" s="41" t="s">
        <v>188</v>
      </c>
      <c r="B62" s="42">
        <v>82.248626708984375</v>
      </c>
      <c r="C62" s="43">
        <v>8.5941364523023367E-4</v>
      </c>
      <c r="D62" s="42">
        <v>3393.0556640625</v>
      </c>
      <c r="E62" s="43">
        <v>3.5453945398330688E-2</v>
      </c>
      <c r="F62" s="42">
        <v>38142.95703125</v>
      </c>
      <c r="G62" s="43">
        <v>0.39855471253395081</v>
      </c>
      <c r="H62" s="42">
        <v>54084.9296875</v>
      </c>
      <c r="I62" s="43">
        <v>0.56513196229934692</v>
      </c>
      <c r="J62" s="44">
        <v>95703.1875</v>
      </c>
    </row>
    <row r="63" spans="1:10">
      <c r="A63" s="55" t="s">
        <v>177</v>
      </c>
      <c r="B63" s="56">
        <v>0</v>
      </c>
      <c r="C63" s="57">
        <v>0</v>
      </c>
      <c r="D63" s="56">
        <v>1771.029541015625</v>
      </c>
      <c r="E63" s="57">
        <v>1.7354818060994148E-2</v>
      </c>
      <c r="F63" s="56">
        <v>28100.548828125</v>
      </c>
      <c r="G63" s="57">
        <v>0.27536517381668091</v>
      </c>
      <c r="H63" s="56">
        <v>72176.71875</v>
      </c>
      <c r="I63" s="57">
        <v>0.70727998018264771</v>
      </c>
      <c r="J63" s="126">
        <v>102048.296875</v>
      </c>
    </row>
    <row r="64" spans="1:10">
      <c r="A64" s="41" t="s">
        <v>178</v>
      </c>
      <c r="B64" s="42">
        <v>98.005653381347656</v>
      </c>
      <c r="C64" s="43">
        <v>7.9575792187824845E-4</v>
      </c>
      <c r="D64" s="42">
        <v>1671.615234375</v>
      </c>
      <c r="E64" s="43">
        <v>1.3572697527706623E-2</v>
      </c>
      <c r="F64" s="42">
        <v>44709.671875</v>
      </c>
      <c r="G64" s="43">
        <v>0.3630206286907196</v>
      </c>
      <c r="H64" s="42">
        <v>76680.84375</v>
      </c>
      <c r="I64" s="43">
        <v>0.62261092662811279</v>
      </c>
      <c r="J64" s="44">
        <v>123160.140625</v>
      </c>
    </row>
    <row r="65" spans="1:10">
      <c r="A65" s="55" t="s">
        <v>214</v>
      </c>
      <c r="B65" s="56">
        <v>551.523193359375</v>
      </c>
      <c r="C65" s="57">
        <v>2.6149861514568329E-3</v>
      </c>
      <c r="D65" s="56">
        <v>5948.8759765625</v>
      </c>
      <c r="E65" s="57">
        <v>2.8205934911966324E-2</v>
      </c>
      <c r="F65" s="56">
        <v>44135.88671875</v>
      </c>
      <c r="G65" s="57">
        <v>0.20926541090011597</v>
      </c>
      <c r="H65" s="56">
        <v>160272.375</v>
      </c>
      <c r="I65" s="57">
        <v>0.75991368293762207</v>
      </c>
      <c r="J65" s="126">
        <v>210908.65625</v>
      </c>
    </row>
    <row r="66" spans="1:10">
      <c r="A66" s="41" t="s">
        <v>171</v>
      </c>
      <c r="B66" s="42">
        <v>0</v>
      </c>
      <c r="C66" s="43">
        <v>0</v>
      </c>
      <c r="D66" s="42">
        <v>1068.6002197265625</v>
      </c>
      <c r="E66" s="43">
        <v>1.3309283182024956E-2</v>
      </c>
      <c r="F66" s="42">
        <v>26385.8515625</v>
      </c>
      <c r="G66" s="43">
        <v>0.32863250374794006</v>
      </c>
      <c r="H66" s="42">
        <v>52835.38671875</v>
      </c>
      <c r="I66" s="43">
        <v>0.65805822610855103</v>
      </c>
      <c r="J66" s="44">
        <v>80289.84375</v>
      </c>
    </row>
    <row r="67" spans="1:10">
      <c r="A67" s="55" t="s">
        <v>172</v>
      </c>
      <c r="B67" s="56">
        <v>40.782440185546875</v>
      </c>
      <c r="C67" s="57">
        <v>1.3265277957543731E-3</v>
      </c>
      <c r="D67" s="56">
        <v>248.28819274902344</v>
      </c>
      <c r="E67" s="57">
        <v>8.0760540440678596E-3</v>
      </c>
      <c r="F67" s="56">
        <v>3879.548828125</v>
      </c>
      <c r="G67" s="57">
        <v>0.12618982791900635</v>
      </c>
      <c r="H67" s="56">
        <v>26575.1328125</v>
      </c>
      <c r="I67" s="57">
        <v>0.86440759897232056</v>
      </c>
      <c r="J67" s="126">
        <v>30743.751953125</v>
      </c>
    </row>
    <row r="68" spans="1:10">
      <c r="A68" s="41" t="s">
        <v>179</v>
      </c>
      <c r="B68" s="42">
        <v>0</v>
      </c>
      <c r="C68" s="43">
        <v>0</v>
      </c>
      <c r="D68" s="42">
        <v>456.16845703125</v>
      </c>
      <c r="E68" s="43">
        <v>6.8491082638502121E-3</v>
      </c>
      <c r="F68" s="42">
        <v>16583.41796875</v>
      </c>
      <c r="G68" s="43">
        <v>0.24899052083492279</v>
      </c>
      <c r="H68" s="42">
        <v>49563.01953125</v>
      </c>
      <c r="I68" s="43">
        <v>0.74416035413742065</v>
      </c>
      <c r="J68" s="44">
        <v>66602.609375</v>
      </c>
    </row>
    <row r="69" spans="1:10">
      <c r="A69" s="55" t="s">
        <v>187</v>
      </c>
      <c r="B69" s="56">
        <v>97.724273681640625</v>
      </c>
      <c r="C69" s="57">
        <v>7.520702201873064E-4</v>
      </c>
      <c r="D69" s="56">
        <v>2462.940185546875</v>
      </c>
      <c r="E69" s="57">
        <v>1.8954390659928322E-2</v>
      </c>
      <c r="F69" s="56">
        <v>24954.0078125</v>
      </c>
      <c r="G69" s="57">
        <v>0.1920420229434967</v>
      </c>
      <c r="H69" s="56">
        <v>102425.6796875</v>
      </c>
      <c r="I69" s="57">
        <v>0.78825151920318604</v>
      </c>
      <c r="J69" s="126">
        <v>129940.3515625</v>
      </c>
    </row>
    <row r="70" spans="1:10">
      <c r="A70" s="41" t="s">
        <v>180</v>
      </c>
      <c r="B70" s="42">
        <v>0</v>
      </c>
      <c r="C70" s="43">
        <v>0</v>
      </c>
      <c r="D70" s="42">
        <v>2497.711669921875</v>
      </c>
      <c r="E70" s="43">
        <v>3.3330928534269333E-2</v>
      </c>
      <c r="F70" s="42">
        <v>44365.44921875</v>
      </c>
      <c r="G70" s="43">
        <v>0.59203857183456421</v>
      </c>
      <c r="H70" s="42">
        <v>28073.595703125</v>
      </c>
      <c r="I70" s="43">
        <v>0.37463051080703735</v>
      </c>
      <c r="J70" s="44">
        <v>74936.7578125</v>
      </c>
    </row>
    <row r="71" spans="1:10">
      <c r="A71" s="55" t="s">
        <v>181</v>
      </c>
      <c r="B71" s="56">
        <v>285.10888671875</v>
      </c>
      <c r="C71" s="57">
        <v>4.3897959403693676E-3</v>
      </c>
      <c r="D71" s="56">
        <v>325.92205810546875</v>
      </c>
      <c r="E71" s="57">
        <v>5.0181928090751171E-3</v>
      </c>
      <c r="F71" s="56">
        <v>7352.04736328125</v>
      </c>
      <c r="G71" s="57">
        <v>0.11319880932569504</v>
      </c>
      <c r="H71" s="56">
        <v>56985.01953125</v>
      </c>
      <c r="I71" s="57">
        <v>0.87739318609237671</v>
      </c>
      <c r="J71" s="126">
        <v>64948.09765625</v>
      </c>
    </row>
    <row r="72" spans="1:10">
      <c r="A72" s="41" t="s">
        <v>182</v>
      </c>
      <c r="B72" s="42">
        <v>0</v>
      </c>
      <c r="C72" s="43">
        <v>0</v>
      </c>
      <c r="D72" s="42">
        <v>3418.44384765625</v>
      </c>
      <c r="E72" s="43">
        <v>3.043072484433651E-2</v>
      </c>
      <c r="F72" s="42">
        <v>35794.97265625</v>
      </c>
      <c r="G72" s="43">
        <v>0.31864407658576965</v>
      </c>
      <c r="H72" s="42">
        <v>73121.859375</v>
      </c>
      <c r="I72" s="43">
        <v>0.6509251594543457</v>
      </c>
      <c r="J72" s="44">
        <v>112335.28125</v>
      </c>
    </row>
    <row r="73" spans="1:10">
      <c r="A73" s="55" t="s">
        <v>183</v>
      </c>
      <c r="B73" s="56">
        <v>0</v>
      </c>
      <c r="C73" s="57">
        <v>0</v>
      </c>
      <c r="D73" s="56">
        <v>1349.95166015625</v>
      </c>
      <c r="E73" s="57">
        <v>8.0958912149071693E-3</v>
      </c>
      <c r="F73" s="56">
        <v>48129.6796875</v>
      </c>
      <c r="G73" s="57">
        <v>0.28864195942878723</v>
      </c>
      <c r="H73" s="56">
        <v>117265.640625</v>
      </c>
      <c r="I73" s="57">
        <v>0.70326215028762817</v>
      </c>
      <c r="J73" s="126">
        <v>166745.265625</v>
      </c>
    </row>
    <row r="74" spans="1:10">
      <c r="A74" s="59" t="s">
        <v>11</v>
      </c>
      <c r="B74" s="60">
        <v>10637.5712890625</v>
      </c>
      <c r="C74" s="61">
        <v>1.3527090195566416E-3</v>
      </c>
      <c r="D74" s="60">
        <v>143699.796875</v>
      </c>
      <c r="E74" s="61">
        <v>1.827334426343441E-2</v>
      </c>
      <c r="F74" s="60">
        <v>2413790.75</v>
      </c>
      <c r="G74" s="61">
        <v>0.30694568157196045</v>
      </c>
      <c r="H74" s="60">
        <v>5295774</v>
      </c>
      <c r="I74" s="61">
        <v>0.67342829704284668</v>
      </c>
      <c r="J74" s="62">
        <v>7863902</v>
      </c>
    </row>
    <row r="75" spans="1:10">
      <c r="A75" s="34" t="s">
        <v>30</v>
      </c>
    </row>
    <row r="76" spans="1:10" ht="15">
      <c r="A76" s="28" t="s">
        <v>247</v>
      </c>
    </row>
  </sheetData>
  <mergeCells count="39">
    <mergeCell ref="A6:J6"/>
    <mergeCell ref="A11:A13"/>
    <mergeCell ref="B11:J11"/>
    <mergeCell ref="B12:C12"/>
    <mergeCell ref="D12:E12"/>
    <mergeCell ref="F12:G12"/>
    <mergeCell ref="H12:I12"/>
    <mergeCell ref="J12:J13"/>
    <mergeCell ref="K35:K36"/>
    <mergeCell ref="A35:A36"/>
    <mergeCell ref="B35:C35"/>
    <mergeCell ref="D35:E35"/>
    <mergeCell ref="F35:G35"/>
    <mergeCell ref="H35:I35"/>
    <mergeCell ref="J35:J36"/>
    <mergeCell ref="F19:G19"/>
    <mergeCell ref="H26:I26"/>
    <mergeCell ref="J26:J27"/>
    <mergeCell ref="J19:J20"/>
    <mergeCell ref="A43:A44"/>
    <mergeCell ref="B43:C43"/>
    <mergeCell ref="D43:E43"/>
    <mergeCell ref="J43:J44"/>
    <mergeCell ref="A26:A27"/>
    <mergeCell ref="A19:A20"/>
    <mergeCell ref="H19:I19"/>
    <mergeCell ref="B26:C26"/>
    <mergeCell ref="D26:E26"/>
    <mergeCell ref="F26:G26"/>
    <mergeCell ref="B19:C19"/>
    <mergeCell ref="D19:E19"/>
    <mergeCell ref="J49:J50"/>
    <mergeCell ref="F43:G43"/>
    <mergeCell ref="H43:I43"/>
    <mergeCell ref="A49:A50"/>
    <mergeCell ref="B49:C49"/>
    <mergeCell ref="D49:E49"/>
    <mergeCell ref="F49:G49"/>
    <mergeCell ref="H49:I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4:AE76"/>
  <sheetViews>
    <sheetView showGridLines="0" topLeftCell="A34" zoomScale="90" zoomScaleNormal="90" workbookViewId="0">
      <selection activeCell="O30" sqref="O30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8.164062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2.83203125" style="34" customWidth="1"/>
    <col min="9" max="9" width="14.5" style="34" customWidth="1"/>
    <col min="10" max="10" width="12.83203125" style="34" customWidth="1"/>
    <col min="11" max="11" width="14.5" style="34" customWidth="1"/>
    <col min="12" max="12" width="12.83203125" style="34" customWidth="1"/>
    <col min="13" max="13" width="14.5" style="34" customWidth="1"/>
    <col min="14" max="14" width="12.83203125" style="34" customWidth="1"/>
    <col min="15" max="15" width="14.5" style="34" customWidth="1"/>
    <col min="16" max="16" width="12.83203125" style="34" customWidth="1"/>
    <col min="17" max="17" width="14.5" style="34" customWidth="1"/>
    <col min="18" max="18" width="12.83203125" style="34" customWidth="1"/>
    <col min="19" max="19" width="14.5" style="34" customWidth="1"/>
    <col min="20" max="20" width="15.5" style="34" customWidth="1"/>
    <col min="21" max="16384" width="11.5" style="34"/>
  </cols>
  <sheetData>
    <row r="4" spans="1:23">
      <c r="G4" s="34" t="s">
        <v>0</v>
      </c>
    </row>
    <row r="6" spans="1:23" s="32" customFormat="1" ht="16">
      <c r="A6" s="636" t="s">
        <v>1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</row>
    <row r="7" spans="1:23" ht="15" customHeight="1">
      <c r="A7" s="33" t="s">
        <v>143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3" ht="15" customHeight="1">
      <c r="A8" s="33" t="s">
        <v>295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3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3" ht="15" customHeight="1">
      <c r="A10" s="35" t="s">
        <v>250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3"/>
    </row>
    <row r="11" spans="1:23" ht="14">
      <c r="A11" s="637" t="s">
        <v>13</v>
      </c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640"/>
    </row>
    <row r="12" spans="1:23" ht="33.75" customHeight="1">
      <c r="A12" s="638"/>
      <c r="B12" s="668" t="s">
        <v>144</v>
      </c>
      <c r="C12" s="669"/>
      <c r="D12" s="668" t="s">
        <v>145</v>
      </c>
      <c r="E12" s="669"/>
      <c r="F12" s="668" t="s">
        <v>146</v>
      </c>
      <c r="G12" s="669"/>
      <c r="H12" s="668" t="s">
        <v>147</v>
      </c>
      <c r="I12" s="669"/>
      <c r="J12" s="668" t="s">
        <v>148</v>
      </c>
      <c r="K12" s="669"/>
      <c r="L12" s="668" t="s">
        <v>149</v>
      </c>
      <c r="M12" s="669"/>
      <c r="N12" s="668" t="s">
        <v>150</v>
      </c>
      <c r="O12" s="669"/>
      <c r="P12" s="668" t="s">
        <v>151</v>
      </c>
      <c r="Q12" s="669"/>
      <c r="R12" s="668" t="s">
        <v>112</v>
      </c>
      <c r="S12" s="669"/>
      <c r="T12" s="643" t="s">
        <v>11</v>
      </c>
      <c r="U12" s="91"/>
      <c r="W12" s="121"/>
    </row>
    <row r="13" spans="1:23" ht="17.25" customHeight="1">
      <c r="A13" s="639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36" t="s">
        <v>122</v>
      </c>
      <c r="K13" s="37" t="s">
        <v>12</v>
      </c>
      <c r="L13" s="36" t="s">
        <v>122</v>
      </c>
      <c r="M13" s="37" t="s">
        <v>12</v>
      </c>
      <c r="N13" s="36" t="s">
        <v>122</v>
      </c>
      <c r="O13" s="37" t="s">
        <v>12</v>
      </c>
      <c r="P13" s="36" t="s">
        <v>122</v>
      </c>
      <c r="Q13" s="37" t="s">
        <v>12</v>
      </c>
      <c r="R13" s="36" t="s">
        <v>122</v>
      </c>
      <c r="S13" s="37" t="s">
        <v>12</v>
      </c>
      <c r="T13" s="644"/>
      <c r="W13" s="121"/>
    </row>
    <row r="14" spans="1:23" ht="28">
      <c r="A14" s="117" t="s">
        <v>3</v>
      </c>
      <c r="B14" s="38">
        <v>2965119</v>
      </c>
      <c r="C14" s="160">
        <v>0.38055706024169922</v>
      </c>
      <c r="D14" s="38">
        <v>511219</v>
      </c>
      <c r="E14" s="160">
        <v>6.5612204372882843E-2</v>
      </c>
      <c r="F14" s="38">
        <v>375792.1875</v>
      </c>
      <c r="G14" s="160">
        <v>4.8230905085802078E-2</v>
      </c>
      <c r="H14" s="38">
        <v>730659.0625</v>
      </c>
      <c r="I14" s="160">
        <v>9.37761589884758E-2</v>
      </c>
      <c r="J14" s="38">
        <v>717072.0625</v>
      </c>
      <c r="K14" s="160">
        <v>9.2032343149185181E-2</v>
      </c>
      <c r="L14" s="38">
        <v>200577.8125</v>
      </c>
      <c r="M14" s="160">
        <v>2.5743082165718079E-2</v>
      </c>
      <c r="N14" s="38">
        <v>1577103.75</v>
      </c>
      <c r="O14" s="160">
        <v>0.20241278409957886</v>
      </c>
      <c r="P14" s="38">
        <v>669788.875</v>
      </c>
      <c r="Q14" s="160">
        <v>8.5963793098926544E-2</v>
      </c>
      <c r="R14" s="38">
        <v>4084252.75</v>
      </c>
      <c r="S14" s="160">
        <v>0.52419185638427734</v>
      </c>
      <c r="T14" s="40">
        <v>7791522.5</v>
      </c>
    </row>
    <row r="15" spans="1:23">
      <c r="A15" s="41" t="s">
        <v>4</v>
      </c>
      <c r="B15" s="42">
        <v>1093317.75</v>
      </c>
      <c r="C15" s="98">
        <v>0.35824522376060486</v>
      </c>
      <c r="D15" s="42">
        <v>174847.53125</v>
      </c>
      <c r="E15" s="98">
        <v>5.729193240404129E-2</v>
      </c>
      <c r="F15" s="42">
        <v>99280.078125</v>
      </c>
      <c r="G15" s="98">
        <v>3.2530900090932846E-2</v>
      </c>
      <c r="H15" s="42">
        <v>272039.65625</v>
      </c>
      <c r="I15" s="98">
        <v>8.9138679206371307E-2</v>
      </c>
      <c r="J15" s="42">
        <v>248545.234375</v>
      </c>
      <c r="K15" s="98">
        <v>8.1440314650535583E-2</v>
      </c>
      <c r="L15" s="42">
        <v>53767.203125</v>
      </c>
      <c r="M15" s="98">
        <v>1.7617790028452873E-2</v>
      </c>
      <c r="N15" s="42">
        <v>611180.6875</v>
      </c>
      <c r="O15" s="98">
        <v>0.20026431977748871</v>
      </c>
      <c r="P15" s="42">
        <v>236138.0625</v>
      </c>
      <c r="Q15" s="98">
        <v>7.7374875545501709E-2</v>
      </c>
      <c r="R15" s="42">
        <v>1663368.125</v>
      </c>
      <c r="S15" s="98">
        <v>0.54503244161605835</v>
      </c>
      <c r="T15" s="44">
        <v>3051870</v>
      </c>
    </row>
    <row r="16" spans="1:23">
      <c r="A16" s="45" t="s">
        <v>5</v>
      </c>
      <c r="B16" s="46">
        <v>1871801.125</v>
      </c>
      <c r="C16" s="156">
        <v>0.39492368698120117</v>
      </c>
      <c r="D16" s="46">
        <v>336371.46875</v>
      </c>
      <c r="E16" s="156">
        <v>7.0969641208648682E-2</v>
      </c>
      <c r="F16" s="46">
        <v>276512.125</v>
      </c>
      <c r="G16" s="156">
        <v>5.8340165764093399E-2</v>
      </c>
      <c r="H16" s="46">
        <v>458619.4375</v>
      </c>
      <c r="I16" s="156">
        <v>9.6762239933013916E-2</v>
      </c>
      <c r="J16" s="46">
        <v>468526.8125</v>
      </c>
      <c r="K16" s="156">
        <v>9.8852567374706268E-2</v>
      </c>
      <c r="L16" s="46">
        <v>146810.609375</v>
      </c>
      <c r="M16" s="156">
        <v>3.0974972993135452E-2</v>
      </c>
      <c r="N16" s="46">
        <v>965923.125</v>
      </c>
      <c r="O16" s="156">
        <v>0.20379617810249329</v>
      </c>
      <c r="P16" s="46">
        <v>433650.78125</v>
      </c>
      <c r="Q16" s="156">
        <v>9.1494210064411163E-2</v>
      </c>
      <c r="R16" s="46">
        <v>2420884.5</v>
      </c>
      <c r="S16" s="156">
        <v>0.51077258586883545</v>
      </c>
      <c r="T16" s="48">
        <v>4739652.5</v>
      </c>
      <c r="W16" s="121"/>
    </row>
    <row r="17" spans="1:23">
      <c r="A17" s="34" t="s">
        <v>30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23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23" ht="12" customHeight="1">
      <c r="A19" s="645" t="s">
        <v>14</v>
      </c>
      <c r="B19" s="641" t="s">
        <v>144</v>
      </c>
      <c r="C19" s="642"/>
      <c r="D19" s="641" t="s">
        <v>145</v>
      </c>
      <c r="E19" s="642"/>
      <c r="F19" s="641" t="s">
        <v>146</v>
      </c>
      <c r="G19" s="642"/>
      <c r="H19" s="641" t="s">
        <v>147</v>
      </c>
      <c r="I19" s="642"/>
      <c r="J19" s="641" t="s">
        <v>148</v>
      </c>
      <c r="K19" s="642"/>
      <c r="L19" s="641" t="s">
        <v>149</v>
      </c>
      <c r="M19" s="642"/>
      <c r="N19" s="641" t="s">
        <v>150</v>
      </c>
      <c r="O19" s="642"/>
      <c r="P19" s="641" t="s">
        <v>151</v>
      </c>
      <c r="Q19" s="642"/>
      <c r="R19" s="641" t="s">
        <v>112</v>
      </c>
      <c r="S19" s="642"/>
      <c r="T19" s="646" t="s">
        <v>11</v>
      </c>
      <c r="W19" s="121"/>
    </row>
    <row r="20" spans="1:23">
      <c r="A20" s="645"/>
      <c r="B20" s="36" t="s">
        <v>122</v>
      </c>
      <c r="C20" s="37" t="s">
        <v>12</v>
      </c>
      <c r="D20" s="36" t="s">
        <v>122</v>
      </c>
      <c r="E20" s="37" t="s">
        <v>12</v>
      </c>
      <c r="F20" s="36" t="s">
        <v>122</v>
      </c>
      <c r="G20" s="37" t="s">
        <v>12</v>
      </c>
      <c r="H20" s="36" t="s">
        <v>122</v>
      </c>
      <c r="I20" s="37" t="s">
        <v>12</v>
      </c>
      <c r="J20" s="36" t="s">
        <v>122</v>
      </c>
      <c r="K20" s="37" t="s">
        <v>12</v>
      </c>
      <c r="L20" s="36" t="s">
        <v>122</v>
      </c>
      <c r="M20" s="37" t="s">
        <v>12</v>
      </c>
      <c r="N20" s="36" t="s">
        <v>122</v>
      </c>
      <c r="O20" s="37" t="s">
        <v>12</v>
      </c>
      <c r="P20" s="36" t="s">
        <v>122</v>
      </c>
      <c r="Q20" s="37" t="s">
        <v>12</v>
      </c>
      <c r="R20" s="36" t="s">
        <v>122</v>
      </c>
      <c r="S20" s="37" t="s">
        <v>12</v>
      </c>
      <c r="T20" s="646"/>
      <c r="W20" s="121"/>
    </row>
    <row r="21" spans="1:23" ht="14">
      <c r="A21" s="118" t="s">
        <v>15</v>
      </c>
      <c r="B21" s="51">
        <v>114099.96875</v>
      </c>
      <c r="C21" s="160">
        <v>0.33275622129440308</v>
      </c>
      <c r="D21" s="51">
        <v>16714.046875</v>
      </c>
      <c r="E21" s="160">
        <v>4.8744123429059982E-2</v>
      </c>
      <c r="F21" s="51">
        <v>6093.1123046875</v>
      </c>
      <c r="G21" s="160">
        <v>1.7769688740372658E-2</v>
      </c>
      <c r="H21" s="51">
        <v>23902.041015625</v>
      </c>
      <c r="I21" s="160">
        <v>6.9706879556179047E-2</v>
      </c>
      <c r="J21" s="51">
        <v>27926.3203125</v>
      </c>
      <c r="K21" s="160">
        <v>8.1443116068840027E-2</v>
      </c>
      <c r="L21" s="51">
        <v>7226.14697265625</v>
      </c>
      <c r="M21" s="160">
        <v>2.1074023097753525E-2</v>
      </c>
      <c r="N21" s="51">
        <v>73029.5078125</v>
      </c>
      <c r="O21" s="160">
        <v>0.21298010647296906</v>
      </c>
      <c r="P21" s="51">
        <v>12720.3994140625</v>
      </c>
      <c r="Q21" s="160">
        <v>3.7097223103046417E-2</v>
      </c>
      <c r="R21" s="51">
        <v>198335.84375</v>
      </c>
      <c r="S21" s="160">
        <v>0.5784180760383606</v>
      </c>
      <c r="T21" s="54">
        <v>342893.5625</v>
      </c>
      <c r="V21" s="121"/>
      <c r="W21" s="121"/>
    </row>
    <row r="22" spans="1:23">
      <c r="A22" s="41" t="s">
        <v>16</v>
      </c>
      <c r="B22" s="42">
        <v>1850869.625</v>
      </c>
      <c r="C22" s="98">
        <v>0.39247986674308777</v>
      </c>
      <c r="D22" s="42">
        <v>313550</v>
      </c>
      <c r="E22" s="98">
        <v>6.6488780081272125E-2</v>
      </c>
      <c r="F22" s="42">
        <v>239220.71875</v>
      </c>
      <c r="G22" s="98">
        <v>5.0727140158414841E-2</v>
      </c>
      <c r="H22" s="42">
        <v>435954</v>
      </c>
      <c r="I22" s="98">
        <v>9.2444747686386108E-2</v>
      </c>
      <c r="J22" s="42">
        <v>397681.90625</v>
      </c>
      <c r="K22" s="98">
        <v>8.4329091012477875E-2</v>
      </c>
      <c r="L22" s="42">
        <v>141068.40625</v>
      </c>
      <c r="M22" s="98">
        <v>2.9913781210780144E-2</v>
      </c>
      <c r="N22" s="42">
        <v>1135204.625</v>
      </c>
      <c r="O22" s="98">
        <v>0.24072197079658508</v>
      </c>
      <c r="P22" s="42">
        <v>382560.09375</v>
      </c>
      <c r="Q22" s="98">
        <v>8.112248033285141E-2</v>
      </c>
      <c r="R22" s="42">
        <v>2393405</v>
      </c>
      <c r="S22" s="98">
        <v>0.50752538442611694</v>
      </c>
      <c r="T22" s="44">
        <v>4715833</v>
      </c>
      <c r="W22" s="121"/>
    </row>
    <row r="23" spans="1:23">
      <c r="A23" s="45" t="s">
        <v>17</v>
      </c>
      <c r="B23" s="46">
        <v>1000149.375</v>
      </c>
      <c r="C23" s="156">
        <v>0.3662455677986145</v>
      </c>
      <c r="D23" s="46">
        <v>180954.9375</v>
      </c>
      <c r="E23" s="156">
        <v>6.6264048218727112E-2</v>
      </c>
      <c r="F23" s="46">
        <v>130478.3671875</v>
      </c>
      <c r="G23" s="156">
        <v>4.7779988497495651E-2</v>
      </c>
      <c r="H23" s="46">
        <v>270803.03125</v>
      </c>
      <c r="I23" s="156">
        <v>9.9165603518486023E-2</v>
      </c>
      <c r="J23" s="46">
        <v>291463.8125</v>
      </c>
      <c r="K23" s="156">
        <v>0.10673139244318008</v>
      </c>
      <c r="L23" s="46">
        <v>52283.26171875</v>
      </c>
      <c r="M23" s="156">
        <v>1.9145654514431953E-2</v>
      </c>
      <c r="N23" s="46">
        <v>366993.5</v>
      </c>
      <c r="O23" s="156">
        <v>0.13438966870307922</v>
      </c>
      <c r="P23" s="46">
        <v>274508.375</v>
      </c>
      <c r="Q23" s="156">
        <v>0.10052245855331421</v>
      </c>
      <c r="R23" s="46">
        <v>1492408.25</v>
      </c>
      <c r="S23" s="156">
        <v>0.54650628566741943</v>
      </c>
      <c r="T23" s="48">
        <v>2730816.25</v>
      </c>
      <c r="W23" s="121"/>
    </row>
    <row r="24" spans="1:23">
      <c r="A24" s="34" t="s">
        <v>30</v>
      </c>
    </row>
    <row r="26" spans="1:23" ht="12" customHeight="1">
      <c r="A26" s="645" t="s">
        <v>18</v>
      </c>
      <c r="B26" s="641" t="s">
        <v>144</v>
      </c>
      <c r="C26" s="642"/>
      <c r="D26" s="641" t="s">
        <v>145</v>
      </c>
      <c r="E26" s="642"/>
      <c r="F26" s="641" t="s">
        <v>146</v>
      </c>
      <c r="G26" s="642"/>
      <c r="H26" s="641" t="s">
        <v>147</v>
      </c>
      <c r="I26" s="642"/>
      <c r="J26" s="641" t="s">
        <v>148</v>
      </c>
      <c r="K26" s="642"/>
      <c r="L26" s="641" t="s">
        <v>149</v>
      </c>
      <c r="M26" s="642"/>
      <c r="N26" s="641" t="s">
        <v>150</v>
      </c>
      <c r="O26" s="642"/>
      <c r="P26" s="641" t="s">
        <v>151</v>
      </c>
      <c r="Q26" s="642"/>
      <c r="R26" s="641" t="s">
        <v>112</v>
      </c>
      <c r="S26" s="642"/>
      <c r="T26" s="646" t="s">
        <v>11</v>
      </c>
    </row>
    <row r="27" spans="1:23">
      <c r="A27" s="645"/>
      <c r="B27" s="36" t="s">
        <v>122</v>
      </c>
      <c r="C27" s="37" t="s">
        <v>12</v>
      </c>
      <c r="D27" s="36" t="s">
        <v>122</v>
      </c>
      <c r="E27" s="37" t="s">
        <v>12</v>
      </c>
      <c r="F27" s="36" t="s">
        <v>122</v>
      </c>
      <c r="G27" s="37" t="s">
        <v>12</v>
      </c>
      <c r="H27" s="36" t="s">
        <v>122</v>
      </c>
      <c r="I27" s="37" t="s">
        <v>12</v>
      </c>
      <c r="J27" s="36" t="s">
        <v>122</v>
      </c>
      <c r="K27" s="37" t="s">
        <v>12</v>
      </c>
      <c r="L27" s="36" t="s">
        <v>122</v>
      </c>
      <c r="M27" s="37" t="s">
        <v>12</v>
      </c>
      <c r="N27" s="36" t="s">
        <v>122</v>
      </c>
      <c r="O27" s="37" t="s">
        <v>12</v>
      </c>
      <c r="P27" s="36" t="s">
        <v>122</v>
      </c>
      <c r="Q27" s="37" t="s">
        <v>12</v>
      </c>
      <c r="R27" s="36" t="s">
        <v>122</v>
      </c>
      <c r="S27" s="37" t="s">
        <v>12</v>
      </c>
      <c r="T27" s="646"/>
    </row>
    <row r="28" spans="1:23" ht="14">
      <c r="A28" s="118" t="s">
        <v>19</v>
      </c>
      <c r="B28" s="51">
        <v>291637.09375</v>
      </c>
      <c r="C28" s="130">
        <v>0.35448747873306274</v>
      </c>
      <c r="D28" s="51">
        <v>52054.03515625</v>
      </c>
      <c r="E28" s="130">
        <v>6.3272148370742798E-2</v>
      </c>
      <c r="F28" s="51">
        <v>49582.09765625</v>
      </c>
      <c r="G28" s="130">
        <v>6.0267481952905655E-2</v>
      </c>
      <c r="H28" s="51">
        <v>87778.421875</v>
      </c>
      <c r="I28" s="130">
        <v>0.10669545829296112</v>
      </c>
      <c r="J28" s="51">
        <v>79326.1875</v>
      </c>
      <c r="K28" s="130">
        <v>9.6421688795089722E-2</v>
      </c>
      <c r="L28" s="51">
        <v>31601.259765625</v>
      </c>
      <c r="M28" s="130">
        <v>3.8411613553762436E-2</v>
      </c>
      <c r="N28" s="51">
        <v>129878.9140625</v>
      </c>
      <c r="O28" s="130">
        <v>0.15786898136138916</v>
      </c>
      <c r="P28" s="51">
        <v>98247.7578125</v>
      </c>
      <c r="Q28" s="130">
        <v>0.11942102760076523</v>
      </c>
      <c r="R28" s="51">
        <v>448590.6875</v>
      </c>
      <c r="S28" s="130">
        <v>0.54526603221893311</v>
      </c>
      <c r="T28" s="201">
        <v>822700.6875</v>
      </c>
      <c r="W28" s="121"/>
    </row>
    <row r="29" spans="1:23">
      <c r="A29" s="41" t="s">
        <v>20</v>
      </c>
      <c r="B29" s="42">
        <v>761918.4375</v>
      </c>
      <c r="C29" s="98">
        <v>0.36523106694221497</v>
      </c>
      <c r="D29" s="42">
        <v>131413.578125</v>
      </c>
      <c r="E29" s="98">
        <v>6.2994040548801422E-2</v>
      </c>
      <c r="F29" s="42">
        <v>102982.0703125</v>
      </c>
      <c r="G29" s="98">
        <v>4.9365192651748657E-2</v>
      </c>
      <c r="H29" s="42">
        <v>194035.390625</v>
      </c>
      <c r="I29" s="98">
        <v>9.3012258410453796E-2</v>
      </c>
      <c r="J29" s="42">
        <v>198977.34375</v>
      </c>
      <c r="K29" s="98">
        <v>9.5381215214729309E-2</v>
      </c>
      <c r="L29" s="42">
        <v>53988.11328125</v>
      </c>
      <c r="M29" s="98">
        <v>2.5879589840769768E-2</v>
      </c>
      <c r="N29" s="42">
        <v>358509.96875</v>
      </c>
      <c r="O29" s="98">
        <v>0.17185431718826294</v>
      </c>
      <c r="P29" s="42">
        <v>201228.640625</v>
      </c>
      <c r="Q29" s="98">
        <v>9.6460387110710144E-2</v>
      </c>
      <c r="R29" s="42">
        <v>1113188.5</v>
      </c>
      <c r="S29" s="98">
        <v>0.5336148738861084</v>
      </c>
      <c r="T29" s="202">
        <v>2086127.125</v>
      </c>
      <c r="W29" s="121"/>
    </row>
    <row r="30" spans="1:23">
      <c r="A30" s="55" t="s">
        <v>21</v>
      </c>
      <c r="B30" s="56">
        <v>1006032.375</v>
      </c>
      <c r="C30" s="151">
        <v>0.39303070306777954</v>
      </c>
      <c r="D30" s="56">
        <v>200608.390625</v>
      </c>
      <c r="E30" s="151">
        <v>7.8372485935688019E-2</v>
      </c>
      <c r="F30" s="56">
        <v>126704.671875</v>
      </c>
      <c r="G30" s="151">
        <v>4.9500219523906708E-2</v>
      </c>
      <c r="H30" s="56">
        <v>238577.703125</v>
      </c>
      <c r="I30" s="151">
        <v>9.3206107616424561E-2</v>
      </c>
      <c r="J30" s="56">
        <v>235043.3125</v>
      </c>
      <c r="K30" s="151">
        <v>9.1825313866138458E-2</v>
      </c>
      <c r="L30" s="56">
        <v>72631.46875</v>
      </c>
      <c r="M30" s="151">
        <v>2.8375228866934776E-2</v>
      </c>
      <c r="N30" s="56">
        <v>586961.0625</v>
      </c>
      <c r="O30" s="151">
        <v>0.22931043803691864</v>
      </c>
      <c r="P30" s="56">
        <v>205404.4375</v>
      </c>
      <c r="Q30" s="151">
        <v>8.0246172845363617E-2</v>
      </c>
      <c r="R30" s="56">
        <v>1314640</v>
      </c>
      <c r="S30" s="151">
        <v>0.51359564065933228</v>
      </c>
      <c r="T30" s="201">
        <v>2559678.75</v>
      </c>
      <c r="W30" s="121"/>
    </row>
    <row r="31" spans="1:23">
      <c r="A31" s="41" t="s">
        <v>22</v>
      </c>
      <c r="B31" s="42">
        <v>338334.46875</v>
      </c>
      <c r="C31" s="98">
        <v>0.38258308172225952</v>
      </c>
      <c r="D31" s="42">
        <v>55788.69140625</v>
      </c>
      <c r="E31" s="98">
        <v>6.3084937632083893E-2</v>
      </c>
      <c r="F31" s="42">
        <v>50852.26171875</v>
      </c>
      <c r="G31" s="98">
        <v>5.7502906769514084E-2</v>
      </c>
      <c r="H31" s="42">
        <v>99896.015625</v>
      </c>
      <c r="I31" s="98">
        <v>0.11296077817678452</v>
      </c>
      <c r="J31" s="42">
        <v>84531.265625</v>
      </c>
      <c r="K31" s="98">
        <v>9.5586568117141724E-2</v>
      </c>
      <c r="L31" s="42">
        <v>29058.19921875</v>
      </c>
      <c r="M31" s="98">
        <v>3.2858535647392273E-2</v>
      </c>
      <c r="N31" s="42">
        <v>197969.03125</v>
      </c>
      <c r="O31" s="98">
        <v>0.22386014461517334</v>
      </c>
      <c r="P31" s="42">
        <v>62995.08984375</v>
      </c>
      <c r="Q31" s="98">
        <v>7.123381644487381E-2</v>
      </c>
      <c r="R31" s="42">
        <v>453601.5625</v>
      </c>
      <c r="S31" s="98">
        <v>0.51292520761489868</v>
      </c>
      <c r="T31" s="202">
        <v>884342.4375</v>
      </c>
      <c r="W31" s="121"/>
    </row>
    <row r="32" spans="1:23">
      <c r="A32" s="45" t="s">
        <v>23</v>
      </c>
      <c r="B32" s="46">
        <v>514459.46875</v>
      </c>
      <c r="C32" s="156">
        <v>0.38601252436637878</v>
      </c>
      <c r="D32" s="46">
        <v>59407.22265625</v>
      </c>
      <c r="E32" s="156">
        <v>4.4574808329343796E-2</v>
      </c>
      <c r="F32" s="46">
        <v>39401.078125</v>
      </c>
      <c r="G32" s="156">
        <v>2.9563667252659798E-2</v>
      </c>
      <c r="H32" s="46">
        <v>95253.2109375</v>
      </c>
      <c r="I32" s="156">
        <v>7.1470998227596283E-2</v>
      </c>
      <c r="J32" s="46">
        <v>102686.390625</v>
      </c>
      <c r="K32" s="156">
        <v>7.7048309147357941E-2</v>
      </c>
      <c r="L32" s="46">
        <v>11191.7666015625</v>
      </c>
      <c r="M32" s="156">
        <v>8.3974776789546013E-3</v>
      </c>
      <c r="N32" s="46">
        <v>270793.84375</v>
      </c>
      <c r="O32" s="156">
        <v>0.20318377017974854</v>
      </c>
      <c r="P32" s="46">
        <v>74409.703125</v>
      </c>
      <c r="Q32" s="156">
        <v>5.5831562727689743E-2</v>
      </c>
      <c r="R32" s="46">
        <v>715715.1875</v>
      </c>
      <c r="S32" s="156">
        <v>0.53701996803283691</v>
      </c>
      <c r="T32" s="48">
        <v>1332753.375</v>
      </c>
      <c r="W32" s="121"/>
    </row>
    <row r="33" spans="1:23">
      <c r="A33" s="34" t="s">
        <v>30</v>
      </c>
    </row>
    <row r="35" spans="1:23" ht="12" customHeight="1">
      <c r="A35" s="645" t="s">
        <v>24</v>
      </c>
      <c r="B35" s="668" t="s">
        <v>144</v>
      </c>
      <c r="C35" s="669"/>
      <c r="D35" s="668" t="s">
        <v>145</v>
      </c>
      <c r="E35" s="669"/>
      <c r="F35" s="668" t="s">
        <v>146</v>
      </c>
      <c r="G35" s="669"/>
      <c r="H35" s="668" t="s">
        <v>147</v>
      </c>
      <c r="I35" s="669"/>
      <c r="J35" s="668" t="s">
        <v>148</v>
      </c>
      <c r="K35" s="669"/>
      <c r="L35" s="668" t="s">
        <v>149</v>
      </c>
      <c r="M35" s="669"/>
      <c r="N35" s="668" t="s">
        <v>150</v>
      </c>
      <c r="O35" s="669"/>
      <c r="P35" s="668" t="s">
        <v>151</v>
      </c>
      <c r="Q35" s="669"/>
      <c r="R35" s="668" t="s">
        <v>112</v>
      </c>
      <c r="S35" s="669"/>
      <c r="T35" s="646" t="s">
        <v>11</v>
      </c>
      <c r="U35" s="703"/>
    </row>
    <row r="36" spans="1:23">
      <c r="A36" s="64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36" t="s">
        <v>29</v>
      </c>
      <c r="K36" s="37" t="s">
        <v>12</v>
      </c>
      <c r="L36" s="36" t="s">
        <v>29</v>
      </c>
      <c r="M36" s="37" t="s">
        <v>12</v>
      </c>
      <c r="N36" s="36" t="s">
        <v>29</v>
      </c>
      <c r="O36" s="37" t="s">
        <v>12</v>
      </c>
      <c r="P36" s="36" t="s">
        <v>29</v>
      </c>
      <c r="Q36" s="37" t="s">
        <v>12</v>
      </c>
      <c r="R36" s="36" t="s">
        <v>29</v>
      </c>
      <c r="S36" s="37" t="s">
        <v>12</v>
      </c>
      <c r="T36" s="646"/>
      <c r="U36" s="703"/>
    </row>
    <row r="37" spans="1:23" ht="14">
      <c r="A37" s="118" t="s">
        <v>25</v>
      </c>
      <c r="B37" s="51">
        <v>265698.28125</v>
      </c>
      <c r="C37" s="130">
        <v>0.30592069029808044</v>
      </c>
      <c r="D37" s="51">
        <v>58690.46875</v>
      </c>
      <c r="E37" s="130">
        <v>6.7575246095657349E-2</v>
      </c>
      <c r="F37" s="51">
        <v>27505.029296875</v>
      </c>
      <c r="G37" s="130">
        <v>3.1668845564126968E-2</v>
      </c>
      <c r="H37" s="51">
        <v>92337.0859375</v>
      </c>
      <c r="I37" s="130">
        <v>0.10631541907787323</v>
      </c>
      <c r="J37" s="51">
        <v>87903.9296875</v>
      </c>
      <c r="K37" s="130">
        <v>0.10121116042137146</v>
      </c>
      <c r="L37" s="51">
        <v>17001.2421875</v>
      </c>
      <c r="M37" s="130">
        <v>1.9574953243136406E-2</v>
      </c>
      <c r="N37" s="51">
        <v>156283.046875</v>
      </c>
      <c r="O37" s="130">
        <v>0.17994175851345062</v>
      </c>
      <c r="P37" s="51">
        <v>69783.1640625</v>
      </c>
      <c r="Q37" s="130">
        <v>8.0347202718257904E-2</v>
      </c>
      <c r="R37" s="51">
        <v>522849.21875</v>
      </c>
      <c r="S37" s="130">
        <v>0.60200011730194092</v>
      </c>
      <c r="T37" s="201">
        <v>868520.1875</v>
      </c>
      <c r="U37" s="96"/>
      <c r="W37" s="121"/>
    </row>
    <row r="38" spans="1:23">
      <c r="A38" s="41" t="s">
        <v>26</v>
      </c>
      <c r="B38" s="42">
        <v>583361.875</v>
      </c>
      <c r="C38" s="98">
        <v>0.36102032661437988</v>
      </c>
      <c r="D38" s="42">
        <v>127774.5546875</v>
      </c>
      <c r="E38" s="98">
        <v>7.9074785113334656E-2</v>
      </c>
      <c r="F38" s="42">
        <v>87461.84375</v>
      </c>
      <c r="G38" s="98">
        <v>5.4126784205436707E-2</v>
      </c>
      <c r="H38" s="42">
        <v>150995.515625</v>
      </c>
      <c r="I38" s="98">
        <v>9.3445338308811188E-2</v>
      </c>
      <c r="J38" s="42">
        <v>138317.5</v>
      </c>
      <c r="K38" s="98">
        <v>8.5599407553672791E-2</v>
      </c>
      <c r="L38" s="42">
        <v>60622.78515625</v>
      </c>
      <c r="M38" s="98">
        <v>3.7517119199037552E-2</v>
      </c>
      <c r="N38" s="42">
        <v>236834.3125</v>
      </c>
      <c r="O38" s="98">
        <v>0.1465676873922348</v>
      </c>
      <c r="P38" s="42">
        <v>168438.203125</v>
      </c>
      <c r="Q38" s="98">
        <v>0.10423996299505234</v>
      </c>
      <c r="R38" s="42">
        <v>922284.5</v>
      </c>
      <c r="S38" s="98">
        <v>0.57076656818389893</v>
      </c>
      <c r="T38" s="202">
        <v>1615869.875</v>
      </c>
      <c r="U38" s="97"/>
      <c r="W38" s="91"/>
    </row>
    <row r="39" spans="1:23">
      <c r="A39" s="55" t="s">
        <v>27</v>
      </c>
      <c r="B39" s="56">
        <v>787043.8125</v>
      </c>
      <c r="C39" s="151">
        <v>0.40318268537521362</v>
      </c>
      <c r="D39" s="56">
        <v>118090.0390625</v>
      </c>
      <c r="E39" s="151">
        <v>6.0494553297758102E-2</v>
      </c>
      <c r="F39" s="56">
        <v>90627.125</v>
      </c>
      <c r="G39" s="151">
        <v>4.6425994485616684E-2</v>
      </c>
      <c r="H39" s="56">
        <v>170435.171875</v>
      </c>
      <c r="I39" s="151">
        <v>8.7309643626213074E-2</v>
      </c>
      <c r="J39" s="56">
        <v>184528.96875</v>
      </c>
      <c r="K39" s="151">
        <v>9.4529539346694946E-2</v>
      </c>
      <c r="L39" s="56">
        <v>39716.11328125</v>
      </c>
      <c r="M39" s="151">
        <v>2.0345564931631088E-2</v>
      </c>
      <c r="N39" s="56">
        <v>376538.59375</v>
      </c>
      <c r="O39" s="151">
        <v>0.19289122521877289</v>
      </c>
      <c r="P39" s="56">
        <v>136608.234375</v>
      </c>
      <c r="Q39" s="151">
        <v>6.9980956614017487E-2</v>
      </c>
      <c r="R39" s="56">
        <v>993405.1875</v>
      </c>
      <c r="S39" s="151">
        <v>0.50889647006988525</v>
      </c>
      <c r="T39" s="201">
        <v>1952077.25</v>
      </c>
      <c r="U39" s="97"/>
      <c r="W39" s="91"/>
    </row>
    <row r="40" spans="1:23">
      <c r="A40" s="59" t="s">
        <v>28</v>
      </c>
      <c r="B40" s="197">
        <v>1329015</v>
      </c>
      <c r="C40" s="99">
        <v>0.39612311124801636</v>
      </c>
      <c r="D40" s="197">
        <v>206663.921875</v>
      </c>
      <c r="E40" s="99">
        <v>6.1597768217325211E-2</v>
      </c>
      <c r="F40" s="197">
        <v>170198.203125</v>
      </c>
      <c r="G40" s="99">
        <v>5.0728879868984222E-2</v>
      </c>
      <c r="H40" s="197">
        <v>316891.3125</v>
      </c>
      <c r="I40" s="99">
        <v>9.4451889395713806E-2</v>
      </c>
      <c r="J40" s="197">
        <v>306321.65625</v>
      </c>
      <c r="K40" s="99">
        <v>9.1301523149013519E-2</v>
      </c>
      <c r="L40" s="197">
        <v>83237.671875</v>
      </c>
      <c r="M40" s="99">
        <v>2.4809626862406731E-2</v>
      </c>
      <c r="N40" s="197">
        <v>807447.875</v>
      </c>
      <c r="O40" s="99">
        <v>0.24066603183746338</v>
      </c>
      <c r="P40" s="197">
        <v>294959.25</v>
      </c>
      <c r="Q40" s="99">
        <v>8.791486918926239E-2</v>
      </c>
      <c r="R40" s="197">
        <v>1645713.875</v>
      </c>
      <c r="S40" s="99">
        <v>0.49051764607429504</v>
      </c>
      <c r="T40" s="62">
        <v>3355055.25</v>
      </c>
      <c r="U40" s="97"/>
      <c r="W40" s="121"/>
    </row>
    <row r="41" spans="1:23">
      <c r="A41" s="34" t="s">
        <v>30</v>
      </c>
      <c r="B41" s="42"/>
      <c r="C41" s="229"/>
      <c r="D41" s="42"/>
      <c r="E41" s="229"/>
      <c r="F41" s="42"/>
      <c r="G41" s="229"/>
      <c r="H41" s="42"/>
      <c r="I41" s="229"/>
      <c r="J41" s="42"/>
      <c r="K41" s="229"/>
      <c r="L41" s="42"/>
      <c r="M41" s="229"/>
      <c r="N41" s="42"/>
      <c r="O41" s="229"/>
      <c r="P41" s="42"/>
      <c r="Q41" s="229"/>
      <c r="R41" s="42"/>
      <c r="S41" s="229"/>
      <c r="T41" s="42"/>
      <c r="U41" s="97"/>
      <c r="W41" s="121"/>
    </row>
    <row r="42" spans="1:23">
      <c r="A42" s="228"/>
      <c r="B42" s="42"/>
      <c r="C42" s="229"/>
      <c r="D42" s="42"/>
      <c r="E42" s="229"/>
      <c r="F42" s="42"/>
      <c r="G42" s="229"/>
      <c r="H42" s="42"/>
      <c r="I42" s="229"/>
      <c r="J42" s="42"/>
      <c r="K42" s="229"/>
      <c r="L42" s="42"/>
      <c r="M42" s="229"/>
      <c r="N42" s="42"/>
      <c r="O42" s="229"/>
      <c r="P42" s="42"/>
      <c r="Q42" s="229"/>
      <c r="R42" s="42"/>
      <c r="S42" s="229"/>
      <c r="T42" s="42"/>
      <c r="U42" s="97"/>
      <c r="W42" s="121"/>
    </row>
    <row r="43" spans="1:23">
      <c r="A43" s="647" t="s">
        <v>193</v>
      </c>
      <c r="B43" s="668" t="s">
        <v>144</v>
      </c>
      <c r="C43" s="685"/>
      <c r="D43" s="686" t="s">
        <v>145</v>
      </c>
      <c r="E43" s="685"/>
      <c r="F43" s="686" t="s">
        <v>146</v>
      </c>
      <c r="G43" s="685"/>
      <c r="H43" s="686" t="s">
        <v>147</v>
      </c>
      <c r="I43" s="685"/>
      <c r="J43" s="686" t="s">
        <v>148</v>
      </c>
      <c r="K43" s="685"/>
      <c r="L43" s="686" t="s">
        <v>149</v>
      </c>
      <c r="M43" s="685"/>
      <c r="N43" s="686" t="s">
        <v>150</v>
      </c>
      <c r="O43" s="685"/>
      <c r="P43" s="686" t="s">
        <v>151</v>
      </c>
      <c r="Q43" s="685"/>
      <c r="R43" s="686" t="s">
        <v>112</v>
      </c>
      <c r="S43" s="669"/>
      <c r="T43" s="649" t="s">
        <v>11</v>
      </c>
    </row>
    <row r="44" spans="1:23">
      <c r="A44" s="648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212" t="s">
        <v>29</v>
      </c>
      <c r="I44" s="211" t="s">
        <v>12</v>
      </c>
      <c r="J44" s="212" t="s">
        <v>29</v>
      </c>
      <c r="K44" s="211" t="s">
        <v>12</v>
      </c>
      <c r="L44" s="212" t="s">
        <v>29</v>
      </c>
      <c r="M44" s="211" t="s">
        <v>12</v>
      </c>
      <c r="N44" s="212" t="s">
        <v>29</v>
      </c>
      <c r="O44" s="211" t="s">
        <v>12</v>
      </c>
      <c r="P44" s="212" t="s">
        <v>29</v>
      </c>
      <c r="Q44" s="211" t="s">
        <v>12</v>
      </c>
      <c r="R44" s="212" t="s">
        <v>29</v>
      </c>
      <c r="S44" s="211" t="s">
        <v>12</v>
      </c>
      <c r="T44" s="650"/>
    </row>
    <row r="45" spans="1:23">
      <c r="A45" s="210" t="s">
        <v>194</v>
      </c>
      <c r="B45" s="209">
        <v>1371428.75</v>
      </c>
      <c r="C45" s="207">
        <v>0.35391286015510559</v>
      </c>
      <c r="D45" s="208">
        <v>223293.4375</v>
      </c>
      <c r="E45" s="207">
        <v>5.7623423635959625E-2</v>
      </c>
      <c r="F45" s="208">
        <v>145691.890625</v>
      </c>
      <c r="G45" s="207">
        <v>3.7597455084323883E-2</v>
      </c>
      <c r="H45" s="208">
        <v>323856.6875</v>
      </c>
      <c r="I45" s="207">
        <v>8.3574920892715454E-2</v>
      </c>
      <c r="J45" s="208">
        <v>316215.0625</v>
      </c>
      <c r="K45" s="207">
        <v>8.1602908670902252E-2</v>
      </c>
      <c r="L45" s="208">
        <v>68719.0703125</v>
      </c>
      <c r="M45" s="207">
        <v>1.77337396889925E-2</v>
      </c>
      <c r="N45" s="208">
        <v>710999.125</v>
      </c>
      <c r="O45" s="207">
        <v>0.18348145484924316</v>
      </c>
      <c r="P45" s="208">
        <v>299992.40625</v>
      </c>
      <c r="Q45" s="207">
        <v>7.7416464686393738E-2</v>
      </c>
      <c r="R45" s="208">
        <v>2148892</v>
      </c>
      <c r="S45" s="207">
        <v>0.554546058177948</v>
      </c>
      <c r="T45" s="206">
        <v>3875046.5</v>
      </c>
    </row>
    <row r="46" spans="1:23">
      <c r="A46" s="59" t="s">
        <v>195</v>
      </c>
      <c r="B46" s="60">
        <v>1593690.125</v>
      </c>
      <c r="C46" s="205">
        <v>0.40691941976547241</v>
      </c>
      <c r="D46" s="60">
        <v>287925.53125</v>
      </c>
      <c r="E46" s="205">
        <v>7.3516480624675751E-2</v>
      </c>
      <c r="F46" s="60">
        <v>230100.3125</v>
      </c>
      <c r="G46" s="205">
        <v>5.8751873672008514E-2</v>
      </c>
      <c r="H46" s="60">
        <v>406802.375</v>
      </c>
      <c r="I46" s="205">
        <v>0.1038694903254509</v>
      </c>
      <c r="J46" s="60">
        <v>400857</v>
      </c>
      <c r="K46" s="205">
        <v>0.10235144942998886</v>
      </c>
      <c r="L46" s="60">
        <v>131858.75</v>
      </c>
      <c r="M46" s="205">
        <v>3.3667702227830887E-2</v>
      </c>
      <c r="N46" s="60">
        <v>866104.625</v>
      </c>
      <c r="O46" s="205">
        <v>0.22114385664463043</v>
      </c>
      <c r="P46" s="60">
        <v>369796.4375</v>
      </c>
      <c r="Q46" s="205">
        <v>9.442070871591568E-2</v>
      </c>
      <c r="R46" s="60">
        <v>1935360.875</v>
      </c>
      <c r="S46" s="205">
        <v>0.49415871500968933</v>
      </c>
      <c r="T46" s="204">
        <v>3916476</v>
      </c>
    </row>
    <row r="47" spans="1:23">
      <c r="A47" s="34" t="s">
        <v>30</v>
      </c>
    </row>
    <row r="49" spans="1:31">
      <c r="A49" s="670" t="s">
        <v>3</v>
      </c>
      <c r="B49" s="668" t="s">
        <v>144</v>
      </c>
      <c r="C49" s="669"/>
      <c r="D49" s="668" t="s">
        <v>145</v>
      </c>
      <c r="E49" s="669"/>
      <c r="F49" s="668" t="s">
        <v>146</v>
      </c>
      <c r="G49" s="669"/>
      <c r="H49" s="668" t="s">
        <v>147</v>
      </c>
      <c r="I49" s="669"/>
      <c r="J49" s="668" t="s">
        <v>148</v>
      </c>
      <c r="K49" s="669"/>
      <c r="L49" s="668" t="s">
        <v>149</v>
      </c>
      <c r="M49" s="669"/>
      <c r="N49" s="668" t="s">
        <v>150</v>
      </c>
      <c r="O49" s="669"/>
      <c r="P49" s="668" t="s">
        <v>151</v>
      </c>
      <c r="Q49" s="669"/>
      <c r="R49" s="668" t="s">
        <v>112</v>
      </c>
      <c r="S49" s="669"/>
      <c r="T49" s="646" t="s">
        <v>11</v>
      </c>
    </row>
    <row r="50" spans="1:31">
      <c r="A50" s="671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36" t="s">
        <v>29</v>
      </c>
      <c r="M50" s="37" t="s">
        <v>12</v>
      </c>
      <c r="N50" s="36" t="s">
        <v>29</v>
      </c>
      <c r="O50" s="37" t="s">
        <v>12</v>
      </c>
      <c r="P50" s="36" t="s">
        <v>29</v>
      </c>
      <c r="Q50" s="37" t="s">
        <v>12</v>
      </c>
      <c r="R50" s="36" t="s">
        <v>29</v>
      </c>
      <c r="S50" s="37" t="s">
        <v>12</v>
      </c>
      <c r="T50" s="646"/>
    </row>
    <row r="51" spans="1:31">
      <c r="A51" s="55" t="s">
        <v>173</v>
      </c>
      <c r="B51" s="56">
        <v>29208.08203125</v>
      </c>
      <c r="C51" s="57">
        <v>0.30341887474060059</v>
      </c>
      <c r="D51" s="56">
        <v>3966.31591796875</v>
      </c>
      <c r="E51" s="57">
        <v>4.1202813386917114E-2</v>
      </c>
      <c r="F51" s="56">
        <v>2976.101318359375</v>
      </c>
      <c r="G51" s="57">
        <v>3.0916281044483185E-2</v>
      </c>
      <c r="H51" s="56">
        <v>2996.54150390625</v>
      </c>
      <c r="I51" s="57">
        <v>3.1128617003560066E-2</v>
      </c>
      <c r="J51" s="56">
        <v>4027.8876953125</v>
      </c>
      <c r="K51" s="57">
        <v>4.1842430830001831E-2</v>
      </c>
      <c r="L51" s="56">
        <v>0</v>
      </c>
      <c r="M51" s="57">
        <v>0</v>
      </c>
      <c r="N51" s="56">
        <v>7021.5166015625</v>
      </c>
      <c r="O51" s="57">
        <v>7.2940796613693237E-2</v>
      </c>
      <c r="P51" s="56">
        <v>975.6510009765625</v>
      </c>
      <c r="Q51" s="57">
        <v>1.013523992151022E-2</v>
      </c>
      <c r="R51" s="56">
        <v>60764.5859375</v>
      </c>
      <c r="S51" s="57">
        <v>0.6312335729598999</v>
      </c>
      <c r="T51" s="126">
        <v>96263.234375</v>
      </c>
    </row>
    <row r="52" spans="1:31">
      <c r="A52" s="41" t="s">
        <v>190</v>
      </c>
      <c r="B52" s="42">
        <v>70427.40625</v>
      </c>
      <c r="C52" s="43">
        <v>0.14811620116233826</v>
      </c>
      <c r="D52" s="42">
        <v>6487.72119140625</v>
      </c>
      <c r="E52" s="43">
        <v>1.3644356280565262E-2</v>
      </c>
      <c r="F52" s="42">
        <v>5432.36279296875</v>
      </c>
      <c r="G52" s="43">
        <v>1.1424827389419079E-2</v>
      </c>
      <c r="H52" s="42">
        <v>4591.302734375</v>
      </c>
      <c r="I52" s="43">
        <v>9.6559897065162659E-3</v>
      </c>
      <c r="J52" s="42">
        <v>7902.64013671875</v>
      </c>
      <c r="K52" s="43">
        <v>1.6620079055428505E-2</v>
      </c>
      <c r="L52" s="42">
        <v>5893.259765625</v>
      </c>
      <c r="M52" s="43">
        <v>1.2394142337143421E-2</v>
      </c>
      <c r="N52" s="42">
        <v>93832.3671875</v>
      </c>
      <c r="O52" s="43">
        <v>0.19733928143978119</v>
      </c>
      <c r="P52" s="42">
        <v>5146.2265625</v>
      </c>
      <c r="Q52" s="43">
        <v>1.0823053307831287E-2</v>
      </c>
      <c r="R52" s="42">
        <v>315087.1875</v>
      </c>
      <c r="S52" s="43">
        <v>0.66266131401062012</v>
      </c>
      <c r="T52" s="44">
        <v>475487.53125</v>
      </c>
    </row>
    <row r="53" spans="1:31">
      <c r="A53" s="55" t="s">
        <v>174</v>
      </c>
      <c r="B53" s="56">
        <v>1316110.375</v>
      </c>
      <c r="C53" s="57">
        <v>0.48467284440994263</v>
      </c>
      <c r="D53" s="56">
        <v>323525.09375</v>
      </c>
      <c r="E53" s="57">
        <v>0.1191418468952179</v>
      </c>
      <c r="F53" s="56">
        <v>241272.5</v>
      </c>
      <c r="G53" s="57">
        <v>8.8851377367973328E-2</v>
      </c>
      <c r="H53" s="56">
        <v>138131.25</v>
      </c>
      <c r="I53" s="57">
        <v>5.0868425518274307E-2</v>
      </c>
      <c r="J53" s="56">
        <v>326198.5</v>
      </c>
      <c r="K53" s="57">
        <v>0.12012635916471481</v>
      </c>
      <c r="L53" s="56">
        <v>139505.328125</v>
      </c>
      <c r="M53" s="57">
        <v>5.1374446600675583E-2</v>
      </c>
      <c r="N53" s="56">
        <v>789359.4375</v>
      </c>
      <c r="O53" s="57">
        <v>0.29069072008132935</v>
      </c>
      <c r="P53" s="56">
        <v>121599.75</v>
      </c>
      <c r="Q53" s="57">
        <v>4.4780511409044266E-2</v>
      </c>
      <c r="R53" s="56">
        <v>1213668.625</v>
      </c>
      <c r="S53" s="57">
        <v>0.44694748520851135</v>
      </c>
      <c r="T53" s="126">
        <v>2715461.5</v>
      </c>
      <c r="X53" s="121"/>
      <c r="Y53" s="121"/>
      <c r="Z53" s="121"/>
    </row>
    <row r="54" spans="1:31">
      <c r="A54" s="41" t="s">
        <v>184</v>
      </c>
      <c r="B54" s="42">
        <v>133942.796875</v>
      </c>
      <c r="C54" s="43">
        <v>0.39882761240005493</v>
      </c>
      <c r="D54" s="42">
        <v>8223.724609375</v>
      </c>
      <c r="E54" s="43">
        <v>2.4486936628818512E-2</v>
      </c>
      <c r="F54" s="42">
        <v>10737.724609375</v>
      </c>
      <c r="G54" s="43">
        <v>3.197261318564415E-2</v>
      </c>
      <c r="H54" s="42">
        <v>588.37506103515625</v>
      </c>
      <c r="I54" s="43">
        <v>1.75194360781461E-3</v>
      </c>
      <c r="J54" s="42">
        <v>33978.66796875</v>
      </c>
      <c r="K54" s="43">
        <v>0.10117476433515549</v>
      </c>
      <c r="L54" s="42">
        <v>4188.84521484375</v>
      </c>
      <c r="M54" s="43">
        <v>1.2472691014409065E-2</v>
      </c>
      <c r="N54" s="42">
        <v>55456.8125</v>
      </c>
      <c r="O54" s="43">
        <v>0.16512802243232727</v>
      </c>
      <c r="P54" s="42">
        <v>467.44024658203125</v>
      </c>
      <c r="Q54" s="43">
        <v>1.391848549246788E-3</v>
      </c>
      <c r="R54" s="42">
        <v>182554.53125</v>
      </c>
      <c r="S54" s="43">
        <v>0.54357373714447021</v>
      </c>
      <c r="T54" s="44">
        <v>335841.3125</v>
      </c>
      <c r="X54" s="121"/>
      <c r="Y54" s="121"/>
      <c r="Z54" s="121"/>
      <c r="AA54" s="121"/>
      <c r="AB54" s="121"/>
      <c r="AC54" s="121"/>
    </row>
    <row r="55" spans="1:31">
      <c r="A55" s="55" t="s">
        <v>213</v>
      </c>
      <c r="B55" s="56">
        <v>212981.8125</v>
      </c>
      <c r="C55" s="57">
        <v>0.26858615875244141</v>
      </c>
      <c r="D55" s="56">
        <v>20864.615234375</v>
      </c>
      <c r="E55" s="57">
        <v>2.6311855763196945E-2</v>
      </c>
      <c r="F55" s="56">
        <v>21766.33203125</v>
      </c>
      <c r="G55" s="57">
        <v>2.7448989450931549E-2</v>
      </c>
      <c r="H55" s="56">
        <v>12330.3486328125</v>
      </c>
      <c r="I55" s="57">
        <v>1.5549501404166222E-2</v>
      </c>
      <c r="J55" s="56">
        <v>37790.33984375</v>
      </c>
      <c r="K55" s="57">
        <v>4.7656472772359848E-2</v>
      </c>
      <c r="L55" s="56">
        <v>2121.6455078125</v>
      </c>
      <c r="M55" s="57">
        <v>2.6755551807582378E-3</v>
      </c>
      <c r="N55" s="56">
        <v>84342.765625</v>
      </c>
      <c r="O55" s="57">
        <v>0.10636259615421295</v>
      </c>
      <c r="P55" s="56">
        <v>21682.939453125</v>
      </c>
      <c r="Q55" s="57">
        <v>2.7343824505805969E-2</v>
      </c>
      <c r="R55" s="56">
        <v>484996.75</v>
      </c>
      <c r="S55" s="57">
        <v>0.6116175651550293</v>
      </c>
      <c r="T55" s="126">
        <v>792973.9375</v>
      </c>
      <c r="Y55" s="121"/>
      <c r="Z55" s="121"/>
      <c r="AA55" s="121"/>
      <c r="AB55" s="121"/>
      <c r="AC55" s="121"/>
      <c r="AD55" s="121"/>
      <c r="AE55" s="121"/>
    </row>
    <row r="56" spans="1:31">
      <c r="A56" s="41" t="s">
        <v>175</v>
      </c>
      <c r="B56" s="42">
        <v>98525.5625</v>
      </c>
      <c r="C56" s="43">
        <v>0.36762362718582153</v>
      </c>
      <c r="D56" s="42">
        <v>2989.01171875</v>
      </c>
      <c r="E56" s="43">
        <v>1.1152752675116062E-2</v>
      </c>
      <c r="F56" s="42">
        <v>5209.4755859375</v>
      </c>
      <c r="G56" s="43">
        <v>1.9437860697507858E-2</v>
      </c>
      <c r="H56" s="42">
        <v>6519.876953125</v>
      </c>
      <c r="I56" s="43">
        <v>2.4327296763658524E-2</v>
      </c>
      <c r="J56" s="42">
        <v>16448.224609375</v>
      </c>
      <c r="K56" s="43">
        <v>6.1372455209493637E-2</v>
      </c>
      <c r="L56" s="42">
        <v>2350.065185546875</v>
      </c>
      <c r="M56" s="43">
        <v>8.7686832994222641E-3</v>
      </c>
      <c r="N56" s="42">
        <v>80507.640625</v>
      </c>
      <c r="O56" s="43">
        <v>0.300394207239151</v>
      </c>
      <c r="P56" s="42">
        <v>2713.532470703125</v>
      </c>
      <c r="Q56" s="43">
        <v>1.0124870575964451E-2</v>
      </c>
      <c r="R56" s="42">
        <v>142321.203125</v>
      </c>
      <c r="S56" s="43">
        <v>0.5310361385345459</v>
      </c>
      <c r="T56" s="44">
        <v>268006.625</v>
      </c>
      <c r="X56" s="91"/>
      <c r="Y56" s="121"/>
      <c r="Z56" s="121"/>
      <c r="AA56" s="121"/>
    </row>
    <row r="57" spans="1:31">
      <c r="A57" s="55" t="s">
        <v>215</v>
      </c>
      <c r="B57" s="56">
        <v>59598.04296875</v>
      </c>
      <c r="C57" s="57">
        <v>0.24825206398963928</v>
      </c>
      <c r="D57" s="56">
        <v>2332.056396484375</v>
      </c>
      <c r="E57" s="57">
        <v>9.7140399739146233E-3</v>
      </c>
      <c r="F57" s="56">
        <v>2967.9619140625</v>
      </c>
      <c r="G57" s="57">
        <v>1.2362866662442684E-2</v>
      </c>
      <c r="H57" s="56">
        <v>6583.3818359375</v>
      </c>
      <c r="I57" s="57">
        <v>2.7422681450843811E-2</v>
      </c>
      <c r="J57" s="56">
        <v>8302.173828125</v>
      </c>
      <c r="K57" s="57">
        <v>3.458220511674881E-2</v>
      </c>
      <c r="L57" s="56">
        <v>0</v>
      </c>
      <c r="M57" s="57">
        <v>0</v>
      </c>
      <c r="N57" s="56">
        <v>20292.001953125</v>
      </c>
      <c r="O57" s="57">
        <v>8.4525115787982941E-2</v>
      </c>
      <c r="P57" s="56">
        <v>860.708984375</v>
      </c>
      <c r="Q57" s="57">
        <v>3.5852312576025724E-3</v>
      </c>
      <c r="R57" s="56">
        <v>175742.21875</v>
      </c>
      <c r="S57" s="57">
        <v>0.73204362392425537</v>
      </c>
      <c r="T57" s="126">
        <v>240070.6875</v>
      </c>
      <c r="X57" s="121"/>
      <c r="Y57" s="121"/>
      <c r="Z57" s="121"/>
      <c r="AA57" s="121"/>
      <c r="AB57" s="121"/>
      <c r="AC57" s="121"/>
      <c r="AD57" s="121"/>
    </row>
    <row r="58" spans="1:31">
      <c r="A58" s="41" t="s">
        <v>176</v>
      </c>
      <c r="B58" s="42">
        <v>30658.701171875</v>
      </c>
      <c r="C58" s="43">
        <v>0.59023767709732056</v>
      </c>
      <c r="D58" s="42">
        <v>388.0076904296875</v>
      </c>
      <c r="E58" s="43">
        <v>7.4698771350085735E-3</v>
      </c>
      <c r="F58" s="42">
        <v>247.86605834960938</v>
      </c>
      <c r="G58" s="43">
        <v>4.7718873247504234E-3</v>
      </c>
      <c r="H58" s="42">
        <v>1124.31103515625</v>
      </c>
      <c r="I58" s="43">
        <v>2.1645102649927139E-2</v>
      </c>
      <c r="J58" s="42">
        <v>3162.21044921875</v>
      </c>
      <c r="K58" s="43">
        <v>6.0878496617078781E-2</v>
      </c>
      <c r="L58" s="42">
        <v>1598.135009765625</v>
      </c>
      <c r="M58" s="43">
        <v>3.0767103657126427E-2</v>
      </c>
      <c r="N58" s="42">
        <v>20069.068359375</v>
      </c>
      <c r="O58" s="43">
        <v>0.38636729121208191</v>
      </c>
      <c r="P58" s="42">
        <v>4179.40478515625</v>
      </c>
      <c r="Q58" s="43">
        <v>8.0461397767066956E-2</v>
      </c>
      <c r="R58" s="42">
        <v>20011.841796875</v>
      </c>
      <c r="S58" s="43">
        <v>0.38526555895805359</v>
      </c>
      <c r="T58" s="44">
        <v>51942.98046875</v>
      </c>
      <c r="X58" s="121"/>
      <c r="Y58" s="121"/>
      <c r="Z58" s="121"/>
      <c r="AA58" s="121"/>
      <c r="AB58" s="121"/>
      <c r="AC58" s="121"/>
      <c r="AD58" s="121"/>
      <c r="AE58" s="121"/>
    </row>
    <row r="59" spans="1:31">
      <c r="A59" s="55" t="s">
        <v>189</v>
      </c>
      <c r="B59" s="56">
        <v>70708.1875</v>
      </c>
      <c r="C59" s="57">
        <v>0.41582676768302917</v>
      </c>
      <c r="D59" s="56">
        <v>3616.02880859375</v>
      </c>
      <c r="E59" s="57">
        <v>2.1265452727675438E-2</v>
      </c>
      <c r="F59" s="56">
        <v>7843.908203125</v>
      </c>
      <c r="G59" s="57">
        <v>4.6129129827022552E-2</v>
      </c>
      <c r="H59" s="56">
        <v>3965.5791015625</v>
      </c>
      <c r="I59" s="57">
        <v>2.3321118205785751E-2</v>
      </c>
      <c r="J59" s="56">
        <v>18972.994140625</v>
      </c>
      <c r="K59" s="57">
        <v>0.11157801747322083</v>
      </c>
      <c r="L59" s="56">
        <v>3384.7724609375</v>
      </c>
      <c r="M59" s="57">
        <v>1.9905460998415947E-2</v>
      </c>
      <c r="N59" s="56">
        <v>42925.09375</v>
      </c>
      <c r="O59" s="57">
        <v>0.25243759155273438</v>
      </c>
      <c r="P59" s="56">
        <v>10120.150390625</v>
      </c>
      <c r="Q59" s="57">
        <v>5.9515450149774551E-2</v>
      </c>
      <c r="R59" s="56">
        <v>69328.28125</v>
      </c>
      <c r="S59" s="57">
        <v>0.40771171450614929</v>
      </c>
      <c r="T59" s="126">
        <v>170042.40625</v>
      </c>
      <c r="X59" s="91"/>
      <c r="Y59" s="121"/>
      <c r="Z59" s="121"/>
      <c r="AA59" s="121"/>
    </row>
    <row r="60" spans="1:31">
      <c r="A60" s="41" t="s">
        <v>186</v>
      </c>
      <c r="B60" s="42">
        <v>37251</v>
      </c>
      <c r="C60" s="43">
        <v>0.25810310244560242</v>
      </c>
      <c r="D60" s="42">
        <v>6400.6513671875</v>
      </c>
      <c r="E60" s="43">
        <v>4.4348549097776413E-2</v>
      </c>
      <c r="F60" s="42">
        <v>4765.21240234375</v>
      </c>
      <c r="G60" s="43">
        <v>3.301699087023735E-2</v>
      </c>
      <c r="H60" s="42">
        <v>4500.28466796875</v>
      </c>
      <c r="I60" s="43">
        <v>3.1181374564766884E-2</v>
      </c>
      <c r="J60" s="42">
        <v>13171.7529296875</v>
      </c>
      <c r="K60" s="43">
        <v>9.1263860464096069E-2</v>
      </c>
      <c r="L60" s="42">
        <v>2069.65771484375</v>
      </c>
      <c r="M60" s="43">
        <v>1.4340152963995934E-2</v>
      </c>
      <c r="N60" s="42">
        <v>35520.80078125</v>
      </c>
      <c r="O60" s="43">
        <v>0.24611495435237885</v>
      </c>
      <c r="P60" s="42">
        <v>521.38262939453125</v>
      </c>
      <c r="Q60" s="43">
        <v>3.6125327460467815E-3</v>
      </c>
      <c r="R60" s="42">
        <v>91502.609375</v>
      </c>
      <c r="S60" s="43">
        <v>0.63399922847747803</v>
      </c>
      <c r="T60" s="44">
        <v>144326.0625</v>
      </c>
      <c r="X60" s="121"/>
      <c r="Y60" s="121"/>
      <c r="Z60" s="121"/>
      <c r="AA60" s="121"/>
    </row>
    <row r="61" spans="1:31">
      <c r="A61" s="55" t="s">
        <v>217</v>
      </c>
      <c r="B61" s="56">
        <v>409933.4375</v>
      </c>
      <c r="C61" s="57">
        <v>0.33332481980323792</v>
      </c>
      <c r="D61" s="56">
        <v>26985.796875</v>
      </c>
      <c r="E61" s="57">
        <v>2.1942673251032829E-2</v>
      </c>
      <c r="F61" s="56">
        <v>29011.1015625</v>
      </c>
      <c r="G61" s="57">
        <v>2.3589488118886948E-2</v>
      </c>
      <c r="H61" s="56">
        <v>16448.015625</v>
      </c>
      <c r="I61" s="57">
        <v>1.3374200090765953E-2</v>
      </c>
      <c r="J61" s="56">
        <v>83247.6171875</v>
      </c>
      <c r="K61" s="57">
        <v>6.7690245807170868E-2</v>
      </c>
      <c r="L61" s="56">
        <v>1631.5146484375</v>
      </c>
      <c r="M61" s="57">
        <v>1.3266161549836397E-3</v>
      </c>
      <c r="N61" s="56">
        <v>89862.984375</v>
      </c>
      <c r="O61" s="57">
        <v>7.3069334030151367E-2</v>
      </c>
      <c r="P61" s="56">
        <v>12160.98046875</v>
      </c>
      <c r="Q61" s="57">
        <v>9.8883286118507385E-3</v>
      </c>
      <c r="R61" s="56">
        <v>756064.1875</v>
      </c>
      <c r="S61" s="57">
        <v>0.61477041244506836</v>
      </c>
      <c r="T61" s="126">
        <v>1229831.75</v>
      </c>
      <c r="X61" s="91"/>
      <c r="Y61" s="121"/>
      <c r="Z61" s="121"/>
      <c r="AA61" s="121"/>
      <c r="AB61" s="121"/>
    </row>
    <row r="62" spans="1:31">
      <c r="A62" s="41" t="s">
        <v>188</v>
      </c>
      <c r="B62" s="42">
        <v>48054.94140625</v>
      </c>
      <c r="C62" s="43">
        <v>0.51221483945846558</v>
      </c>
      <c r="D62" s="42">
        <v>6000.97021484375</v>
      </c>
      <c r="E62" s="43">
        <v>6.3963994383811951E-2</v>
      </c>
      <c r="F62" s="42">
        <v>4808.9345703125</v>
      </c>
      <c r="G62" s="43">
        <v>5.1258157938718796E-2</v>
      </c>
      <c r="H62" s="42">
        <v>5682.94873046875</v>
      </c>
      <c r="I62" s="43">
        <v>6.0574222356081009E-2</v>
      </c>
      <c r="J62" s="42">
        <v>16760.4375</v>
      </c>
      <c r="K62" s="43">
        <v>0.17864853143692017</v>
      </c>
      <c r="L62" s="42">
        <v>1884.6746826171875</v>
      </c>
      <c r="M62" s="43">
        <v>2.0088639110326767E-2</v>
      </c>
      <c r="N62" s="42">
        <v>8885.1796875</v>
      </c>
      <c r="O62" s="43">
        <v>9.4706617295742035E-2</v>
      </c>
      <c r="P62" s="42">
        <v>682.4625244140625</v>
      </c>
      <c r="Q62" s="43">
        <v>7.2743287310004234E-3</v>
      </c>
      <c r="R62" s="42">
        <v>39202.65625</v>
      </c>
      <c r="S62" s="43">
        <v>0.41785883903503418</v>
      </c>
      <c r="T62" s="44">
        <v>93817.9375</v>
      </c>
      <c r="X62" s="121"/>
      <c r="Y62" s="121"/>
      <c r="Z62" s="121"/>
      <c r="AA62" s="121"/>
      <c r="AB62" s="121"/>
    </row>
    <row r="63" spans="1:31">
      <c r="A63" s="55" t="s">
        <v>177</v>
      </c>
      <c r="B63" s="56">
        <v>42900.2265625</v>
      </c>
      <c r="C63" s="57">
        <v>0.42447575926780701</v>
      </c>
      <c r="D63" s="56">
        <v>2839.3662109375</v>
      </c>
      <c r="E63" s="57">
        <v>2.8094071894884109E-2</v>
      </c>
      <c r="F63" s="56">
        <v>4227.919921875</v>
      </c>
      <c r="G63" s="57">
        <v>4.1833098977804184E-2</v>
      </c>
      <c r="H63" s="56">
        <v>2481.091064453125</v>
      </c>
      <c r="I63" s="57">
        <v>2.4549124762415886E-2</v>
      </c>
      <c r="J63" s="56">
        <v>5718.1064453125</v>
      </c>
      <c r="K63" s="57">
        <v>5.6577730923891068E-2</v>
      </c>
      <c r="L63" s="56">
        <v>419.2708740234375</v>
      </c>
      <c r="M63" s="57">
        <v>4.1484702378511429E-3</v>
      </c>
      <c r="N63" s="56">
        <v>13060.9697265625</v>
      </c>
      <c r="O63" s="57">
        <v>0.12923160195350647</v>
      </c>
      <c r="P63" s="56">
        <v>4912.546875</v>
      </c>
      <c r="Q63" s="57">
        <v>4.8607129603624344E-2</v>
      </c>
      <c r="R63" s="56">
        <v>51400.1796875</v>
      </c>
      <c r="S63" s="57">
        <v>0.50857841968536377</v>
      </c>
      <c r="T63" s="126">
        <v>101066.3828125</v>
      </c>
      <c r="X63" s="91"/>
      <c r="Y63" s="121"/>
      <c r="Z63" s="121"/>
      <c r="AA63" s="121"/>
      <c r="AB63" s="121"/>
    </row>
    <row r="64" spans="1:31">
      <c r="A64" s="41" t="s">
        <v>178</v>
      </c>
      <c r="B64" s="42">
        <v>50402.07421875</v>
      </c>
      <c r="C64" s="43">
        <v>0.40956318378448486</v>
      </c>
      <c r="D64" s="42">
        <v>10652.3818359375</v>
      </c>
      <c r="E64" s="43">
        <v>8.6560390889644623E-2</v>
      </c>
      <c r="F64" s="42">
        <v>6921.36181640625</v>
      </c>
      <c r="G64" s="43">
        <v>5.6242428719997406E-2</v>
      </c>
      <c r="H64" s="42">
        <v>1184.9853515625</v>
      </c>
      <c r="I64" s="43">
        <v>9.6290949732065201E-3</v>
      </c>
      <c r="J64" s="42">
        <v>18011.591796875</v>
      </c>
      <c r="K64" s="43">
        <v>0.14636074006557465</v>
      </c>
      <c r="L64" s="42">
        <v>0</v>
      </c>
      <c r="M64" s="43">
        <v>0</v>
      </c>
      <c r="N64" s="42">
        <v>16941.0625</v>
      </c>
      <c r="O64" s="43">
        <v>0.13766171038150787</v>
      </c>
      <c r="P64" s="42">
        <v>532.9298095703125</v>
      </c>
      <c r="Q64" s="43">
        <v>4.3305447325110435E-3</v>
      </c>
      <c r="R64" s="42">
        <v>66945.859375</v>
      </c>
      <c r="S64" s="43">
        <v>0.54399663209915161</v>
      </c>
      <c r="T64" s="44">
        <v>123063</v>
      </c>
      <c r="X64" s="121"/>
      <c r="Y64" s="121"/>
      <c r="Z64" s="121"/>
      <c r="AA64" s="121"/>
      <c r="AB64" s="121"/>
      <c r="AC64" s="121"/>
      <c r="AD64" s="121"/>
    </row>
    <row r="65" spans="1:31">
      <c r="A65" s="55" t="s">
        <v>214</v>
      </c>
      <c r="B65" s="56">
        <v>87505.5859375</v>
      </c>
      <c r="C65" s="57">
        <v>0.42200317978858948</v>
      </c>
      <c r="D65" s="56">
        <v>10965.1572265625</v>
      </c>
      <c r="E65" s="57">
        <v>5.2880410104990005E-2</v>
      </c>
      <c r="F65" s="56">
        <v>13952.546875</v>
      </c>
      <c r="G65" s="57">
        <v>6.7287355661392212E-2</v>
      </c>
      <c r="H65" s="56">
        <v>9298.1796875</v>
      </c>
      <c r="I65" s="57">
        <v>4.4841267168521881E-2</v>
      </c>
      <c r="J65" s="56">
        <v>23516.322265625</v>
      </c>
      <c r="K65" s="57">
        <v>0.11340947449207306</v>
      </c>
      <c r="L65" s="56">
        <v>2396.89892578125</v>
      </c>
      <c r="M65" s="57">
        <v>1.1559250764548779E-2</v>
      </c>
      <c r="N65" s="56">
        <v>32800.30078125</v>
      </c>
      <c r="O65" s="57">
        <v>0.15818226337432861</v>
      </c>
      <c r="P65" s="56">
        <v>9093.6044921875</v>
      </c>
      <c r="Q65" s="57">
        <v>4.3854687362909317E-2</v>
      </c>
      <c r="R65" s="56">
        <v>99091.375</v>
      </c>
      <c r="S65" s="57">
        <v>0.47787666320800781</v>
      </c>
      <c r="T65" s="126">
        <v>207357.640625</v>
      </c>
      <c r="X65" s="121"/>
      <c r="Y65" s="121"/>
      <c r="Z65" s="121"/>
      <c r="AA65" s="121"/>
    </row>
    <row r="66" spans="1:31">
      <c r="A66" s="41" t="s">
        <v>171</v>
      </c>
      <c r="B66" s="42">
        <v>36262.24609375</v>
      </c>
      <c r="C66" s="43">
        <v>0.45614665746688843</v>
      </c>
      <c r="D66" s="42">
        <v>2170.927490234375</v>
      </c>
      <c r="E66" s="43">
        <v>2.7308326214551926E-2</v>
      </c>
      <c r="F66" s="42">
        <v>2808.615966796875</v>
      </c>
      <c r="G66" s="43">
        <v>3.5329878330230713E-2</v>
      </c>
      <c r="H66" s="42">
        <v>1271.2718505859375</v>
      </c>
      <c r="I66" s="43">
        <v>1.5991464257240295E-2</v>
      </c>
      <c r="J66" s="42">
        <v>13879.9453125</v>
      </c>
      <c r="K66" s="43">
        <v>0.17459730803966522</v>
      </c>
      <c r="L66" s="42">
        <v>68.326644897460938</v>
      </c>
      <c r="M66" s="43">
        <v>8.5948809282854199E-4</v>
      </c>
      <c r="N66" s="42">
        <v>6836.81103515625</v>
      </c>
      <c r="O66" s="43">
        <v>8.6000971496105194E-2</v>
      </c>
      <c r="P66" s="42">
        <v>5820.44775390625</v>
      </c>
      <c r="Q66" s="43">
        <v>7.32160285115242E-2</v>
      </c>
      <c r="R66" s="42">
        <v>37880.88671875</v>
      </c>
      <c r="S66" s="43">
        <v>0.47650766372680664</v>
      </c>
      <c r="T66" s="44">
        <v>79496.90625</v>
      </c>
      <c r="X66" s="121"/>
      <c r="Y66" s="121"/>
      <c r="Z66" s="121"/>
      <c r="AA66" s="121"/>
      <c r="AB66" s="121"/>
      <c r="AC66" s="121"/>
    </row>
    <row r="67" spans="1:31">
      <c r="A67" s="55" t="s">
        <v>172</v>
      </c>
      <c r="B67" s="56">
        <v>2912.69091796875</v>
      </c>
      <c r="C67" s="57">
        <v>9.5047861337661743E-2</v>
      </c>
      <c r="D67" s="56">
        <v>431.42840576171875</v>
      </c>
      <c r="E67" s="57">
        <v>1.407850906252861E-2</v>
      </c>
      <c r="F67" s="56">
        <v>99.569786071777344</v>
      </c>
      <c r="G67" s="57">
        <v>3.2491930760443211E-3</v>
      </c>
      <c r="H67" s="56">
        <v>0</v>
      </c>
      <c r="I67" s="57">
        <v>0</v>
      </c>
      <c r="J67" s="56">
        <v>302.33358764648438</v>
      </c>
      <c r="K67" s="57">
        <v>9.8658455535769463E-3</v>
      </c>
      <c r="L67" s="56">
        <v>34.018020629882812</v>
      </c>
      <c r="M67" s="57">
        <v>1.1100869160145521E-3</v>
      </c>
      <c r="N67" s="56">
        <v>255.849609375</v>
      </c>
      <c r="O67" s="57">
        <v>8.3489660173654556E-3</v>
      </c>
      <c r="P67" s="56">
        <v>94.039642333984375</v>
      </c>
      <c r="Q67" s="57">
        <v>3.0687316320836544E-3</v>
      </c>
      <c r="R67" s="56">
        <v>27241.822265625</v>
      </c>
      <c r="S67" s="57">
        <v>0.88896381855010986</v>
      </c>
      <c r="T67" s="126">
        <v>30644.466796875</v>
      </c>
      <c r="X67" s="121"/>
      <c r="Y67" s="121"/>
      <c r="Z67" s="121"/>
      <c r="AA67" s="121"/>
      <c r="AB67" s="121"/>
      <c r="AC67" s="121"/>
      <c r="AD67" s="121"/>
    </row>
    <row r="68" spans="1:31">
      <c r="A68" s="41" t="s">
        <v>179</v>
      </c>
      <c r="B68" s="42">
        <v>16947.736328125</v>
      </c>
      <c r="C68" s="43">
        <v>0.25514078140258789</v>
      </c>
      <c r="D68" s="42">
        <v>2912.96240234375</v>
      </c>
      <c r="E68" s="43">
        <v>4.3853376060724258E-2</v>
      </c>
      <c r="F68" s="42">
        <v>620.986572265625</v>
      </c>
      <c r="G68" s="43">
        <v>9.3486811965703964E-3</v>
      </c>
      <c r="H68" s="42">
        <v>1977.35888671875</v>
      </c>
      <c r="I68" s="43">
        <v>2.9768273234367371E-2</v>
      </c>
      <c r="J68" s="42">
        <v>5542.1806640625</v>
      </c>
      <c r="K68" s="43">
        <v>8.3435110747814178E-2</v>
      </c>
      <c r="L68" s="42">
        <v>760.0828857421875</v>
      </c>
      <c r="M68" s="43">
        <v>1.1442716233432293E-2</v>
      </c>
      <c r="N68" s="42">
        <v>5968.10546875</v>
      </c>
      <c r="O68" s="43">
        <v>8.9847221970558167E-2</v>
      </c>
      <c r="P68" s="42">
        <v>1520.0758056640625</v>
      </c>
      <c r="Q68" s="43">
        <v>2.2884076461195946E-2</v>
      </c>
      <c r="R68" s="42">
        <v>45748.69140625</v>
      </c>
      <c r="S68" s="43">
        <v>0.68872654438018799</v>
      </c>
      <c r="T68" s="44">
        <v>66425.046875</v>
      </c>
      <c r="X68" s="121"/>
      <c r="Y68" s="121"/>
      <c r="Z68" s="121"/>
      <c r="AA68" s="121"/>
      <c r="AB68" s="121"/>
      <c r="AC68" s="121"/>
      <c r="AD68" s="121"/>
    </row>
    <row r="69" spans="1:31">
      <c r="A69" s="55" t="s">
        <v>187</v>
      </c>
      <c r="B69" s="56">
        <v>40062.49609375</v>
      </c>
      <c r="C69" s="57">
        <v>0.31070849299430847</v>
      </c>
      <c r="D69" s="56">
        <v>12543.4599609375</v>
      </c>
      <c r="E69" s="57">
        <v>9.7281992435455322E-2</v>
      </c>
      <c r="F69" s="56">
        <v>5529.89501953125</v>
      </c>
      <c r="G69" s="57">
        <v>4.2887624353170395E-2</v>
      </c>
      <c r="H69" s="56">
        <v>10513.4658203125</v>
      </c>
      <c r="I69" s="57">
        <v>8.1538178026676178E-2</v>
      </c>
      <c r="J69" s="56">
        <v>13181.5048828125</v>
      </c>
      <c r="K69" s="57">
        <v>0.10223041474819183</v>
      </c>
      <c r="L69" s="56">
        <v>3583.63232421875</v>
      </c>
      <c r="M69" s="57">
        <v>2.7793200686573982E-2</v>
      </c>
      <c r="N69" s="56">
        <v>40735.62109375</v>
      </c>
      <c r="O69" s="57">
        <v>0.31592896580696106</v>
      </c>
      <c r="P69" s="56">
        <v>8591.521484375</v>
      </c>
      <c r="Q69" s="57">
        <v>6.6632360219955444E-2</v>
      </c>
      <c r="R69" s="56">
        <v>74003.28125</v>
      </c>
      <c r="S69" s="57">
        <v>0.57393944263458252</v>
      </c>
      <c r="T69" s="126">
        <v>128939.171875</v>
      </c>
      <c r="X69" s="121"/>
      <c r="Y69" s="121"/>
      <c r="Z69" s="121"/>
    </row>
    <row r="70" spans="1:31">
      <c r="A70" s="41" t="s">
        <v>180</v>
      </c>
      <c r="B70" s="42">
        <v>10215.1943359375</v>
      </c>
      <c r="C70" s="43">
        <v>0.13649682700634003</v>
      </c>
      <c r="D70" s="42">
        <v>691.052978515625</v>
      </c>
      <c r="E70" s="43">
        <v>9.2339450493454933E-3</v>
      </c>
      <c r="F70" s="42">
        <v>464.456787109375</v>
      </c>
      <c r="G70" s="43">
        <v>6.2061352655291557E-3</v>
      </c>
      <c r="H70" s="42">
        <v>423.7777099609375</v>
      </c>
      <c r="I70" s="43">
        <v>5.6625758297741413E-3</v>
      </c>
      <c r="J70" s="42">
        <v>556.76910400390625</v>
      </c>
      <c r="K70" s="43">
        <v>7.4396245181560516E-3</v>
      </c>
      <c r="L70" s="42">
        <v>118.69990539550781</v>
      </c>
      <c r="M70" s="43">
        <v>1.5860843705013394E-3</v>
      </c>
      <c r="N70" s="42">
        <v>31557.412109375</v>
      </c>
      <c r="O70" s="43">
        <v>0.42167443037033081</v>
      </c>
      <c r="P70" s="42">
        <v>176.89535522460938</v>
      </c>
      <c r="Q70" s="43">
        <v>2.3636999540030956E-3</v>
      </c>
      <c r="R70" s="42">
        <v>36475.50390625</v>
      </c>
      <c r="S70" s="43">
        <v>0.4873906672000885</v>
      </c>
      <c r="T70" s="44">
        <v>74838.328125</v>
      </c>
      <c r="X70" s="121"/>
      <c r="Y70" s="121"/>
      <c r="Z70" s="121"/>
    </row>
    <row r="71" spans="1:31">
      <c r="A71" s="55" t="s">
        <v>181</v>
      </c>
      <c r="B71" s="56">
        <v>23264.791015625</v>
      </c>
      <c r="C71" s="57">
        <v>0.35998699069023132</v>
      </c>
      <c r="D71" s="56">
        <v>1022.6932983398438</v>
      </c>
      <c r="E71" s="57">
        <v>1.5824610367417336E-2</v>
      </c>
      <c r="F71" s="56">
        <v>1228.509521484375</v>
      </c>
      <c r="G71" s="57">
        <v>1.900930143892765E-2</v>
      </c>
      <c r="H71" s="56">
        <v>1226.0714111328125</v>
      </c>
      <c r="I71" s="57">
        <v>1.8971577286720276E-2</v>
      </c>
      <c r="J71" s="56">
        <v>3138.27587890625</v>
      </c>
      <c r="K71" s="57">
        <v>4.8560008406639099E-2</v>
      </c>
      <c r="L71" s="56">
        <v>183.42791748046875</v>
      </c>
      <c r="M71" s="57">
        <v>2.8382658492773771E-3</v>
      </c>
      <c r="N71" s="56">
        <v>12939.90625</v>
      </c>
      <c r="O71" s="57">
        <v>0.20022520422935486</v>
      </c>
      <c r="P71" s="56">
        <v>916.05059814453125</v>
      </c>
      <c r="Q71" s="57">
        <v>1.4174479059875011E-2</v>
      </c>
      <c r="R71" s="56">
        <v>33819.3359375</v>
      </c>
      <c r="S71" s="57">
        <v>0.52330237627029419</v>
      </c>
      <c r="T71" s="126">
        <v>64626.7578125</v>
      </c>
      <c r="X71" s="121"/>
      <c r="Y71" s="121"/>
      <c r="Z71" s="121"/>
      <c r="AA71" s="121"/>
      <c r="AB71" s="121"/>
      <c r="AC71" s="121"/>
      <c r="AD71" s="121"/>
    </row>
    <row r="72" spans="1:31">
      <c r="A72" s="41" t="s">
        <v>182</v>
      </c>
      <c r="B72" s="42">
        <v>67927.546875</v>
      </c>
      <c r="C72" s="43">
        <v>0.60710161924362183</v>
      </c>
      <c r="D72" s="42">
        <v>4154.5029296875</v>
      </c>
      <c r="E72" s="43">
        <v>3.7130821496248245E-2</v>
      </c>
      <c r="F72" s="42">
        <v>3236.593505859375</v>
      </c>
      <c r="G72" s="43">
        <v>2.8927017003297806E-2</v>
      </c>
      <c r="H72" s="42">
        <v>3394.005126953125</v>
      </c>
      <c r="I72" s="43">
        <v>3.0333882197737694E-2</v>
      </c>
      <c r="J72" s="42">
        <v>7504.83642578125</v>
      </c>
      <c r="K72" s="43">
        <v>6.7074388265609741E-2</v>
      </c>
      <c r="L72" s="42">
        <v>3054.978271484375</v>
      </c>
      <c r="M72" s="43">
        <v>2.7303831651806831E-2</v>
      </c>
      <c r="N72" s="42">
        <v>8294.4365234375</v>
      </c>
      <c r="O72" s="43">
        <v>7.4131429195404053E-2</v>
      </c>
      <c r="P72" s="42">
        <v>5714.71533203125</v>
      </c>
      <c r="Q72" s="43">
        <v>5.1075197756290436E-2</v>
      </c>
      <c r="R72" s="42">
        <v>39858.65625</v>
      </c>
      <c r="S72" s="43">
        <v>0.35623624920845032</v>
      </c>
      <c r="T72" s="44">
        <v>111888.2578125</v>
      </c>
      <c r="X72" s="121"/>
      <c r="Y72" s="121"/>
      <c r="Z72" s="121"/>
    </row>
    <row r="73" spans="1:31">
      <c r="A73" s="55" t="s">
        <v>183</v>
      </c>
      <c r="B73" s="56">
        <v>71389</v>
      </c>
      <c r="C73" s="57">
        <v>0.44081741571426392</v>
      </c>
      <c r="D73" s="56">
        <v>15310.6533203125</v>
      </c>
      <c r="E73" s="57">
        <v>9.4541214406490326E-2</v>
      </c>
      <c r="F73" s="56">
        <v>15466.1552734375</v>
      </c>
      <c r="G73" s="57">
        <v>9.5501415431499481E-2</v>
      </c>
      <c r="H73" s="56">
        <v>8320.603515625</v>
      </c>
      <c r="I73" s="57">
        <v>5.1378600299358368E-2</v>
      </c>
      <c r="J73" s="56">
        <v>29588.275390625</v>
      </c>
      <c r="K73" s="57">
        <v>0.18270359933376312</v>
      </c>
      <c r="L73" s="56">
        <v>5705.07080078125</v>
      </c>
      <c r="M73" s="57">
        <v>3.522804006934166E-2</v>
      </c>
      <c r="N73" s="56">
        <v>40570.625</v>
      </c>
      <c r="O73" s="57">
        <v>0.25051811337471008</v>
      </c>
      <c r="P73" s="56">
        <v>4779.490234375</v>
      </c>
      <c r="Q73" s="57">
        <v>2.9512705281376839E-2</v>
      </c>
      <c r="R73" s="56">
        <v>67344.2734375</v>
      </c>
      <c r="S73" s="57">
        <v>0.41584178805351257</v>
      </c>
      <c r="T73" s="126">
        <v>161946.875</v>
      </c>
      <c r="X73" s="121"/>
      <c r="Y73" s="121"/>
      <c r="Z73" s="121"/>
      <c r="AA73" s="121"/>
      <c r="AB73" s="121"/>
      <c r="AD73" s="121"/>
    </row>
    <row r="74" spans="1:31">
      <c r="A74" s="59" t="s">
        <v>11</v>
      </c>
      <c r="B74" s="60">
        <v>2967190</v>
      </c>
      <c r="C74" s="61">
        <v>0.38215517997741699</v>
      </c>
      <c r="D74" s="60">
        <v>475474.59375</v>
      </c>
      <c r="E74" s="61">
        <v>6.1238102614879608E-2</v>
      </c>
      <c r="F74" s="60">
        <v>391596.09375</v>
      </c>
      <c r="G74" s="61">
        <v>5.0435084849596024E-2</v>
      </c>
      <c r="H74" s="60">
        <v>243553.03125</v>
      </c>
      <c r="I74" s="61">
        <v>3.1368080526590347E-2</v>
      </c>
      <c r="J74" s="60">
        <v>690903.5625</v>
      </c>
      <c r="K74" s="61">
        <v>8.8983982801437378E-2</v>
      </c>
      <c r="L74" s="60">
        <v>180952.296875</v>
      </c>
      <c r="M74" s="61">
        <v>2.3305505514144897E-2</v>
      </c>
      <c r="N74" s="60">
        <v>1538036.75</v>
      </c>
      <c r="O74" s="61">
        <v>0.1980893462896347</v>
      </c>
      <c r="P74" s="60">
        <v>223262.953125</v>
      </c>
      <c r="Q74" s="61">
        <v>2.8754847124218941E-2</v>
      </c>
      <c r="R74" s="60">
        <v>4131054.5</v>
      </c>
      <c r="S74" s="61">
        <v>0.53205353021621704</v>
      </c>
      <c r="T74" s="62">
        <v>7764359</v>
      </c>
      <c r="X74" s="121"/>
      <c r="Y74" s="121"/>
      <c r="Z74" s="121"/>
      <c r="AA74" s="121"/>
      <c r="AB74" s="121"/>
    </row>
    <row r="75" spans="1:31">
      <c r="A75" s="34" t="s">
        <v>30</v>
      </c>
    </row>
    <row r="76" spans="1:31">
      <c r="A76" s="34" t="s">
        <v>247</v>
      </c>
      <c r="Z76" s="121"/>
      <c r="AA76" s="121"/>
      <c r="AB76" s="121"/>
      <c r="AC76" s="121"/>
      <c r="AD76" s="121"/>
      <c r="AE76" s="121"/>
    </row>
  </sheetData>
  <mergeCells count="69">
    <mergeCell ref="U35:U36"/>
    <mergeCell ref="N35:O35"/>
    <mergeCell ref="P35:Q35"/>
    <mergeCell ref="T49:T50"/>
    <mergeCell ref="R35:S35"/>
    <mergeCell ref="T35:T36"/>
    <mergeCell ref="R43:S43"/>
    <mergeCell ref="N43:O43"/>
    <mergeCell ref="P49:Q49"/>
    <mergeCell ref="A49:A50"/>
    <mergeCell ref="A43:A44"/>
    <mergeCell ref="J43:K43"/>
    <mergeCell ref="F49:G49"/>
    <mergeCell ref="R49:S49"/>
    <mergeCell ref="N49:O49"/>
    <mergeCell ref="L49:M49"/>
    <mergeCell ref="J49:K49"/>
    <mergeCell ref="B43:C43"/>
    <mergeCell ref="B49:C49"/>
    <mergeCell ref="D49:E49"/>
    <mergeCell ref="F43:G43"/>
    <mergeCell ref="L43:M43"/>
    <mergeCell ref="H49:I49"/>
    <mergeCell ref="H43:I43"/>
    <mergeCell ref="A26:A27"/>
    <mergeCell ref="B26:C26"/>
    <mergeCell ref="L26:M26"/>
    <mergeCell ref="D43:E43"/>
    <mergeCell ref="J26:K26"/>
    <mergeCell ref="D26:E26"/>
    <mergeCell ref="F26:G26"/>
    <mergeCell ref="H26:I26"/>
    <mergeCell ref="A35:A36"/>
    <mergeCell ref="B35:C35"/>
    <mergeCell ref="D35:E35"/>
    <mergeCell ref="F35:G35"/>
    <mergeCell ref="H35:I35"/>
    <mergeCell ref="J35:K35"/>
    <mergeCell ref="L35:M35"/>
    <mergeCell ref="A19:A20"/>
    <mergeCell ref="H12:I12"/>
    <mergeCell ref="N12:O12"/>
    <mergeCell ref="R19:S19"/>
    <mergeCell ref="H19:I19"/>
    <mergeCell ref="P12:Q12"/>
    <mergeCell ref="R12:S12"/>
    <mergeCell ref="F19:G19"/>
    <mergeCell ref="B19:C19"/>
    <mergeCell ref="D19:E19"/>
    <mergeCell ref="J12:K12"/>
    <mergeCell ref="P19:Q19"/>
    <mergeCell ref="L19:M19"/>
    <mergeCell ref="F12:G12"/>
    <mergeCell ref="L12:M12"/>
    <mergeCell ref="J19:K19"/>
    <mergeCell ref="N19:O19"/>
    <mergeCell ref="T26:T27"/>
    <mergeCell ref="T43:T44"/>
    <mergeCell ref="T19:T20"/>
    <mergeCell ref="P43:Q43"/>
    <mergeCell ref="R26:S26"/>
    <mergeCell ref="N26:O26"/>
    <mergeCell ref="P26:Q26"/>
    <mergeCell ref="A6:T6"/>
    <mergeCell ref="A11:A13"/>
    <mergeCell ref="B11:T11"/>
    <mergeCell ref="B12:C12"/>
    <mergeCell ref="D12:E12"/>
    <mergeCell ref="T12:T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6:L90"/>
  <sheetViews>
    <sheetView showGridLines="0" topLeftCell="A31" zoomScale="90" zoomScaleNormal="90" workbookViewId="0">
      <selection activeCell="A7" sqref="A7:A9"/>
    </sheetView>
  </sheetViews>
  <sheetFormatPr baseColWidth="10" defaultColWidth="10.83203125" defaultRowHeight="13"/>
  <cols>
    <col min="1" max="1" width="24" style="257" customWidth="1"/>
    <col min="2" max="2" width="19.5" style="257" customWidth="1"/>
    <col min="3" max="3" width="6.5" style="257" customWidth="1"/>
    <col min="4" max="4" width="14.1640625" style="257" customWidth="1"/>
    <col min="5" max="5" width="12.1640625" style="257" customWidth="1"/>
    <col min="6" max="16384" width="10.83203125" style="257"/>
  </cols>
  <sheetData>
    <row r="6" spans="1:6" s="255" customFormat="1" ht="16">
      <c r="A6" s="658" t="s">
        <v>1</v>
      </c>
      <c r="B6" s="658"/>
      <c r="C6" s="658"/>
      <c r="D6" s="658"/>
      <c r="E6" s="658"/>
      <c r="F6" s="658"/>
    </row>
    <row r="7" spans="1:6" ht="15" customHeight="1">
      <c r="A7" s="256" t="s">
        <v>223</v>
      </c>
      <c r="B7" s="256"/>
      <c r="C7" s="256"/>
      <c r="D7" s="256"/>
      <c r="E7" s="256"/>
      <c r="F7" s="256"/>
    </row>
    <row r="8" spans="1:6" ht="15" customHeight="1">
      <c r="A8" s="256" t="s">
        <v>327</v>
      </c>
      <c r="B8" s="256"/>
      <c r="C8" s="256"/>
      <c r="D8" s="256"/>
      <c r="E8" s="256"/>
      <c r="F8" s="256"/>
    </row>
    <row r="9" spans="1:6" ht="15" customHeight="1">
      <c r="A9" s="256" t="s">
        <v>3</v>
      </c>
      <c r="B9" s="256"/>
      <c r="C9" s="256"/>
      <c r="D9" s="256"/>
      <c r="E9" s="256"/>
      <c r="F9" s="256"/>
    </row>
    <row r="10" spans="1:6" ht="15" customHeight="1">
      <c r="A10" s="258" t="s">
        <v>250</v>
      </c>
      <c r="B10" s="258"/>
      <c r="C10" s="258"/>
      <c r="D10" s="258"/>
      <c r="E10" s="258"/>
      <c r="F10" s="256"/>
    </row>
    <row r="11" spans="1:6" ht="14">
      <c r="A11" s="659" t="s">
        <v>13</v>
      </c>
      <c r="B11" s="662"/>
      <c r="C11" s="662"/>
      <c r="D11" s="662"/>
      <c r="E11" s="662"/>
      <c r="F11" s="662"/>
    </row>
    <row r="12" spans="1:6" ht="20.25" customHeight="1">
      <c r="A12" s="660"/>
      <c r="B12" s="620" t="s">
        <v>43</v>
      </c>
      <c r="C12" s="621"/>
      <c r="D12" s="620" t="s">
        <v>42</v>
      </c>
      <c r="E12" s="621"/>
      <c r="F12" s="663" t="s">
        <v>11</v>
      </c>
    </row>
    <row r="13" spans="1:6" ht="17.25" customHeight="1">
      <c r="A13" s="661"/>
      <c r="B13" s="259" t="s">
        <v>29</v>
      </c>
      <c r="C13" s="260" t="s">
        <v>12</v>
      </c>
      <c r="D13" s="259" t="s">
        <v>29</v>
      </c>
      <c r="E13" s="260" t="s">
        <v>12</v>
      </c>
      <c r="F13" s="664"/>
    </row>
    <row r="14" spans="1:6" ht="28">
      <c r="A14" s="261" t="s">
        <v>3</v>
      </c>
      <c r="B14" s="262">
        <v>1007995.75</v>
      </c>
      <c r="C14" s="263">
        <v>8.2653075456619263E-2</v>
      </c>
      <c r="D14" s="262">
        <v>11187506</v>
      </c>
      <c r="E14" s="263">
        <v>0.91734689474105835</v>
      </c>
      <c r="F14" s="264">
        <v>12195502</v>
      </c>
    </row>
    <row r="15" spans="1:6">
      <c r="A15" s="265" t="s">
        <v>4</v>
      </c>
      <c r="B15" s="266">
        <v>337653.875</v>
      </c>
      <c r="C15" s="267">
        <v>7.3523640632629395E-2</v>
      </c>
      <c r="D15" s="266">
        <v>4254799</v>
      </c>
      <c r="E15" s="267">
        <v>0.92647635936737061</v>
      </c>
      <c r="F15" s="268">
        <v>4592453</v>
      </c>
    </row>
    <row r="16" spans="1:6">
      <c r="A16" s="269" t="s">
        <v>5</v>
      </c>
      <c r="B16" s="270">
        <v>670341.875</v>
      </c>
      <c r="C16" s="271">
        <v>8.816751092672348E-2</v>
      </c>
      <c r="D16" s="270">
        <v>6932707</v>
      </c>
      <c r="E16" s="271">
        <v>0.91183251142501831</v>
      </c>
      <c r="F16" s="272">
        <v>7603049</v>
      </c>
    </row>
    <row r="17" spans="1:6">
      <c r="A17" s="257" t="s">
        <v>30</v>
      </c>
      <c r="B17" s="273"/>
      <c r="C17" s="273"/>
      <c r="D17" s="273"/>
      <c r="E17" s="273"/>
    </row>
    <row r="18" spans="1:6">
      <c r="B18" s="273"/>
      <c r="C18" s="273"/>
      <c r="D18" s="273"/>
      <c r="E18" s="273"/>
    </row>
    <row r="19" spans="1:6">
      <c r="A19" s="665" t="s">
        <v>14</v>
      </c>
      <c r="B19" s="620" t="s">
        <v>43</v>
      </c>
      <c r="C19" s="621"/>
      <c r="D19" s="620" t="s">
        <v>42</v>
      </c>
      <c r="E19" s="621"/>
      <c r="F19" s="667" t="s">
        <v>11</v>
      </c>
    </row>
    <row r="20" spans="1:6">
      <c r="A20" s="666"/>
      <c r="B20" s="259" t="s">
        <v>29</v>
      </c>
      <c r="C20" s="260" t="s">
        <v>12</v>
      </c>
      <c r="D20" s="259" t="s">
        <v>29</v>
      </c>
      <c r="E20" s="260" t="s">
        <v>12</v>
      </c>
      <c r="F20" s="664"/>
    </row>
    <row r="21" spans="1:6" ht="14">
      <c r="A21" s="274" t="s">
        <v>15</v>
      </c>
      <c r="B21" s="275">
        <v>34026.6796875</v>
      </c>
      <c r="C21" s="263">
        <v>6.3429683446884155E-2</v>
      </c>
      <c r="D21" s="275">
        <v>502420.5625</v>
      </c>
      <c r="E21" s="263">
        <v>0.93657028675079346</v>
      </c>
      <c r="F21" s="276">
        <v>536447.25</v>
      </c>
    </row>
    <row r="22" spans="1:6">
      <c r="A22" s="265" t="s">
        <v>16</v>
      </c>
      <c r="B22" s="266">
        <v>678712.9375</v>
      </c>
      <c r="C22" s="267">
        <v>9.1276258230209351E-2</v>
      </c>
      <c r="D22" s="266">
        <v>6757097</v>
      </c>
      <c r="E22" s="267">
        <v>0.90872377157211304</v>
      </c>
      <c r="F22" s="268">
        <v>7435810</v>
      </c>
    </row>
    <row r="23" spans="1:6">
      <c r="A23" s="269" t="s">
        <v>17</v>
      </c>
      <c r="B23" s="270">
        <v>295256.15625</v>
      </c>
      <c r="C23" s="271">
        <v>6.9971613585948944E-2</v>
      </c>
      <c r="D23" s="270">
        <v>3924400.25</v>
      </c>
      <c r="E23" s="271">
        <v>0.93002837896347046</v>
      </c>
      <c r="F23" s="272">
        <v>4219656.5</v>
      </c>
    </row>
    <row r="24" spans="1:6">
      <c r="A24" s="257" t="s">
        <v>30</v>
      </c>
    </row>
    <row r="26" spans="1:6">
      <c r="A26" s="665" t="s">
        <v>18</v>
      </c>
      <c r="B26" s="620" t="s">
        <v>43</v>
      </c>
      <c r="C26" s="621"/>
      <c r="D26" s="620" t="s">
        <v>42</v>
      </c>
      <c r="E26" s="621"/>
      <c r="F26" s="667" t="s">
        <v>11</v>
      </c>
    </row>
    <row r="27" spans="1:6">
      <c r="A27" s="666"/>
      <c r="B27" s="259" t="s">
        <v>29</v>
      </c>
      <c r="C27" s="260" t="s">
        <v>12</v>
      </c>
      <c r="D27" s="259" t="s">
        <v>29</v>
      </c>
      <c r="E27" s="260" t="s">
        <v>12</v>
      </c>
      <c r="F27" s="664"/>
    </row>
    <row r="28" spans="1:6" ht="14">
      <c r="A28" s="274" t="s">
        <v>19</v>
      </c>
      <c r="B28" s="275">
        <v>191224.484375</v>
      </c>
      <c r="C28" s="277">
        <v>0.15586575865745544</v>
      </c>
      <c r="D28" s="275">
        <v>1035629.25</v>
      </c>
      <c r="E28" s="277">
        <v>0.84413421154022217</v>
      </c>
      <c r="F28" s="278">
        <v>1226853.75</v>
      </c>
    </row>
    <row r="29" spans="1:6">
      <c r="A29" s="265" t="s">
        <v>20</v>
      </c>
      <c r="B29" s="266">
        <v>324092.59375</v>
      </c>
      <c r="C29" s="267">
        <v>9.7643882036209106E-2</v>
      </c>
      <c r="D29" s="266">
        <v>2995036.25</v>
      </c>
      <c r="E29" s="267">
        <v>0.90235614776611328</v>
      </c>
      <c r="F29" s="279">
        <v>3319128.75</v>
      </c>
    </row>
    <row r="30" spans="1:6">
      <c r="A30" s="280" t="s">
        <v>21</v>
      </c>
      <c r="B30" s="281">
        <v>348793.5</v>
      </c>
      <c r="C30" s="282">
        <v>8.6088165640830994E-2</v>
      </c>
      <c r="D30" s="281">
        <v>3702791.5</v>
      </c>
      <c r="E30" s="282">
        <v>0.91391181945800781</v>
      </c>
      <c r="F30" s="278">
        <v>4051585</v>
      </c>
    </row>
    <row r="31" spans="1:6">
      <c r="A31" s="265" t="s">
        <v>22</v>
      </c>
      <c r="B31" s="266">
        <v>88966.4609375</v>
      </c>
      <c r="C31" s="267">
        <v>6.2283303588628769E-2</v>
      </c>
      <c r="D31" s="266">
        <v>1339449.5</v>
      </c>
      <c r="E31" s="267">
        <v>0.93771672248840332</v>
      </c>
      <c r="F31" s="279">
        <v>1428416</v>
      </c>
    </row>
    <row r="32" spans="1:6">
      <c r="A32" s="269" t="s">
        <v>23</v>
      </c>
      <c r="B32" s="270">
        <v>49797.80078125</v>
      </c>
      <c r="C32" s="271">
        <v>2.482311986386776E-2</v>
      </c>
      <c r="D32" s="270">
        <v>1956307.875</v>
      </c>
      <c r="E32" s="271">
        <v>0.97517687082290649</v>
      </c>
      <c r="F32" s="272">
        <v>2006105.625</v>
      </c>
    </row>
    <row r="33" spans="1:9">
      <c r="A33" s="257" t="s">
        <v>30</v>
      </c>
    </row>
    <row r="35" spans="1:9">
      <c r="A35" s="665" t="s">
        <v>24</v>
      </c>
      <c r="B35" s="620" t="s">
        <v>43</v>
      </c>
      <c r="C35" s="621"/>
      <c r="D35" s="620" t="s">
        <v>42</v>
      </c>
      <c r="E35" s="621"/>
      <c r="F35" s="667" t="s">
        <v>11</v>
      </c>
    </row>
    <row r="36" spans="1:9">
      <c r="A36" s="666"/>
      <c r="B36" s="259" t="s">
        <v>29</v>
      </c>
      <c r="C36" s="260" t="s">
        <v>12</v>
      </c>
      <c r="D36" s="259" t="s">
        <v>29</v>
      </c>
      <c r="E36" s="260" t="s">
        <v>12</v>
      </c>
      <c r="F36" s="664"/>
    </row>
    <row r="37" spans="1:9" ht="14">
      <c r="A37" s="274" t="s">
        <v>25</v>
      </c>
      <c r="B37" s="275">
        <v>45837.93359375</v>
      </c>
      <c r="C37" s="277">
        <v>3.9337646216154099E-2</v>
      </c>
      <c r="D37" s="275">
        <v>1119405.5</v>
      </c>
      <c r="E37" s="277">
        <v>0.9606623649597168</v>
      </c>
      <c r="F37" s="278">
        <v>1165243.375</v>
      </c>
    </row>
    <row r="38" spans="1:9">
      <c r="A38" s="265" t="s">
        <v>26</v>
      </c>
      <c r="B38" s="266">
        <v>102419.6953125</v>
      </c>
      <c r="C38" s="267">
        <v>4.0464513003826141E-2</v>
      </c>
      <c r="D38" s="266">
        <v>2428679.75</v>
      </c>
      <c r="E38" s="267">
        <v>0.95953547954559326</v>
      </c>
      <c r="F38" s="279">
        <v>2531099.5</v>
      </c>
    </row>
    <row r="39" spans="1:9">
      <c r="A39" s="280" t="s">
        <v>27</v>
      </c>
      <c r="B39" s="281">
        <v>198580.828125</v>
      </c>
      <c r="C39" s="282">
        <v>6.3522458076477051E-2</v>
      </c>
      <c r="D39" s="281">
        <v>2927570.75</v>
      </c>
      <c r="E39" s="282">
        <v>0.93647754192352295</v>
      </c>
      <c r="F39" s="278">
        <v>3126151.5</v>
      </c>
    </row>
    <row r="40" spans="1:9">
      <c r="A40" s="283" t="s">
        <v>28</v>
      </c>
      <c r="B40" s="284">
        <v>661157.3125</v>
      </c>
      <c r="C40" s="285">
        <v>0.12305162847042084</v>
      </c>
      <c r="D40" s="284">
        <v>4711850</v>
      </c>
      <c r="E40" s="285">
        <v>0.87694835662841797</v>
      </c>
      <c r="F40" s="286">
        <v>5373007.5</v>
      </c>
    </row>
    <row r="41" spans="1:9">
      <c r="A41" s="257" t="s">
        <v>30</v>
      </c>
    </row>
    <row r="43" spans="1:9">
      <c r="A43" s="665" t="s">
        <v>219</v>
      </c>
      <c r="B43" s="620" t="s">
        <v>43</v>
      </c>
      <c r="C43" s="621"/>
      <c r="D43" s="620" t="s">
        <v>42</v>
      </c>
      <c r="E43" s="621"/>
      <c r="F43" s="667" t="s">
        <v>11</v>
      </c>
    </row>
    <row r="44" spans="1:9">
      <c r="A44" s="666"/>
      <c r="B44" s="287" t="s">
        <v>29</v>
      </c>
      <c r="C44" s="288" t="s">
        <v>12</v>
      </c>
      <c r="D44" s="287" t="s">
        <v>29</v>
      </c>
      <c r="E44" s="288" t="s">
        <v>12</v>
      </c>
      <c r="F44" s="664"/>
    </row>
    <row r="45" spans="1:9" ht="14">
      <c r="A45" s="289" t="s">
        <v>194</v>
      </c>
      <c r="B45" s="290">
        <v>263328.375</v>
      </c>
      <c r="C45" s="277">
        <v>4.337817057967186E-2</v>
      </c>
      <c r="D45" s="290">
        <v>5807199</v>
      </c>
      <c r="E45" s="277">
        <v>0.95662182569503784</v>
      </c>
      <c r="F45" s="276">
        <v>6070527.5</v>
      </c>
    </row>
    <row r="46" spans="1:9">
      <c r="A46" s="291" t="s">
        <v>211</v>
      </c>
      <c r="B46" s="284">
        <v>744667.375</v>
      </c>
      <c r="C46" s="285">
        <v>0.12157884985208511</v>
      </c>
      <c r="D46" s="284">
        <v>5380307</v>
      </c>
      <c r="E46" s="285">
        <v>0.8784211277961731</v>
      </c>
      <c r="F46" s="286">
        <v>6124974.5</v>
      </c>
    </row>
    <row r="47" spans="1:9">
      <c r="A47" s="257" t="s">
        <v>30</v>
      </c>
    </row>
    <row r="48" spans="1:9">
      <c r="I48" s="292"/>
    </row>
    <row r="49" spans="1:12">
      <c r="A49" s="665" t="s">
        <v>192</v>
      </c>
      <c r="B49" s="620" t="s">
        <v>43</v>
      </c>
      <c r="C49" s="621"/>
      <c r="D49" s="620" t="s">
        <v>42</v>
      </c>
      <c r="E49" s="621"/>
      <c r="F49" s="667" t="s">
        <v>11</v>
      </c>
    </row>
    <row r="50" spans="1:12">
      <c r="A50" s="666"/>
      <c r="B50" s="287" t="s">
        <v>29</v>
      </c>
      <c r="C50" s="288" t="s">
        <v>12</v>
      </c>
      <c r="D50" s="287" t="s">
        <v>29</v>
      </c>
      <c r="E50" s="288" t="s">
        <v>12</v>
      </c>
      <c r="F50" s="664"/>
      <c r="J50" s="293"/>
    </row>
    <row r="51" spans="1:12" ht="14">
      <c r="A51" s="289" t="s">
        <v>173</v>
      </c>
      <c r="B51" s="290">
        <v>14177.6494140625</v>
      </c>
      <c r="C51" s="277">
        <v>9.6013695001602173E-2</v>
      </c>
      <c r="D51" s="290">
        <v>133485.125</v>
      </c>
      <c r="E51" s="277">
        <v>0.90398627519607544</v>
      </c>
      <c r="F51" s="276">
        <v>147662.78125</v>
      </c>
      <c r="J51" s="293"/>
      <c r="K51" s="293"/>
      <c r="L51" s="293"/>
    </row>
    <row r="52" spans="1:12">
      <c r="A52" s="294" t="s">
        <v>185</v>
      </c>
      <c r="B52" s="295">
        <v>103714.5625</v>
      </c>
      <c r="C52" s="267">
        <v>0.13653160631656647</v>
      </c>
      <c r="D52" s="295">
        <v>655923.125</v>
      </c>
      <c r="E52" s="267">
        <v>0.86346840858459473</v>
      </c>
      <c r="F52" s="268">
        <v>759637.6875</v>
      </c>
      <c r="J52" s="293"/>
    </row>
    <row r="53" spans="1:12">
      <c r="A53" s="296" t="s">
        <v>216</v>
      </c>
      <c r="B53" s="281">
        <v>427037.25</v>
      </c>
      <c r="C53" s="297">
        <v>0.10068303346633911</v>
      </c>
      <c r="D53" s="281">
        <v>3814365</v>
      </c>
      <c r="E53" s="297">
        <v>0.89931696653366089</v>
      </c>
      <c r="F53" s="298">
        <v>4241402</v>
      </c>
      <c r="J53" s="293"/>
      <c r="K53" s="293"/>
      <c r="L53" s="293"/>
    </row>
    <row r="54" spans="1:12">
      <c r="A54" s="294" t="s">
        <v>184</v>
      </c>
      <c r="B54" s="295">
        <v>31632.75</v>
      </c>
      <c r="C54" s="267">
        <v>6.0393650084733963E-2</v>
      </c>
      <c r="D54" s="295">
        <v>492143.3125</v>
      </c>
      <c r="E54" s="267">
        <v>0.93960636854171753</v>
      </c>
      <c r="F54" s="268">
        <v>523776.0625</v>
      </c>
      <c r="K54" s="293"/>
      <c r="L54" s="293"/>
    </row>
    <row r="55" spans="1:12" ht="14">
      <c r="A55" s="150" t="s">
        <v>213</v>
      </c>
      <c r="B55" s="299">
        <v>102805.515625</v>
      </c>
      <c r="C55" s="297">
        <v>8.1075370311737061E-2</v>
      </c>
      <c r="D55" s="299">
        <v>1165218.5</v>
      </c>
      <c r="E55" s="297">
        <v>0.91892462968826294</v>
      </c>
      <c r="F55" s="298">
        <v>1268024</v>
      </c>
      <c r="J55" s="293"/>
      <c r="K55" s="293"/>
      <c r="L55" s="293"/>
    </row>
    <row r="56" spans="1:12">
      <c r="A56" s="294" t="s">
        <v>175</v>
      </c>
      <c r="B56" s="295">
        <v>36106.3046875</v>
      </c>
      <c r="C56" s="267">
        <v>8.5208192467689514E-2</v>
      </c>
      <c r="D56" s="295">
        <v>387635.84375</v>
      </c>
      <c r="E56" s="267">
        <v>0.91479182243347168</v>
      </c>
      <c r="F56" s="268">
        <v>423742.15625</v>
      </c>
      <c r="J56" s="293"/>
      <c r="K56" s="293"/>
      <c r="L56" s="293"/>
    </row>
    <row r="57" spans="1:12">
      <c r="A57" s="296" t="s">
        <v>215</v>
      </c>
      <c r="B57" s="281">
        <v>51790.05078125</v>
      </c>
      <c r="C57" s="297">
        <v>0.1365489661693573</v>
      </c>
      <c r="D57" s="281">
        <v>327488.21875</v>
      </c>
      <c r="E57" s="297">
        <v>0.86345106363296509</v>
      </c>
      <c r="F57" s="298">
        <v>379278.25</v>
      </c>
      <c r="J57" s="293"/>
      <c r="K57" s="293"/>
      <c r="L57" s="293"/>
    </row>
    <row r="58" spans="1:12">
      <c r="A58" s="294" t="s">
        <v>176</v>
      </c>
      <c r="B58" s="295">
        <v>18236.69140625</v>
      </c>
      <c r="C58" s="267">
        <v>0.22689199447631836</v>
      </c>
      <c r="D58" s="295">
        <v>62139.3984375</v>
      </c>
      <c r="E58" s="267">
        <v>0.77310800552368164</v>
      </c>
      <c r="F58" s="268">
        <v>80376.09375</v>
      </c>
      <c r="J58" s="293"/>
      <c r="K58" s="293"/>
      <c r="L58" s="293"/>
    </row>
    <row r="59" spans="1:12" ht="14">
      <c r="A59" s="150" t="s">
        <v>189</v>
      </c>
      <c r="B59" s="299">
        <v>25608.951171875</v>
      </c>
      <c r="C59" s="297">
        <v>9.5462098717689514E-2</v>
      </c>
      <c r="D59" s="299">
        <v>242654.078125</v>
      </c>
      <c r="E59" s="297">
        <v>0.90453791618347168</v>
      </c>
      <c r="F59" s="298">
        <v>268263.03125</v>
      </c>
      <c r="J59" s="293"/>
      <c r="K59" s="293"/>
      <c r="L59" s="293"/>
    </row>
    <row r="60" spans="1:12">
      <c r="A60" s="294" t="s">
        <v>186</v>
      </c>
      <c r="B60" s="295">
        <v>18167.15234375</v>
      </c>
      <c r="C60" s="267">
        <v>8.4175892174243927E-2</v>
      </c>
      <c r="D60" s="295">
        <v>197656.53125</v>
      </c>
      <c r="E60" s="267">
        <v>0.91582411527633667</v>
      </c>
      <c r="F60" s="268">
        <v>215823.6875</v>
      </c>
      <c r="J60" s="293"/>
      <c r="K60" s="293"/>
      <c r="L60" s="293"/>
    </row>
    <row r="61" spans="1:12">
      <c r="A61" s="296" t="s">
        <v>217</v>
      </c>
      <c r="B61" s="281">
        <v>75969.9296875</v>
      </c>
      <c r="C61" s="297">
        <v>4.0677923709154129E-2</v>
      </c>
      <c r="D61" s="281">
        <v>1791626</v>
      </c>
      <c r="E61" s="297">
        <v>0.95932209491729736</v>
      </c>
      <c r="F61" s="298">
        <v>1867596</v>
      </c>
      <c r="J61" s="293"/>
      <c r="K61" s="293"/>
      <c r="L61" s="293"/>
    </row>
    <row r="62" spans="1:12">
      <c r="A62" s="294" t="s">
        <v>188</v>
      </c>
      <c r="B62" s="295">
        <v>33598.99609375</v>
      </c>
      <c r="C62" s="267">
        <v>0.22023485600948334</v>
      </c>
      <c r="D62" s="295">
        <v>118960.84375</v>
      </c>
      <c r="E62" s="267">
        <v>0.77976512908935547</v>
      </c>
      <c r="F62" s="268">
        <v>152559.84375</v>
      </c>
      <c r="J62" s="293"/>
      <c r="K62" s="293"/>
      <c r="L62" s="293"/>
    </row>
    <row r="63" spans="1:12" ht="14">
      <c r="A63" s="150" t="s">
        <v>177</v>
      </c>
      <c r="B63" s="299">
        <v>26655.595703125</v>
      </c>
      <c r="C63" s="297">
        <v>0.16415400803089142</v>
      </c>
      <c r="D63" s="299">
        <v>135726.03125</v>
      </c>
      <c r="E63" s="297">
        <v>0.83584600687026978</v>
      </c>
      <c r="F63" s="298">
        <v>162381.625</v>
      </c>
      <c r="J63" s="293"/>
      <c r="K63" s="293"/>
      <c r="L63" s="293"/>
    </row>
    <row r="64" spans="1:12">
      <c r="A64" s="294" t="s">
        <v>178</v>
      </c>
      <c r="B64" s="295">
        <v>34039.7890625</v>
      </c>
      <c r="C64" s="267">
        <v>0.18452957272529602</v>
      </c>
      <c r="D64" s="295">
        <v>150428.15625</v>
      </c>
      <c r="E64" s="267">
        <v>0.81547039747238159</v>
      </c>
      <c r="F64" s="268">
        <v>184467.9375</v>
      </c>
      <c r="J64" s="293"/>
      <c r="K64" s="293"/>
      <c r="L64" s="293"/>
    </row>
    <row r="65" spans="1:12">
      <c r="A65" s="296" t="s">
        <v>214</v>
      </c>
      <c r="B65" s="281">
        <v>36130.328125</v>
      </c>
      <c r="C65" s="297">
        <v>0.1146058663725853</v>
      </c>
      <c r="D65" s="281">
        <v>279126.90625</v>
      </c>
      <c r="E65" s="297">
        <v>0.88539415597915649</v>
      </c>
      <c r="F65" s="298">
        <v>315257.25</v>
      </c>
      <c r="J65" s="293"/>
      <c r="K65" s="293"/>
      <c r="L65" s="293"/>
    </row>
    <row r="66" spans="1:12">
      <c r="A66" s="294" t="s">
        <v>171</v>
      </c>
      <c r="B66" s="295">
        <v>13857.7958984375</v>
      </c>
      <c r="C66" s="267">
        <v>0.11311428993940353</v>
      </c>
      <c r="D66" s="295">
        <v>108653.6484375</v>
      </c>
      <c r="E66" s="267">
        <v>0.88688570261001587</v>
      </c>
      <c r="F66" s="268">
        <v>122511.4453125</v>
      </c>
      <c r="J66" s="293"/>
      <c r="K66" s="293"/>
      <c r="L66" s="300"/>
    </row>
    <row r="67" spans="1:12" ht="14">
      <c r="A67" s="150" t="s">
        <v>172</v>
      </c>
      <c r="B67" s="299">
        <v>18085.947265625</v>
      </c>
      <c r="C67" s="297">
        <v>0.41140332818031311</v>
      </c>
      <c r="D67" s="299">
        <v>25875.650390625</v>
      </c>
      <c r="E67" s="297">
        <v>0.5885966420173645</v>
      </c>
      <c r="F67" s="298">
        <v>43961.59765625</v>
      </c>
      <c r="J67" s="293"/>
      <c r="K67" s="293"/>
      <c r="L67" s="293"/>
    </row>
    <row r="68" spans="1:12">
      <c r="A68" s="294" t="s">
        <v>179</v>
      </c>
      <c r="B68" s="295">
        <v>21100.45703125</v>
      </c>
      <c r="C68" s="267">
        <v>0.19992457330226898</v>
      </c>
      <c r="D68" s="295">
        <v>84441.6328125</v>
      </c>
      <c r="E68" s="267">
        <v>0.80007541179656982</v>
      </c>
      <c r="F68" s="268">
        <v>105542.09375</v>
      </c>
      <c r="J68" s="293"/>
      <c r="K68" s="293"/>
      <c r="L68" s="293"/>
    </row>
    <row r="69" spans="1:12">
      <c r="A69" s="296" t="s">
        <v>187</v>
      </c>
      <c r="B69" s="281">
        <v>49552.12890625</v>
      </c>
      <c r="C69" s="297">
        <v>0.23746132850646973</v>
      </c>
      <c r="D69" s="281">
        <v>159122.390625</v>
      </c>
      <c r="E69" s="297">
        <v>0.76253867149353027</v>
      </c>
      <c r="F69" s="298">
        <v>208674.515625</v>
      </c>
      <c r="J69" s="293"/>
      <c r="K69" s="293"/>
      <c r="L69" s="293"/>
    </row>
    <row r="70" spans="1:12">
      <c r="A70" s="294" t="s">
        <v>180</v>
      </c>
      <c r="B70" s="295">
        <v>30798.353515625</v>
      </c>
      <c r="C70" s="267">
        <v>0.26091435551643372</v>
      </c>
      <c r="D70" s="295">
        <v>87241.7421875</v>
      </c>
      <c r="E70" s="267">
        <v>0.73908567428588867</v>
      </c>
      <c r="F70" s="268">
        <v>118040.09375</v>
      </c>
      <c r="J70" s="293"/>
    </row>
    <row r="71" spans="1:12" ht="14">
      <c r="A71" s="150" t="s">
        <v>181</v>
      </c>
      <c r="B71" s="299">
        <v>4544.98974609375</v>
      </c>
      <c r="C71" s="297">
        <v>4.6498525887727737E-2</v>
      </c>
      <c r="D71" s="299">
        <v>93199.8203125</v>
      </c>
      <c r="E71" s="297">
        <v>0.95350146293640137</v>
      </c>
      <c r="F71" s="298">
        <v>97744.8125</v>
      </c>
      <c r="J71" s="293"/>
      <c r="K71" s="293"/>
      <c r="L71" s="293"/>
    </row>
    <row r="72" spans="1:12">
      <c r="A72" s="294" t="s">
        <v>182</v>
      </c>
      <c r="B72" s="295">
        <v>22816.9765625</v>
      </c>
      <c r="C72" s="267">
        <v>0.12538807094097137</v>
      </c>
      <c r="D72" s="295">
        <v>159153.875</v>
      </c>
      <c r="E72" s="267">
        <v>0.87461191415786743</v>
      </c>
      <c r="F72" s="268">
        <v>181970.859375</v>
      </c>
      <c r="J72" s="293"/>
      <c r="K72" s="293"/>
      <c r="L72" s="293"/>
    </row>
    <row r="73" spans="1:12">
      <c r="A73" s="296" t="s">
        <v>183</v>
      </c>
      <c r="B73" s="281">
        <v>42168.27734375</v>
      </c>
      <c r="C73" s="297">
        <v>0.16940483450889587</v>
      </c>
      <c r="D73" s="281">
        <v>206751.875</v>
      </c>
      <c r="E73" s="297">
        <v>0.83059519529342651</v>
      </c>
      <c r="F73" s="298">
        <v>248920.15625</v>
      </c>
    </row>
    <row r="74" spans="1:12">
      <c r="A74" s="301" t="s">
        <v>212</v>
      </c>
      <c r="B74" s="302">
        <v>1238596.375</v>
      </c>
      <c r="C74" s="303">
        <v>0.10221454501152039</v>
      </c>
      <c r="D74" s="302">
        <v>10879018</v>
      </c>
      <c r="E74" s="303">
        <v>0.89778542518615723</v>
      </c>
      <c r="F74" s="304">
        <v>12117614</v>
      </c>
    </row>
    <row r="75" spans="1:12">
      <c r="A75" s="257" t="s">
        <v>30</v>
      </c>
      <c r="K75" s="300"/>
      <c r="L75" s="300"/>
    </row>
    <row r="76" spans="1:12" ht="15">
      <c r="A76" s="28" t="s">
        <v>247</v>
      </c>
    </row>
    <row r="88" spans="3:5">
      <c r="C88" s="293"/>
    </row>
    <row r="90" spans="3:5">
      <c r="D90" s="300"/>
      <c r="E90" s="300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6:R76"/>
  <sheetViews>
    <sheetView showGridLines="0" topLeftCell="A31" zoomScale="90" zoomScaleNormal="90" zoomScalePageLayoutView="90" workbookViewId="0">
      <selection activeCell="A7" sqref="A7:A9"/>
    </sheetView>
  </sheetViews>
  <sheetFormatPr baseColWidth="10" defaultColWidth="10.83203125" defaultRowHeight="13"/>
  <cols>
    <col min="1" max="1" width="24" style="307" customWidth="1"/>
    <col min="2" max="2" width="19.5" style="307" customWidth="1"/>
    <col min="3" max="3" width="6.5" style="307" customWidth="1"/>
    <col min="4" max="4" width="14.1640625" style="307" customWidth="1"/>
    <col min="5" max="5" width="12.1640625" style="307" customWidth="1"/>
    <col min="6" max="6" width="12.83203125" style="307" customWidth="1"/>
    <col min="7" max="7" width="14.5" style="307" customWidth="1"/>
    <col min="8" max="8" width="13.1640625" style="307" customWidth="1"/>
    <col min="9" max="16384" width="10.83203125" style="307"/>
  </cols>
  <sheetData>
    <row r="6" spans="1:10" s="305" customFormat="1" ht="16">
      <c r="A6" s="704" t="s">
        <v>1</v>
      </c>
      <c r="B6" s="704"/>
      <c r="C6" s="704"/>
      <c r="D6" s="704"/>
      <c r="E6" s="704"/>
      <c r="F6" s="704"/>
      <c r="G6" s="704"/>
      <c r="H6" s="704"/>
      <c r="I6" s="704"/>
      <c r="J6" s="704"/>
    </row>
    <row r="7" spans="1:10" ht="15" customHeight="1">
      <c r="A7" s="306" t="s">
        <v>224</v>
      </c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5" customHeight="1">
      <c r="A8" s="306" t="s">
        <v>328</v>
      </c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5" customHeight="1">
      <c r="A9" s="306" t="s">
        <v>3</v>
      </c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5" customHeight="1">
      <c r="A10" s="308" t="s">
        <v>250</v>
      </c>
      <c r="B10" s="308"/>
      <c r="C10" s="308"/>
      <c r="D10" s="308"/>
      <c r="E10" s="308"/>
      <c r="F10" s="308"/>
      <c r="G10" s="308"/>
      <c r="H10" s="308"/>
      <c r="I10" s="306"/>
      <c r="J10" s="306"/>
    </row>
    <row r="11" spans="1:10" ht="14">
      <c r="A11" s="705" t="s">
        <v>13</v>
      </c>
      <c r="B11" s="708"/>
      <c r="C11" s="708"/>
      <c r="D11" s="708"/>
      <c r="E11" s="708"/>
      <c r="F11" s="708"/>
      <c r="G11" s="708"/>
      <c r="H11" s="708"/>
      <c r="I11" s="708"/>
      <c r="J11" s="708"/>
    </row>
    <row r="12" spans="1:10" ht="20.25" customHeight="1">
      <c r="A12" s="706"/>
      <c r="B12" s="697" t="s">
        <v>225</v>
      </c>
      <c r="C12" s="698"/>
      <c r="D12" s="697" t="s">
        <v>226</v>
      </c>
      <c r="E12" s="698"/>
      <c r="F12" s="697" t="s">
        <v>227</v>
      </c>
      <c r="G12" s="698"/>
      <c r="H12" s="697" t="s">
        <v>228</v>
      </c>
      <c r="I12" s="698"/>
      <c r="J12" s="710" t="s">
        <v>11</v>
      </c>
    </row>
    <row r="13" spans="1:10" ht="17.25" customHeight="1">
      <c r="A13" s="707"/>
      <c r="B13" s="309" t="s">
        <v>29</v>
      </c>
      <c r="C13" s="310" t="s">
        <v>12</v>
      </c>
      <c r="D13" s="309" t="s">
        <v>29</v>
      </c>
      <c r="E13" s="310" t="s">
        <v>12</v>
      </c>
      <c r="F13" s="309" t="s">
        <v>29</v>
      </c>
      <c r="G13" s="310" t="s">
        <v>12</v>
      </c>
      <c r="H13" s="309" t="s">
        <v>29</v>
      </c>
      <c r="I13" s="310" t="s">
        <v>12</v>
      </c>
      <c r="J13" s="711"/>
    </row>
    <row r="14" spans="1:10" ht="28">
      <c r="A14" s="311" t="s">
        <v>3</v>
      </c>
      <c r="B14" s="312">
        <v>594562.75</v>
      </c>
      <c r="C14" s="313">
        <v>0.58984649181365967</v>
      </c>
      <c r="D14" s="312">
        <v>1079.427978515625</v>
      </c>
      <c r="E14" s="313">
        <v>1.0708655463531613E-3</v>
      </c>
      <c r="F14" s="312">
        <v>50314.7578125</v>
      </c>
      <c r="G14" s="313">
        <v>4.9915645271539688E-2</v>
      </c>
      <c r="H14" s="312">
        <v>428459.625</v>
      </c>
      <c r="I14" s="313">
        <v>0.42506095767021179</v>
      </c>
      <c r="J14" s="314">
        <v>1007995.75</v>
      </c>
    </row>
    <row r="15" spans="1:10">
      <c r="A15" s="315" t="s">
        <v>4</v>
      </c>
      <c r="B15" s="316">
        <v>175139</v>
      </c>
      <c r="C15" s="317">
        <v>0.51869392395019531</v>
      </c>
      <c r="D15" s="316">
        <v>0</v>
      </c>
      <c r="E15" s="317">
        <v>0</v>
      </c>
      <c r="F15" s="316">
        <v>14297.5986328125</v>
      </c>
      <c r="G15" s="317">
        <v>4.2343951761722565E-2</v>
      </c>
      <c r="H15" s="316">
        <v>179215.75</v>
      </c>
      <c r="I15" s="317">
        <v>0.53076761960983276</v>
      </c>
      <c r="J15" s="318">
        <v>337653.875</v>
      </c>
    </row>
    <row r="16" spans="1:10">
      <c r="A16" s="319" t="s">
        <v>5</v>
      </c>
      <c r="B16" s="320">
        <v>419423.75</v>
      </c>
      <c r="C16" s="321">
        <v>0.62568628787994385</v>
      </c>
      <c r="D16" s="320">
        <v>1079.427978515625</v>
      </c>
      <c r="E16" s="321">
        <v>1.6102647641673684E-3</v>
      </c>
      <c r="F16" s="320">
        <v>36017.16015625</v>
      </c>
      <c r="G16" s="321">
        <v>5.372953787446022E-2</v>
      </c>
      <c r="H16" s="320">
        <v>249243.890625</v>
      </c>
      <c r="I16" s="321">
        <v>0.37181606888771057</v>
      </c>
      <c r="J16" s="322">
        <v>670341.875</v>
      </c>
    </row>
    <row r="17" spans="1:17">
      <c r="A17" s="307" t="s">
        <v>30</v>
      </c>
      <c r="B17" s="323"/>
      <c r="C17" s="323"/>
      <c r="D17" s="323"/>
      <c r="E17" s="323"/>
      <c r="F17" s="324"/>
      <c r="G17" s="324"/>
      <c r="H17" s="324"/>
      <c r="I17" s="324"/>
    </row>
    <row r="18" spans="1:17">
      <c r="B18" s="323"/>
      <c r="C18" s="323"/>
      <c r="D18" s="323"/>
      <c r="E18" s="323"/>
      <c r="F18" s="324"/>
      <c r="G18" s="324"/>
      <c r="H18" s="324"/>
      <c r="I18" s="324"/>
    </row>
    <row r="19" spans="1:17">
      <c r="A19" s="712" t="s">
        <v>14</v>
      </c>
      <c r="B19" s="697" t="s">
        <v>225</v>
      </c>
      <c r="C19" s="698"/>
      <c r="D19" s="697" t="s">
        <v>226</v>
      </c>
      <c r="E19" s="698"/>
      <c r="F19" s="697" t="s">
        <v>227</v>
      </c>
      <c r="G19" s="698"/>
      <c r="H19" s="697" t="s">
        <v>228</v>
      </c>
      <c r="I19" s="698"/>
      <c r="J19" s="709" t="s">
        <v>11</v>
      </c>
    </row>
    <row r="20" spans="1:17">
      <c r="A20" s="712"/>
      <c r="B20" s="309" t="s">
        <v>29</v>
      </c>
      <c r="C20" s="310" t="s">
        <v>12</v>
      </c>
      <c r="D20" s="309" t="s">
        <v>29</v>
      </c>
      <c r="E20" s="310" t="s">
        <v>12</v>
      </c>
      <c r="F20" s="309" t="s">
        <v>29</v>
      </c>
      <c r="G20" s="310" t="s">
        <v>12</v>
      </c>
      <c r="H20" s="309" t="s">
        <v>29</v>
      </c>
      <c r="I20" s="310" t="s">
        <v>12</v>
      </c>
      <c r="J20" s="709"/>
    </row>
    <row r="21" spans="1:17" ht="14">
      <c r="A21" s="325" t="s">
        <v>15</v>
      </c>
      <c r="B21" s="326">
        <v>14519.79296875</v>
      </c>
      <c r="C21" s="327">
        <v>0.42671790719032288</v>
      </c>
      <c r="D21" s="326">
        <v>0</v>
      </c>
      <c r="E21" s="327">
        <v>0</v>
      </c>
      <c r="F21" s="326">
        <v>3001.275146484375</v>
      </c>
      <c r="G21" s="327">
        <v>8.8203594088554382E-2</v>
      </c>
      <c r="H21" s="326">
        <v>17399.529296875</v>
      </c>
      <c r="I21" s="327">
        <v>0.51134961843490601</v>
      </c>
      <c r="J21" s="328">
        <v>34026.6796875</v>
      </c>
    </row>
    <row r="22" spans="1:17">
      <c r="A22" s="315" t="s">
        <v>16</v>
      </c>
      <c r="B22" s="316">
        <v>343565.125</v>
      </c>
      <c r="C22" s="317">
        <v>0.50620096921920776</v>
      </c>
      <c r="D22" s="316">
        <v>719.61566162109375</v>
      </c>
      <c r="E22" s="317">
        <v>1.0602651163935661E-3</v>
      </c>
      <c r="F22" s="316">
        <v>29490.888671875</v>
      </c>
      <c r="G22" s="317">
        <v>4.3451197445392609E-2</v>
      </c>
      <c r="H22" s="316">
        <v>364900.59375</v>
      </c>
      <c r="I22" s="317">
        <v>0.5376361608505249</v>
      </c>
      <c r="J22" s="318">
        <v>678712.9375</v>
      </c>
    </row>
    <row r="23" spans="1:17">
      <c r="A23" s="319" t="s">
        <v>17</v>
      </c>
      <c r="B23" s="320">
        <v>236477.828125</v>
      </c>
      <c r="C23" s="321">
        <v>0.80092424154281616</v>
      </c>
      <c r="D23" s="320">
        <v>359.81231689453125</v>
      </c>
      <c r="E23" s="321">
        <v>1.2186445528641343E-3</v>
      </c>
      <c r="F23" s="320">
        <v>17822.59375</v>
      </c>
      <c r="G23" s="321">
        <v>6.0363158583641052E-2</v>
      </c>
      <c r="H23" s="320">
        <v>46159.5078125</v>
      </c>
      <c r="I23" s="321">
        <v>0.15633714199066162</v>
      </c>
      <c r="J23" s="322">
        <v>295256.15625</v>
      </c>
    </row>
    <row r="24" spans="1:17">
      <c r="A24" s="307" t="s">
        <v>30</v>
      </c>
    </row>
    <row r="26" spans="1:17">
      <c r="A26" s="712" t="s">
        <v>18</v>
      </c>
      <c r="B26" s="697" t="s">
        <v>225</v>
      </c>
      <c r="C26" s="698"/>
      <c r="D26" s="697" t="s">
        <v>226</v>
      </c>
      <c r="E26" s="698"/>
      <c r="F26" s="697" t="s">
        <v>227</v>
      </c>
      <c r="G26" s="698"/>
      <c r="H26" s="697" t="s">
        <v>228</v>
      </c>
      <c r="I26" s="698"/>
      <c r="J26" s="709" t="s">
        <v>11</v>
      </c>
      <c r="Q26" s="329"/>
    </row>
    <row r="27" spans="1:17">
      <c r="A27" s="712"/>
      <c r="B27" s="309" t="s">
        <v>29</v>
      </c>
      <c r="C27" s="310" t="s">
        <v>12</v>
      </c>
      <c r="D27" s="309" t="s">
        <v>29</v>
      </c>
      <c r="E27" s="310" t="s">
        <v>12</v>
      </c>
      <c r="F27" s="309" t="s">
        <v>29</v>
      </c>
      <c r="G27" s="310" t="s">
        <v>12</v>
      </c>
      <c r="H27" s="309" t="s">
        <v>29</v>
      </c>
      <c r="I27" s="310" t="s">
        <v>12</v>
      </c>
      <c r="J27" s="709"/>
    </row>
    <row r="28" spans="1:17" ht="14">
      <c r="A28" s="325" t="s">
        <v>19</v>
      </c>
      <c r="B28" s="326">
        <v>147236.0625</v>
      </c>
      <c r="C28" s="327">
        <v>0.76996451616287231</v>
      </c>
      <c r="D28" s="326">
        <v>0</v>
      </c>
      <c r="E28" s="327">
        <v>0</v>
      </c>
      <c r="F28" s="326">
        <v>5143.36767578125</v>
      </c>
      <c r="G28" s="327">
        <v>2.6897013187408447E-2</v>
      </c>
      <c r="H28" s="326">
        <v>42896.62890625</v>
      </c>
      <c r="I28" s="327">
        <v>0.22432601451873779</v>
      </c>
      <c r="J28" s="328">
        <v>191224.484375</v>
      </c>
    </row>
    <row r="29" spans="1:17">
      <c r="A29" s="315" t="s">
        <v>20</v>
      </c>
      <c r="B29" s="316">
        <v>192544.171875</v>
      </c>
      <c r="C29" s="317">
        <v>0.59410232305526733</v>
      </c>
      <c r="D29" s="316">
        <v>594.78387451171875</v>
      </c>
      <c r="E29" s="317">
        <v>1.8352281767874956E-3</v>
      </c>
      <c r="F29" s="316">
        <v>14089.861328125</v>
      </c>
      <c r="G29" s="317">
        <v>4.3474800884723663E-2</v>
      </c>
      <c r="H29" s="316">
        <v>132227.34375</v>
      </c>
      <c r="I29" s="317">
        <v>0.40799248218536377</v>
      </c>
      <c r="J29" s="318">
        <v>324092.59375</v>
      </c>
    </row>
    <row r="30" spans="1:17">
      <c r="A30" s="330" t="s">
        <v>21</v>
      </c>
      <c r="B30" s="331">
        <v>196067.21875</v>
      </c>
      <c r="C30" s="332">
        <v>0.56212979555130005</v>
      </c>
      <c r="D30" s="331">
        <v>333.6954345703125</v>
      </c>
      <c r="E30" s="332">
        <v>9.5671351300552487E-4</v>
      </c>
      <c r="F30" s="331">
        <v>25377.23828125</v>
      </c>
      <c r="G30" s="332">
        <v>7.275719940662384E-2</v>
      </c>
      <c r="H30" s="331">
        <v>170700.140625</v>
      </c>
      <c r="I30" s="332">
        <v>0.48940169811248779</v>
      </c>
      <c r="J30" s="333">
        <v>348793.5</v>
      </c>
    </row>
    <row r="31" spans="1:17">
      <c r="A31" s="315" t="s">
        <v>22</v>
      </c>
      <c r="B31" s="316">
        <v>36045.85546875</v>
      </c>
      <c r="C31" s="317">
        <v>0.4051622748374939</v>
      </c>
      <c r="D31" s="316">
        <v>150.94863891601562</v>
      </c>
      <c r="E31" s="317">
        <v>1.6966914990916848E-3</v>
      </c>
      <c r="F31" s="316">
        <v>2623.093994140625</v>
      </c>
      <c r="G31" s="317">
        <v>2.9484078288078308E-2</v>
      </c>
      <c r="H31" s="316">
        <v>52124.1875</v>
      </c>
      <c r="I31" s="317">
        <v>0.58588582277297974</v>
      </c>
      <c r="J31" s="318">
        <v>88966.4609375</v>
      </c>
    </row>
    <row r="32" spans="1:17">
      <c r="A32" s="319" t="s">
        <v>23</v>
      </c>
      <c r="B32" s="320">
        <v>18096.53515625</v>
      </c>
      <c r="C32" s="321">
        <v>0.36340028047561646</v>
      </c>
      <c r="D32" s="320">
        <v>0</v>
      </c>
      <c r="E32" s="321">
        <v>0</v>
      </c>
      <c r="F32" s="320">
        <v>2689.099609375</v>
      </c>
      <c r="G32" s="321">
        <v>5.40003702044487E-2</v>
      </c>
      <c r="H32" s="320">
        <v>30355.453125</v>
      </c>
      <c r="I32" s="321">
        <v>0.60957419872283936</v>
      </c>
      <c r="J32" s="322">
        <v>49797.80078125</v>
      </c>
    </row>
    <row r="33" spans="1:18">
      <c r="A33" s="307" t="s">
        <v>30</v>
      </c>
      <c r="B33" s="334"/>
      <c r="C33" s="335"/>
      <c r="D33" s="334"/>
      <c r="E33" s="335"/>
      <c r="F33" s="334"/>
      <c r="G33" s="335"/>
      <c r="H33" s="334"/>
      <c r="I33" s="335"/>
      <c r="J33" s="334"/>
    </row>
    <row r="34" spans="1:18">
      <c r="R34" s="329"/>
    </row>
    <row r="35" spans="1:18">
      <c r="A35" s="712" t="s">
        <v>24</v>
      </c>
      <c r="B35" s="697" t="s">
        <v>225</v>
      </c>
      <c r="C35" s="698"/>
      <c r="D35" s="697" t="s">
        <v>226</v>
      </c>
      <c r="E35" s="698"/>
      <c r="F35" s="697" t="s">
        <v>227</v>
      </c>
      <c r="G35" s="698"/>
      <c r="H35" s="697" t="s">
        <v>228</v>
      </c>
      <c r="I35" s="698"/>
      <c r="J35" s="709" t="s">
        <v>11</v>
      </c>
    </row>
    <row r="36" spans="1:18">
      <c r="A36" s="712"/>
      <c r="B36" s="309" t="s">
        <v>29</v>
      </c>
      <c r="C36" s="310" t="s">
        <v>12</v>
      </c>
      <c r="D36" s="309" t="s">
        <v>29</v>
      </c>
      <c r="E36" s="310" t="s">
        <v>12</v>
      </c>
      <c r="F36" s="309" t="s">
        <v>29</v>
      </c>
      <c r="G36" s="310" t="s">
        <v>12</v>
      </c>
      <c r="H36" s="309" t="s">
        <v>29</v>
      </c>
      <c r="I36" s="310" t="s">
        <v>12</v>
      </c>
      <c r="J36" s="709"/>
    </row>
    <row r="37" spans="1:18" ht="14">
      <c r="A37" s="325" t="s">
        <v>25</v>
      </c>
      <c r="B37" s="326">
        <v>41147.2890625</v>
      </c>
      <c r="C37" s="327">
        <v>0.89766889810562134</v>
      </c>
      <c r="D37" s="326">
        <v>359.81231689453125</v>
      </c>
      <c r="E37" s="327">
        <v>7.8496625646948814E-3</v>
      </c>
      <c r="F37" s="326">
        <v>4690.6455078125</v>
      </c>
      <c r="G37" s="327">
        <v>0.10233107954263687</v>
      </c>
      <c r="H37" s="326">
        <v>0</v>
      </c>
      <c r="I37" s="327">
        <v>0</v>
      </c>
      <c r="J37" s="328">
        <v>45837.93359375</v>
      </c>
    </row>
    <row r="38" spans="1:18">
      <c r="A38" s="315" t="s">
        <v>26</v>
      </c>
      <c r="B38" s="316">
        <v>92511.8671875</v>
      </c>
      <c r="C38" s="317">
        <v>0.9032624363899231</v>
      </c>
      <c r="D38" s="316">
        <v>150.94863891601562</v>
      </c>
      <c r="E38" s="317">
        <v>1.4738243771716952E-3</v>
      </c>
      <c r="F38" s="316">
        <v>6682.28955078125</v>
      </c>
      <c r="G38" s="317">
        <v>6.5244182944297791E-2</v>
      </c>
      <c r="H38" s="316">
        <v>3734.0810546875</v>
      </c>
      <c r="I38" s="317">
        <v>3.6458622664213181E-2</v>
      </c>
      <c r="J38" s="318">
        <v>102419.6953125</v>
      </c>
    </row>
    <row r="39" spans="1:18">
      <c r="A39" s="330" t="s">
        <v>27</v>
      </c>
      <c r="B39" s="331">
        <v>104617.59375</v>
      </c>
      <c r="C39" s="332">
        <v>0.52682620286941528</v>
      </c>
      <c r="D39" s="331">
        <v>333.6954345703125</v>
      </c>
      <c r="E39" s="332">
        <v>1.6804011538624763E-3</v>
      </c>
      <c r="F39" s="331">
        <v>11155.380859375</v>
      </c>
      <c r="G39" s="332">
        <v>5.6175518780946732E-2</v>
      </c>
      <c r="H39" s="331">
        <v>89789.9609375</v>
      </c>
      <c r="I39" s="332">
        <v>0.45215824246406555</v>
      </c>
      <c r="J39" s="333">
        <v>198580.828125</v>
      </c>
    </row>
    <row r="40" spans="1:18">
      <c r="A40" s="336" t="s">
        <v>28</v>
      </c>
      <c r="B40" s="337">
        <v>356286</v>
      </c>
      <c r="C40" s="338">
        <v>0.53888237476348877</v>
      </c>
      <c r="D40" s="337">
        <v>234.97157287597656</v>
      </c>
      <c r="E40" s="338">
        <v>3.5539435339160264E-4</v>
      </c>
      <c r="F40" s="337">
        <v>27786.443359375</v>
      </c>
      <c r="G40" s="338">
        <v>4.2026977986097336E-2</v>
      </c>
      <c r="H40" s="337">
        <v>334935.59375</v>
      </c>
      <c r="I40" s="338">
        <v>0.50658988952636719</v>
      </c>
      <c r="J40" s="339">
        <v>661157.3125</v>
      </c>
    </row>
    <row r="41" spans="1:18">
      <c r="A41" s="307" t="s">
        <v>30</v>
      </c>
      <c r="J41" s="340"/>
    </row>
    <row r="42" spans="1:18">
      <c r="J42" s="341"/>
    </row>
    <row r="43" spans="1:18">
      <c r="A43" s="715" t="s">
        <v>219</v>
      </c>
      <c r="B43" s="697" t="s">
        <v>225</v>
      </c>
      <c r="C43" s="698"/>
      <c r="D43" s="697" t="s">
        <v>226</v>
      </c>
      <c r="E43" s="698"/>
      <c r="F43" s="697" t="s">
        <v>227</v>
      </c>
      <c r="G43" s="698"/>
      <c r="H43" s="697" t="s">
        <v>228</v>
      </c>
      <c r="I43" s="698"/>
      <c r="J43" s="709" t="s">
        <v>11</v>
      </c>
    </row>
    <row r="44" spans="1:18">
      <c r="A44" s="716"/>
      <c r="B44" s="309" t="s">
        <v>29</v>
      </c>
      <c r="C44" s="310" t="s">
        <v>12</v>
      </c>
      <c r="D44" s="309" t="s">
        <v>29</v>
      </c>
      <c r="E44" s="310" t="s">
        <v>12</v>
      </c>
      <c r="F44" s="309" t="s">
        <v>29</v>
      </c>
      <c r="G44" s="310" t="s">
        <v>12</v>
      </c>
      <c r="H44" s="309" t="s">
        <v>29</v>
      </c>
      <c r="I44" s="310" t="s">
        <v>12</v>
      </c>
      <c r="J44" s="709"/>
    </row>
    <row r="45" spans="1:18">
      <c r="A45" s="330" t="s">
        <v>194</v>
      </c>
      <c r="B45" s="331">
        <v>154463.546875</v>
      </c>
      <c r="C45" s="332">
        <v>0.58658146858215332</v>
      </c>
      <c r="D45" s="331">
        <v>484.64407348632812</v>
      </c>
      <c r="E45" s="332">
        <v>1.840455224737525E-3</v>
      </c>
      <c r="F45" s="331">
        <v>10254.3662109375</v>
      </c>
      <c r="G45" s="332">
        <v>3.8941364735364914E-2</v>
      </c>
      <c r="H45" s="331">
        <v>107923.3828125</v>
      </c>
      <c r="I45" s="332">
        <v>0.40984335541725159</v>
      </c>
      <c r="J45" s="342">
        <v>263328.375</v>
      </c>
    </row>
    <row r="46" spans="1:18">
      <c r="A46" s="336" t="s">
        <v>195</v>
      </c>
      <c r="B46" s="337">
        <v>440099.21875</v>
      </c>
      <c r="C46" s="338">
        <v>0.59100103378295898</v>
      </c>
      <c r="D46" s="337">
        <v>594.78387451171875</v>
      </c>
      <c r="E46" s="338">
        <v>7.9872418427839875E-4</v>
      </c>
      <c r="F46" s="337">
        <v>40060.39453125</v>
      </c>
      <c r="G46" s="338">
        <v>5.3796358406543732E-2</v>
      </c>
      <c r="H46" s="337">
        <v>320536.25</v>
      </c>
      <c r="I46" s="338">
        <v>0.43044218420982361</v>
      </c>
      <c r="J46" s="339">
        <v>744667.375</v>
      </c>
    </row>
    <row r="47" spans="1:18">
      <c r="A47" s="307" t="s">
        <v>30</v>
      </c>
    </row>
    <row r="49" spans="1:10">
      <c r="A49" s="713" t="s">
        <v>191</v>
      </c>
      <c r="B49" s="697" t="s">
        <v>225</v>
      </c>
      <c r="C49" s="698"/>
      <c r="D49" s="697" t="s">
        <v>226</v>
      </c>
      <c r="E49" s="698"/>
      <c r="F49" s="697" t="s">
        <v>227</v>
      </c>
      <c r="G49" s="698"/>
      <c r="H49" s="697" t="s">
        <v>228</v>
      </c>
      <c r="I49" s="698"/>
      <c r="J49" s="709" t="s">
        <v>11</v>
      </c>
    </row>
    <row r="50" spans="1:10">
      <c r="A50" s="714"/>
      <c r="B50" s="309" t="s">
        <v>29</v>
      </c>
      <c r="C50" s="310" t="s">
        <v>12</v>
      </c>
      <c r="D50" s="309" t="s">
        <v>29</v>
      </c>
      <c r="E50" s="310" t="s">
        <v>12</v>
      </c>
      <c r="F50" s="309" t="s">
        <v>29</v>
      </c>
      <c r="G50" s="310" t="s">
        <v>12</v>
      </c>
      <c r="H50" s="309" t="s">
        <v>29</v>
      </c>
      <c r="I50" s="310" t="s">
        <v>12</v>
      </c>
      <c r="J50" s="709"/>
    </row>
    <row r="51" spans="1:10">
      <c r="A51" s="330" t="s">
        <v>173</v>
      </c>
      <c r="B51" s="331">
        <v>13701.3779296875</v>
      </c>
      <c r="C51" s="332">
        <v>0.96640694141387939</v>
      </c>
      <c r="D51" s="331">
        <v>50.316215515136719</v>
      </c>
      <c r="E51" s="332">
        <v>3.5489816218614578E-3</v>
      </c>
      <c r="F51" s="331">
        <v>0</v>
      </c>
      <c r="G51" s="332">
        <v>0</v>
      </c>
      <c r="H51" s="331">
        <v>530.97589111328125</v>
      </c>
      <c r="I51" s="332">
        <v>3.7451617419719696E-2</v>
      </c>
      <c r="J51" s="342">
        <v>14177.6494140625</v>
      </c>
    </row>
    <row r="52" spans="1:10">
      <c r="A52" s="315" t="s">
        <v>185</v>
      </c>
      <c r="B52" s="316">
        <v>37479.52734375</v>
      </c>
      <c r="C52" s="317">
        <v>0.36137187480926514</v>
      </c>
      <c r="D52" s="316">
        <v>0</v>
      </c>
      <c r="E52" s="317">
        <v>0</v>
      </c>
      <c r="F52" s="316">
        <v>3362.560302734375</v>
      </c>
      <c r="G52" s="317">
        <v>3.24212945997715E-2</v>
      </c>
      <c r="H52" s="316">
        <v>74803.3828125</v>
      </c>
      <c r="I52" s="317">
        <v>0.72124278545379639</v>
      </c>
      <c r="J52" s="318">
        <v>103714.5625</v>
      </c>
    </row>
    <row r="53" spans="1:10">
      <c r="A53" s="330" t="s">
        <v>216</v>
      </c>
      <c r="B53" s="331">
        <v>185371.265625</v>
      </c>
      <c r="C53" s="332">
        <v>0.43408688902854919</v>
      </c>
      <c r="D53" s="331">
        <v>7383.873046875</v>
      </c>
      <c r="E53" s="332">
        <v>1.7290934920310974E-2</v>
      </c>
      <c r="F53" s="331">
        <v>50639.25</v>
      </c>
      <c r="G53" s="332">
        <v>0.11858275532722473</v>
      </c>
      <c r="H53" s="331">
        <v>260080.578125</v>
      </c>
      <c r="I53" s="332">
        <v>0.60903489589691162</v>
      </c>
      <c r="J53" s="342">
        <v>427037.25</v>
      </c>
    </row>
    <row r="54" spans="1:10">
      <c r="A54" s="315" t="s">
        <v>184</v>
      </c>
      <c r="B54" s="316">
        <v>23549.251953125</v>
      </c>
      <c r="C54" s="317">
        <v>0.74445796012878418</v>
      </c>
      <c r="D54" s="316">
        <v>652.34576416015625</v>
      </c>
      <c r="E54" s="317">
        <v>2.0622480660676956E-2</v>
      </c>
      <c r="F54" s="316">
        <v>6592.25146484375</v>
      </c>
      <c r="G54" s="317">
        <v>0.20839957892894745</v>
      </c>
      <c r="H54" s="316">
        <v>1107.446044921875</v>
      </c>
      <c r="I54" s="317">
        <v>3.5009477287530899E-2</v>
      </c>
      <c r="J54" s="318">
        <v>31632.75</v>
      </c>
    </row>
    <row r="55" spans="1:10">
      <c r="A55" s="330" t="s">
        <v>213</v>
      </c>
      <c r="B55" s="331">
        <v>91816.7421875</v>
      </c>
      <c r="C55" s="332">
        <v>0.89311099052429199</v>
      </c>
      <c r="D55" s="331">
        <v>0</v>
      </c>
      <c r="E55" s="332">
        <v>0</v>
      </c>
      <c r="F55" s="331">
        <v>7956.1240234375</v>
      </c>
      <c r="G55" s="332">
        <v>7.7390052378177643E-2</v>
      </c>
      <c r="H55" s="331">
        <v>10100.21875</v>
      </c>
      <c r="I55" s="332">
        <v>9.8245881497859955E-2</v>
      </c>
      <c r="J55" s="342">
        <v>102805.515625</v>
      </c>
    </row>
    <row r="56" spans="1:10">
      <c r="A56" s="315" t="s">
        <v>175</v>
      </c>
      <c r="B56" s="316">
        <v>31885.96484375</v>
      </c>
      <c r="C56" s="317">
        <v>0.8831135630607605</v>
      </c>
      <c r="D56" s="316">
        <v>0</v>
      </c>
      <c r="E56" s="317">
        <v>0</v>
      </c>
      <c r="F56" s="316">
        <v>4574.580078125</v>
      </c>
      <c r="G56" s="317">
        <v>0.12669755518436432</v>
      </c>
      <c r="H56" s="316">
        <v>280.61508178710938</v>
      </c>
      <c r="I56" s="317">
        <v>7.7719138935208321E-3</v>
      </c>
      <c r="J56" s="318">
        <v>36106.3046875</v>
      </c>
    </row>
    <row r="57" spans="1:10">
      <c r="A57" s="330" t="s">
        <v>215</v>
      </c>
      <c r="B57" s="331">
        <v>34936.07421875</v>
      </c>
      <c r="C57" s="332">
        <v>0.67457115650177002</v>
      </c>
      <c r="D57" s="331">
        <v>0</v>
      </c>
      <c r="E57" s="332">
        <v>0</v>
      </c>
      <c r="F57" s="331">
        <v>1156.5113525390625</v>
      </c>
      <c r="G57" s="332">
        <v>2.2330762818455696E-2</v>
      </c>
      <c r="H57" s="331">
        <v>18255.830078125</v>
      </c>
      <c r="I57" s="332">
        <v>0.35249683260917664</v>
      </c>
      <c r="J57" s="342">
        <v>51790.05078125</v>
      </c>
    </row>
    <row r="58" spans="1:10">
      <c r="A58" s="315" t="s">
        <v>176</v>
      </c>
      <c r="B58" s="316">
        <v>14871.931640625</v>
      </c>
      <c r="C58" s="317">
        <v>0.8154950737953186</v>
      </c>
      <c r="D58" s="316">
        <v>0</v>
      </c>
      <c r="E58" s="317">
        <v>0</v>
      </c>
      <c r="F58" s="316">
        <v>594.72821044921875</v>
      </c>
      <c r="G58" s="317">
        <v>3.2611627131700516E-2</v>
      </c>
      <c r="H58" s="316">
        <v>3573.274658203125</v>
      </c>
      <c r="I58" s="317">
        <v>0.19593875110149384</v>
      </c>
      <c r="J58" s="318">
        <v>18236.69140625</v>
      </c>
    </row>
    <row r="59" spans="1:10">
      <c r="A59" s="330" t="s">
        <v>189</v>
      </c>
      <c r="B59" s="331">
        <v>24106.154296875</v>
      </c>
      <c r="C59" s="332">
        <v>0.94131755828857422</v>
      </c>
      <c r="D59" s="331">
        <v>119.93743133544922</v>
      </c>
      <c r="E59" s="332">
        <v>4.6834186650812626E-3</v>
      </c>
      <c r="F59" s="331">
        <v>1665.2432861328125</v>
      </c>
      <c r="G59" s="332">
        <v>6.5025828778743744E-2</v>
      </c>
      <c r="H59" s="331">
        <v>596.57293701171875</v>
      </c>
      <c r="I59" s="332">
        <v>2.3295484483242035E-2</v>
      </c>
      <c r="J59" s="342">
        <v>25608.951171875</v>
      </c>
    </row>
    <row r="60" spans="1:10">
      <c r="A60" s="315" t="s">
        <v>186</v>
      </c>
      <c r="B60" s="316">
        <v>14966.8857421875</v>
      </c>
      <c r="C60" s="317">
        <v>0.82384324073791504</v>
      </c>
      <c r="D60" s="316">
        <v>0</v>
      </c>
      <c r="E60" s="317">
        <v>0</v>
      </c>
      <c r="F60" s="316">
        <v>2245.8154296875</v>
      </c>
      <c r="G60" s="317">
        <v>0.12361957132816315</v>
      </c>
      <c r="H60" s="316">
        <v>1585.5966796875</v>
      </c>
      <c r="I60" s="317">
        <v>8.7278224527835846E-2</v>
      </c>
      <c r="J60" s="318">
        <v>18167.15234375</v>
      </c>
    </row>
    <row r="61" spans="1:10">
      <c r="A61" s="330" t="s">
        <v>217</v>
      </c>
      <c r="B61" s="331">
        <v>64310.48828125</v>
      </c>
      <c r="C61" s="332">
        <v>0.84652560949325562</v>
      </c>
      <c r="D61" s="331">
        <v>2706.24072265625</v>
      </c>
      <c r="E61" s="332">
        <v>3.5622525960206985E-2</v>
      </c>
      <c r="F61" s="331">
        <v>7581.63623046875</v>
      </c>
      <c r="G61" s="332">
        <v>9.9797859787940979E-2</v>
      </c>
      <c r="H61" s="331">
        <v>2587.359619140625</v>
      </c>
      <c r="I61" s="332">
        <v>3.4057680517435074E-2</v>
      </c>
      <c r="J61" s="342">
        <v>75969.9296875</v>
      </c>
    </row>
    <row r="62" spans="1:10">
      <c r="A62" s="315" t="s">
        <v>188</v>
      </c>
      <c r="B62" s="316">
        <v>30450.87109375</v>
      </c>
      <c r="C62" s="317">
        <v>0.9063030481338501</v>
      </c>
      <c r="D62" s="316">
        <v>0</v>
      </c>
      <c r="E62" s="317">
        <v>0</v>
      </c>
      <c r="F62" s="316">
        <v>2355.9716796875</v>
      </c>
      <c r="G62" s="317">
        <v>7.0120304822921753E-2</v>
      </c>
      <c r="H62" s="316">
        <v>6680.2197265625</v>
      </c>
      <c r="I62" s="317">
        <v>0.19882200658321381</v>
      </c>
      <c r="J62" s="318">
        <v>33598.99609375</v>
      </c>
    </row>
    <row r="63" spans="1:10">
      <c r="A63" s="330" t="s">
        <v>177</v>
      </c>
      <c r="B63" s="331">
        <v>24000.384765625</v>
      </c>
      <c r="C63" s="332">
        <v>0.90038830041885376</v>
      </c>
      <c r="D63" s="331">
        <v>80.034492492675781</v>
      </c>
      <c r="E63" s="332">
        <v>3.0025402083992958E-3</v>
      </c>
      <c r="F63" s="331">
        <v>2049.38525390625</v>
      </c>
      <c r="G63" s="332">
        <v>7.6883867383003235E-2</v>
      </c>
      <c r="H63" s="331">
        <v>1342.064697265625</v>
      </c>
      <c r="I63" s="332">
        <v>5.0348330289125443E-2</v>
      </c>
      <c r="J63" s="342">
        <v>26655.595703125</v>
      </c>
    </row>
    <row r="64" spans="1:10">
      <c r="A64" s="315" t="s">
        <v>178</v>
      </c>
      <c r="B64" s="316">
        <v>33648.359375</v>
      </c>
      <c r="C64" s="317">
        <v>0.98850083351135254</v>
      </c>
      <c r="D64" s="316">
        <v>0</v>
      </c>
      <c r="E64" s="317">
        <v>0</v>
      </c>
      <c r="F64" s="316">
        <v>195.17430114746094</v>
      </c>
      <c r="G64" s="317">
        <v>5.7337102480232716E-3</v>
      </c>
      <c r="H64" s="316">
        <v>366.64077758789062</v>
      </c>
      <c r="I64" s="317">
        <v>1.0770946741104126E-2</v>
      </c>
      <c r="J64" s="318">
        <v>34039.7890625</v>
      </c>
    </row>
    <row r="65" spans="1:10">
      <c r="A65" s="330" t="s">
        <v>214</v>
      </c>
      <c r="B65" s="331">
        <v>24012.369140625</v>
      </c>
      <c r="C65" s="332">
        <v>0.66460424661636353</v>
      </c>
      <c r="D65" s="331">
        <v>0</v>
      </c>
      <c r="E65" s="332">
        <v>0</v>
      </c>
      <c r="F65" s="331">
        <v>2360.0322265625</v>
      </c>
      <c r="G65" s="332">
        <v>6.5319977700710297E-2</v>
      </c>
      <c r="H65" s="331">
        <v>13726.158203125</v>
      </c>
      <c r="I65" s="332">
        <v>0.37990680336952209</v>
      </c>
      <c r="J65" s="342">
        <v>36130.328125</v>
      </c>
    </row>
    <row r="66" spans="1:10">
      <c r="A66" s="315" t="s">
        <v>171</v>
      </c>
      <c r="B66" s="316">
        <v>13094.8583984375</v>
      </c>
      <c r="C66" s="317">
        <v>0.94494527578353882</v>
      </c>
      <c r="D66" s="316">
        <v>0</v>
      </c>
      <c r="E66" s="317">
        <v>0</v>
      </c>
      <c r="F66" s="316">
        <v>476.364013671875</v>
      </c>
      <c r="G66" s="317">
        <v>3.437516838312149E-2</v>
      </c>
      <c r="H66" s="316">
        <v>286.57296752929688</v>
      </c>
      <c r="I66" s="317">
        <v>2.0679548382759094E-2</v>
      </c>
      <c r="J66" s="318">
        <v>13857.7958984375</v>
      </c>
    </row>
    <row r="67" spans="1:10">
      <c r="A67" s="330" t="s">
        <v>172</v>
      </c>
      <c r="B67" s="331">
        <v>7722.23193359375</v>
      </c>
      <c r="C67" s="332">
        <v>0.42697414755821228</v>
      </c>
      <c r="D67" s="331">
        <v>676.49090576171875</v>
      </c>
      <c r="E67" s="332">
        <v>3.7404228001832962E-2</v>
      </c>
      <c r="F67" s="331">
        <v>8118.240234375</v>
      </c>
      <c r="G67" s="332">
        <v>0.44887006282806396</v>
      </c>
      <c r="H67" s="331">
        <v>6869.15869140625</v>
      </c>
      <c r="I67" s="332">
        <v>0.37980642914772034</v>
      </c>
      <c r="J67" s="342">
        <v>18085.947265625</v>
      </c>
    </row>
    <row r="68" spans="1:10">
      <c r="A68" s="315" t="s">
        <v>179</v>
      </c>
      <c r="B68" s="316">
        <v>14206.99609375</v>
      </c>
      <c r="C68" s="317">
        <v>0.67330276966094971</v>
      </c>
      <c r="D68" s="316">
        <v>0</v>
      </c>
      <c r="E68" s="317">
        <v>0</v>
      </c>
      <c r="F68" s="316">
        <v>836.36737060546875</v>
      </c>
      <c r="G68" s="317">
        <v>3.9637405425310135E-2</v>
      </c>
      <c r="H68" s="316">
        <v>10351.4072265625</v>
      </c>
      <c r="I68" s="317">
        <v>0.49057736992835999</v>
      </c>
      <c r="J68" s="318">
        <v>21100.45703125</v>
      </c>
    </row>
    <row r="69" spans="1:10">
      <c r="A69" s="330" t="s">
        <v>187</v>
      </c>
      <c r="B69" s="331">
        <v>47846.80859375</v>
      </c>
      <c r="C69" s="332">
        <v>0.96558529138565063</v>
      </c>
      <c r="D69" s="331">
        <v>75.771903991699219</v>
      </c>
      <c r="E69" s="332">
        <v>1.529135275632143E-3</v>
      </c>
      <c r="F69" s="331">
        <v>640.0869140625</v>
      </c>
      <c r="G69" s="332">
        <v>1.2917445972561836E-2</v>
      </c>
      <c r="H69" s="331">
        <v>6147.50048828125</v>
      </c>
      <c r="I69" s="332">
        <v>0.12406127899885178</v>
      </c>
      <c r="J69" s="342">
        <v>49552.12890625</v>
      </c>
    </row>
    <row r="70" spans="1:10">
      <c r="A70" s="315" t="s">
        <v>180</v>
      </c>
      <c r="B70" s="316">
        <v>28224.697265625</v>
      </c>
      <c r="C70" s="317">
        <v>0.91643530130386353</v>
      </c>
      <c r="D70" s="316">
        <v>120.15407562255859</v>
      </c>
      <c r="E70" s="317">
        <v>3.9013149216771126E-3</v>
      </c>
      <c r="F70" s="316">
        <v>4514.02880859375</v>
      </c>
      <c r="G70" s="317">
        <v>0.1465672105550766</v>
      </c>
      <c r="H70" s="316">
        <v>4085.036376953125</v>
      </c>
      <c r="I70" s="317">
        <v>0.13263814151287079</v>
      </c>
      <c r="J70" s="318">
        <v>30798.353515625</v>
      </c>
    </row>
    <row r="71" spans="1:10">
      <c r="A71" s="330" t="s">
        <v>181</v>
      </c>
      <c r="B71" s="331">
        <v>4501.291015625</v>
      </c>
      <c r="C71" s="332">
        <v>0.99038535356521606</v>
      </c>
      <c r="D71" s="331">
        <v>0</v>
      </c>
      <c r="E71" s="332">
        <v>0</v>
      </c>
      <c r="F71" s="331">
        <v>43.698528289794922</v>
      </c>
      <c r="G71" s="332">
        <v>9.6146594732999802E-3</v>
      </c>
      <c r="H71" s="331">
        <v>115.43612670898438</v>
      </c>
      <c r="I71" s="332">
        <v>2.539854496717453E-2</v>
      </c>
      <c r="J71" s="342">
        <v>4544.98974609375</v>
      </c>
    </row>
    <row r="72" spans="1:10">
      <c r="A72" s="315" t="s">
        <v>182</v>
      </c>
      <c r="B72" s="316">
        <v>19205.673828125</v>
      </c>
      <c r="C72" s="317">
        <v>0.84172737598419189</v>
      </c>
      <c r="D72" s="316">
        <v>0</v>
      </c>
      <c r="E72" s="317">
        <v>0</v>
      </c>
      <c r="F72" s="316">
        <v>3410.14599609375</v>
      </c>
      <c r="G72" s="317">
        <v>0.14945653080940247</v>
      </c>
      <c r="H72" s="316">
        <v>1440.114990234375</v>
      </c>
      <c r="I72" s="317">
        <v>6.311594694852829E-2</v>
      </c>
      <c r="J72" s="318">
        <v>22816.9765625</v>
      </c>
    </row>
    <row r="73" spans="1:10">
      <c r="A73" s="330" t="s">
        <v>183</v>
      </c>
      <c r="B73" s="331">
        <v>34596.53125</v>
      </c>
      <c r="C73" s="332">
        <v>0.82043975591659546</v>
      </c>
      <c r="D73" s="331">
        <v>441.91818237304688</v>
      </c>
      <c r="E73" s="332">
        <v>1.0479873046278954E-2</v>
      </c>
      <c r="F73" s="331">
        <v>1121.6781005859375</v>
      </c>
      <c r="G73" s="332">
        <v>2.6600046083331108E-2</v>
      </c>
      <c r="H73" s="331">
        <v>8856.8349609375</v>
      </c>
      <c r="I73" s="332">
        <v>0.21003550291061401</v>
      </c>
      <c r="J73" s="342">
        <v>42168.27734375</v>
      </c>
    </row>
    <row r="74" spans="1:10">
      <c r="A74" s="336" t="s">
        <v>212</v>
      </c>
      <c r="B74" s="337">
        <v>818506.75</v>
      </c>
      <c r="C74" s="338">
        <v>0.66083407402038574</v>
      </c>
      <c r="D74" s="337">
        <v>12307.0830078125</v>
      </c>
      <c r="E74" s="338">
        <v>9.9363140761852264E-3</v>
      </c>
      <c r="F74" s="337">
        <v>112489.875</v>
      </c>
      <c r="G74" s="338">
        <v>9.0820446610450745E-2</v>
      </c>
      <c r="H74" s="337">
        <v>433769</v>
      </c>
      <c r="I74" s="338">
        <v>0.35021010041236877</v>
      </c>
      <c r="J74" s="339">
        <v>1238596.375</v>
      </c>
    </row>
    <row r="75" spans="1:10">
      <c r="A75" s="307" t="s">
        <v>30</v>
      </c>
    </row>
    <row r="76" spans="1:10" ht="15">
      <c r="A76" s="28" t="s">
        <v>247</v>
      </c>
    </row>
  </sheetData>
  <mergeCells count="38">
    <mergeCell ref="A49:A50"/>
    <mergeCell ref="B49:C49"/>
    <mergeCell ref="B43:C43"/>
    <mergeCell ref="D43:E43"/>
    <mergeCell ref="A35:A36"/>
    <mergeCell ref="B35:C35"/>
    <mergeCell ref="D35:E35"/>
    <mergeCell ref="A43:A44"/>
    <mergeCell ref="H43:I43"/>
    <mergeCell ref="J43:J44"/>
    <mergeCell ref="F26:G26"/>
    <mergeCell ref="J49:J50"/>
    <mergeCell ref="D49:E49"/>
    <mergeCell ref="F49:G49"/>
    <mergeCell ref="H26:I26"/>
    <mergeCell ref="J26:J27"/>
    <mergeCell ref="H49:I49"/>
    <mergeCell ref="F35:G35"/>
    <mergeCell ref="F43:G43"/>
    <mergeCell ref="A26:A27"/>
    <mergeCell ref="H19:I19"/>
    <mergeCell ref="B26:C26"/>
    <mergeCell ref="H35:I35"/>
    <mergeCell ref="A19:A20"/>
    <mergeCell ref="B19:C19"/>
    <mergeCell ref="D19:E19"/>
    <mergeCell ref="F19:G19"/>
    <mergeCell ref="D26:E26"/>
    <mergeCell ref="J19:J20"/>
    <mergeCell ref="F12:G12"/>
    <mergeCell ref="H12:I12"/>
    <mergeCell ref="J12:J13"/>
    <mergeCell ref="J35:J36"/>
    <mergeCell ref="A6:J6"/>
    <mergeCell ref="A11:A13"/>
    <mergeCell ref="B11:J11"/>
    <mergeCell ref="B12:C12"/>
    <mergeCell ref="D12:E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6:I76"/>
  <sheetViews>
    <sheetView showGridLines="0" topLeftCell="A34" zoomScale="90" zoomScaleNormal="90" workbookViewId="0">
      <selection activeCell="A7" sqref="A7:A9"/>
    </sheetView>
  </sheetViews>
  <sheetFormatPr baseColWidth="10" defaultColWidth="10.83203125" defaultRowHeight="13"/>
  <cols>
    <col min="1" max="1" width="26.33203125" style="399" customWidth="1"/>
    <col min="2" max="3" width="10.83203125" style="399"/>
    <col min="4" max="4" width="13.6640625" style="399" customWidth="1"/>
    <col min="5" max="16384" width="10.83203125" style="399"/>
  </cols>
  <sheetData>
    <row r="6" spans="1:6">
      <c r="A6" s="719" t="s">
        <v>1</v>
      </c>
      <c r="B6" s="719"/>
      <c r="C6" s="719"/>
      <c r="D6" s="719"/>
      <c r="E6" s="719"/>
      <c r="F6" s="719"/>
    </row>
    <row r="7" spans="1:6">
      <c r="A7" s="343" t="s">
        <v>231</v>
      </c>
      <c r="B7" s="343"/>
      <c r="C7" s="343"/>
      <c r="D7" s="343"/>
      <c r="E7" s="343"/>
      <c r="F7" s="343"/>
    </row>
    <row r="8" spans="1:6">
      <c r="A8" s="306" t="s">
        <v>328</v>
      </c>
      <c r="B8" s="343"/>
      <c r="C8" s="343"/>
      <c r="D8" s="343"/>
      <c r="E8" s="343"/>
      <c r="F8" s="343"/>
    </row>
    <row r="9" spans="1:6">
      <c r="A9" s="343" t="s">
        <v>3</v>
      </c>
      <c r="B9" s="343"/>
      <c r="C9" s="343"/>
      <c r="D9" s="343"/>
      <c r="E9" s="343"/>
      <c r="F9" s="343"/>
    </row>
    <row r="10" spans="1:6" ht="14">
      <c r="A10" s="344" t="s">
        <v>250</v>
      </c>
      <c r="B10" s="344"/>
      <c r="C10" s="344"/>
      <c r="D10" s="344"/>
      <c r="E10" s="344"/>
      <c r="F10" s="344"/>
    </row>
    <row r="11" spans="1:6">
      <c r="A11" s="717" t="s">
        <v>13</v>
      </c>
      <c r="B11" s="723"/>
      <c r="C11" s="723"/>
      <c r="D11" s="723"/>
      <c r="E11" s="723"/>
      <c r="F11" s="723"/>
    </row>
    <row r="12" spans="1:6">
      <c r="A12" s="717"/>
      <c r="B12" s="720" t="s">
        <v>43</v>
      </c>
      <c r="C12" s="698"/>
      <c r="D12" s="697" t="s">
        <v>42</v>
      </c>
      <c r="E12" s="698"/>
      <c r="F12" s="721" t="s">
        <v>11</v>
      </c>
    </row>
    <row r="13" spans="1:6">
      <c r="A13" s="717"/>
      <c r="B13" s="398" t="s">
        <v>29</v>
      </c>
      <c r="C13" s="346" t="s">
        <v>12</v>
      </c>
      <c r="D13" s="345" t="s">
        <v>29</v>
      </c>
      <c r="E13" s="346" t="s">
        <v>12</v>
      </c>
      <c r="F13" s="722"/>
    </row>
    <row r="14" spans="1:6" ht="28">
      <c r="A14" s="347" t="s">
        <v>3</v>
      </c>
      <c r="B14" s="348">
        <v>3130958</v>
      </c>
      <c r="C14" s="349">
        <v>0.25673055648803711</v>
      </c>
      <c r="D14" s="348">
        <v>9064544</v>
      </c>
      <c r="E14" s="349">
        <v>0.74326944351196289</v>
      </c>
      <c r="F14" s="350">
        <v>12195502</v>
      </c>
    </row>
    <row r="15" spans="1:6">
      <c r="A15" s="351" t="s">
        <v>159</v>
      </c>
      <c r="B15" s="352">
        <v>1037941.25</v>
      </c>
      <c r="C15" s="353">
        <v>0.22601020336151123</v>
      </c>
      <c r="D15" s="352">
        <v>3554511.75</v>
      </c>
      <c r="E15" s="353">
        <v>0.77398979663848877</v>
      </c>
      <c r="F15" s="354">
        <v>4592453</v>
      </c>
    </row>
    <row r="16" spans="1:6">
      <c r="A16" s="355" t="s">
        <v>160</v>
      </c>
      <c r="B16" s="356">
        <v>2093016.875</v>
      </c>
      <c r="C16" s="357">
        <v>0.27528652548789978</v>
      </c>
      <c r="D16" s="356">
        <v>5510032</v>
      </c>
      <c r="E16" s="357">
        <v>0.72471350431442261</v>
      </c>
      <c r="F16" s="358">
        <v>7603049</v>
      </c>
    </row>
    <row r="17" spans="1:9">
      <c r="A17" s="359" t="s">
        <v>30</v>
      </c>
      <c r="B17" s="400"/>
      <c r="C17" s="400"/>
      <c r="D17" s="400"/>
      <c r="E17" s="400"/>
      <c r="F17" s="360"/>
    </row>
    <row r="18" spans="1:9">
      <c r="A18" s="400"/>
      <c r="B18" s="400"/>
      <c r="C18" s="400"/>
      <c r="D18" s="400"/>
      <c r="E18" s="400"/>
      <c r="F18" s="360"/>
    </row>
    <row r="19" spans="1:9">
      <c r="A19" s="717" t="s">
        <v>14</v>
      </c>
      <c r="B19" s="697" t="s">
        <v>43</v>
      </c>
      <c r="C19" s="698"/>
      <c r="D19" s="697" t="s">
        <v>42</v>
      </c>
      <c r="E19" s="698"/>
      <c r="F19" s="718" t="s">
        <v>11</v>
      </c>
    </row>
    <row r="20" spans="1:9">
      <c r="A20" s="717"/>
      <c r="B20" s="345" t="s">
        <v>29</v>
      </c>
      <c r="C20" s="346" t="s">
        <v>12</v>
      </c>
      <c r="D20" s="345" t="s">
        <v>29</v>
      </c>
      <c r="E20" s="346" t="s">
        <v>12</v>
      </c>
      <c r="F20" s="718"/>
    </row>
    <row r="21" spans="1:9" ht="14">
      <c r="A21" s="361" t="s">
        <v>15</v>
      </c>
      <c r="B21" s="348">
        <v>142979.96875</v>
      </c>
      <c r="C21" s="349">
        <v>0.26653128862380981</v>
      </c>
      <c r="D21" s="348">
        <v>393467.28125</v>
      </c>
      <c r="E21" s="349">
        <v>0.73346871137619019</v>
      </c>
      <c r="F21" s="350">
        <v>536447.25</v>
      </c>
      <c r="I21" s="401"/>
    </row>
    <row r="22" spans="1:9">
      <c r="A22" s="351" t="s">
        <v>16</v>
      </c>
      <c r="B22" s="352">
        <v>2191284.25</v>
      </c>
      <c r="C22" s="353">
        <v>0.29469344019889832</v>
      </c>
      <c r="D22" s="352">
        <v>5244525.5</v>
      </c>
      <c r="E22" s="353">
        <v>0.70530658960342407</v>
      </c>
      <c r="F22" s="354">
        <v>7435810</v>
      </c>
      <c r="I22" s="402"/>
    </row>
    <row r="23" spans="1:9">
      <c r="A23" s="355" t="s">
        <v>17</v>
      </c>
      <c r="B23" s="356">
        <v>796558.9375</v>
      </c>
      <c r="C23" s="357">
        <v>0.18877342343330383</v>
      </c>
      <c r="D23" s="356">
        <v>3423097.25</v>
      </c>
      <c r="E23" s="357">
        <v>0.81122660636901855</v>
      </c>
      <c r="F23" s="358">
        <v>4219656</v>
      </c>
    </row>
    <row r="24" spans="1:9">
      <c r="A24" s="359" t="s">
        <v>30</v>
      </c>
      <c r="B24" s="400"/>
      <c r="C24" s="400"/>
      <c r="D24" s="400"/>
      <c r="E24" s="400"/>
      <c r="F24" s="360"/>
    </row>
    <row r="25" spans="1:9">
      <c r="A25" s="400"/>
      <c r="B25" s="400"/>
      <c r="C25" s="400"/>
      <c r="D25" s="400"/>
      <c r="E25" s="400"/>
      <c r="F25" s="360"/>
    </row>
    <row r="26" spans="1:9">
      <c r="A26" s="717" t="s">
        <v>166</v>
      </c>
      <c r="B26" s="697" t="s">
        <v>43</v>
      </c>
      <c r="C26" s="698"/>
      <c r="D26" s="697" t="s">
        <v>42</v>
      </c>
      <c r="E26" s="698"/>
      <c r="F26" s="718" t="s">
        <v>11</v>
      </c>
    </row>
    <row r="27" spans="1:9">
      <c r="A27" s="717"/>
      <c r="B27" s="345" t="s">
        <v>29</v>
      </c>
      <c r="C27" s="346" t="s">
        <v>12</v>
      </c>
      <c r="D27" s="345" t="s">
        <v>29</v>
      </c>
      <c r="E27" s="346" t="s">
        <v>12</v>
      </c>
      <c r="F27" s="718"/>
    </row>
    <row r="28" spans="1:9" ht="14">
      <c r="A28" s="361" t="s">
        <v>19</v>
      </c>
      <c r="B28" s="362">
        <v>419832.9375</v>
      </c>
      <c r="C28" s="363">
        <v>0.34220293164253235</v>
      </c>
      <c r="D28" s="362">
        <v>807020.75</v>
      </c>
      <c r="E28" s="363">
        <v>0.65779709815979004</v>
      </c>
      <c r="F28" s="364">
        <v>1226853.75</v>
      </c>
    </row>
    <row r="29" spans="1:9">
      <c r="A29" s="351" t="s">
        <v>20</v>
      </c>
      <c r="B29" s="365">
        <v>1049290.75</v>
      </c>
      <c r="C29" s="353">
        <v>0.31613439321517944</v>
      </c>
      <c r="D29" s="365">
        <v>2269838</v>
      </c>
      <c r="E29" s="353">
        <v>0.68386560678482056</v>
      </c>
      <c r="F29" s="366">
        <v>3319128.75</v>
      </c>
    </row>
    <row r="30" spans="1:9">
      <c r="A30" s="367" t="s">
        <v>21</v>
      </c>
      <c r="B30" s="368">
        <v>1045395.25</v>
      </c>
      <c r="C30" s="369">
        <v>0.25802132487297058</v>
      </c>
      <c r="D30" s="368">
        <v>3006189.5</v>
      </c>
      <c r="E30" s="369">
        <v>0.74197870492935181</v>
      </c>
      <c r="F30" s="370">
        <v>4051584.75</v>
      </c>
    </row>
    <row r="31" spans="1:9">
      <c r="A31" s="351" t="s">
        <v>167</v>
      </c>
      <c r="B31" s="365">
        <v>368286.96875</v>
      </c>
      <c r="C31" s="353">
        <v>0.25782895088195801</v>
      </c>
      <c r="D31" s="365">
        <v>1060128.875</v>
      </c>
      <c r="E31" s="353">
        <v>0.74217104911804199</v>
      </c>
      <c r="F31" s="366">
        <v>1428415.875</v>
      </c>
    </row>
    <row r="32" spans="1:9">
      <c r="A32" s="355" t="s">
        <v>23</v>
      </c>
      <c r="B32" s="371">
        <v>222215.453125</v>
      </c>
      <c r="C32" s="357">
        <v>0.11076956242322922</v>
      </c>
      <c r="D32" s="371">
        <v>1783890.25</v>
      </c>
      <c r="E32" s="357">
        <v>0.88923043012619019</v>
      </c>
      <c r="F32" s="372">
        <v>2006105.75</v>
      </c>
    </row>
    <row r="33" spans="1:6">
      <c r="A33" s="359" t="s">
        <v>30</v>
      </c>
      <c r="B33" s="400"/>
      <c r="C33" s="400"/>
      <c r="D33" s="400"/>
      <c r="E33" s="400"/>
      <c r="F33" s="360"/>
    </row>
    <row r="34" spans="1:6">
      <c r="A34" s="400"/>
      <c r="B34" s="400"/>
      <c r="C34" s="400"/>
      <c r="D34" s="400"/>
      <c r="E34" s="400"/>
      <c r="F34" s="360"/>
    </row>
    <row r="35" spans="1:6">
      <c r="A35" s="717" t="s">
        <v>24</v>
      </c>
      <c r="B35" s="697" t="s">
        <v>43</v>
      </c>
      <c r="C35" s="698"/>
      <c r="D35" s="697" t="s">
        <v>42</v>
      </c>
      <c r="E35" s="698"/>
      <c r="F35" s="718" t="s">
        <v>11</v>
      </c>
    </row>
    <row r="36" spans="1:6">
      <c r="A36" s="717"/>
      <c r="B36" s="345" t="s">
        <v>29</v>
      </c>
      <c r="C36" s="346" t="s">
        <v>12</v>
      </c>
      <c r="D36" s="345" t="s">
        <v>29</v>
      </c>
      <c r="E36" s="346" t="s">
        <v>12</v>
      </c>
      <c r="F36" s="718"/>
    </row>
    <row r="37" spans="1:6" ht="14">
      <c r="A37" s="361" t="s">
        <v>25</v>
      </c>
      <c r="B37" s="373">
        <v>149403.390625</v>
      </c>
      <c r="C37" s="374">
        <v>0.1282164454460144</v>
      </c>
      <c r="D37" s="373">
        <v>1015840.0625</v>
      </c>
      <c r="E37" s="374">
        <v>0.8717835545539856</v>
      </c>
      <c r="F37" s="364">
        <v>1165243.5</v>
      </c>
    </row>
    <row r="38" spans="1:6">
      <c r="A38" s="351" t="s">
        <v>26</v>
      </c>
      <c r="B38" s="375">
        <v>387084.375</v>
      </c>
      <c r="C38" s="376">
        <v>0.1529313325881958</v>
      </c>
      <c r="D38" s="375">
        <v>2144015</v>
      </c>
      <c r="E38" s="376">
        <v>0.8470686674118042</v>
      </c>
      <c r="F38" s="366">
        <v>2531099.5</v>
      </c>
    </row>
    <row r="39" spans="1:6">
      <c r="A39" s="367" t="s">
        <v>27</v>
      </c>
      <c r="B39" s="368">
        <v>742091.3125</v>
      </c>
      <c r="C39" s="377">
        <v>0.23738174140453339</v>
      </c>
      <c r="D39" s="368">
        <v>2384060.25</v>
      </c>
      <c r="E39" s="377">
        <v>0.76261824369430542</v>
      </c>
      <c r="F39" s="378">
        <v>3126151.5</v>
      </c>
    </row>
    <row r="40" spans="1:6">
      <c r="A40" s="379" t="s">
        <v>28</v>
      </c>
      <c r="B40" s="380">
        <v>1852379</v>
      </c>
      <c r="C40" s="381">
        <v>0.34475645422935486</v>
      </c>
      <c r="D40" s="380">
        <v>3520628.5</v>
      </c>
      <c r="E40" s="381">
        <v>0.65524351596832275</v>
      </c>
      <c r="F40" s="382">
        <v>5373007.5</v>
      </c>
    </row>
    <row r="41" spans="1:6">
      <c r="A41" s="359" t="s">
        <v>30</v>
      </c>
      <c r="B41" s="403"/>
      <c r="C41" s="403"/>
      <c r="D41" s="403"/>
      <c r="E41" s="403"/>
    </row>
    <row r="42" spans="1:6">
      <c r="A42" s="359"/>
      <c r="B42" s="403"/>
      <c r="C42" s="403"/>
      <c r="D42" s="403"/>
      <c r="E42" s="403"/>
    </row>
    <row r="43" spans="1:6">
      <c r="A43" s="724" t="s">
        <v>219</v>
      </c>
      <c r="B43" s="697" t="s">
        <v>43</v>
      </c>
      <c r="C43" s="698"/>
      <c r="D43" s="697" t="s">
        <v>42</v>
      </c>
      <c r="E43" s="698"/>
      <c r="F43" s="726" t="s">
        <v>11</v>
      </c>
    </row>
    <row r="44" spans="1:6">
      <c r="A44" s="725"/>
      <c r="B44" s="345" t="s">
        <v>29</v>
      </c>
      <c r="C44" s="346" t="s">
        <v>12</v>
      </c>
      <c r="D44" s="345" t="s">
        <v>29</v>
      </c>
      <c r="E44" s="346" t="s">
        <v>12</v>
      </c>
      <c r="F44" s="727"/>
    </row>
    <row r="45" spans="1:6">
      <c r="A45" s="397" t="s">
        <v>194</v>
      </c>
      <c r="B45" s="384">
        <v>1016144</v>
      </c>
      <c r="C45" s="385">
        <v>0.16738973557949066</v>
      </c>
      <c r="D45" s="384">
        <v>5054383.5</v>
      </c>
      <c r="E45" s="385">
        <v>0.83261024951934814</v>
      </c>
      <c r="F45" s="386">
        <v>6070527.5</v>
      </c>
    </row>
    <row r="46" spans="1:6">
      <c r="A46" s="379" t="s">
        <v>195</v>
      </c>
      <c r="B46" s="387">
        <v>2114814</v>
      </c>
      <c r="C46" s="388">
        <v>0.34527719020843506</v>
      </c>
      <c r="D46" s="387">
        <v>4010160.5</v>
      </c>
      <c r="E46" s="388">
        <v>0.65472280979156494</v>
      </c>
      <c r="F46" s="389">
        <v>6124974.5</v>
      </c>
    </row>
    <row r="47" spans="1:6">
      <c r="A47" s="359" t="s">
        <v>30</v>
      </c>
    </row>
    <row r="49" spans="1:6">
      <c r="A49" s="728" t="s">
        <v>3</v>
      </c>
      <c r="B49" s="697" t="s">
        <v>43</v>
      </c>
      <c r="C49" s="698"/>
      <c r="D49" s="697" t="s">
        <v>42</v>
      </c>
      <c r="E49" s="698"/>
      <c r="F49" s="726" t="s">
        <v>11</v>
      </c>
    </row>
    <row r="50" spans="1:6">
      <c r="A50" s="729"/>
      <c r="B50" s="345" t="s">
        <v>29</v>
      </c>
      <c r="C50" s="346" t="s">
        <v>12</v>
      </c>
      <c r="D50" s="345" t="s">
        <v>29</v>
      </c>
      <c r="E50" s="346" t="s">
        <v>12</v>
      </c>
      <c r="F50" s="727"/>
    </row>
    <row r="51" spans="1:6">
      <c r="A51" s="367" t="s">
        <v>173</v>
      </c>
      <c r="B51" s="390">
        <v>39041.48046875</v>
      </c>
      <c r="C51" s="369">
        <v>0.26439622044563293</v>
      </c>
      <c r="D51" s="390">
        <v>108621.296875</v>
      </c>
      <c r="E51" s="369">
        <v>0.73560380935668945</v>
      </c>
      <c r="F51" s="391">
        <v>147662.78125</v>
      </c>
    </row>
    <row r="52" spans="1:6">
      <c r="A52" s="351" t="s">
        <v>190</v>
      </c>
      <c r="B52" s="352">
        <v>186183.859375</v>
      </c>
      <c r="C52" s="353">
        <v>0.24509559571743011</v>
      </c>
      <c r="D52" s="352">
        <v>573453.875</v>
      </c>
      <c r="E52" s="353">
        <v>0.75490438938140869</v>
      </c>
      <c r="F52" s="354">
        <v>759637.6875</v>
      </c>
    </row>
    <row r="53" spans="1:6">
      <c r="A53" s="367" t="s">
        <v>229</v>
      </c>
      <c r="B53" s="390">
        <v>1219136.5</v>
      </c>
      <c r="C53" s="369">
        <v>0.28743714094161987</v>
      </c>
      <c r="D53" s="390">
        <v>3022265.75</v>
      </c>
      <c r="E53" s="369">
        <v>0.71256285905838013</v>
      </c>
      <c r="F53" s="391">
        <v>4241402</v>
      </c>
    </row>
    <row r="54" spans="1:6">
      <c r="A54" s="351" t="s">
        <v>184</v>
      </c>
      <c r="B54" s="352">
        <v>104402.0625</v>
      </c>
      <c r="C54" s="353">
        <v>0.19932575523853302</v>
      </c>
      <c r="D54" s="352">
        <v>419374</v>
      </c>
      <c r="E54" s="353">
        <v>0.80067425966262817</v>
      </c>
      <c r="F54" s="354">
        <v>523776.0625</v>
      </c>
    </row>
    <row r="55" spans="1:6">
      <c r="A55" s="367" t="s">
        <v>213</v>
      </c>
      <c r="B55" s="390">
        <v>350598.65625</v>
      </c>
      <c r="C55" s="369">
        <v>0.27649211883544922</v>
      </c>
      <c r="D55" s="390">
        <v>917425.375</v>
      </c>
      <c r="E55" s="369">
        <v>0.72350788116455078</v>
      </c>
      <c r="F55" s="391">
        <v>1268024</v>
      </c>
    </row>
    <row r="56" spans="1:6">
      <c r="A56" s="351" t="s">
        <v>175</v>
      </c>
      <c r="B56" s="352">
        <v>105672.2578125</v>
      </c>
      <c r="C56" s="353">
        <v>0.24937866628170013</v>
      </c>
      <c r="D56" s="352">
        <v>318069.90625</v>
      </c>
      <c r="E56" s="353">
        <v>0.75062131881713867</v>
      </c>
      <c r="F56" s="354">
        <v>423742.15625</v>
      </c>
    </row>
    <row r="57" spans="1:6">
      <c r="A57" s="367" t="s">
        <v>215</v>
      </c>
      <c r="B57" s="390">
        <v>153724.5</v>
      </c>
      <c r="C57" s="369">
        <v>0.40530797839164734</v>
      </c>
      <c r="D57" s="390">
        <v>225553.75</v>
      </c>
      <c r="E57" s="369">
        <v>0.59469205141067505</v>
      </c>
      <c r="F57" s="391">
        <v>379278.25</v>
      </c>
    </row>
    <row r="58" spans="1:6">
      <c r="A58" s="351" t="s">
        <v>176</v>
      </c>
      <c r="B58" s="352">
        <v>21889.75</v>
      </c>
      <c r="C58" s="353">
        <v>0.27234154939651489</v>
      </c>
      <c r="D58" s="352">
        <v>58486.33984375</v>
      </c>
      <c r="E58" s="353">
        <v>0.72765845060348511</v>
      </c>
      <c r="F58" s="354">
        <v>80376.09375</v>
      </c>
    </row>
    <row r="59" spans="1:6">
      <c r="A59" s="367" t="s">
        <v>189</v>
      </c>
      <c r="B59" s="390">
        <v>85585.03125</v>
      </c>
      <c r="C59" s="369">
        <v>0.31903403997421265</v>
      </c>
      <c r="D59" s="390">
        <v>182677.984375</v>
      </c>
      <c r="E59" s="369">
        <v>0.68096596002578735</v>
      </c>
      <c r="F59" s="391">
        <v>268263.03125</v>
      </c>
    </row>
    <row r="60" spans="1:6">
      <c r="A60" s="351" t="s">
        <v>186</v>
      </c>
      <c r="B60" s="352">
        <v>54405.09375</v>
      </c>
      <c r="C60" s="353">
        <v>0.25208121538162231</v>
      </c>
      <c r="D60" s="352">
        <v>161418.59375</v>
      </c>
      <c r="E60" s="353">
        <v>0.74791878461837769</v>
      </c>
      <c r="F60" s="354">
        <v>215823.6875</v>
      </c>
    </row>
    <row r="61" spans="1:6">
      <c r="A61" s="367" t="s">
        <v>217</v>
      </c>
      <c r="B61" s="390">
        <v>439809.3125</v>
      </c>
      <c r="C61" s="369">
        <v>0.23549489676952362</v>
      </c>
      <c r="D61" s="390">
        <v>1427786.625</v>
      </c>
      <c r="E61" s="369">
        <v>0.76450508832931519</v>
      </c>
      <c r="F61" s="391">
        <v>1867596</v>
      </c>
    </row>
    <row r="62" spans="1:6">
      <c r="A62" s="351" t="s">
        <v>188</v>
      </c>
      <c r="B62" s="352">
        <v>52005.7265625</v>
      </c>
      <c r="C62" s="353">
        <v>0.3408873975276947</v>
      </c>
      <c r="D62" s="352">
        <v>100554.109375</v>
      </c>
      <c r="E62" s="353">
        <v>0.65911257266998291</v>
      </c>
      <c r="F62" s="354">
        <v>152559.84375</v>
      </c>
    </row>
    <row r="63" spans="1:6">
      <c r="A63" s="367" t="s">
        <v>177</v>
      </c>
      <c r="B63" s="390">
        <v>81657.1640625</v>
      </c>
      <c r="C63" s="369">
        <v>0.50287199020385742</v>
      </c>
      <c r="D63" s="390">
        <v>80724.453125</v>
      </c>
      <c r="E63" s="369">
        <v>0.49712800979614258</v>
      </c>
      <c r="F63" s="391">
        <v>162381.625</v>
      </c>
    </row>
    <row r="64" spans="1:6">
      <c r="A64" s="351" t="s">
        <v>178</v>
      </c>
      <c r="B64" s="352">
        <v>60888.89453125</v>
      </c>
      <c r="C64" s="353">
        <v>0.33007845282554626</v>
      </c>
      <c r="D64" s="352">
        <v>123579.046875</v>
      </c>
      <c r="E64" s="353">
        <v>0.66992151737213135</v>
      </c>
      <c r="F64" s="354">
        <v>184467.9375</v>
      </c>
    </row>
    <row r="65" spans="1:6">
      <c r="A65" s="367" t="s">
        <v>214</v>
      </c>
      <c r="B65" s="390">
        <v>60765.36328125</v>
      </c>
      <c r="C65" s="369">
        <v>0.19274851679801941</v>
      </c>
      <c r="D65" s="390">
        <v>254491.875</v>
      </c>
      <c r="E65" s="369">
        <v>0.80725151300430298</v>
      </c>
      <c r="F65" s="391">
        <v>315257.25</v>
      </c>
    </row>
    <row r="66" spans="1:6">
      <c r="A66" s="351" t="s">
        <v>171</v>
      </c>
      <c r="B66" s="352">
        <v>17676.607421875</v>
      </c>
      <c r="C66" s="353">
        <v>0.14428535103797913</v>
      </c>
      <c r="D66" s="352">
        <v>104834.8359375</v>
      </c>
      <c r="E66" s="353">
        <v>0.85571461915969849</v>
      </c>
      <c r="F66" s="354">
        <v>122511.4453125</v>
      </c>
    </row>
    <row r="67" spans="1:6">
      <c r="A67" s="367" t="s">
        <v>172</v>
      </c>
      <c r="B67" s="390">
        <v>18816.193359375</v>
      </c>
      <c r="C67" s="369">
        <v>0.42801433801651001</v>
      </c>
      <c r="D67" s="390">
        <v>25145.404296875</v>
      </c>
      <c r="E67" s="369">
        <v>0.57198566198348999</v>
      </c>
      <c r="F67" s="391">
        <v>43961.59765625</v>
      </c>
    </row>
    <row r="68" spans="1:6">
      <c r="A68" s="351" t="s">
        <v>179</v>
      </c>
      <c r="B68" s="352">
        <v>28607.78515625</v>
      </c>
      <c r="C68" s="353">
        <v>0.27105569839477539</v>
      </c>
      <c r="D68" s="352">
        <v>76934.3046875</v>
      </c>
      <c r="E68" s="353">
        <v>0.72894430160522461</v>
      </c>
      <c r="F68" s="354">
        <v>105542.09375</v>
      </c>
    </row>
    <row r="69" spans="1:6">
      <c r="A69" s="367" t="s">
        <v>187</v>
      </c>
      <c r="B69" s="390">
        <v>75726.9609375</v>
      </c>
      <c r="C69" s="369">
        <v>0.36289510130882263</v>
      </c>
      <c r="D69" s="390">
        <v>132947.5625</v>
      </c>
      <c r="E69" s="369">
        <v>0.63710486888885498</v>
      </c>
      <c r="F69" s="391">
        <v>208674.515625</v>
      </c>
    </row>
    <row r="70" spans="1:6">
      <c r="A70" s="351" t="s">
        <v>180</v>
      </c>
      <c r="B70" s="352">
        <v>48100.02734375</v>
      </c>
      <c r="C70" s="353">
        <v>0.40748888254165649</v>
      </c>
      <c r="D70" s="352">
        <v>69940.0625</v>
      </c>
      <c r="E70" s="353">
        <v>0.59251111745834351</v>
      </c>
      <c r="F70" s="354">
        <v>118040.09375</v>
      </c>
    </row>
    <row r="71" spans="1:6">
      <c r="A71" s="367" t="s">
        <v>181</v>
      </c>
      <c r="B71" s="390">
        <v>29461.177734375</v>
      </c>
      <c r="C71" s="369">
        <v>0.30140912532806396</v>
      </c>
      <c r="D71" s="390">
        <v>68283.6328125</v>
      </c>
      <c r="E71" s="369">
        <v>0.69859087467193604</v>
      </c>
      <c r="F71" s="391">
        <v>97744.8125</v>
      </c>
    </row>
    <row r="72" spans="1:6">
      <c r="A72" s="351" t="s">
        <v>182</v>
      </c>
      <c r="B72" s="352">
        <v>53781.48046875</v>
      </c>
      <c r="C72" s="353">
        <v>0.29554998874664307</v>
      </c>
      <c r="D72" s="352">
        <v>128189.375</v>
      </c>
      <c r="E72" s="353">
        <v>0.70445001125335693</v>
      </c>
      <c r="F72" s="354">
        <v>181970.859375</v>
      </c>
    </row>
    <row r="73" spans="1:6">
      <c r="A73" s="367" t="s">
        <v>183</v>
      </c>
      <c r="B73" s="390">
        <v>94515.125</v>
      </c>
      <c r="C73" s="369">
        <v>0.37970057129859924</v>
      </c>
      <c r="D73" s="390">
        <v>154405.03125</v>
      </c>
      <c r="E73" s="369">
        <v>0.62029939889907837</v>
      </c>
      <c r="F73" s="391">
        <v>248920.15625</v>
      </c>
    </row>
    <row r="74" spans="1:6">
      <c r="A74" s="379" t="s">
        <v>11</v>
      </c>
      <c r="B74" s="387">
        <v>3382451</v>
      </c>
      <c r="C74" s="392">
        <v>0.2791350781917572</v>
      </c>
      <c r="D74" s="387">
        <v>8735163</v>
      </c>
      <c r="E74" s="392">
        <v>0.72086495161056519</v>
      </c>
      <c r="F74" s="389">
        <v>12117614</v>
      </c>
    </row>
    <row r="75" spans="1:6">
      <c r="A75" s="359" t="s">
        <v>30</v>
      </c>
    </row>
    <row r="76" spans="1:6">
      <c r="A76" s="359" t="s">
        <v>247</v>
      </c>
    </row>
  </sheetData>
  <mergeCells count="26">
    <mergeCell ref="A43:A44"/>
    <mergeCell ref="B43:C43"/>
    <mergeCell ref="D43:E43"/>
    <mergeCell ref="F43:F44"/>
    <mergeCell ref="A49:A50"/>
    <mergeCell ref="B49:C49"/>
    <mergeCell ref="D49:E49"/>
    <mergeCell ref="F49:F50"/>
    <mergeCell ref="A26:A27"/>
    <mergeCell ref="B26:C26"/>
    <mergeCell ref="D26:E26"/>
    <mergeCell ref="F26:F27"/>
    <mergeCell ref="A35:A36"/>
    <mergeCell ref="B35:C35"/>
    <mergeCell ref="D35:E35"/>
    <mergeCell ref="F35:F36"/>
    <mergeCell ref="A19:A20"/>
    <mergeCell ref="B19:C19"/>
    <mergeCell ref="D19:E19"/>
    <mergeCell ref="F19:F20"/>
    <mergeCell ref="A6:F6"/>
    <mergeCell ref="B12:C12"/>
    <mergeCell ref="D12:E12"/>
    <mergeCell ref="F12:F13"/>
    <mergeCell ref="B11:F11"/>
    <mergeCell ref="A11:A13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6:O82"/>
  <sheetViews>
    <sheetView showGridLines="0" topLeftCell="A13" zoomScale="90" zoomScaleNormal="90" workbookViewId="0">
      <selection activeCell="A7" sqref="A7:A9"/>
    </sheetView>
  </sheetViews>
  <sheetFormatPr baseColWidth="10" defaultColWidth="10.83203125" defaultRowHeight="13"/>
  <cols>
    <col min="1" max="1" width="26.33203125" style="399" customWidth="1"/>
    <col min="2" max="2" width="13.5" style="399" customWidth="1"/>
    <col min="3" max="3" width="10.83203125" style="399"/>
    <col min="4" max="4" width="13.6640625" style="399" customWidth="1"/>
    <col min="5" max="6" width="10.83203125" style="399"/>
    <col min="7" max="7" width="14.83203125" style="399" customWidth="1"/>
    <col min="8" max="9" width="10.83203125" style="399"/>
    <col min="10" max="10" width="13.5" style="399" customWidth="1"/>
    <col min="11" max="16384" width="10.83203125" style="399"/>
  </cols>
  <sheetData>
    <row r="6" spans="1:13">
      <c r="A6" s="719" t="s">
        <v>1</v>
      </c>
      <c r="B6" s="719"/>
      <c r="C6" s="719"/>
      <c r="D6" s="719"/>
      <c r="E6" s="719"/>
      <c r="F6" s="719"/>
      <c r="G6" s="719"/>
      <c r="H6" s="719"/>
    </row>
    <row r="7" spans="1:13">
      <c r="A7" s="343" t="s">
        <v>232</v>
      </c>
      <c r="B7" s="343"/>
      <c r="C7" s="343"/>
      <c r="D7" s="343"/>
      <c r="E7" s="343"/>
      <c r="F7" s="343"/>
      <c r="G7" s="343"/>
      <c r="H7" s="343"/>
    </row>
    <row r="8" spans="1:13">
      <c r="A8" s="306" t="s">
        <v>328</v>
      </c>
      <c r="B8" s="343"/>
      <c r="C8" s="343"/>
      <c r="D8" s="343"/>
      <c r="E8" s="343"/>
      <c r="F8" s="343"/>
      <c r="G8" s="343"/>
      <c r="H8" s="343"/>
    </row>
    <row r="9" spans="1:13">
      <c r="A9" s="343" t="s">
        <v>3</v>
      </c>
      <c r="B9" s="343"/>
      <c r="C9" s="343"/>
      <c r="D9" s="343"/>
      <c r="E9" s="343"/>
      <c r="F9" s="343"/>
      <c r="G9" s="343"/>
      <c r="H9" s="343"/>
    </row>
    <row r="10" spans="1:13" ht="14">
      <c r="A10" s="344" t="s">
        <v>250</v>
      </c>
      <c r="B10" s="344"/>
      <c r="C10" s="344"/>
      <c r="D10" s="344"/>
      <c r="E10" s="344"/>
      <c r="F10" s="344"/>
      <c r="G10" s="344"/>
      <c r="H10" s="343"/>
    </row>
    <row r="11" spans="1:13">
      <c r="A11" s="717" t="s">
        <v>13</v>
      </c>
      <c r="B11" s="731"/>
      <c r="C11" s="731"/>
      <c r="D11" s="731"/>
      <c r="E11" s="731"/>
      <c r="F11" s="731"/>
      <c r="G11" s="731"/>
      <c r="H11" s="731"/>
      <c r="I11" s="731"/>
      <c r="J11" s="731"/>
    </row>
    <row r="12" spans="1:13" ht="39" customHeight="1">
      <c r="A12" s="717"/>
      <c r="B12" s="730" t="s">
        <v>225</v>
      </c>
      <c r="C12" s="702"/>
      <c r="D12" s="699" t="s">
        <v>226</v>
      </c>
      <c r="E12" s="702"/>
      <c r="F12" s="699" t="s">
        <v>230</v>
      </c>
      <c r="G12" s="702"/>
      <c r="H12" s="699" t="s">
        <v>228</v>
      </c>
      <c r="I12" s="702"/>
      <c r="J12" s="721" t="s">
        <v>11</v>
      </c>
    </row>
    <row r="13" spans="1:13">
      <c r="A13" s="717"/>
      <c r="B13" s="406" t="s">
        <v>29</v>
      </c>
      <c r="C13" s="346" t="s">
        <v>12</v>
      </c>
      <c r="D13" s="345" t="s">
        <v>29</v>
      </c>
      <c r="E13" s="346" t="s">
        <v>12</v>
      </c>
      <c r="F13" s="345" t="s">
        <v>29</v>
      </c>
      <c r="G13" s="346" t="s">
        <v>12</v>
      </c>
      <c r="H13" s="345" t="s">
        <v>29</v>
      </c>
      <c r="I13" s="346" t="s">
        <v>12</v>
      </c>
      <c r="J13" s="722"/>
      <c r="M13" s="401"/>
    </row>
    <row r="14" spans="1:13" ht="28">
      <c r="A14" s="347" t="s">
        <v>3</v>
      </c>
      <c r="B14" s="348">
        <v>1600672.375</v>
      </c>
      <c r="C14" s="349">
        <v>0.51124042272567749</v>
      </c>
      <c r="D14" s="348">
        <v>6287.0234375</v>
      </c>
      <c r="E14" s="349">
        <v>2.0080190151929855E-3</v>
      </c>
      <c r="F14" s="348">
        <v>551165.25</v>
      </c>
      <c r="G14" s="349">
        <v>0.17603723704814911</v>
      </c>
      <c r="H14" s="348">
        <v>1491038.625</v>
      </c>
      <c r="I14" s="349">
        <v>0.47622442245483398</v>
      </c>
      <c r="J14" s="350">
        <v>3130958</v>
      </c>
    </row>
    <row r="15" spans="1:13">
      <c r="A15" s="351" t="s">
        <v>159</v>
      </c>
      <c r="B15" s="352">
        <v>479101.9375</v>
      </c>
      <c r="C15" s="353">
        <v>0.46158868074417114</v>
      </c>
      <c r="D15" s="352">
        <v>3107.762451171875</v>
      </c>
      <c r="E15" s="353">
        <v>2.9941601678729057E-3</v>
      </c>
      <c r="F15" s="352">
        <v>181687.40625</v>
      </c>
      <c r="G15" s="353">
        <v>0.17504593729972839</v>
      </c>
      <c r="H15" s="352">
        <v>576782.8125</v>
      </c>
      <c r="I15" s="353">
        <v>0.5556989312171936</v>
      </c>
      <c r="J15" s="354">
        <v>1037941.25</v>
      </c>
      <c r="M15" s="401"/>
    </row>
    <row r="16" spans="1:13">
      <c r="A16" s="355" t="s">
        <v>160</v>
      </c>
      <c r="B16" s="356">
        <v>1121570.5</v>
      </c>
      <c r="C16" s="357">
        <v>0.53586310148239136</v>
      </c>
      <c r="D16" s="356">
        <v>3179.260986328125</v>
      </c>
      <c r="E16" s="357">
        <v>1.5189849073067307E-3</v>
      </c>
      <c r="F16" s="356">
        <v>369477.8125</v>
      </c>
      <c r="G16" s="357">
        <v>0.17652884125709534</v>
      </c>
      <c r="H16" s="356">
        <v>914255.875</v>
      </c>
      <c r="I16" s="357">
        <v>0.43681246042251587</v>
      </c>
      <c r="J16" s="358">
        <v>2093016.875</v>
      </c>
      <c r="M16" s="402"/>
    </row>
    <row r="17" spans="1:15">
      <c r="A17" s="359" t="s">
        <v>30</v>
      </c>
      <c r="B17" s="400"/>
      <c r="C17" s="400"/>
      <c r="D17" s="400"/>
      <c r="E17" s="400"/>
      <c r="F17" s="400"/>
      <c r="G17" s="400"/>
      <c r="H17" s="400"/>
      <c r="I17" s="400"/>
      <c r="J17" s="360"/>
    </row>
    <row r="18" spans="1:15">
      <c r="A18" s="400"/>
      <c r="B18" s="400"/>
      <c r="C18" s="400"/>
      <c r="D18" s="400"/>
      <c r="E18" s="400"/>
      <c r="F18" s="400"/>
      <c r="G18" s="400"/>
      <c r="H18" s="400"/>
      <c r="I18" s="400"/>
      <c r="J18" s="360"/>
    </row>
    <row r="19" spans="1:15" ht="30" customHeight="1">
      <c r="A19" s="717" t="s">
        <v>14</v>
      </c>
      <c r="B19" s="699" t="s">
        <v>225</v>
      </c>
      <c r="C19" s="702"/>
      <c r="D19" s="699" t="s">
        <v>226</v>
      </c>
      <c r="E19" s="702"/>
      <c r="F19" s="699" t="s">
        <v>230</v>
      </c>
      <c r="G19" s="702"/>
      <c r="H19" s="699" t="s">
        <v>228</v>
      </c>
      <c r="I19" s="702"/>
      <c r="J19" s="732" t="s">
        <v>11</v>
      </c>
    </row>
    <row r="20" spans="1:15">
      <c r="A20" s="717"/>
      <c r="B20" s="345" t="s">
        <v>29</v>
      </c>
      <c r="C20" s="346" t="s">
        <v>12</v>
      </c>
      <c r="D20" s="345" t="s">
        <v>29</v>
      </c>
      <c r="E20" s="346" t="s">
        <v>12</v>
      </c>
      <c r="F20" s="393"/>
      <c r="G20" s="393"/>
      <c r="H20" s="345" t="s">
        <v>29</v>
      </c>
      <c r="I20" s="346" t="s">
        <v>12</v>
      </c>
      <c r="J20" s="732"/>
      <c r="M20" s="401"/>
    </row>
    <row r="21" spans="1:15" ht="14">
      <c r="A21" s="361" t="s">
        <v>15</v>
      </c>
      <c r="B21" s="348">
        <v>55890.44921875</v>
      </c>
      <c r="C21" s="349">
        <v>0.39089703559875488</v>
      </c>
      <c r="D21" s="348">
        <v>1325.5574951171875</v>
      </c>
      <c r="E21" s="349">
        <v>9.2709315940737724E-3</v>
      </c>
      <c r="F21" s="348">
        <v>18546.42578125</v>
      </c>
      <c r="G21" s="349">
        <v>0.12971344590187073</v>
      </c>
      <c r="H21" s="348">
        <v>91798.2421875</v>
      </c>
      <c r="I21" s="349">
        <v>0.64203566312789917</v>
      </c>
      <c r="J21" s="350">
        <v>142979.96875</v>
      </c>
      <c r="K21" s="401"/>
      <c r="M21" s="401"/>
    </row>
    <row r="22" spans="1:15">
      <c r="A22" s="351" t="s">
        <v>16</v>
      </c>
      <c r="B22" s="352">
        <v>1090430.375</v>
      </c>
      <c r="C22" s="353">
        <v>0.49762159585952759</v>
      </c>
      <c r="D22" s="352">
        <v>3688.685791015625</v>
      </c>
      <c r="E22" s="353">
        <v>1.6833441331982613E-3</v>
      </c>
      <c r="F22" s="352">
        <v>319999.3125</v>
      </c>
      <c r="G22" s="353">
        <v>0.14603276550769806</v>
      </c>
      <c r="H22" s="352">
        <v>1171799.125</v>
      </c>
      <c r="I22" s="353">
        <v>0.53475451469421387</v>
      </c>
      <c r="J22" s="354">
        <v>2191284.25</v>
      </c>
      <c r="M22" s="401"/>
    </row>
    <row r="23" spans="1:15">
      <c r="A23" s="355" t="s">
        <v>17</v>
      </c>
      <c r="B23" s="356">
        <v>454216.71875</v>
      </c>
      <c r="C23" s="357">
        <v>0.57022362947463989</v>
      </c>
      <c r="D23" s="356">
        <v>1272.7801513671875</v>
      </c>
      <c r="E23" s="357">
        <v>1.5978481387719512E-3</v>
      </c>
      <c r="F23" s="356">
        <v>212619.484375</v>
      </c>
      <c r="G23" s="357">
        <v>0.2669224739074707</v>
      </c>
      <c r="H23" s="356">
        <v>227441.28125</v>
      </c>
      <c r="I23" s="357">
        <v>0.28552976250648499</v>
      </c>
      <c r="J23" s="358">
        <v>796558.9375</v>
      </c>
      <c r="M23" s="401"/>
    </row>
    <row r="24" spans="1:15">
      <c r="A24" s="359" t="s">
        <v>30</v>
      </c>
      <c r="B24" s="400"/>
      <c r="C24" s="400"/>
      <c r="D24" s="400"/>
      <c r="E24" s="400"/>
      <c r="F24" s="400"/>
      <c r="G24" s="400"/>
      <c r="H24" s="400"/>
      <c r="I24" s="400"/>
      <c r="J24" s="360"/>
    </row>
    <row r="25" spans="1:15">
      <c r="A25" s="400"/>
      <c r="B25" s="400"/>
      <c r="C25" s="400"/>
      <c r="D25" s="400"/>
      <c r="E25" s="400"/>
      <c r="F25" s="400"/>
      <c r="G25" s="400"/>
      <c r="H25" s="400"/>
      <c r="I25" s="400"/>
      <c r="J25" s="360"/>
      <c r="M25" s="402"/>
      <c r="N25" s="402"/>
    </row>
    <row r="26" spans="1:15" ht="39" customHeight="1">
      <c r="A26" s="717" t="s">
        <v>166</v>
      </c>
      <c r="B26" s="699" t="s">
        <v>225</v>
      </c>
      <c r="C26" s="702"/>
      <c r="D26" s="699" t="s">
        <v>226</v>
      </c>
      <c r="E26" s="702"/>
      <c r="F26" s="699" t="s">
        <v>230</v>
      </c>
      <c r="G26" s="702"/>
      <c r="H26" s="699" t="s">
        <v>228</v>
      </c>
      <c r="I26" s="702"/>
      <c r="J26" s="732" t="s">
        <v>11</v>
      </c>
    </row>
    <row r="27" spans="1:15">
      <c r="A27" s="717"/>
      <c r="B27" s="345" t="s">
        <v>29</v>
      </c>
      <c r="C27" s="346" t="s">
        <v>12</v>
      </c>
      <c r="D27" s="345" t="s">
        <v>29</v>
      </c>
      <c r="E27" s="346" t="s">
        <v>12</v>
      </c>
      <c r="F27" s="345" t="s">
        <v>29</v>
      </c>
      <c r="G27" s="346" t="s">
        <v>12</v>
      </c>
      <c r="H27" s="345" t="s">
        <v>29</v>
      </c>
      <c r="I27" s="346" t="s">
        <v>12</v>
      </c>
      <c r="J27" s="732"/>
      <c r="M27" s="401"/>
    </row>
    <row r="28" spans="1:15" ht="14">
      <c r="A28" s="361" t="s">
        <v>19</v>
      </c>
      <c r="B28" s="362">
        <v>246428.9375</v>
      </c>
      <c r="C28" s="363">
        <v>0.58696901798248291</v>
      </c>
      <c r="D28" s="362">
        <v>1006.4326782226562</v>
      </c>
      <c r="E28" s="363">
        <v>2.3972219787538052E-3</v>
      </c>
      <c r="F28" s="362">
        <v>74424.203125</v>
      </c>
      <c r="G28" s="363">
        <v>0.17727099359035492</v>
      </c>
      <c r="H28" s="362">
        <v>165120.046875</v>
      </c>
      <c r="I28" s="363">
        <v>0.39329943060874939</v>
      </c>
      <c r="J28" s="364">
        <v>419832.9375</v>
      </c>
      <c r="K28" s="401"/>
      <c r="L28" s="402"/>
      <c r="M28" s="402"/>
      <c r="N28" s="401"/>
      <c r="O28" s="401"/>
    </row>
    <row r="29" spans="1:15">
      <c r="A29" s="351" t="s">
        <v>20</v>
      </c>
      <c r="B29" s="365">
        <v>614827.25</v>
      </c>
      <c r="C29" s="353">
        <v>0.58594554662704468</v>
      </c>
      <c r="D29" s="365">
        <v>1542.2347412109375</v>
      </c>
      <c r="E29" s="353">
        <v>1.4697877923026681E-3</v>
      </c>
      <c r="F29" s="365">
        <v>227924.21875</v>
      </c>
      <c r="G29" s="353">
        <v>0.21721740067005157</v>
      </c>
      <c r="H29" s="365">
        <v>396611.21875</v>
      </c>
      <c r="I29" s="353">
        <v>0.37798026204109192</v>
      </c>
      <c r="J29" s="366">
        <v>1049290.75</v>
      </c>
      <c r="M29" s="401"/>
    </row>
    <row r="30" spans="1:15">
      <c r="A30" s="367" t="s">
        <v>21</v>
      </c>
      <c r="B30" s="368">
        <v>499971.0625</v>
      </c>
      <c r="C30" s="369">
        <v>0.47826030850410461</v>
      </c>
      <c r="D30" s="368">
        <v>1701.456298828125</v>
      </c>
      <c r="E30" s="369">
        <v>1.6275722300633788E-3</v>
      </c>
      <c r="F30" s="368">
        <v>140463.859375</v>
      </c>
      <c r="G30" s="369">
        <v>0.13436435163021088</v>
      </c>
      <c r="H30" s="368">
        <v>573706.4375</v>
      </c>
      <c r="I30" s="369">
        <v>0.54879379272460938</v>
      </c>
      <c r="J30" s="370">
        <v>1045395.25</v>
      </c>
      <c r="M30" s="401"/>
    </row>
    <row r="31" spans="1:15">
      <c r="A31" s="351" t="s">
        <v>167</v>
      </c>
      <c r="B31" s="365">
        <v>145350.9375</v>
      </c>
      <c r="C31" s="353">
        <v>0.39466762542724609</v>
      </c>
      <c r="D31" s="365">
        <v>0</v>
      </c>
      <c r="E31" s="353">
        <v>0</v>
      </c>
      <c r="F31" s="365">
        <v>75618.4140625</v>
      </c>
      <c r="G31" s="353">
        <v>0.20532470941543579</v>
      </c>
      <c r="H31" s="365">
        <v>214533.3125</v>
      </c>
      <c r="I31" s="353">
        <v>0.58251667022705078</v>
      </c>
      <c r="J31" s="366">
        <v>368286.96875</v>
      </c>
      <c r="M31" s="401"/>
    </row>
    <row r="32" spans="1:15">
      <c r="A32" s="355" t="s">
        <v>23</v>
      </c>
      <c r="B32" s="371">
        <v>79468.9375</v>
      </c>
      <c r="C32" s="357">
        <v>0.35762113332748413</v>
      </c>
      <c r="D32" s="371">
        <v>2036.8995361328125</v>
      </c>
      <c r="E32" s="357">
        <v>9.1663273051381111E-3</v>
      </c>
      <c r="F32" s="371">
        <v>30690.716796875</v>
      </c>
      <c r="G32" s="357">
        <v>0.13811244070529938</v>
      </c>
      <c r="H32" s="371">
        <v>128321.859375</v>
      </c>
      <c r="I32" s="357">
        <v>0.57746595144271851</v>
      </c>
      <c r="J32" s="372">
        <v>222215.453125</v>
      </c>
      <c r="M32" s="401"/>
    </row>
    <row r="33" spans="1:13">
      <c r="A33" s="359" t="s">
        <v>30</v>
      </c>
      <c r="B33" s="400"/>
      <c r="C33" s="400"/>
      <c r="D33" s="400"/>
      <c r="E33" s="400"/>
      <c r="F33" s="400"/>
      <c r="G33" s="400"/>
      <c r="H33" s="400"/>
      <c r="I33" s="400"/>
      <c r="J33" s="360"/>
      <c r="M33" s="401"/>
    </row>
    <row r="34" spans="1:13">
      <c r="A34" s="400"/>
      <c r="B34" s="400"/>
      <c r="C34" s="400"/>
      <c r="D34" s="400"/>
      <c r="E34" s="400"/>
      <c r="F34" s="400"/>
      <c r="G34" s="400"/>
      <c r="H34" s="400"/>
      <c r="I34" s="400"/>
      <c r="J34" s="360"/>
    </row>
    <row r="35" spans="1:13" ht="30" customHeight="1">
      <c r="A35" s="717" t="s">
        <v>24</v>
      </c>
      <c r="B35" s="699" t="s">
        <v>225</v>
      </c>
      <c r="C35" s="702"/>
      <c r="D35" s="699" t="s">
        <v>226</v>
      </c>
      <c r="E35" s="702"/>
      <c r="F35" s="699" t="s">
        <v>230</v>
      </c>
      <c r="G35" s="702"/>
      <c r="H35" s="699" t="s">
        <v>228</v>
      </c>
      <c r="I35" s="702"/>
      <c r="J35" s="732" t="s">
        <v>11</v>
      </c>
    </row>
    <row r="36" spans="1:13">
      <c r="A36" s="717"/>
      <c r="B36" s="345" t="s">
        <v>29</v>
      </c>
      <c r="C36" s="346" t="s">
        <v>12</v>
      </c>
      <c r="D36" s="345" t="s">
        <v>29</v>
      </c>
      <c r="E36" s="346" t="s">
        <v>12</v>
      </c>
      <c r="F36" s="345" t="s">
        <v>29</v>
      </c>
      <c r="G36" s="346" t="s">
        <v>12</v>
      </c>
      <c r="H36" s="345" t="s">
        <v>29</v>
      </c>
      <c r="I36" s="346" t="s">
        <v>12</v>
      </c>
      <c r="J36" s="732"/>
      <c r="M36" s="401"/>
    </row>
    <row r="37" spans="1:13" ht="14">
      <c r="A37" s="361" t="s">
        <v>25</v>
      </c>
      <c r="B37" s="373">
        <v>122343.453125</v>
      </c>
      <c r="C37" s="374">
        <v>0.81888008117675781</v>
      </c>
      <c r="D37" s="373">
        <v>0</v>
      </c>
      <c r="E37" s="374">
        <v>0</v>
      </c>
      <c r="F37" s="373">
        <v>35876.546875</v>
      </c>
      <c r="G37" s="374">
        <v>0.24013209342956543</v>
      </c>
      <c r="H37" s="373">
        <v>0</v>
      </c>
      <c r="I37" s="374">
        <v>0</v>
      </c>
      <c r="J37" s="364">
        <v>149403.390625</v>
      </c>
      <c r="K37" s="401"/>
      <c r="L37" s="401"/>
      <c r="M37" s="401"/>
    </row>
    <row r="38" spans="1:13">
      <c r="A38" s="351" t="s">
        <v>26</v>
      </c>
      <c r="B38" s="375">
        <v>225948.125</v>
      </c>
      <c r="C38" s="376">
        <v>0.58371800184249878</v>
      </c>
      <c r="D38" s="375">
        <v>465.749755859375</v>
      </c>
      <c r="E38" s="376">
        <v>1.2032254599034786E-3</v>
      </c>
      <c r="F38" s="375">
        <v>82834.234375</v>
      </c>
      <c r="G38" s="376">
        <v>0.21399529278278351</v>
      </c>
      <c r="H38" s="375">
        <v>99962.59375</v>
      </c>
      <c r="I38" s="376">
        <v>0.25824499130249023</v>
      </c>
      <c r="J38" s="366">
        <v>387084.375</v>
      </c>
      <c r="M38" s="401"/>
    </row>
    <row r="39" spans="1:13">
      <c r="A39" s="367" t="s">
        <v>27</v>
      </c>
      <c r="B39" s="368">
        <v>372407.1875</v>
      </c>
      <c r="C39" s="377">
        <v>0.50183475017547607</v>
      </c>
      <c r="D39" s="368">
        <v>1320.424072265625</v>
      </c>
      <c r="E39" s="377">
        <v>1.7793282167986035E-3</v>
      </c>
      <c r="F39" s="368">
        <v>146989.21875</v>
      </c>
      <c r="G39" s="377">
        <v>0.19807431101799011</v>
      </c>
      <c r="H39" s="368">
        <v>341097.9375</v>
      </c>
      <c r="I39" s="377">
        <v>0.4596441388130188</v>
      </c>
      <c r="J39" s="378">
        <v>742091.3125</v>
      </c>
      <c r="M39" s="401"/>
    </row>
    <row r="40" spans="1:13">
      <c r="A40" s="379" t="s">
        <v>28</v>
      </c>
      <c r="B40" s="380">
        <v>879973.625</v>
      </c>
      <c r="C40" s="381">
        <v>0.47505053877830505</v>
      </c>
      <c r="D40" s="380">
        <v>4500.849609375</v>
      </c>
      <c r="E40" s="381">
        <v>2.4297670461237431E-3</v>
      </c>
      <c r="F40" s="380">
        <v>285465.21875</v>
      </c>
      <c r="G40" s="381">
        <v>0.15410734713077545</v>
      </c>
      <c r="H40" s="380">
        <v>1049978.125</v>
      </c>
      <c r="I40" s="381">
        <v>0.56682687997817993</v>
      </c>
      <c r="J40" s="382">
        <v>1852379</v>
      </c>
      <c r="M40" s="401"/>
    </row>
    <row r="41" spans="1:13">
      <c r="A41" s="359" t="s">
        <v>30</v>
      </c>
      <c r="B41" s="403"/>
      <c r="C41" s="403"/>
      <c r="D41" s="403"/>
      <c r="E41" s="403"/>
      <c r="F41" s="403"/>
      <c r="G41" s="403"/>
      <c r="H41" s="403"/>
      <c r="I41" s="403"/>
    </row>
    <row r="42" spans="1:13">
      <c r="A42" s="359"/>
      <c r="B42" s="403"/>
      <c r="C42" s="403"/>
      <c r="D42" s="403"/>
      <c r="E42" s="403"/>
      <c r="F42" s="403"/>
      <c r="G42" s="403"/>
      <c r="H42" s="403"/>
      <c r="I42" s="403"/>
    </row>
    <row r="43" spans="1:13" ht="29" customHeight="1">
      <c r="A43" s="724" t="s">
        <v>219</v>
      </c>
      <c r="B43" s="697" t="s">
        <v>225</v>
      </c>
      <c r="C43" s="698"/>
      <c r="D43" s="697" t="s">
        <v>226</v>
      </c>
      <c r="E43" s="698"/>
      <c r="F43" s="697" t="s">
        <v>230</v>
      </c>
      <c r="G43" s="698"/>
      <c r="H43" s="697" t="s">
        <v>228</v>
      </c>
      <c r="I43" s="698"/>
      <c r="J43" s="732" t="s">
        <v>11</v>
      </c>
    </row>
    <row r="44" spans="1:13">
      <c r="A44" s="725"/>
      <c r="B44" s="345" t="s">
        <v>29</v>
      </c>
      <c r="C44" s="346" t="s">
        <v>12</v>
      </c>
      <c r="D44" s="345" t="s">
        <v>29</v>
      </c>
      <c r="E44" s="346" t="s">
        <v>12</v>
      </c>
      <c r="F44" s="345" t="s">
        <v>29</v>
      </c>
      <c r="G44" s="346" t="s">
        <v>12</v>
      </c>
      <c r="H44" s="345" t="s">
        <v>29</v>
      </c>
      <c r="I44" s="346" t="s">
        <v>12</v>
      </c>
      <c r="J44" s="732"/>
    </row>
    <row r="45" spans="1:13">
      <c r="A45" s="383" t="s">
        <v>194</v>
      </c>
      <c r="B45" s="394">
        <v>484290.28125</v>
      </c>
      <c r="C45" s="395">
        <v>0.47659611701965332</v>
      </c>
      <c r="D45" s="394">
        <v>2189.2197265625</v>
      </c>
      <c r="E45" s="395">
        <v>2.1544385235756636E-3</v>
      </c>
      <c r="F45" s="394">
        <v>185717.140625</v>
      </c>
      <c r="G45" s="395">
        <v>0.18276655673980713</v>
      </c>
      <c r="H45" s="394">
        <v>453447.25</v>
      </c>
      <c r="I45" s="395">
        <v>0.44624310731887817</v>
      </c>
      <c r="J45" s="386">
        <v>1016144</v>
      </c>
      <c r="L45" s="402"/>
      <c r="M45" s="401"/>
    </row>
    <row r="46" spans="1:13">
      <c r="A46" s="379" t="s">
        <v>195</v>
      </c>
      <c r="B46" s="396">
        <v>1116382.125</v>
      </c>
      <c r="C46" s="388">
        <v>0.52788668870925903</v>
      </c>
      <c r="D46" s="396">
        <v>4097.8037109375</v>
      </c>
      <c r="E46" s="388">
        <v>1.9376660929992795E-3</v>
      </c>
      <c r="F46" s="396">
        <v>365448.09375</v>
      </c>
      <c r="G46" s="388">
        <v>0.17280387878417969</v>
      </c>
      <c r="H46" s="396">
        <v>1037591.4375</v>
      </c>
      <c r="I46" s="388">
        <v>0.49063009023666382</v>
      </c>
      <c r="J46" s="389">
        <v>2114814</v>
      </c>
      <c r="M46" s="401"/>
    </row>
    <row r="47" spans="1:13">
      <c r="A47" s="359" t="s">
        <v>30</v>
      </c>
    </row>
    <row r="49" spans="1:10">
      <c r="A49" s="728" t="s">
        <v>3</v>
      </c>
      <c r="B49" s="697" t="s">
        <v>225</v>
      </c>
      <c r="C49" s="698"/>
      <c r="D49" s="697" t="s">
        <v>226</v>
      </c>
      <c r="E49" s="698"/>
      <c r="F49" s="697" t="s">
        <v>230</v>
      </c>
      <c r="G49" s="698"/>
      <c r="H49" s="697" t="s">
        <v>228</v>
      </c>
      <c r="I49" s="698"/>
      <c r="J49" s="732" t="s">
        <v>11</v>
      </c>
    </row>
    <row r="50" spans="1:10">
      <c r="A50" s="729"/>
      <c r="B50" s="345" t="s">
        <v>29</v>
      </c>
      <c r="C50" s="346" t="s">
        <v>12</v>
      </c>
      <c r="D50" s="345" t="s">
        <v>29</v>
      </c>
      <c r="E50" s="346" t="s">
        <v>12</v>
      </c>
      <c r="F50" s="345" t="s">
        <v>29</v>
      </c>
      <c r="G50" s="346" t="s">
        <v>12</v>
      </c>
      <c r="H50" s="345" t="s">
        <v>29</v>
      </c>
      <c r="I50" s="346" t="s">
        <v>12</v>
      </c>
      <c r="J50" s="732"/>
    </row>
    <row r="51" spans="1:10">
      <c r="A51" s="367" t="s">
        <v>173</v>
      </c>
      <c r="B51" s="390">
        <v>17562.783203125</v>
      </c>
      <c r="C51" s="369">
        <v>0.44984933733940125</v>
      </c>
      <c r="D51" s="390">
        <v>247.65165710449219</v>
      </c>
      <c r="E51" s="369">
        <v>6.3432957977056503E-3</v>
      </c>
      <c r="F51" s="390">
        <v>2755.155029296875</v>
      </c>
      <c r="G51" s="369">
        <v>7.0569939911365509E-2</v>
      </c>
      <c r="H51" s="390">
        <v>20373.80859375</v>
      </c>
      <c r="I51" s="369">
        <v>0.5218503475189209</v>
      </c>
      <c r="J51" s="391">
        <v>39041.48046875</v>
      </c>
    </row>
    <row r="52" spans="1:10">
      <c r="A52" s="351" t="s">
        <v>190</v>
      </c>
      <c r="B52" s="352">
        <v>86473.2109375</v>
      </c>
      <c r="C52" s="353">
        <v>0.46445062756538391</v>
      </c>
      <c r="D52" s="352">
        <v>0</v>
      </c>
      <c r="E52" s="353">
        <v>0</v>
      </c>
      <c r="F52" s="352">
        <v>46853.25390625</v>
      </c>
      <c r="G52" s="353">
        <v>0.25165045261383057</v>
      </c>
      <c r="H52" s="352">
        <v>75381.484375</v>
      </c>
      <c r="I52" s="353">
        <v>0.40487655997276306</v>
      </c>
      <c r="J52" s="354">
        <v>186183.859375</v>
      </c>
    </row>
    <row r="53" spans="1:10">
      <c r="A53" s="367" t="s">
        <v>229</v>
      </c>
      <c r="B53" s="390">
        <v>541813.0625</v>
      </c>
      <c r="C53" s="369">
        <v>0.44442364573478699</v>
      </c>
      <c r="D53" s="390">
        <v>1306.461181640625</v>
      </c>
      <c r="E53" s="369">
        <v>1.0716282995417714E-3</v>
      </c>
      <c r="F53" s="390">
        <v>288871.25</v>
      </c>
      <c r="G53" s="369">
        <v>0.2369474321603775</v>
      </c>
      <c r="H53" s="390">
        <v>674417.625</v>
      </c>
      <c r="I53" s="369">
        <v>0.55319291353225708</v>
      </c>
      <c r="J53" s="391">
        <v>1219136.5</v>
      </c>
    </row>
    <row r="54" spans="1:10">
      <c r="A54" s="351" t="s">
        <v>184</v>
      </c>
      <c r="B54" s="352">
        <v>68005.375</v>
      </c>
      <c r="C54" s="353">
        <v>0.65137964487075806</v>
      </c>
      <c r="D54" s="352">
        <v>1749.7275390625</v>
      </c>
      <c r="E54" s="353">
        <v>1.6759511083364487E-2</v>
      </c>
      <c r="F54" s="352">
        <v>26487.85546875</v>
      </c>
      <c r="G54" s="353">
        <v>0.25371009111404419</v>
      </c>
      <c r="H54" s="352">
        <v>24116.361328125</v>
      </c>
      <c r="I54" s="353">
        <v>0.2309950590133667</v>
      </c>
      <c r="J54" s="354">
        <v>104402.0625</v>
      </c>
    </row>
    <row r="55" spans="1:10">
      <c r="A55" s="367" t="s">
        <v>213</v>
      </c>
      <c r="B55" s="390">
        <v>183708.796875</v>
      </c>
      <c r="C55" s="369">
        <v>0.52398598194122314</v>
      </c>
      <c r="D55" s="390">
        <v>664.1209716796875</v>
      </c>
      <c r="E55" s="369">
        <v>1.894248416647315E-3</v>
      </c>
      <c r="F55" s="390">
        <v>82538.484375</v>
      </c>
      <c r="G55" s="369">
        <v>0.2354215532541275</v>
      </c>
      <c r="H55" s="390">
        <v>145123.3125</v>
      </c>
      <c r="I55" s="369">
        <v>0.41392999887466431</v>
      </c>
      <c r="J55" s="391">
        <v>350598.65625</v>
      </c>
    </row>
    <row r="56" spans="1:10">
      <c r="A56" s="351" t="s">
        <v>175</v>
      </c>
      <c r="B56" s="352">
        <v>50851.11328125</v>
      </c>
      <c r="C56" s="353">
        <v>0.48121538758277893</v>
      </c>
      <c r="D56" s="352">
        <v>0</v>
      </c>
      <c r="E56" s="353">
        <v>0</v>
      </c>
      <c r="F56" s="352">
        <v>57607.29296875</v>
      </c>
      <c r="G56" s="353">
        <v>0.54515057802200317</v>
      </c>
      <c r="H56" s="352">
        <v>9957.6123046875</v>
      </c>
      <c r="I56" s="353">
        <v>9.4231098890304565E-2</v>
      </c>
      <c r="J56" s="354">
        <v>105672.2578125</v>
      </c>
    </row>
    <row r="57" spans="1:10">
      <c r="A57" s="367" t="s">
        <v>215</v>
      </c>
      <c r="B57" s="390">
        <v>117128.765625</v>
      </c>
      <c r="C57" s="369">
        <v>0.76193946599960327</v>
      </c>
      <c r="D57" s="390">
        <v>672.853515625</v>
      </c>
      <c r="E57" s="369">
        <v>4.3770093470811844E-3</v>
      </c>
      <c r="F57" s="390">
        <v>32976.52734375</v>
      </c>
      <c r="G57" s="369">
        <v>0.21451707184314728</v>
      </c>
      <c r="H57" s="390">
        <v>35509.609375</v>
      </c>
      <c r="I57" s="369">
        <v>0.23099511861801147</v>
      </c>
      <c r="J57" s="391">
        <v>153724.5</v>
      </c>
    </row>
    <row r="58" spans="1:10">
      <c r="A58" s="351" t="s">
        <v>176</v>
      </c>
      <c r="B58" s="352">
        <v>17500.126953125</v>
      </c>
      <c r="C58" s="353">
        <v>0.79946678876876831</v>
      </c>
      <c r="D58" s="352">
        <v>0</v>
      </c>
      <c r="E58" s="353">
        <v>0</v>
      </c>
      <c r="F58" s="352">
        <v>2488.492431640625</v>
      </c>
      <c r="G58" s="353">
        <v>0.11368300765752792</v>
      </c>
      <c r="H58" s="352">
        <v>4128.43701171875</v>
      </c>
      <c r="I58" s="353">
        <v>0.18860138952732086</v>
      </c>
      <c r="J58" s="354">
        <v>21889.75</v>
      </c>
    </row>
    <row r="59" spans="1:10">
      <c r="A59" s="367" t="s">
        <v>189</v>
      </c>
      <c r="B59" s="390">
        <v>54596.5625</v>
      </c>
      <c r="C59" s="369">
        <v>0.63792181015014648</v>
      </c>
      <c r="D59" s="390">
        <v>0</v>
      </c>
      <c r="E59" s="369">
        <v>0</v>
      </c>
      <c r="F59" s="390">
        <v>44636.05859375</v>
      </c>
      <c r="G59" s="369">
        <v>0.52154046297073364</v>
      </c>
      <c r="H59" s="390">
        <v>11965.6455078125</v>
      </c>
      <c r="I59" s="369">
        <v>0.13981002569198608</v>
      </c>
      <c r="J59" s="391">
        <v>85585.03125</v>
      </c>
    </row>
    <row r="60" spans="1:10">
      <c r="A60" s="351" t="s">
        <v>186</v>
      </c>
      <c r="B60" s="352">
        <v>18763.748046875</v>
      </c>
      <c r="C60" s="353">
        <v>0.34488955140113831</v>
      </c>
      <c r="D60" s="352">
        <v>0</v>
      </c>
      <c r="E60" s="353">
        <v>0</v>
      </c>
      <c r="F60" s="352">
        <v>32308.732421875</v>
      </c>
      <c r="G60" s="353">
        <v>0.59385490417480469</v>
      </c>
      <c r="H60" s="352">
        <v>22008.798828125</v>
      </c>
      <c r="I60" s="353">
        <v>0.40453565120697021</v>
      </c>
      <c r="J60" s="354">
        <v>54405.09375</v>
      </c>
    </row>
    <row r="61" spans="1:10">
      <c r="A61" s="367" t="s">
        <v>217</v>
      </c>
      <c r="B61" s="390">
        <v>254367.28125</v>
      </c>
      <c r="C61" s="369">
        <v>0.57835811376571655</v>
      </c>
      <c r="D61" s="390">
        <v>5305.22119140625</v>
      </c>
      <c r="E61" s="369">
        <v>1.2062548659741879E-2</v>
      </c>
      <c r="F61" s="390">
        <v>48108.859375</v>
      </c>
      <c r="G61" s="369">
        <v>0.10938572138547897</v>
      </c>
      <c r="H61" s="390">
        <v>195356.9375</v>
      </c>
      <c r="I61" s="369">
        <v>0.4441855251789093</v>
      </c>
      <c r="J61" s="391">
        <v>439809.3125</v>
      </c>
    </row>
    <row r="62" spans="1:10">
      <c r="A62" s="351" t="s">
        <v>188</v>
      </c>
      <c r="B62" s="352">
        <v>38907.296875</v>
      </c>
      <c r="C62" s="353">
        <v>0.74813485145568848</v>
      </c>
      <c r="D62" s="352">
        <v>113.16165161132812</v>
      </c>
      <c r="E62" s="353">
        <v>2.1759460214525461E-3</v>
      </c>
      <c r="F62" s="352">
        <v>16670.341796875</v>
      </c>
      <c r="G62" s="353">
        <v>0.32054817676544189</v>
      </c>
      <c r="H62" s="352">
        <v>11254.9638671875</v>
      </c>
      <c r="I62" s="353">
        <v>0.21641777455806732</v>
      </c>
      <c r="J62" s="354">
        <v>52005.7265625</v>
      </c>
    </row>
    <row r="63" spans="1:10">
      <c r="A63" s="367" t="s">
        <v>177</v>
      </c>
      <c r="B63" s="390">
        <v>39273.4140625</v>
      </c>
      <c r="C63" s="369">
        <v>0.48095488548278809</v>
      </c>
      <c r="D63" s="390">
        <v>90.884628295898438</v>
      </c>
      <c r="E63" s="369">
        <v>1.1130024213343859E-3</v>
      </c>
      <c r="F63" s="390">
        <v>24151.33984375</v>
      </c>
      <c r="G63" s="369">
        <v>0.29576510190963745</v>
      </c>
      <c r="H63" s="390">
        <v>44406.62109375</v>
      </c>
      <c r="I63" s="369">
        <v>0.54381781816482544</v>
      </c>
      <c r="J63" s="391">
        <v>81657.1640625</v>
      </c>
    </row>
    <row r="64" spans="1:10">
      <c r="A64" s="351" t="s">
        <v>178</v>
      </c>
      <c r="B64" s="352">
        <v>38536.87109375</v>
      </c>
      <c r="C64" s="353">
        <v>0.6329047679901123</v>
      </c>
      <c r="D64" s="352">
        <v>0</v>
      </c>
      <c r="E64" s="353">
        <v>0</v>
      </c>
      <c r="F64" s="352">
        <v>2921.22119140625</v>
      </c>
      <c r="G64" s="353">
        <v>4.7976255416870117E-2</v>
      </c>
      <c r="H64" s="352">
        <v>34759.8203125</v>
      </c>
      <c r="I64" s="353">
        <v>0.57087290287017822</v>
      </c>
      <c r="J64" s="354">
        <v>60888.89453125</v>
      </c>
    </row>
    <row r="65" spans="1:10">
      <c r="A65" s="367" t="s">
        <v>214</v>
      </c>
      <c r="B65" s="390">
        <v>34906.29296875</v>
      </c>
      <c r="C65" s="369">
        <v>0.57444387674331665</v>
      </c>
      <c r="D65" s="390">
        <v>0</v>
      </c>
      <c r="E65" s="369">
        <v>0</v>
      </c>
      <c r="F65" s="390">
        <v>15996.376953125</v>
      </c>
      <c r="G65" s="369">
        <v>0.2632482647895813</v>
      </c>
      <c r="H65" s="390">
        <v>16546.291015625</v>
      </c>
      <c r="I65" s="369">
        <v>0.27229803800582886</v>
      </c>
      <c r="J65" s="391">
        <v>60765.36328125</v>
      </c>
    </row>
    <row r="66" spans="1:10">
      <c r="A66" s="351" t="s">
        <v>171</v>
      </c>
      <c r="B66" s="352">
        <v>16315.8017578125</v>
      </c>
      <c r="C66" s="353">
        <v>0.92301654815673828</v>
      </c>
      <c r="D66" s="352">
        <v>0</v>
      </c>
      <c r="E66" s="353">
        <v>0</v>
      </c>
      <c r="F66" s="352">
        <v>1457.2791748046875</v>
      </c>
      <c r="G66" s="353">
        <v>8.244110643863678E-2</v>
      </c>
      <c r="H66" s="352">
        <v>327.76596069335938</v>
      </c>
      <c r="I66" s="353">
        <v>1.8542354926466942E-2</v>
      </c>
      <c r="J66" s="354">
        <v>17676.607421875</v>
      </c>
    </row>
    <row r="67" spans="1:10">
      <c r="A67" s="367" t="s">
        <v>172</v>
      </c>
      <c r="B67" s="390">
        <v>6934.9091796875</v>
      </c>
      <c r="C67" s="369">
        <v>0.36856067180633545</v>
      </c>
      <c r="D67" s="390">
        <v>97.024581909179688</v>
      </c>
      <c r="E67" s="369">
        <v>5.156440194696188E-3</v>
      </c>
      <c r="F67" s="390">
        <v>9248.91796875</v>
      </c>
      <c r="G67" s="369">
        <v>0.49154031276702881</v>
      </c>
      <c r="H67" s="390">
        <v>7826.46044921875</v>
      </c>
      <c r="I67" s="369">
        <v>0.41594281792640686</v>
      </c>
      <c r="J67" s="391">
        <v>18816.193359375</v>
      </c>
    </row>
    <row r="68" spans="1:10">
      <c r="A68" s="351" t="s">
        <v>179</v>
      </c>
      <c r="B68" s="352">
        <v>22903.474609375</v>
      </c>
      <c r="C68" s="353">
        <v>0.80060285329818726</v>
      </c>
      <c r="D68" s="352">
        <v>102.76535797119141</v>
      </c>
      <c r="E68" s="353">
        <v>3.5922166425734758E-3</v>
      </c>
      <c r="F68" s="352">
        <v>5836.26513671875</v>
      </c>
      <c r="G68" s="353">
        <v>0.20400968194007874</v>
      </c>
      <c r="H68" s="352">
        <v>2725.004150390625</v>
      </c>
      <c r="I68" s="353">
        <v>9.5253936946392059E-2</v>
      </c>
      <c r="J68" s="354">
        <v>28607.78515625</v>
      </c>
    </row>
    <row r="69" spans="1:10">
      <c r="A69" s="367" t="s">
        <v>187</v>
      </c>
      <c r="B69" s="390">
        <v>33216.30078125</v>
      </c>
      <c r="C69" s="369">
        <v>0.43863239884376526</v>
      </c>
      <c r="D69" s="390">
        <v>0</v>
      </c>
      <c r="E69" s="369">
        <v>0</v>
      </c>
      <c r="F69" s="390">
        <v>28030.833984375</v>
      </c>
      <c r="G69" s="369">
        <v>0.37015658617019653</v>
      </c>
      <c r="H69" s="390">
        <v>34120.64453125</v>
      </c>
      <c r="I69" s="369">
        <v>0.45057457685470581</v>
      </c>
      <c r="J69" s="391">
        <v>75726.9609375</v>
      </c>
    </row>
    <row r="70" spans="1:10">
      <c r="A70" s="351" t="s">
        <v>180</v>
      </c>
      <c r="B70" s="352">
        <v>45954.98828125</v>
      </c>
      <c r="C70" s="353">
        <v>0.95540457963943481</v>
      </c>
      <c r="D70" s="352">
        <v>0</v>
      </c>
      <c r="E70" s="353">
        <v>0</v>
      </c>
      <c r="F70" s="352">
        <v>4446.90625</v>
      </c>
      <c r="G70" s="353">
        <v>9.2451222240924835E-2</v>
      </c>
      <c r="H70" s="352">
        <v>4752.720703125</v>
      </c>
      <c r="I70" s="353">
        <v>9.8809108138084412E-2</v>
      </c>
      <c r="J70" s="354">
        <v>48100.02734375</v>
      </c>
    </row>
    <row r="71" spans="1:10">
      <c r="A71" s="367" t="s">
        <v>181</v>
      </c>
      <c r="B71" s="390">
        <v>12629.810546875</v>
      </c>
      <c r="C71" s="369">
        <v>0.42869335412979126</v>
      </c>
      <c r="D71" s="390">
        <v>0</v>
      </c>
      <c r="E71" s="369">
        <v>0</v>
      </c>
      <c r="F71" s="390">
        <v>2461.155029296875</v>
      </c>
      <c r="G71" s="369">
        <v>8.3538927137851715E-2</v>
      </c>
      <c r="H71" s="390">
        <v>19469.64453125</v>
      </c>
      <c r="I71" s="369">
        <v>0.66085761785507202</v>
      </c>
      <c r="J71" s="391">
        <v>29461.177734375</v>
      </c>
    </row>
    <row r="72" spans="1:10">
      <c r="A72" s="351" t="s">
        <v>182</v>
      </c>
      <c r="B72" s="352">
        <v>24235.03125</v>
      </c>
      <c r="C72" s="353">
        <v>0.45062035322189331</v>
      </c>
      <c r="D72" s="352">
        <v>377.10250854492188</v>
      </c>
      <c r="E72" s="353">
        <v>7.0117535069584846E-3</v>
      </c>
      <c r="F72" s="352">
        <v>33004.84765625</v>
      </c>
      <c r="G72" s="353">
        <v>0.61368423700332642</v>
      </c>
      <c r="H72" s="352">
        <v>1612.6746826171875</v>
      </c>
      <c r="I72" s="353">
        <v>2.9985686764121056E-2</v>
      </c>
      <c r="J72" s="354">
        <v>53781.48046875</v>
      </c>
    </row>
    <row r="73" spans="1:10">
      <c r="A73" s="367" t="s">
        <v>183</v>
      </c>
      <c r="B73" s="390">
        <v>63987.74609375</v>
      </c>
      <c r="C73" s="369">
        <v>0.67701065540313721</v>
      </c>
      <c r="D73" s="390">
        <v>5142.93701171875</v>
      </c>
      <c r="E73" s="369">
        <v>5.4413899779319763E-2</v>
      </c>
      <c r="F73" s="390">
        <v>14093.9384765625</v>
      </c>
      <c r="G73" s="369">
        <v>0.1491183340549469</v>
      </c>
      <c r="H73" s="390">
        <v>37921.83203125</v>
      </c>
      <c r="I73" s="369">
        <v>0.40122500061988831</v>
      </c>
      <c r="J73" s="391">
        <v>94515.125</v>
      </c>
    </row>
    <row r="74" spans="1:10">
      <c r="A74" s="379" t="s">
        <v>11</v>
      </c>
      <c r="B74" s="387">
        <v>1788572.75</v>
      </c>
      <c r="C74" s="392">
        <v>0.52878010272979736</v>
      </c>
      <c r="D74" s="387">
        <v>15869.912109375</v>
      </c>
      <c r="E74" s="392">
        <v>4.6918378211557865E-3</v>
      </c>
      <c r="F74" s="387">
        <v>823951.375</v>
      </c>
      <c r="G74" s="392">
        <v>0.24359595775604248</v>
      </c>
      <c r="H74" s="387">
        <v>1434064.125</v>
      </c>
      <c r="I74" s="392">
        <v>0.42397186160087585</v>
      </c>
      <c r="J74" s="389">
        <v>3382451</v>
      </c>
    </row>
    <row r="75" spans="1:10">
      <c r="A75" s="359" t="s">
        <v>30</v>
      </c>
      <c r="C75" s="404"/>
      <c r="I75" s="402"/>
    </row>
    <row r="76" spans="1:10">
      <c r="A76" s="405" t="s">
        <v>247</v>
      </c>
      <c r="C76" s="401"/>
    </row>
    <row r="77" spans="1:10">
      <c r="C77" s="401"/>
    </row>
    <row r="78" spans="1:10">
      <c r="C78" s="401"/>
    </row>
    <row r="79" spans="1:10">
      <c r="C79" s="401"/>
    </row>
    <row r="80" spans="1:10">
      <c r="C80" s="401"/>
    </row>
    <row r="81" spans="3:3">
      <c r="C81" s="401"/>
    </row>
    <row r="82" spans="3:3">
      <c r="C82" s="401"/>
    </row>
  </sheetData>
  <mergeCells count="38">
    <mergeCell ref="F26:G26"/>
    <mergeCell ref="H26:I26"/>
    <mergeCell ref="J49:J50"/>
    <mergeCell ref="A43:A44"/>
    <mergeCell ref="B43:C43"/>
    <mergeCell ref="D43:E43"/>
    <mergeCell ref="A49:A50"/>
    <mergeCell ref="B49:C49"/>
    <mergeCell ref="D49:E49"/>
    <mergeCell ref="F49:G49"/>
    <mergeCell ref="H49:I49"/>
    <mergeCell ref="J43:J44"/>
    <mergeCell ref="F43:G43"/>
    <mergeCell ref="H43:I43"/>
    <mergeCell ref="A19:A20"/>
    <mergeCell ref="B19:C19"/>
    <mergeCell ref="A35:A36"/>
    <mergeCell ref="D19:E19"/>
    <mergeCell ref="J19:J20"/>
    <mergeCell ref="J35:J36"/>
    <mergeCell ref="F19:G19"/>
    <mergeCell ref="H19:I19"/>
    <mergeCell ref="B35:C35"/>
    <mergeCell ref="D35:E35"/>
    <mergeCell ref="A26:A27"/>
    <mergeCell ref="B26:C26"/>
    <mergeCell ref="D26:E26"/>
    <mergeCell ref="J26:J27"/>
    <mergeCell ref="F35:G35"/>
    <mergeCell ref="H35:I35"/>
    <mergeCell ref="A6:H6"/>
    <mergeCell ref="B12:C12"/>
    <mergeCell ref="D12:E12"/>
    <mergeCell ref="F12:G12"/>
    <mergeCell ref="H12:I12"/>
    <mergeCell ref="B11:J11"/>
    <mergeCell ref="A11:A13"/>
    <mergeCell ref="J12:J13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6:AA56"/>
  <sheetViews>
    <sheetView showGridLines="0" topLeftCell="A10" zoomScale="90" zoomScaleNormal="90" workbookViewId="0">
      <selection activeCell="A40" sqref="A40"/>
    </sheetView>
  </sheetViews>
  <sheetFormatPr baseColWidth="10" defaultColWidth="11.5" defaultRowHeight="13"/>
  <cols>
    <col min="1" max="1" width="24" style="34" customWidth="1"/>
    <col min="2" max="24" width="21.1640625" style="34" customWidth="1"/>
    <col min="25" max="241" width="11.5" style="34"/>
    <col min="242" max="242" width="24" style="34" customWidth="1"/>
    <col min="243" max="243" width="19.5" style="34" customWidth="1"/>
    <col min="244" max="244" width="6.5" style="34" customWidth="1"/>
    <col min="245" max="245" width="14.1640625" style="34" customWidth="1"/>
    <col min="246" max="246" width="12.1640625" style="34" customWidth="1"/>
    <col min="247" max="247" width="12.83203125" style="34" customWidth="1"/>
    <col min="248" max="248" width="14.5" style="34" customWidth="1"/>
    <col min="249" max="249" width="12.83203125" style="34" customWidth="1"/>
    <col min="250" max="250" width="14.5" style="34" customWidth="1"/>
    <col min="251" max="251" width="12.83203125" style="34" customWidth="1"/>
    <col min="252" max="252" width="14.5" style="34" customWidth="1"/>
    <col min="253" max="253" width="12.83203125" style="34" customWidth="1"/>
    <col min="254" max="254" width="14.5" style="34" customWidth="1"/>
    <col min="255" max="16384" width="11.5" style="34"/>
  </cols>
  <sheetData>
    <row r="6" spans="1:24" s="32" customFormat="1" ht="16">
      <c r="A6" s="636" t="s">
        <v>1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</row>
    <row r="7" spans="1:24" ht="15" customHeight="1">
      <c r="A7" s="541" t="s">
        <v>294</v>
      </c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</row>
    <row r="8" spans="1:24" ht="15" customHeight="1">
      <c r="A8" s="541" t="s">
        <v>295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</row>
    <row r="9" spans="1:24" ht="15" customHeight="1">
      <c r="A9" s="541" t="s">
        <v>3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</row>
    <row r="10" spans="1:24" ht="15" customHeight="1">
      <c r="A10" s="542" t="s">
        <v>250</v>
      </c>
      <c r="B10" s="543"/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1"/>
    </row>
    <row r="11" spans="1:24" ht="14">
      <c r="A11" s="637" t="s">
        <v>13</v>
      </c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640"/>
      <c r="U11" s="640"/>
      <c r="V11" s="640"/>
      <c r="W11" s="640"/>
      <c r="X11" s="640"/>
    </row>
    <row r="12" spans="1:24" ht="32" customHeight="1">
      <c r="A12" s="638"/>
      <c r="B12" s="695" t="s">
        <v>296</v>
      </c>
      <c r="C12" s="695"/>
      <c r="D12" s="695" t="s">
        <v>297</v>
      </c>
      <c r="E12" s="695"/>
      <c r="F12" s="695" t="s">
        <v>298</v>
      </c>
      <c r="G12" s="695"/>
      <c r="H12" s="695" t="s">
        <v>299</v>
      </c>
      <c r="I12" s="695"/>
      <c r="J12" s="695" t="s">
        <v>300</v>
      </c>
      <c r="K12" s="695"/>
      <c r="L12" s="695" t="s">
        <v>301</v>
      </c>
      <c r="M12" s="695"/>
      <c r="N12" s="695" t="s">
        <v>302</v>
      </c>
      <c r="O12" s="695"/>
      <c r="P12" s="695" t="s">
        <v>303</v>
      </c>
      <c r="Q12" s="695"/>
      <c r="R12" s="695" t="s">
        <v>304</v>
      </c>
      <c r="S12" s="695"/>
      <c r="T12" s="695" t="s">
        <v>305</v>
      </c>
      <c r="U12" s="695"/>
      <c r="V12" s="695" t="s">
        <v>306</v>
      </c>
      <c r="W12" s="695"/>
      <c r="X12" s="696" t="s">
        <v>11</v>
      </c>
    </row>
    <row r="13" spans="1:24" ht="17.25" customHeight="1">
      <c r="A13" s="639"/>
      <c r="B13" s="544" t="s">
        <v>307</v>
      </c>
      <c r="C13" s="544" t="s">
        <v>12</v>
      </c>
      <c r="D13" s="544" t="s">
        <v>307</v>
      </c>
      <c r="E13" s="544" t="s">
        <v>12</v>
      </c>
      <c r="F13" s="544" t="s">
        <v>307</v>
      </c>
      <c r="G13" s="544" t="s">
        <v>12</v>
      </c>
      <c r="H13" s="544" t="s">
        <v>307</v>
      </c>
      <c r="I13" s="544" t="s">
        <v>12</v>
      </c>
      <c r="J13" s="544" t="s">
        <v>307</v>
      </c>
      <c r="K13" s="544" t="s">
        <v>12</v>
      </c>
      <c r="L13" s="544" t="s">
        <v>307</v>
      </c>
      <c r="M13" s="544" t="s">
        <v>12</v>
      </c>
      <c r="N13" s="544" t="s">
        <v>307</v>
      </c>
      <c r="O13" s="544" t="s">
        <v>12</v>
      </c>
      <c r="P13" s="544" t="s">
        <v>307</v>
      </c>
      <c r="Q13" s="544" t="s">
        <v>12</v>
      </c>
      <c r="R13" s="544" t="s">
        <v>307</v>
      </c>
      <c r="S13" s="544" t="s">
        <v>12</v>
      </c>
      <c r="T13" s="544" t="s">
        <v>307</v>
      </c>
      <c r="U13" s="544" t="s">
        <v>12</v>
      </c>
      <c r="V13" s="544" t="s">
        <v>307</v>
      </c>
      <c r="W13" s="544" t="s">
        <v>12</v>
      </c>
      <c r="X13" s="696"/>
    </row>
    <row r="14" spans="1:24" ht="28">
      <c r="A14" s="117" t="s">
        <v>3</v>
      </c>
      <c r="B14" s="38">
        <v>348156.7</v>
      </c>
      <c r="C14" s="226">
        <f>+B14/$X$14</f>
        <v>2.8547161520527938E-2</v>
      </c>
      <c r="D14" s="38">
        <v>358630.6</v>
      </c>
      <c r="E14" s="226">
        <f>+D14/$X$14</f>
        <v>2.9405970542585699E-2</v>
      </c>
      <c r="F14" s="38">
        <v>38802.74</v>
      </c>
      <c r="G14" s="226">
        <f>+F14/$X$14</f>
        <v>3.1816365625566023E-3</v>
      </c>
      <c r="H14" s="38">
        <v>28919.54</v>
      </c>
      <c r="I14" s="226">
        <f>+H14/$X$14</f>
        <v>2.3712620767584497E-3</v>
      </c>
      <c r="J14" s="38">
        <v>8461.0859999999993</v>
      </c>
      <c r="K14" s="226">
        <f>+J14/$X$14</f>
        <v>6.9376803227132384E-4</v>
      </c>
      <c r="L14" s="38">
        <v>19602.509999999998</v>
      </c>
      <c r="M14" s="226">
        <f>+L14/$X$14</f>
        <v>1.6073107861424585E-3</v>
      </c>
      <c r="N14" s="38">
        <v>48918.17</v>
      </c>
      <c r="O14" s="226">
        <f>+N14/$X$14</f>
        <v>4.0110527824931824E-3</v>
      </c>
      <c r="P14" s="38">
        <v>28321.85</v>
      </c>
      <c r="Q14" s="226">
        <f>+P14/$X$14</f>
        <v>2.3222543943866776E-3</v>
      </c>
      <c r="R14" s="38">
        <v>17737.22</v>
      </c>
      <c r="S14" s="226">
        <f>+R14/$X$14</f>
        <v>1.4543660491529778E-3</v>
      </c>
      <c r="T14" s="38">
        <v>17301.43</v>
      </c>
      <c r="U14" s="226">
        <f>+T14/$X$14</f>
        <v>1.4186333818826627E-3</v>
      </c>
      <c r="V14" s="38">
        <v>11609589</v>
      </c>
      <c r="W14" s="226">
        <f>+V14/$X$14</f>
        <v>0.95193001418598122</v>
      </c>
      <c r="X14" s="40">
        <v>12195843</v>
      </c>
    </row>
    <row r="15" spans="1:24">
      <c r="A15" s="41" t="s">
        <v>4</v>
      </c>
      <c r="B15" s="42">
        <v>117765.9</v>
      </c>
      <c r="C15" s="225">
        <f>+B15/$X$15</f>
        <v>2.5642410805853388E-2</v>
      </c>
      <c r="D15" s="42">
        <v>111170.9</v>
      </c>
      <c r="E15" s="225">
        <f>+D15/$X$15</f>
        <v>2.4206411936362277E-2</v>
      </c>
      <c r="F15" s="42">
        <v>10205.15</v>
      </c>
      <c r="G15" s="225">
        <f>+F15/$X$15</f>
        <v>2.2220748844559816E-3</v>
      </c>
      <c r="H15" s="42">
        <v>5956.1360000000004</v>
      </c>
      <c r="I15" s="225">
        <f>+H15/$X$15</f>
        <v>1.2968922763510692E-3</v>
      </c>
      <c r="J15" s="42">
        <v>285.47024699999997</v>
      </c>
      <c r="K15" s="225">
        <f>+J15/$X$15</f>
        <v>6.2158446090272614E-5</v>
      </c>
      <c r="L15" s="42">
        <v>2607.9270000000001</v>
      </c>
      <c r="M15" s="225">
        <f>+L15/$X$15</f>
        <v>5.6785143649967275E-4</v>
      </c>
      <c r="N15" s="42">
        <v>18795.900000000001</v>
      </c>
      <c r="O15" s="225">
        <f>+N15/$X$15</f>
        <v>4.0926294391308501E-3</v>
      </c>
      <c r="P15" s="42">
        <v>22099.03</v>
      </c>
      <c r="Q15" s="225">
        <f>+P15/$X$15</f>
        <v>4.8118547531235964E-3</v>
      </c>
      <c r="R15" s="42">
        <v>811.71929</v>
      </c>
      <c r="S15" s="225">
        <f>+R15/$X$15</f>
        <v>1.7674419754118672E-4</v>
      </c>
      <c r="T15" s="42"/>
      <c r="U15" s="225">
        <f>+T15/$X$15</f>
        <v>0</v>
      </c>
      <c r="V15" s="42">
        <v>4421519.4000000004</v>
      </c>
      <c r="W15" s="225">
        <f>+V15/$X$15</f>
        <v>0.9627440272680835</v>
      </c>
      <c r="X15" s="44">
        <v>4592622</v>
      </c>
    </row>
    <row r="16" spans="1:24">
      <c r="A16" s="45" t="s">
        <v>5</v>
      </c>
      <c r="B16" s="46">
        <v>230390.8</v>
      </c>
      <c r="C16" s="224">
        <f>+B16/$X$16</f>
        <v>3.0301735397337441E-2</v>
      </c>
      <c r="D16" s="46">
        <v>247459.7</v>
      </c>
      <c r="E16" s="224">
        <f>+D16/$X$16</f>
        <v>3.254669175550632E-2</v>
      </c>
      <c r="F16" s="46">
        <v>28597.59</v>
      </c>
      <c r="G16" s="224">
        <f>+F16/$X$16</f>
        <v>3.7612465653209383E-3</v>
      </c>
      <c r="H16" s="46">
        <v>22963.406999999999</v>
      </c>
      <c r="I16" s="224">
        <f>+H16/$X$16</f>
        <v>3.0202207845771898E-3</v>
      </c>
      <c r="J16" s="46">
        <v>8175.6158999999998</v>
      </c>
      <c r="K16" s="224">
        <f>+J16/$X$16</f>
        <v>1.07528316977963E-3</v>
      </c>
      <c r="L16" s="46">
        <v>16994.580000000002</v>
      </c>
      <c r="M16" s="224">
        <f>+L16/$X$16</f>
        <v>2.2351815539026865E-3</v>
      </c>
      <c r="N16" s="46">
        <v>30122.27</v>
      </c>
      <c r="O16" s="224">
        <f>+N16/$X$16</f>
        <v>3.9617773587623971E-3</v>
      </c>
      <c r="P16" s="46">
        <v>6222.8230000000003</v>
      </c>
      <c r="Q16" s="224">
        <f>+P16/$X$16</f>
        <v>8.1844559752588034E-4</v>
      </c>
      <c r="R16" s="46">
        <v>16925.5</v>
      </c>
      <c r="S16" s="224">
        <f>+R16/$X$16</f>
        <v>2.226095931207474E-3</v>
      </c>
      <c r="T16" s="46">
        <v>17301.43</v>
      </c>
      <c r="U16" s="224">
        <f>+T16/$X$16</f>
        <v>2.2755394479968645E-3</v>
      </c>
      <c r="V16" s="46">
        <v>7188069.5999999996</v>
      </c>
      <c r="W16" s="224">
        <f>+V16/$X$16</f>
        <v>0.94539791969490616</v>
      </c>
      <c r="X16" s="48">
        <v>7603221.2999999998</v>
      </c>
    </row>
    <row r="17" spans="1:24">
      <c r="A17" s="34" t="s">
        <v>30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</row>
    <row r="18" spans="1:24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</row>
    <row r="19" spans="1:24" ht="26" customHeight="1">
      <c r="A19" s="645" t="s">
        <v>14</v>
      </c>
      <c r="B19" s="695" t="s">
        <v>296</v>
      </c>
      <c r="C19" s="695"/>
      <c r="D19" s="695" t="s">
        <v>297</v>
      </c>
      <c r="E19" s="695"/>
      <c r="F19" s="695" t="s">
        <v>298</v>
      </c>
      <c r="G19" s="695"/>
      <c r="H19" s="695" t="s">
        <v>299</v>
      </c>
      <c r="I19" s="695"/>
      <c r="J19" s="695" t="s">
        <v>300</v>
      </c>
      <c r="K19" s="695"/>
      <c r="L19" s="695" t="s">
        <v>301</v>
      </c>
      <c r="M19" s="695"/>
      <c r="N19" s="695" t="s">
        <v>302</v>
      </c>
      <c r="O19" s="695"/>
      <c r="P19" s="695" t="s">
        <v>303</v>
      </c>
      <c r="Q19" s="695"/>
      <c r="R19" s="695" t="s">
        <v>304</v>
      </c>
      <c r="S19" s="695"/>
      <c r="T19" s="695" t="s">
        <v>305</v>
      </c>
      <c r="U19" s="695"/>
      <c r="V19" s="695" t="s">
        <v>306</v>
      </c>
      <c r="W19" s="695"/>
      <c r="X19" s="696" t="s">
        <v>11</v>
      </c>
    </row>
    <row r="20" spans="1:24">
      <c r="A20" s="645"/>
      <c r="B20" s="544" t="s">
        <v>307</v>
      </c>
      <c r="C20" s="544" t="s">
        <v>12</v>
      </c>
      <c r="D20" s="544" t="s">
        <v>307</v>
      </c>
      <c r="E20" s="544" t="s">
        <v>12</v>
      </c>
      <c r="F20" s="544" t="s">
        <v>307</v>
      </c>
      <c r="G20" s="544" t="s">
        <v>12</v>
      </c>
      <c r="H20" s="544" t="s">
        <v>307</v>
      </c>
      <c r="I20" s="544" t="s">
        <v>12</v>
      </c>
      <c r="J20" s="544" t="s">
        <v>307</v>
      </c>
      <c r="K20" s="544" t="s">
        <v>12</v>
      </c>
      <c r="L20" s="544" t="s">
        <v>307</v>
      </c>
      <c r="M20" s="544" t="s">
        <v>12</v>
      </c>
      <c r="N20" s="544" t="s">
        <v>307</v>
      </c>
      <c r="O20" s="544" t="s">
        <v>12</v>
      </c>
      <c r="P20" s="544" t="s">
        <v>307</v>
      </c>
      <c r="Q20" s="544" t="s">
        <v>12</v>
      </c>
      <c r="R20" s="544" t="s">
        <v>307</v>
      </c>
      <c r="S20" s="544" t="s">
        <v>12</v>
      </c>
      <c r="T20" s="544" t="s">
        <v>307</v>
      </c>
      <c r="U20" s="544" t="s">
        <v>12</v>
      </c>
      <c r="V20" s="544" t="s">
        <v>307</v>
      </c>
      <c r="W20" s="544" t="s">
        <v>12</v>
      </c>
      <c r="X20" s="696"/>
    </row>
    <row r="21" spans="1:24" ht="14">
      <c r="A21" s="118" t="s">
        <v>15</v>
      </c>
      <c r="B21" s="51">
        <v>23929.96</v>
      </c>
      <c r="C21" s="53">
        <f>+B21/$X$21</f>
        <v>4.4608229850020657E-2</v>
      </c>
      <c r="D21" s="51">
        <v>22498.04</v>
      </c>
      <c r="E21" s="53">
        <f>+D21/$X$21</f>
        <v>4.1938964356603971E-2</v>
      </c>
      <c r="F21" s="51">
        <v>3075.8330000000001</v>
      </c>
      <c r="G21" s="53">
        <f>+F21/$X$21</f>
        <v>5.7337106056290351E-3</v>
      </c>
      <c r="H21" s="51">
        <v>1461.328</v>
      </c>
      <c r="I21" s="53">
        <f>+H21/$X$21</f>
        <v>2.7240854272330998E-3</v>
      </c>
      <c r="J21" s="51"/>
      <c r="K21" s="53">
        <f>+J21/$X$21</f>
        <v>0</v>
      </c>
      <c r="L21" s="51">
        <v>672.93826999999999</v>
      </c>
      <c r="M21" s="53">
        <f>+L21/$X$21</f>
        <v>1.2544352361238908E-3</v>
      </c>
      <c r="N21" s="51">
        <v>6031.9960000000001</v>
      </c>
      <c r="O21" s="53">
        <f>+N21/$X$21</f>
        <v>1.1244342406857562E-2</v>
      </c>
      <c r="P21" s="51">
        <v>409.3734</v>
      </c>
      <c r="Q21" s="53">
        <f>+P21/$X$21</f>
        <v>7.6311965091811469E-4</v>
      </c>
      <c r="R21" s="51"/>
      <c r="S21" s="53">
        <f>+R21/$X$21</f>
        <v>0</v>
      </c>
      <c r="T21" s="51"/>
      <c r="U21" s="53">
        <f>+T21/$X$21</f>
        <v>0</v>
      </c>
      <c r="V21" s="51">
        <v>500028.2</v>
      </c>
      <c r="W21" s="53">
        <f>+V21/$X$21</f>
        <v>0.93211074640710223</v>
      </c>
      <c r="X21" s="51">
        <v>536447.19999999995</v>
      </c>
    </row>
    <row r="22" spans="1:24">
      <c r="A22" s="41" t="s">
        <v>16</v>
      </c>
      <c r="B22" s="42">
        <v>252330.8</v>
      </c>
      <c r="C22" s="43">
        <f>+B22/$X$22</f>
        <v>3.3934541092362498E-2</v>
      </c>
      <c r="D22" s="42">
        <v>251557.8</v>
      </c>
      <c r="E22" s="43">
        <f>+D22/$X$22</f>
        <v>3.3830584697564892E-2</v>
      </c>
      <c r="F22" s="42">
        <v>28619.07</v>
      </c>
      <c r="G22" s="43">
        <f>+F22/$X$22</f>
        <v>3.8488167395347647E-3</v>
      </c>
      <c r="H22" s="42">
        <v>19370.39</v>
      </c>
      <c r="I22" s="43">
        <f>+H22/$X$22</f>
        <v>2.60501411413148E-3</v>
      </c>
      <c r="J22" s="42">
        <v>7929.5330000000004</v>
      </c>
      <c r="K22" s="43">
        <f>+J22/$X$22</f>
        <v>1.0663980117835178E-3</v>
      </c>
      <c r="L22" s="42">
        <v>10868.18</v>
      </c>
      <c r="M22" s="43">
        <f>+L22/$X$22</f>
        <v>1.4616000139863715E-3</v>
      </c>
      <c r="N22" s="42">
        <v>39519.25</v>
      </c>
      <c r="O22" s="43">
        <f>+N22/$X$22</f>
        <v>5.3147202524002094E-3</v>
      </c>
      <c r="P22" s="42">
        <v>22438.240000000002</v>
      </c>
      <c r="Q22" s="43">
        <f>+P22/$X$22</f>
        <v>3.0175918965116111E-3</v>
      </c>
      <c r="R22" s="42">
        <v>15182.106</v>
      </c>
      <c r="S22" s="43">
        <f>+R22/$X$22</f>
        <v>2.0417555047802459E-3</v>
      </c>
      <c r="T22" s="42">
        <v>17301.43</v>
      </c>
      <c r="U22" s="43">
        <f>+T22/$X$22</f>
        <v>2.3267713941050134E-3</v>
      </c>
      <c r="V22" s="42">
        <v>7018673.4000000004</v>
      </c>
      <c r="W22" s="43">
        <f>+V22/$X$22</f>
        <v>0.94390165967123962</v>
      </c>
      <c r="X22" s="42">
        <v>7435810</v>
      </c>
    </row>
    <row r="23" spans="1:24">
      <c r="A23" s="45" t="s">
        <v>17</v>
      </c>
      <c r="B23" s="93">
        <v>71895.929999999993</v>
      </c>
      <c r="C23" s="94">
        <f>+B23/$X$23</f>
        <v>1.7036959118793854E-2</v>
      </c>
      <c r="D23" s="93">
        <v>84574.75</v>
      </c>
      <c r="E23" s="94">
        <f>+D23/$X$23</f>
        <v>2.0041420400740494E-2</v>
      </c>
      <c r="F23" s="93">
        <v>7107.8370000000004</v>
      </c>
      <c r="G23" s="94">
        <f>+F23/$X$23</f>
        <v>1.6843224420638326E-3</v>
      </c>
      <c r="H23" s="93">
        <v>8087.8270000000002</v>
      </c>
      <c r="I23" s="94">
        <f>+H23/$X$23</f>
        <v>1.9165476816125355E-3</v>
      </c>
      <c r="J23" s="93">
        <v>531.55286899999999</v>
      </c>
      <c r="K23" s="94">
        <f>+J23/$X$23</f>
        <v>1.2596046116422147E-4</v>
      </c>
      <c r="L23" s="93">
        <v>8061.3940000000002</v>
      </c>
      <c r="M23" s="94">
        <f>+L23/$X$23</f>
        <v>1.9102839342712455E-3</v>
      </c>
      <c r="N23" s="93">
        <v>3366.9229999999998</v>
      </c>
      <c r="O23" s="94">
        <f>+N23/$X$23</f>
        <v>7.9784946807318242E-4</v>
      </c>
      <c r="P23" s="93">
        <v>5474.2349999999997</v>
      </c>
      <c r="Q23" s="94">
        <f>+P23/$X$23</f>
        <v>1.2972127615801126E-3</v>
      </c>
      <c r="R23" s="93">
        <v>2555.116</v>
      </c>
      <c r="S23" s="94">
        <f>+R23/$X$23</f>
        <v>6.0547804077054266E-4</v>
      </c>
      <c r="T23" s="93"/>
      <c r="U23" s="94">
        <f>+T23/$X$23</f>
        <v>0</v>
      </c>
      <c r="V23" s="93">
        <v>4087299</v>
      </c>
      <c r="W23" s="94">
        <f>+V23/$X$23</f>
        <v>0.96855477033661019</v>
      </c>
      <c r="X23" s="93">
        <v>4219997.8</v>
      </c>
    </row>
    <row r="24" spans="1:24">
      <c r="A24" s="34" t="s">
        <v>30</v>
      </c>
    </row>
    <row r="26" spans="1:24" ht="27" customHeight="1">
      <c r="A26" s="645" t="s">
        <v>18</v>
      </c>
      <c r="B26" s="695" t="s">
        <v>296</v>
      </c>
      <c r="C26" s="695"/>
      <c r="D26" s="695" t="s">
        <v>297</v>
      </c>
      <c r="E26" s="695"/>
      <c r="F26" s="695" t="s">
        <v>298</v>
      </c>
      <c r="G26" s="695"/>
      <c r="H26" s="695" t="s">
        <v>299</v>
      </c>
      <c r="I26" s="695"/>
      <c r="J26" s="695" t="s">
        <v>300</v>
      </c>
      <c r="K26" s="695"/>
      <c r="L26" s="695" t="s">
        <v>301</v>
      </c>
      <c r="M26" s="695"/>
      <c r="N26" s="695" t="s">
        <v>302</v>
      </c>
      <c r="O26" s="695"/>
      <c r="P26" s="695" t="s">
        <v>303</v>
      </c>
      <c r="Q26" s="695"/>
      <c r="R26" s="695" t="s">
        <v>304</v>
      </c>
      <c r="S26" s="695"/>
      <c r="T26" s="695" t="s">
        <v>305</v>
      </c>
      <c r="U26" s="695"/>
      <c r="V26" s="695" t="s">
        <v>306</v>
      </c>
      <c r="W26" s="695"/>
      <c r="X26" s="696" t="s">
        <v>11</v>
      </c>
    </row>
    <row r="27" spans="1:24">
      <c r="A27" s="645"/>
      <c r="B27" s="544" t="s">
        <v>307</v>
      </c>
      <c r="C27" s="544" t="s">
        <v>12</v>
      </c>
      <c r="D27" s="544" t="s">
        <v>307</v>
      </c>
      <c r="E27" s="544" t="s">
        <v>12</v>
      </c>
      <c r="F27" s="544" t="s">
        <v>307</v>
      </c>
      <c r="G27" s="544" t="s">
        <v>12</v>
      </c>
      <c r="H27" s="544" t="s">
        <v>307</v>
      </c>
      <c r="I27" s="544" t="s">
        <v>12</v>
      </c>
      <c r="J27" s="544" t="s">
        <v>307</v>
      </c>
      <c r="K27" s="544" t="s">
        <v>12</v>
      </c>
      <c r="L27" s="544" t="s">
        <v>307</v>
      </c>
      <c r="M27" s="544" t="s">
        <v>12</v>
      </c>
      <c r="N27" s="544" t="s">
        <v>307</v>
      </c>
      <c r="O27" s="544" t="s">
        <v>12</v>
      </c>
      <c r="P27" s="544" t="s">
        <v>307</v>
      </c>
      <c r="Q27" s="544" t="s">
        <v>12</v>
      </c>
      <c r="R27" s="544" t="s">
        <v>307</v>
      </c>
      <c r="S27" s="544" t="s">
        <v>12</v>
      </c>
      <c r="T27" s="544" t="s">
        <v>307</v>
      </c>
      <c r="U27" s="544" t="s">
        <v>12</v>
      </c>
      <c r="V27" s="544" t="s">
        <v>307</v>
      </c>
      <c r="W27" s="544" t="s">
        <v>12</v>
      </c>
      <c r="X27" s="696"/>
    </row>
    <row r="28" spans="1:24" ht="14">
      <c r="A28" s="118" t="s">
        <v>19</v>
      </c>
      <c r="B28" s="51">
        <v>21412.13</v>
      </c>
      <c r="C28" s="53">
        <f>+B28/$X$28</f>
        <v>1.7452879670982777E-2</v>
      </c>
      <c r="D28" s="51">
        <v>33052.800000000003</v>
      </c>
      <c r="E28" s="53">
        <f>+D28/$X$28</f>
        <v>2.6941109604185082E-2</v>
      </c>
      <c r="F28" s="51">
        <v>7048.1310000000003</v>
      </c>
      <c r="G28" s="53">
        <f>+F28/$X$28</f>
        <v>5.7448830288403582E-3</v>
      </c>
      <c r="H28" s="51">
        <v>1668</v>
      </c>
      <c r="I28" s="53">
        <f>+H28/$X$28</f>
        <v>1.3595753104057966E-3</v>
      </c>
      <c r="J28" s="51">
        <v>239.93214</v>
      </c>
      <c r="K28" s="53">
        <f>+J28/$X$28</f>
        <v>1.9556703460241431E-4</v>
      </c>
      <c r="L28" s="51">
        <v>2931.7139999999999</v>
      </c>
      <c r="M28" s="53">
        <f>+L28/$X$28</f>
        <v>2.3896198870329852E-3</v>
      </c>
      <c r="N28" s="51">
        <v>589.55165999999997</v>
      </c>
      <c r="O28" s="53">
        <f>+N28/$X$28</f>
        <v>4.8053949708918024E-4</v>
      </c>
      <c r="P28" s="51">
        <v>99.797156000000001</v>
      </c>
      <c r="Q28" s="53">
        <f>+P28/$X$28</f>
        <v>8.1343974428246829E-5</v>
      </c>
      <c r="R28" s="51">
        <v>3803.9989999999998</v>
      </c>
      <c r="S28" s="53">
        <f>+R28/$X$28</f>
        <v>3.1006133820193882E-3</v>
      </c>
      <c r="T28" s="51"/>
      <c r="U28" s="53">
        <f>+T28/$X$28</f>
        <v>0</v>
      </c>
      <c r="V28" s="51">
        <v>1172424.7</v>
      </c>
      <c r="W28" s="53">
        <f>+V28/$X$28</f>
        <v>0.95563529702033745</v>
      </c>
      <c r="X28" s="54">
        <v>1226853.7</v>
      </c>
    </row>
    <row r="29" spans="1:24">
      <c r="A29" s="41" t="s">
        <v>20</v>
      </c>
      <c r="B29" s="42">
        <v>108906.7</v>
      </c>
      <c r="C29" s="43">
        <f>+B29/$X$29</f>
        <v>3.2811834021380368E-2</v>
      </c>
      <c r="D29" s="42">
        <v>137846.9</v>
      </c>
      <c r="E29" s="43">
        <f>+D29/$X$29</f>
        <v>4.1531050001164457E-2</v>
      </c>
      <c r="F29" s="42">
        <v>13677.13</v>
      </c>
      <c r="G29" s="43">
        <f>+F29/$X$29</f>
        <v>4.1206989051072347E-3</v>
      </c>
      <c r="H29" s="42">
        <v>19652.22</v>
      </c>
      <c r="I29" s="43">
        <f>+H29/$X$29</f>
        <v>5.9208972523421581E-3</v>
      </c>
      <c r="J29" s="42">
        <v>1805.722</v>
      </c>
      <c r="K29" s="43">
        <f>+J29/$X$29</f>
        <v>5.4403494507459138E-4</v>
      </c>
      <c r="L29" s="42">
        <v>5658.8549999999996</v>
      </c>
      <c r="M29" s="43">
        <f>+L29/$X$29</f>
        <v>1.7049218368664039E-3</v>
      </c>
      <c r="N29" s="42">
        <v>5366.826</v>
      </c>
      <c r="O29" s="43">
        <f>+N29/$X$29</f>
        <v>1.6169382042943981E-3</v>
      </c>
      <c r="P29" s="42">
        <v>3307.4949999999999</v>
      </c>
      <c r="Q29" s="43">
        <f>+P29/$X$29</f>
        <v>9.9649495363045119E-4</v>
      </c>
      <c r="R29" s="42">
        <v>9630.9889999999996</v>
      </c>
      <c r="S29" s="43">
        <f>+R29/$X$29</f>
        <v>2.9016618126317304E-3</v>
      </c>
      <c r="T29" s="42">
        <v>14155.83</v>
      </c>
      <c r="U29" s="43">
        <f>+T29/$X$29</f>
        <v>4.2649235023637377E-3</v>
      </c>
      <c r="V29" s="42">
        <v>3119504.9</v>
      </c>
      <c r="W29" s="43">
        <f>+V29/$X$29</f>
        <v>0.93985656536909812</v>
      </c>
      <c r="X29" s="44">
        <v>3319128.7</v>
      </c>
    </row>
    <row r="30" spans="1:24">
      <c r="A30" s="55" t="s">
        <v>21</v>
      </c>
      <c r="B30" s="56">
        <v>142999.5</v>
      </c>
      <c r="C30" s="57">
        <f>+B30/$X$30</f>
        <v>3.5294706523365707E-2</v>
      </c>
      <c r="D30" s="56">
        <v>117267.51</v>
      </c>
      <c r="E30" s="57">
        <f>+D30/$X$30</f>
        <v>2.8943614139740722E-2</v>
      </c>
      <c r="F30" s="56">
        <v>9131.81</v>
      </c>
      <c r="G30" s="57">
        <f>+F30/$X$30</f>
        <v>2.2538858805599754E-3</v>
      </c>
      <c r="H30" s="56">
        <v>4400.9870000000001</v>
      </c>
      <c r="I30" s="57">
        <f>+H30/$X$30</f>
        <v>1.0862383755058421E-3</v>
      </c>
      <c r="J30" s="56">
        <v>5418.7179999999998</v>
      </c>
      <c r="K30" s="57">
        <f>+J30/$X$30</f>
        <v>1.3374316801309039E-3</v>
      </c>
      <c r="L30" s="56">
        <v>5852.5805</v>
      </c>
      <c r="M30" s="57">
        <f>+L30/$X$30</f>
        <v>1.4445163175526693E-3</v>
      </c>
      <c r="N30" s="56">
        <v>32410.44</v>
      </c>
      <c r="O30" s="57">
        <f>+N30/$X$30</f>
        <v>7.9994473273903247E-3</v>
      </c>
      <c r="P30" s="56">
        <v>20915.8</v>
      </c>
      <c r="Q30" s="57">
        <f>+P30/$X$30</f>
        <v>5.1623748523695013E-3</v>
      </c>
      <c r="R30" s="56">
        <v>1206.2070000000001</v>
      </c>
      <c r="S30" s="57">
        <f>+R30/$X$30</f>
        <v>2.9771238410924083E-4</v>
      </c>
      <c r="T30" s="56">
        <v>3145.6043</v>
      </c>
      <c r="U30" s="57">
        <f>+T30/$X$30</f>
        <v>7.763885930170191E-4</v>
      </c>
      <c r="V30" s="56">
        <v>3843076.6</v>
      </c>
      <c r="W30" s="57">
        <f>+V30/$X$30</f>
        <v>0.94853660847635213</v>
      </c>
      <c r="X30" s="58">
        <v>4051584.9</v>
      </c>
    </row>
    <row r="31" spans="1:24">
      <c r="A31" s="41" t="s">
        <v>22</v>
      </c>
      <c r="B31" s="42">
        <v>38514.629999999997</v>
      </c>
      <c r="C31" s="43">
        <f>+B31/$X$31</f>
        <v>2.6959922603314052E-2</v>
      </c>
      <c r="D31" s="42">
        <v>29051.78</v>
      </c>
      <c r="E31" s="43">
        <f>+D31/$X$31</f>
        <v>2.0336005831771125E-2</v>
      </c>
      <c r="F31" s="42">
        <v>6959.6890000000003</v>
      </c>
      <c r="G31" s="43">
        <f>+F31/$X$31</f>
        <v>4.8717247649305261E-3</v>
      </c>
      <c r="H31" s="42">
        <v>1290.1818000000001</v>
      </c>
      <c r="I31" s="43">
        <f>+H31/$X$31</f>
        <v>9.0311659419302262E-4</v>
      </c>
      <c r="J31" s="42">
        <v>996.71409000000006</v>
      </c>
      <c r="K31" s="43">
        <f>+J31/$X$31</f>
        <v>6.9769162326192933E-4</v>
      </c>
      <c r="L31" s="42">
        <v>1761.8357000000001</v>
      </c>
      <c r="M31" s="43">
        <f>+L31/$X$31</f>
        <v>1.2332704250762798E-3</v>
      </c>
      <c r="N31" s="42">
        <v>751.58654000000001</v>
      </c>
      <c r="O31" s="43">
        <f>+N31/$X$31</f>
        <v>5.2610436470745283E-4</v>
      </c>
      <c r="P31" s="42">
        <v>1134.1880000000001</v>
      </c>
      <c r="Q31" s="43">
        <f>+P31/$X$31</f>
        <v>7.9392222377853722E-4</v>
      </c>
      <c r="R31" s="42">
        <v>2284.3069999999998</v>
      </c>
      <c r="S31" s="43">
        <f>+R31/$X$31</f>
        <v>1.5989960158570525E-3</v>
      </c>
      <c r="T31" s="42"/>
      <c r="U31" s="43">
        <f>+T31/$X$31</f>
        <v>0</v>
      </c>
      <c r="V31" s="42">
        <v>1373724.5</v>
      </c>
      <c r="W31" s="43">
        <f>+V31/$X$31</f>
        <v>0.96159579355367808</v>
      </c>
      <c r="X31" s="44">
        <v>1428588.3</v>
      </c>
    </row>
    <row r="32" spans="1:24">
      <c r="A32" s="45" t="s">
        <v>23</v>
      </c>
      <c r="B32" s="46">
        <v>36323.79</v>
      </c>
      <c r="C32" s="47">
        <f>+B32/$X$32</f>
        <v>1.8105092986518745E-2</v>
      </c>
      <c r="D32" s="46">
        <v>40195.56</v>
      </c>
      <c r="E32" s="47">
        <f>+D32/$X$32</f>
        <v>2.0034923432967578E-2</v>
      </c>
      <c r="F32" s="46">
        <v>1985.9839999999999</v>
      </c>
      <c r="G32" s="47">
        <f>+F32/$X$32</f>
        <v>9.8988637996581417E-4</v>
      </c>
      <c r="H32" s="46">
        <v>1908.1505</v>
      </c>
      <c r="I32" s="47">
        <f>+H32/$X$32</f>
        <v>9.5109134357324054E-4</v>
      </c>
      <c r="J32" s="46"/>
      <c r="K32" s="47">
        <f>+J32/$X$32</f>
        <v>0</v>
      </c>
      <c r="L32" s="46">
        <v>3133.9580000000001</v>
      </c>
      <c r="M32" s="47">
        <f>+L32/$X$32</f>
        <v>1.5620782139155721E-3</v>
      </c>
      <c r="N32" s="46">
        <v>9536.1990000000005</v>
      </c>
      <c r="O32" s="47">
        <f>+N32/$X$32</f>
        <v>4.753187088487933E-3</v>
      </c>
      <c r="P32" s="46">
        <v>2864.5680000000002</v>
      </c>
      <c r="Q32" s="47">
        <f>+P32/$X$32</f>
        <v>1.4278044776221323E-3</v>
      </c>
      <c r="R32" s="46">
        <v>811.71929</v>
      </c>
      <c r="S32" s="47">
        <f>+R32/$X$32</f>
        <v>4.0459030361096615E-4</v>
      </c>
      <c r="T32" s="46"/>
      <c r="U32" s="47">
        <f>+T32/$X$32</f>
        <v>0</v>
      </c>
      <c r="V32" s="46">
        <v>1938925</v>
      </c>
      <c r="W32" s="47">
        <f>+V32/$X$32</f>
        <v>0.96643046936693167</v>
      </c>
      <c r="X32" s="48">
        <v>2006274.7</v>
      </c>
    </row>
    <row r="33" spans="1:27">
      <c r="A33" s="34" t="s">
        <v>30</v>
      </c>
      <c r="B33" s="91"/>
      <c r="C33" s="221"/>
      <c r="D33" s="91"/>
      <c r="E33" s="221"/>
      <c r="F33" s="91"/>
      <c r="G33" s="221"/>
      <c r="H33" s="91"/>
      <c r="I33" s="221"/>
      <c r="J33" s="91"/>
      <c r="K33" s="221"/>
      <c r="L33" s="91"/>
      <c r="M33" s="221"/>
      <c r="N33" s="91"/>
      <c r="O33" s="221"/>
      <c r="P33" s="91"/>
      <c r="Q33" s="221"/>
      <c r="R33" s="91"/>
      <c r="S33" s="221"/>
      <c r="T33" s="91"/>
      <c r="U33" s="221"/>
      <c r="V33" s="91"/>
      <c r="W33" s="221"/>
      <c r="X33" s="91"/>
    </row>
    <row r="35" spans="1:27" ht="24" customHeight="1">
      <c r="A35" s="645" t="s">
        <v>24</v>
      </c>
      <c r="B35" s="695" t="s">
        <v>296</v>
      </c>
      <c r="C35" s="695"/>
      <c r="D35" s="695" t="s">
        <v>297</v>
      </c>
      <c r="E35" s="695"/>
      <c r="F35" s="695" t="s">
        <v>298</v>
      </c>
      <c r="G35" s="695"/>
      <c r="H35" s="695" t="s">
        <v>299</v>
      </c>
      <c r="I35" s="695"/>
      <c r="J35" s="695" t="s">
        <v>300</v>
      </c>
      <c r="K35" s="695"/>
      <c r="L35" s="695" t="s">
        <v>301</v>
      </c>
      <c r="M35" s="695"/>
      <c r="N35" s="695" t="s">
        <v>302</v>
      </c>
      <c r="O35" s="695"/>
      <c r="P35" s="695" t="s">
        <v>303</v>
      </c>
      <c r="Q35" s="695"/>
      <c r="R35" s="695" t="s">
        <v>304</v>
      </c>
      <c r="S35" s="695"/>
      <c r="T35" s="695" t="s">
        <v>305</v>
      </c>
      <c r="U35" s="695"/>
      <c r="V35" s="695" t="s">
        <v>306</v>
      </c>
      <c r="W35" s="695"/>
      <c r="X35" s="696" t="s">
        <v>11</v>
      </c>
    </row>
    <row r="36" spans="1:27">
      <c r="A36" s="645"/>
      <c r="B36" s="544" t="s">
        <v>307</v>
      </c>
      <c r="C36" s="544" t="s">
        <v>12</v>
      </c>
      <c r="D36" s="544" t="s">
        <v>307</v>
      </c>
      <c r="E36" s="544" t="s">
        <v>12</v>
      </c>
      <c r="F36" s="544" t="s">
        <v>307</v>
      </c>
      <c r="G36" s="544" t="s">
        <v>12</v>
      </c>
      <c r="H36" s="544" t="s">
        <v>307</v>
      </c>
      <c r="I36" s="544" t="s">
        <v>12</v>
      </c>
      <c r="J36" s="544" t="s">
        <v>307</v>
      </c>
      <c r="K36" s="544" t="s">
        <v>12</v>
      </c>
      <c r="L36" s="544" t="s">
        <v>307</v>
      </c>
      <c r="M36" s="544" t="s">
        <v>12</v>
      </c>
      <c r="N36" s="544" t="s">
        <v>307</v>
      </c>
      <c r="O36" s="544" t="s">
        <v>12</v>
      </c>
      <c r="P36" s="544" t="s">
        <v>307</v>
      </c>
      <c r="Q36" s="544" t="s">
        <v>12</v>
      </c>
      <c r="R36" s="544" t="s">
        <v>307</v>
      </c>
      <c r="S36" s="544" t="s">
        <v>12</v>
      </c>
      <c r="T36" s="544" t="s">
        <v>307</v>
      </c>
      <c r="U36" s="544" t="s">
        <v>12</v>
      </c>
      <c r="V36" s="544" t="s">
        <v>307</v>
      </c>
      <c r="W36" s="544" t="s">
        <v>12</v>
      </c>
      <c r="X36" s="696"/>
      <c r="AA36" s="34" t="s">
        <v>0</v>
      </c>
    </row>
    <row r="37" spans="1:27">
      <c r="A37" s="41" t="s">
        <v>25</v>
      </c>
      <c r="B37" s="42">
        <v>26089.07</v>
      </c>
      <c r="C37" s="43">
        <f>+B37/$X$37</f>
        <v>2.2389371835157202E-2</v>
      </c>
      <c r="D37" s="42">
        <v>23911.58</v>
      </c>
      <c r="E37" s="43">
        <f>+D37/$X$37</f>
        <v>2.0520672288667562E-2</v>
      </c>
      <c r="F37" s="42">
        <v>7234.4570000000003</v>
      </c>
      <c r="G37" s="43">
        <f>+F37/$X$37</f>
        <v>6.2085366706615399E-3</v>
      </c>
      <c r="H37" s="42">
        <v>1124.914</v>
      </c>
      <c r="I37" s="43">
        <f>+H37/$X$37</f>
        <v>9.6538963744487736E-4</v>
      </c>
      <c r="J37" s="42">
        <v>502.74945000000002</v>
      </c>
      <c r="K37" s="43">
        <f>+J37/$X$37</f>
        <v>4.3145441274720692E-4</v>
      </c>
      <c r="L37" s="42">
        <v>1036.7470000000001</v>
      </c>
      <c r="M37" s="43">
        <f>+L37/$X$37</f>
        <v>8.8972562387174871E-4</v>
      </c>
      <c r="N37" s="42">
        <v>2173.585</v>
      </c>
      <c r="O37" s="43">
        <f>+N37/$X$37</f>
        <v>1.8653483156095701E-3</v>
      </c>
      <c r="P37" s="42">
        <v>1472.9478999999999</v>
      </c>
      <c r="Q37" s="43">
        <f>+P37/$X$37</f>
        <v>1.264068754728089E-3</v>
      </c>
      <c r="R37" s="42">
        <v>5233.8684999999996</v>
      </c>
      <c r="S37" s="43">
        <f>+R37/$X$37</f>
        <v>4.4916521739876685E-3</v>
      </c>
      <c r="T37" s="42"/>
      <c r="U37" s="43">
        <f>+T37/$X$37</f>
        <v>0</v>
      </c>
      <c r="V37" s="42">
        <v>1120580.8</v>
      </c>
      <c r="W37" s="43">
        <f>+V37/$X$37</f>
        <v>0.96167092972413071</v>
      </c>
      <c r="X37" s="44">
        <v>1165243.5</v>
      </c>
    </row>
    <row r="38" spans="1:27" ht="14">
      <c r="A38" s="428" t="s">
        <v>26</v>
      </c>
      <c r="B38" s="545">
        <v>61147.92</v>
      </c>
      <c r="C38" s="430">
        <f>+B38/$X$38</f>
        <v>2.4155382183932567E-2</v>
      </c>
      <c r="D38" s="545">
        <v>53390.3</v>
      </c>
      <c r="E38" s="430">
        <f>+D38/$X$38</f>
        <v>2.1090874414286129E-2</v>
      </c>
      <c r="F38" s="545">
        <v>2130.9630000000002</v>
      </c>
      <c r="G38" s="430">
        <f>+F38/$X$38</f>
        <v>8.4179847302769248E-4</v>
      </c>
      <c r="H38" s="545">
        <v>7376.9549999999999</v>
      </c>
      <c r="I38" s="430">
        <f>+H38/$X$38</f>
        <v>2.91413293172805E-3</v>
      </c>
      <c r="J38" s="545">
        <v>291.62072999999998</v>
      </c>
      <c r="K38" s="430">
        <f>+J38/$X$38</f>
        <v>1.1519950614685519E-4</v>
      </c>
      <c r="L38" s="545">
        <v>6491.973</v>
      </c>
      <c r="M38" s="430">
        <f>+L38/$X$38</f>
        <v>2.5645367649916998E-3</v>
      </c>
      <c r="N38" s="545">
        <v>13040.22</v>
      </c>
      <c r="O38" s="430">
        <f>+N38/$X$38</f>
        <v>5.1513035580369885E-3</v>
      </c>
      <c r="P38" s="545">
        <v>3539.2710000000002</v>
      </c>
      <c r="Q38" s="430">
        <f>+P38/$X$38</f>
        <v>1.3981251309530922E-3</v>
      </c>
      <c r="R38" s="545">
        <v>1129.0730000000001</v>
      </c>
      <c r="S38" s="430">
        <f>+R38/$X$38</f>
        <v>4.4601991087447125E-4</v>
      </c>
      <c r="T38" s="545">
        <v>11281.39</v>
      </c>
      <c r="U38" s="430">
        <f>+T38/$X$38</f>
        <v>4.4565095103152328E-3</v>
      </c>
      <c r="V38" s="545">
        <v>2418483.9</v>
      </c>
      <c r="W38" s="430">
        <f>+V38/$X$38</f>
        <v>0.95537841532774537</v>
      </c>
      <c r="X38" s="431">
        <v>2531440.7999999998</v>
      </c>
    </row>
    <row r="39" spans="1:27">
      <c r="A39" s="41" t="s">
        <v>27</v>
      </c>
      <c r="B39" s="42">
        <v>87721.12</v>
      </c>
      <c r="C39" s="43">
        <f>+B39/$X$39</f>
        <v>2.8060416901713372E-2</v>
      </c>
      <c r="D39" s="42">
        <v>103646.3</v>
      </c>
      <c r="E39" s="43">
        <f>+D39/$X$39</f>
        <v>3.3154597072176634E-2</v>
      </c>
      <c r="F39" s="42">
        <v>13312.993</v>
      </c>
      <c r="G39" s="43">
        <f>+F39/$X$39</f>
        <v>4.2585882828398893E-3</v>
      </c>
      <c r="H39" s="42">
        <v>12383.3</v>
      </c>
      <c r="I39" s="43">
        <f>+H39/$X$39</f>
        <v>3.9611961249353313E-3</v>
      </c>
      <c r="J39" s="42">
        <v>777.52566999999999</v>
      </c>
      <c r="K39" s="43">
        <f>+J39/$X$39</f>
        <v>2.4871655140727814E-4</v>
      </c>
      <c r="L39" s="42">
        <v>2227.6790000000001</v>
      </c>
      <c r="M39" s="43">
        <f>+L39/$X$39</f>
        <v>7.1259465751454096E-4</v>
      </c>
      <c r="N39" s="42">
        <v>26728.63</v>
      </c>
      <c r="O39" s="43">
        <f>+N39/$X$39</f>
        <v>8.5500105449137359E-3</v>
      </c>
      <c r="P39" s="42">
        <v>18056.759999999998</v>
      </c>
      <c r="Q39" s="43">
        <f>+P39/$X$39</f>
        <v>5.7760344771496525E-3</v>
      </c>
      <c r="R39" s="42">
        <v>1346.7529999999999</v>
      </c>
      <c r="S39" s="43">
        <f>+R39/$X$39</f>
        <v>4.3080219043752733E-4</v>
      </c>
      <c r="T39" s="42">
        <v>2993.2840000000001</v>
      </c>
      <c r="U39" s="43">
        <f>+T39/$X$39</f>
        <v>9.5749799985714063E-4</v>
      </c>
      <c r="V39" s="42">
        <v>2970693.1</v>
      </c>
      <c r="W39" s="43">
        <f>+V39/$X$39</f>
        <v>0.95027157511262161</v>
      </c>
      <c r="X39" s="44">
        <v>3126151.7</v>
      </c>
    </row>
    <row r="40" spans="1:27">
      <c r="A40" s="92" t="s">
        <v>28</v>
      </c>
      <c r="B40" s="93">
        <v>173198.6</v>
      </c>
      <c r="C40" s="94">
        <f>+B40/$X40</f>
        <v>3.2234945367839989E-2</v>
      </c>
      <c r="D40" s="93">
        <v>177682.4</v>
      </c>
      <c r="E40" s="94">
        <f>+D40/$X$40</f>
        <v>3.3069450081159385E-2</v>
      </c>
      <c r="F40" s="93">
        <v>16124.33</v>
      </c>
      <c r="G40" s="94">
        <f>+F40/$X$40</f>
        <v>3.0009878638916445E-3</v>
      </c>
      <c r="H40" s="93">
        <v>8034.3739999999998</v>
      </c>
      <c r="I40" s="94">
        <f>+H40/$X$40</f>
        <v>1.4953215958719876E-3</v>
      </c>
      <c r="J40" s="93">
        <v>6889.1903000000002</v>
      </c>
      <c r="K40" s="94">
        <f>+J40/$X$40</f>
        <v>1.2821851501637611E-3</v>
      </c>
      <c r="L40" s="93">
        <v>9846.1090000000004</v>
      </c>
      <c r="M40" s="94">
        <f>+L40/$X$40</f>
        <v>1.8325135751720721E-3</v>
      </c>
      <c r="N40" s="93">
        <v>6975.7385999999997</v>
      </c>
      <c r="O40" s="94">
        <f>+N40/$X$40</f>
        <v>1.2982931309567895E-3</v>
      </c>
      <c r="P40" s="93">
        <v>5252.8729999999996</v>
      </c>
      <c r="Q40" s="94">
        <f>+P40/$X$40</f>
        <v>9.7764112515460132E-4</v>
      </c>
      <c r="R40" s="93">
        <v>10027.530000000001</v>
      </c>
      <c r="S40" s="94">
        <f>+R40/$X$40</f>
        <v>1.8662788366902304E-3</v>
      </c>
      <c r="T40" s="93">
        <v>3026.759</v>
      </c>
      <c r="U40" s="94">
        <f>+T40/$X$40</f>
        <v>5.633267878990823E-4</v>
      </c>
      <c r="V40" s="93">
        <v>5099831.2</v>
      </c>
      <c r="W40" s="94">
        <f>+V40/$X$40</f>
        <v>0.9491576728518929</v>
      </c>
      <c r="X40" s="95">
        <v>5373007.4000000004</v>
      </c>
    </row>
    <row r="41" spans="1:27">
      <c r="A41" s="34" t="s">
        <v>30</v>
      </c>
    </row>
    <row r="43" spans="1:27" ht="24" customHeight="1">
      <c r="A43" s="647" t="s">
        <v>219</v>
      </c>
      <c r="B43" s="695" t="s">
        <v>296</v>
      </c>
      <c r="C43" s="695"/>
      <c r="D43" s="695" t="s">
        <v>297</v>
      </c>
      <c r="E43" s="695"/>
      <c r="F43" s="695" t="s">
        <v>298</v>
      </c>
      <c r="G43" s="695"/>
      <c r="H43" s="695" t="s">
        <v>299</v>
      </c>
      <c r="I43" s="695"/>
      <c r="J43" s="695" t="s">
        <v>300</v>
      </c>
      <c r="K43" s="695"/>
      <c r="L43" s="695" t="s">
        <v>301</v>
      </c>
      <c r="M43" s="695"/>
      <c r="N43" s="695" t="s">
        <v>302</v>
      </c>
      <c r="O43" s="695"/>
      <c r="P43" s="695" t="s">
        <v>303</v>
      </c>
      <c r="Q43" s="695"/>
      <c r="R43" s="695" t="s">
        <v>304</v>
      </c>
      <c r="S43" s="695"/>
      <c r="T43" s="695" t="s">
        <v>305</v>
      </c>
      <c r="U43" s="695"/>
      <c r="V43" s="695" t="s">
        <v>306</v>
      </c>
      <c r="W43" s="695"/>
      <c r="X43" s="696" t="s">
        <v>11</v>
      </c>
    </row>
    <row r="44" spans="1:27">
      <c r="A44" s="648"/>
      <c r="B44" s="544" t="s">
        <v>307</v>
      </c>
      <c r="C44" s="544" t="s">
        <v>12</v>
      </c>
      <c r="D44" s="544" t="s">
        <v>307</v>
      </c>
      <c r="E44" s="544" t="s">
        <v>12</v>
      </c>
      <c r="F44" s="544" t="s">
        <v>307</v>
      </c>
      <c r="G44" s="544" t="s">
        <v>12</v>
      </c>
      <c r="H44" s="544" t="s">
        <v>307</v>
      </c>
      <c r="I44" s="544" t="s">
        <v>12</v>
      </c>
      <c r="J44" s="544" t="s">
        <v>307</v>
      </c>
      <c r="K44" s="544" t="s">
        <v>12</v>
      </c>
      <c r="L44" s="544" t="s">
        <v>307</v>
      </c>
      <c r="M44" s="544" t="s">
        <v>12</v>
      </c>
      <c r="N44" s="544" t="s">
        <v>307</v>
      </c>
      <c r="O44" s="544" t="s">
        <v>12</v>
      </c>
      <c r="P44" s="544" t="s">
        <v>307</v>
      </c>
      <c r="Q44" s="544" t="s">
        <v>12</v>
      </c>
      <c r="R44" s="544" t="s">
        <v>307</v>
      </c>
      <c r="S44" s="544" t="s">
        <v>12</v>
      </c>
      <c r="T44" s="544" t="s">
        <v>307</v>
      </c>
      <c r="U44" s="544" t="s">
        <v>12</v>
      </c>
      <c r="V44" s="544" t="s">
        <v>307</v>
      </c>
      <c r="W44" s="544" t="s">
        <v>12</v>
      </c>
      <c r="X44" s="696"/>
    </row>
    <row r="45" spans="1:27">
      <c r="A45" s="210" t="s">
        <v>194</v>
      </c>
      <c r="B45" s="209">
        <v>159211.5</v>
      </c>
      <c r="C45" s="207">
        <f>+B45/$X45</f>
        <v>2.622548851656949E-2</v>
      </c>
      <c r="D45" s="209">
        <v>138151.5</v>
      </c>
      <c r="E45" s="207">
        <f>+D45/$X45</f>
        <v>2.2756462798207731E-2</v>
      </c>
      <c r="F45" s="209">
        <v>9088.2209999999995</v>
      </c>
      <c r="G45" s="207">
        <f>+F45/$X45</f>
        <v>1.4970214806816447E-3</v>
      </c>
      <c r="H45" s="209">
        <v>1565.3019999999999</v>
      </c>
      <c r="I45" s="207">
        <f>+H45/$X45</f>
        <v>2.5783821913594971E-4</v>
      </c>
      <c r="J45" s="209">
        <v>770.95716000000004</v>
      </c>
      <c r="K45" s="207">
        <f>+J45/$X45</f>
        <v>1.2699288773956044E-4</v>
      </c>
      <c r="L45" s="209">
        <v>11574.84</v>
      </c>
      <c r="M45" s="207">
        <f>+L45/$X45</f>
        <v>1.9066200211739052E-3</v>
      </c>
      <c r="N45" s="209">
        <v>17080.689999999999</v>
      </c>
      <c r="O45" s="207">
        <f>+N45/$X45</f>
        <v>2.8135495202927133E-3</v>
      </c>
      <c r="P45" s="209">
        <v>7563.0439999999999</v>
      </c>
      <c r="Q45" s="207">
        <f>+P45/$X45</f>
        <v>1.245792694449269E-3</v>
      </c>
      <c r="R45" s="209">
        <v>4465.7719999999999</v>
      </c>
      <c r="S45" s="207">
        <f>+R45/$X45</f>
        <v>7.3560673885754207E-4</v>
      </c>
      <c r="T45" s="209">
        <v>2028.827</v>
      </c>
      <c r="U45" s="207">
        <f>+T45/$X45</f>
        <v>3.3419055275910427E-4</v>
      </c>
      <c r="V45" s="209">
        <v>5820335.0999999996</v>
      </c>
      <c r="W45" s="207">
        <f>+V45/$X45</f>
        <v>0.95873182105335564</v>
      </c>
      <c r="X45" s="206">
        <v>6070868.7999999998</v>
      </c>
    </row>
    <row r="46" spans="1:27">
      <c r="A46" s="59" t="s">
        <v>195</v>
      </c>
      <c r="B46" s="60">
        <v>188945.2</v>
      </c>
      <c r="C46" s="205">
        <f>+B46/$X46</f>
        <v>3.0848323844477662E-2</v>
      </c>
      <c r="D46" s="60">
        <v>220479.15</v>
      </c>
      <c r="E46" s="205">
        <f>+D46/$X46</f>
        <v>3.5996745194665787E-2</v>
      </c>
      <c r="F46" s="60">
        <v>29714.52</v>
      </c>
      <c r="G46" s="205">
        <f>+F46/$X46</f>
        <v>4.8513703224173374E-3</v>
      </c>
      <c r="H46" s="60">
        <v>27354.240000000002</v>
      </c>
      <c r="I46" s="205">
        <f>+H46/$X46</f>
        <v>4.4660168876455427E-3</v>
      </c>
      <c r="J46" s="60">
        <v>7690.1289999999999</v>
      </c>
      <c r="K46" s="205">
        <f>+J46/$X46</f>
        <v>1.255536471939002E-3</v>
      </c>
      <c r="L46" s="60">
        <v>8027.6729999999998</v>
      </c>
      <c r="M46" s="205">
        <f>+L46/$X46</f>
        <v>1.3106459249643257E-3</v>
      </c>
      <c r="N46" s="60">
        <v>31837.48</v>
      </c>
      <c r="O46" s="205">
        <f>+N46/$X46</f>
        <v>5.1979774740616887E-3</v>
      </c>
      <c r="P46" s="60">
        <v>20758.810000000001</v>
      </c>
      <c r="Q46" s="205">
        <f>+P46/$X46</f>
        <v>3.3892075242238561E-3</v>
      </c>
      <c r="R46" s="60">
        <v>13271.45</v>
      </c>
      <c r="S46" s="205">
        <f>+R46/$X46</f>
        <v>2.1667763324275664E-3</v>
      </c>
      <c r="T46" s="60">
        <v>15272.61</v>
      </c>
      <c r="U46" s="205">
        <f>+T46/$X46</f>
        <v>2.493497687321022E-3</v>
      </c>
      <c r="V46" s="60">
        <v>5789253.9000000004</v>
      </c>
      <c r="W46" s="205">
        <f>+V46/$X46</f>
        <v>0.94518822984180229</v>
      </c>
      <c r="X46" s="204">
        <v>6124974.5999999996</v>
      </c>
    </row>
    <row r="47" spans="1:27">
      <c r="A47" s="34" t="s">
        <v>30</v>
      </c>
      <c r="N47" s="121"/>
      <c r="O47" s="121"/>
      <c r="P47" s="121"/>
      <c r="Q47" s="121"/>
      <c r="R47" s="121"/>
      <c r="S47" s="121"/>
      <c r="T47" s="121"/>
      <c r="U47" s="121"/>
      <c r="V47" s="121"/>
      <c r="W47" s="121"/>
    </row>
    <row r="48" spans="1:27">
      <c r="F48" s="121"/>
      <c r="G48" s="121"/>
      <c r="H48" s="121"/>
      <c r="I48" s="9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</row>
    <row r="49" spans="3:24"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S49" s="121"/>
      <c r="T49" s="121"/>
      <c r="U49" s="121"/>
      <c r="V49" s="121"/>
      <c r="W49" s="121"/>
      <c r="X49" s="91"/>
    </row>
    <row r="50" spans="3:24" ht="12.75" customHeight="1"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V50" s="91"/>
      <c r="W50" s="91"/>
    </row>
    <row r="51" spans="3:24">
      <c r="C51" s="121"/>
      <c r="D51" s="121"/>
      <c r="E51" s="91"/>
      <c r="F51" s="91"/>
      <c r="G51" s="91"/>
      <c r="H51" s="91"/>
      <c r="I51" s="91"/>
      <c r="J51" s="91"/>
      <c r="K51" s="91"/>
      <c r="L51" s="9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</row>
    <row r="52" spans="3:24">
      <c r="C52" s="121"/>
      <c r="D52" s="121"/>
      <c r="E52" s="121"/>
      <c r="H52" s="121"/>
      <c r="I52" s="121"/>
      <c r="J52" s="121"/>
      <c r="L52" s="121"/>
      <c r="M52" s="121"/>
      <c r="N52" s="121"/>
      <c r="O52" s="121"/>
      <c r="Q52" s="121"/>
      <c r="R52" s="121"/>
      <c r="S52" s="121"/>
      <c r="T52" s="121"/>
      <c r="U52" s="121"/>
      <c r="V52" s="91"/>
      <c r="W52" s="91"/>
      <c r="X52" s="121"/>
    </row>
    <row r="53" spans="3:24">
      <c r="C53" s="121"/>
      <c r="D53" s="121"/>
      <c r="E53" s="121"/>
      <c r="G53" s="121"/>
      <c r="H53" s="121"/>
      <c r="L53" s="121"/>
      <c r="M53" s="121"/>
      <c r="X53" s="121"/>
    </row>
    <row r="54" spans="3:24">
      <c r="D54" s="121"/>
      <c r="E54" s="121"/>
      <c r="V54" s="91"/>
      <c r="W54" s="91"/>
      <c r="X54" s="121"/>
    </row>
    <row r="55" spans="3:24">
      <c r="C55" s="121"/>
      <c r="D55" s="121"/>
      <c r="X55" s="121"/>
    </row>
    <row r="56" spans="3:24">
      <c r="X56" s="121"/>
    </row>
  </sheetData>
  <mergeCells count="67">
    <mergeCell ref="A6:X6"/>
    <mergeCell ref="A11:A13"/>
    <mergeCell ref="B11:X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X13"/>
    <mergeCell ref="P19:Q19"/>
    <mergeCell ref="R19:S19"/>
    <mergeCell ref="A19:A20"/>
    <mergeCell ref="B19:C19"/>
    <mergeCell ref="D19:E19"/>
    <mergeCell ref="F19:G19"/>
    <mergeCell ref="H19:I19"/>
    <mergeCell ref="A26:A27"/>
    <mergeCell ref="B26:C26"/>
    <mergeCell ref="D26:E26"/>
    <mergeCell ref="F26:G26"/>
    <mergeCell ref="H26:I26"/>
    <mergeCell ref="F35:G35"/>
    <mergeCell ref="H35:I35"/>
    <mergeCell ref="T19:U19"/>
    <mergeCell ref="V19:W19"/>
    <mergeCell ref="X19:X20"/>
    <mergeCell ref="J26:K26"/>
    <mergeCell ref="L26:M26"/>
    <mergeCell ref="N26:O26"/>
    <mergeCell ref="P26:Q26"/>
    <mergeCell ref="R26:S26"/>
    <mergeCell ref="T26:U26"/>
    <mergeCell ref="V26:W26"/>
    <mergeCell ref="X26:X27"/>
    <mergeCell ref="J19:K19"/>
    <mergeCell ref="L19:M19"/>
    <mergeCell ref="N19:O19"/>
    <mergeCell ref="P35:Q35"/>
    <mergeCell ref="A43:A44"/>
    <mergeCell ref="B43:C43"/>
    <mergeCell ref="D43:E43"/>
    <mergeCell ref="F43:G43"/>
    <mergeCell ref="H43:I43"/>
    <mergeCell ref="J43:K43"/>
    <mergeCell ref="P43:Q43"/>
    <mergeCell ref="L43:M43"/>
    <mergeCell ref="N43:O43"/>
    <mergeCell ref="J35:K35"/>
    <mergeCell ref="L35:M35"/>
    <mergeCell ref="N35:O35"/>
    <mergeCell ref="A35:A36"/>
    <mergeCell ref="B35:C35"/>
    <mergeCell ref="D35:E35"/>
    <mergeCell ref="R43:S43"/>
    <mergeCell ref="T43:U43"/>
    <mergeCell ref="V43:W43"/>
    <mergeCell ref="X43:X44"/>
    <mergeCell ref="V35:W35"/>
    <mergeCell ref="X35:X36"/>
    <mergeCell ref="R35:S35"/>
    <mergeCell ref="T35:U35"/>
  </mergeCell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6:N47"/>
  <sheetViews>
    <sheetView showGridLines="0" topLeftCell="A5" zoomScale="90" zoomScaleNormal="90" workbookViewId="0">
      <selection activeCell="A7" sqref="A7:A9"/>
    </sheetView>
  </sheetViews>
  <sheetFormatPr baseColWidth="10" defaultColWidth="11.5" defaultRowHeight="13"/>
  <cols>
    <col min="1" max="1" width="24" style="307" customWidth="1"/>
    <col min="2" max="2" width="19.5" style="307" customWidth="1"/>
    <col min="3" max="3" width="9.83203125" style="307" customWidth="1"/>
    <col min="4" max="4" width="14.1640625" style="307" customWidth="1"/>
    <col min="5" max="5" width="12.1640625" style="307" customWidth="1"/>
    <col min="6" max="6" width="12.83203125" style="452" customWidth="1"/>
    <col min="7" max="7" width="8.1640625" style="307" customWidth="1"/>
    <col min="8" max="16384" width="11.5" style="307"/>
  </cols>
  <sheetData>
    <row r="6" spans="1:14" s="305" customFormat="1" ht="16">
      <c r="A6" s="704" t="s">
        <v>1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</row>
    <row r="7" spans="1:14" ht="15" customHeight="1">
      <c r="A7" s="434" t="s">
        <v>268</v>
      </c>
      <c r="B7" s="434"/>
      <c r="C7" s="434"/>
      <c r="D7" s="434"/>
      <c r="E7" s="434"/>
      <c r="F7" s="435"/>
      <c r="G7" s="434"/>
      <c r="H7" s="434"/>
      <c r="I7" s="436"/>
      <c r="J7" s="436"/>
      <c r="K7" s="436"/>
      <c r="L7" s="436"/>
      <c r="M7" s="436"/>
      <c r="N7" s="436"/>
    </row>
    <row r="8" spans="1:14" ht="15" customHeight="1">
      <c r="A8" s="434" t="s">
        <v>295</v>
      </c>
      <c r="B8" s="434"/>
      <c r="C8" s="434"/>
      <c r="D8" s="434"/>
      <c r="E8" s="434"/>
      <c r="F8" s="435"/>
      <c r="G8" s="434"/>
      <c r="H8" s="434"/>
      <c r="I8" s="436"/>
      <c r="J8" s="436"/>
      <c r="K8" s="436"/>
      <c r="L8" s="436"/>
      <c r="M8" s="436"/>
      <c r="N8" s="436"/>
    </row>
    <row r="9" spans="1:14" ht="15" customHeight="1">
      <c r="A9" s="434" t="s">
        <v>3</v>
      </c>
      <c r="B9" s="434"/>
      <c r="C9" s="434"/>
      <c r="D9" s="434"/>
      <c r="E9" s="434"/>
      <c r="F9" s="435"/>
      <c r="G9" s="434"/>
      <c r="H9" s="434"/>
      <c r="I9" s="436"/>
      <c r="J9" s="436"/>
      <c r="K9" s="436"/>
      <c r="L9" s="436"/>
      <c r="M9" s="436"/>
      <c r="N9" s="436"/>
    </row>
    <row r="10" spans="1:14" ht="15" customHeight="1">
      <c r="A10" s="437" t="s">
        <v>269</v>
      </c>
      <c r="B10" s="437"/>
      <c r="C10" s="437"/>
      <c r="D10" s="437"/>
      <c r="E10" s="437"/>
      <c r="F10" s="438"/>
      <c r="G10" s="437"/>
      <c r="H10" s="434"/>
      <c r="I10" s="436"/>
      <c r="J10" s="436"/>
      <c r="K10" s="436"/>
      <c r="L10" s="436"/>
      <c r="M10" s="436"/>
      <c r="N10" s="436"/>
    </row>
    <row r="11" spans="1:14" ht="14">
      <c r="A11" s="705" t="s">
        <v>13</v>
      </c>
      <c r="B11" s="733"/>
      <c r="C11" s="733"/>
      <c r="D11" s="733"/>
      <c r="E11" s="733"/>
      <c r="F11" s="733"/>
      <c r="G11" s="733"/>
      <c r="H11" s="733"/>
      <c r="I11" s="439"/>
      <c r="J11" s="439"/>
      <c r="K11" s="439"/>
      <c r="L11" s="439"/>
      <c r="M11" s="439"/>
      <c r="N11" s="439"/>
    </row>
    <row r="12" spans="1:14" ht="33.75" customHeight="1">
      <c r="A12" s="706"/>
      <c r="B12" s="697" t="s">
        <v>270</v>
      </c>
      <c r="C12" s="698"/>
      <c r="D12" s="697" t="s">
        <v>271</v>
      </c>
      <c r="E12" s="698"/>
      <c r="F12" s="699" t="s">
        <v>272</v>
      </c>
      <c r="G12" s="702"/>
      <c r="H12" s="699" t="s">
        <v>273</v>
      </c>
      <c r="I12" s="702"/>
      <c r="J12" s="699" t="s">
        <v>274</v>
      </c>
      <c r="K12" s="702"/>
      <c r="L12" s="699" t="s">
        <v>275</v>
      </c>
      <c r="M12" s="702"/>
      <c r="N12" s="734" t="s">
        <v>11</v>
      </c>
    </row>
    <row r="13" spans="1:14" ht="17.25" customHeight="1">
      <c r="A13" s="707"/>
      <c r="B13" s="544" t="s">
        <v>307</v>
      </c>
      <c r="C13" s="310" t="s">
        <v>12</v>
      </c>
      <c r="D13" s="544" t="s">
        <v>307</v>
      </c>
      <c r="E13" s="346" t="s">
        <v>12</v>
      </c>
      <c r="F13" s="544" t="s">
        <v>307</v>
      </c>
      <c r="G13" s="346" t="s">
        <v>12</v>
      </c>
      <c r="H13" s="544" t="s">
        <v>307</v>
      </c>
      <c r="I13" s="346" t="s">
        <v>12</v>
      </c>
      <c r="J13" s="544" t="s">
        <v>307</v>
      </c>
      <c r="K13" s="346" t="s">
        <v>12</v>
      </c>
      <c r="L13" s="544" t="s">
        <v>307</v>
      </c>
      <c r="M13" s="346" t="s">
        <v>12</v>
      </c>
      <c r="N13" s="735"/>
    </row>
    <row r="14" spans="1:14" ht="28">
      <c r="A14" s="311" t="s">
        <v>3</v>
      </c>
      <c r="B14" s="312">
        <v>211668</v>
      </c>
      <c r="C14" s="440">
        <v>0.36105169431679784</v>
      </c>
      <c r="D14" s="441">
        <v>181225</v>
      </c>
      <c r="E14" s="442">
        <v>0.30912369041405263</v>
      </c>
      <c r="F14" s="443">
        <v>35494</v>
      </c>
      <c r="G14" s="442">
        <v>6.0543723369051637E-2</v>
      </c>
      <c r="H14" s="312">
        <v>148934</v>
      </c>
      <c r="I14" s="440">
        <v>0.25404346921300325</v>
      </c>
      <c r="J14" s="441">
        <v>41943</v>
      </c>
      <c r="K14" s="442">
        <v>7.1544074752581649E-2</v>
      </c>
      <c r="L14" s="312">
        <v>28626</v>
      </c>
      <c r="M14" s="440">
        <v>4.8828664708471074E-2</v>
      </c>
      <c r="N14" s="314">
        <v>586254</v>
      </c>
    </row>
    <row r="15" spans="1:14">
      <c r="A15" s="315" t="s">
        <v>4</v>
      </c>
      <c r="B15" s="316">
        <v>54398</v>
      </c>
      <c r="C15" s="444">
        <v>0.3179254601029789</v>
      </c>
      <c r="D15" s="445">
        <v>44594</v>
      </c>
      <c r="E15" s="446">
        <v>0.26062664009397846</v>
      </c>
      <c r="F15" s="447">
        <v>23835</v>
      </c>
      <c r="G15" s="446">
        <v>0.13930205782481897</v>
      </c>
      <c r="H15" s="316">
        <v>58845</v>
      </c>
      <c r="I15" s="444">
        <v>0.3439156531445971</v>
      </c>
      <c r="J15" s="445">
        <v>20735</v>
      </c>
      <c r="K15" s="446">
        <v>0.12118431587990859</v>
      </c>
      <c r="L15" s="316">
        <v>12666</v>
      </c>
      <c r="M15" s="444">
        <v>7.4025586927172524E-2</v>
      </c>
      <c r="N15" s="318">
        <v>171103</v>
      </c>
    </row>
    <row r="16" spans="1:14">
      <c r="A16" s="319" t="s">
        <v>5</v>
      </c>
      <c r="B16" s="320">
        <v>157270</v>
      </c>
      <c r="C16" s="448">
        <v>0.37882510502177513</v>
      </c>
      <c r="D16" s="449">
        <v>136631</v>
      </c>
      <c r="E16" s="450">
        <v>0.3291107835202528</v>
      </c>
      <c r="F16" s="451">
        <v>11659</v>
      </c>
      <c r="G16" s="450">
        <v>2.8083689829267351E-2</v>
      </c>
      <c r="H16" s="320">
        <v>90089</v>
      </c>
      <c r="I16" s="448">
        <v>0.21700244729641191</v>
      </c>
      <c r="J16" s="449">
        <v>21208</v>
      </c>
      <c r="K16" s="450">
        <v>5.1084903842448071E-2</v>
      </c>
      <c r="L16" s="320">
        <v>15959</v>
      </c>
      <c r="M16" s="448">
        <v>3.8441341966315955E-2</v>
      </c>
      <c r="N16" s="322">
        <v>415152</v>
      </c>
    </row>
    <row r="17" spans="1:14">
      <c r="A17" s="307" t="s">
        <v>30</v>
      </c>
      <c r="B17" s="323"/>
      <c r="C17" s="323"/>
      <c r="D17" s="323"/>
      <c r="E17" s="323"/>
      <c r="G17" s="323"/>
    </row>
    <row r="18" spans="1:14">
      <c r="B18" s="323"/>
      <c r="C18" s="323"/>
      <c r="D18" s="323"/>
      <c r="E18" s="323"/>
      <c r="G18" s="323"/>
    </row>
    <row r="19" spans="1:14" ht="27" customHeight="1">
      <c r="A19" s="712" t="s">
        <v>14</v>
      </c>
      <c r="B19" s="697" t="s">
        <v>270</v>
      </c>
      <c r="C19" s="698"/>
      <c r="D19" s="697" t="s">
        <v>271</v>
      </c>
      <c r="E19" s="698"/>
      <c r="F19" s="699" t="s">
        <v>272</v>
      </c>
      <c r="G19" s="702"/>
      <c r="H19" s="699" t="s">
        <v>273</v>
      </c>
      <c r="I19" s="702"/>
      <c r="J19" s="699" t="s">
        <v>274</v>
      </c>
      <c r="K19" s="702"/>
      <c r="L19" s="699" t="s">
        <v>275</v>
      </c>
      <c r="M19" s="702"/>
      <c r="N19" s="734" t="s">
        <v>11</v>
      </c>
    </row>
    <row r="20" spans="1:14">
      <c r="A20" s="712"/>
      <c r="B20" s="544" t="s">
        <v>307</v>
      </c>
      <c r="C20" s="346" t="s">
        <v>12</v>
      </c>
      <c r="D20" s="544" t="s">
        <v>307</v>
      </c>
      <c r="E20" s="346" t="s">
        <v>12</v>
      </c>
      <c r="F20" s="544" t="s">
        <v>307</v>
      </c>
      <c r="G20" s="346" t="s">
        <v>12</v>
      </c>
      <c r="H20" s="544" t="s">
        <v>307</v>
      </c>
      <c r="I20" s="346" t="s">
        <v>12</v>
      </c>
      <c r="J20" s="544" t="s">
        <v>307</v>
      </c>
      <c r="K20" s="346" t="s">
        <v>12</v>
      </c>
      <c r="L20" s="544" t="s">
        <v>307</v>
      </c>
      <c r="M20" s="346" t="s">
        <v>12</v>
      </c>
      <c r="N20" s="735"/>
    </row>
    <row r="21" spans="1:14" ht="14">
      <c r="A21" s="325" t="s">
        <v>15</v>
      </c>
      <c r="B21" s="312">
        <v>10768</v>
      </c>
      <c r="C21" s="440">
        <v>0.29566984266454321</v>
      </c>
      <c r="D21" s="441">
        <v>11183</v>
      </c>
      <c r="E21" s="442">
        <v>0.30706499354732419</v>
      </c>
      <c r="F21" s="443">
        <v>11163</v>
      </c>
      <c r="G21" s="442">
        <v>0.30651582964935886</v>
      </c>
      <c r="H21" s="312">
        <v>7166</v>
      </c>
      <c r="I21" s="440">
        <v>0.19676542464098409</v>
      </c>
      <c r="J21" s="441">
        <v>9250</v>
      </c>
      <c r="K21" s="442">
        <v>0.25398830280897333</v>
      </c>
      <c r="L21" s="312">
        <v>1051</v>
      </c>
      <c r="M21" s="440">
        <v>2.8858562838079024E-2</v>
      </c>
      <c r="N21" s="314">
        <v>36419</v>
      </c>
    </row>
    <row r="22" spans="1:14">
      <c r="A22" s="315" t="s">
        <v>16</v>
      </c>
      <c r="B22" s="316">
        <v>171285</v>
      </c>
      <c r="C22" s="444">
        <v>0.41062049158909425</v>
      </c>
      <c r="D22" s="445">
        <v>122020</v>
      </c>
      <c r="E22" s="446">
        <v>0.29251780590069931</v>
      </c>
      <c r="F22" s="447">
        <v>22123</v>
      </c>
      <c r="G22" s="446">
        <v>5.3035333715302169E-2</v>
      </c>
      <c r="H22" s="316">
        <v>89598</v>
      </c>
      <c r="I22" s="444">
        <v>0.21479274195288359</v>
      </c>
      <c r="J22" s="445">
        <v>31594</v>
      </c>
      <c r="K22" s="446">
        <v>7.5740104569961428E-2</v>
      </c>
      <c r="L22" s="316">
        <v>21047</v>
      </c>
      <c r="M22" s="444">
        <v>5.0455845441665446E-2</v>
      </c>
      <c r="N22" s="318">
        <v>417137</v>
      </c>
    </row>
    <row r="23" spans="1:14">
      <c r="A23" s="319" t="s">
        <v>17</v>
      </c>
      <c r="B23" s="320">
        <v>29614</v>
      </c>
      <c r="C23" s="448">
        <v>0.22316671564970347</v>
      </c>
      <c r="D23" s="449">
        <v>48022</v>
      </c>
      <c r="E23" s="450">
        <v>0.3618866758604059</v>
      </c>
      <c r="F23" s="451">
        <v>2207</v>
      </c>
      <c r="G23" s="450">
        <v>1.663162495572687E-2</v>
      </c>
      <c r="H23" s="320">
        <v>52171</v>
      </c>
      <c r="I23" s="448">
        <v>0.39315292504088201</v>
      </c>
      <c r="J23" s="449">
        <v>1100</v>
      </c>
      <c r="K23" s="450">
        <v>8.2894369965109006E-3</v>
      </c>
      <c r="L23" s="320">
        <v>6528</v>
      </c>
      <c r="M23" s="448">
        <v>4.9194040648384688E-2</v>
      </c>
      <c r="N23" s="322">
        <v>132699</v>
      </c>
    </row>
    <row r="24" spans="1:14">
      <c r="A24" s="307" t="s">
        <v>30</v>
      </c>
    </row>
    <row r="26" spans="1:14" ht="36" customHeight="1">
      <c r="A26" s="712" t="s">
        <v>18</v>
      </c>
      <c r="B26" s="697" t="s">
        <v>270</v>
      </c>
      <c r="C26" s="698"/>
      <c r="D26" s="697" t="s">
        <v>271</v>
      </c>
      <c r="E26" s="698"/>
      <c r="F26" s="699" t="s">
        <v>272</v>
      </c>
      <c r="G26" s="702"/>
      <c r="H26" s="699" t="s">
        <v>273</v>
      </c>
      <c r="I26" s="702"/>
      <c r="J26" s="699" t="s">
        <v>274</v>
      </c>
      <c r="K26" s="702"/>
      <c r="L26" s="699" t="s">
        <v>275</v>
      </c>
      <c r="M26" s="702"/>
      <c r="N26" s="734" t="s">
        <v>11</v>
      </c>
    </row>
    <row r="27" spans="1:14">
      <c r="A27" s="712"/>
      <c r="B27" s="544" t="s">
        <v>307</v>
      </c>
      <c r="C27" s="346" t="s">
        <v>12</v>
      </c>
      <c r="D27" s="544" t="s">
        <v>307</v>
      </c>
      <c r="E27" s="346" t="s">
        <v>12</v>
      </c>
      <c r="F27" s="544" t="s">
        <v>307</v>
      </c>
      <c r="G27" s="346" t="s">
        <v>12</v>
      </c>
      <c r="H27" s="544" t="s">
        <v>307</v>
      </c>
      <c r="I27" s="346" t="s">
        <v>12</v>
      </c>
      <c r="J27" s="544" t="s">
        <v>307</v>
      </c>
      <c r="K27" s="346" t="s">
        <v>12</v>
      </c>
      <c r="L27" s="544" t="s">
        <v>307</v>
      </c>
      <c r="M27" s="346" t="s">
        <v>12</v>
      </c>
      <c r="N27" s="735"/>
    </row>
    <row r="28" spans="1:14" ht="14">
      <c r="A28" s="325" t="s">
        <v>19</v>
      </c>
      <c r="B28" s="312">
        <v>12298</v>
      </c>
      <c r="C28" s="440">
        <v>0.22594572746146355</v>
      </c>
      <c r="D28" s="441">
        <v>7113</v>
      </c>
      <c r="E28" s="442">
        <v>0.13068401036212313</v>
      </c>
      <c r="F28" s="443">
        <v>783</v>
      </c>
      <c r="G28" s="440">
        <v>1.438571349831891E-2</v>
      </c>
      <c r="H28" s="441">
        <v>28581</v>
      </c>
      <c r="I28" s="442">
        <v>0.52510610152675963</v>
      </c>
      <c r="J28" s="441">
        <v>0</v>
      </c>
      <c r="K28" s="442">
        <v>0</v>
      </c>
      <c r="L28" s="312">
        <v>6736</v>
      </c>
      <c r="M28" s="440">
        <v>0.1237575557147844</v>
      </c>
      <c r="N28" s="314">
        <v>54429</v>
      </c>
    </row>
    <row r="29" spans="1:14">
      <c r="A29" s="315" t="s">
        <v>20</v>
      </c>
      <c r="B29" s="316">
        <v>52552</v>
      </c>
      <c r="C29" s="444">
        <v>0.26325491924818661</v>
      </c>
      <c r="D29" s="445">
        <v>85587</v>
      </c>
      <c r="E29" s="446">
        <v>0.42874103314230755</v>
      </c>
      <c r="F29" s="447">
        <v>7066</v>
      </c>
      <c r="G29" s="453">
        <v>3.5396545505550436E-2</v>
      </c>
      <c r="H29" s="445">
        <v>50416</v>
      </c>
      <c r="I29" s="446">
        <v>0.25255480302969585</v>
      </c>
      <c r="J29" s="445">
        <v>4732</v>
      </c>
      <c r="K29" s="446">
        <v>2.3704564581413057E-2</v>
      </c>
      <c r="L29" s="316">
        <v>10276</v>
      </c>
      <c r="M29" s="444">
        <v>5.1476776339518297E-2</v>
      </c>
      <c r="N29" s="318">
        <v>199624</v>
      </c>
    </row>
    <row r="30" spans="1:14">
      <c r="A30" s="330" t="s">
        <v>21</v>
      </c>
      <c r="B30" s="454">
        <v>106070</v>
      </c>
      <c r="C30" s="455">
        <v>0.50870949795691289</v>
      </c>
      <c r="D30" s="454">
        <v>59582</v>
      </c>
      <c r="E30" s="456">
        <v>0.28575402382642395</v>
      </c>
      <c r="F30" s="457">
        <v>21779</v>
      </c>
      <c r="G30" s="455">
        <v>0.10445162775528996</v>
      </c>
      <c r="H30" s="454">
        <v>41602</v>
      </c>
      <c r="I30" s="456">
        <v>0.19952232048650412</v>
      </c>
      <c r="J30" s="454">
        <v>16426</v>
      </c>
      <c r="K30" s="456">
        <v>7.8778751894411719E-2</v>
      </c>
      <c r="L30" s="458">
        <v>5500</v>
      </c>
      <c r="M30" s="455">
        <v>2.6377884781399276E-2</v>
      </c>
      <c r="N30" s="459">
        <v>208508</v>
      </c>
    </row>
    <row r="31" spans="1:14">
      <c r="A31" s="315" t="s">
        <v>22</v>
      </c>
      <c r="B31" s="445">
        <v>11160</v>
      </c>
      <c r="C31" s="453">
        <v>0.20341207349081364</v>
      </c>
      <c r="D31" s="445">
        <v>11940</v>
      </c>
      <c r="E31" s="446">
        <v>0.21762904636920385</v>
      </c>
      <c r="F31" s="447">
        <v>2856</v>
      </c>
      <c r="G31" s="453">
        <v>5.2055993000874892E-2</v>
      </c>
      <c r="H31" s="445">
        <v>8592</v>
      </c>
      <c r="I31" s="446">
        <v>0.15660542432195976</v>
      </c>
      <c r="J31" s="445">
        <v>20162</v>
      </c>
      <c r="K31" s="446">
        <v>0.36749052201808108</v>
      </c>
      <c r="L31" s="316">
        <v>3819</v>
      </c>
      <c r="M31" s="453">
        <v>6.9608486439195094E-2</v>
      </c>
      <c r="N31" s="318">
        <v>54864</v>
      </c>
    </row>
    <row r="32" spans="1:14">
      <c r="A32" s="319" t="s">
        <v>23</v>
      </c>
      <c r="B32" s="320">
        <v>29379</v>
      </c>
      <c r="C32" s="448">
        <v>0.4362138084632517</v>
      </c>
      <c r="D32" s="449">
        <v>16739</v>
      </c>
      <c r="E32" s="450">
        <v>0.24853749072011877</v>
      </c>
      <c r="F32" s="451">
        <v>3010</v>
      </c>
      <c r="G32" s="448">
        <v>4.4691907943578323E-2</v>
      </c>
      <c r="H32" s="449">
        <v>18735</v>
      </c>
      <c r="I32" s="450">
        <v>0.27817371937639196</v>
      </c>
      <c r="J32" s="449">
        <v>623</v>
      </c>
      <c r="K32" s="450">
        <v>9.2501855976243504E-3</v>
      </c>
      <c r="L32" s="320">
        <v>2294</v>
      </c>
      <c r="M32" s="448">
        <v>3.4060876020786932E-2</v>
      </c>
      <c r="N32" s="322">
        <v>67350</v>
      </c>
    </row>
    <row r="33" spans="1:14">
      <c r="A33" s="307" t="s">
        <v>30</v>
      </c>
      <c r="B33" s="329"/>
      <c r="C33" s="460"/>
      <c r="D33" s="329"/>
      <c r="E33" s="460"/>
      <c r="G33" s="460"/>
      <c r="H33" s="329"/>
    </row>
    <row r="35" spans="1:14" ht="24" customHeight="1">
      <c r="A35" s="712" t="s">
        <v>24</v>
      </c>
      <c r="B35" s="697" t="s">
        <v>270</v>
      </c>
      <c r="C35" s="698"/>
      <c r="D35" s="697" t="s">
        <v>271</v>
      </c>
      <c r="E35" s="698"/>
      <c r="F35" s="699" t="s">
        <v>272</v>
      </c>
      <c r="G35" s="702"/>
      <c r="H35" s="699" t="s">
        <v>273</v>
      </c>
      <c r="I35" s="702"/>
      <c r="J35" s="699" t="s">
        <v>274</v>
      </c>
      <c r="K35" s="702"/>
      <c r="L35" s="699" t="s">
        <v>275</v>
      </c>
      <c r="M35" s="702"/>
      <c r="N35" s="734" t="s">
        <v>11</v>
      </c>
    </row>
    <row r="36" spans="1:14">
      <c r="A36" s="712"/>
      <c r="B36" s="544" t="s">
        <v>307</v>
      </c>
      <c r="C36" s="346" t="s">
        <v>12</v>
      </c>
      <c r="D36" s="544" t="s">
        <v>307</v>
      </c>
      <c r="E36" s="346" t="s">
        <v>12</v>
      </c>
      <c r="F36" s="544" t="s">
        <v>307</v>
      </c>
      <c r="G36" s="346" t="s">
        <v>12</v>
      </c>
      <c r="H36" s="544" t="s">
        <v>307</v>
      </c>
      <c r="I36" s="346" t="s">
        <v>12</v>
      </c>
      <c r="J36" s="544" t="s">
        <v>307</v>
      </c>
      <c r="K36" s="346" t="s">
        <v>12</v>
      </c>
      <c r="L36" s="544" t="s">
        <v>307</v>
      </c>
      <c r="M36" s="346" t="s">
        <v>12</v>
      </c>
      <c r="N36" s="735"/>
    </row>
    <row r="37" spans="1:14" ht="14">
      <c r="A37" s="461" t="s">
        <v>25</v>
      </c>
      <c r="B37" s="441">
        <v>16699</v>
      </c>
      <c r="C37" s="442">
        <v>0.37388890132772096</v>
      </c>
      <c r="D37" s="312">
        <v>2177</v>
      </c>
      <c r="E37" s="440">
        <v>4.8742807245370889E-2</v>
      </c>
      <c r="F37" s="443">
        <v>13258</v>
      </c>
      <c r="G37" s="442">
        <v>0.29684526341714618</v>
      </c>
      <c r="H37" s="312">
        <v>21076</v>
      </c>
      <c r="I37" s="440">
        <v>0.47188948346506054</v>
      </c>
      <c r="J37" s="441">
        <v>8378</v>
      </c>
      <c r="K37" s="442">
        <v>0.18758256274768825</v>
      </c>
      <c r="L37" s="312">
        <v>1881</v>
      </c>
      <c r="M37" s="440">
        <v>4.2115397532633277E-2</v>
      </c>
      <c r="N37" s="314">
        <v>44663</v>
      </c>
    </row>
    <row r="38" spans="1:14">
      <c r="A38" s="462" t="s">
        <v>26</v>
      </c>
      <c r="B38" s="445">
        <v>48382</v>
      </c>
      <c r="C38" s="446">
        <v>0.42832228193029204</v>
      </c>
      <c r="D38" s="316">
        <v>28780</v>
      </c>
      <c r="E38" s="453">
        <v>0.2547872199155431</v>
      </c>
      <c r="F38" s="447">
        <v>6507</v>
      </c>
      <c r="G38" s="446">
        <v>5.7605991660543393E-2</v>
      </c>
      <c r="H38" s="316">
        <v>33789</v>
      </c>
      <c r="I38" s="444">
        <v>0.29913152792655612</v>
      </c>
      <c r="J38" s="445">
        <v>3747</v>
      </c>
      <c r="K38" s="446">
        <v>3.3171914976495478E-2</v>
      </c>
      <c r="L38" s="316">
        <v>6527</v>
      </c>
      <c r="M38" s="444">
        <v>5.7783050187239393E-2</v>
      </c>
      <c r="N38" s="318">
        <v>112957</v>
      </c>
    </row>
    <row r="39" spans="1:14">
      <c r="A39" s="367" t="s">
        <v>27</v>
      </c>
      <c r="B39" s="454">
        <v>63128</v>
      </c>
      <c r="C39" s="456">
        <v>0.40607491364282544</v>
      </c>
      <c r="D39" s="458">
        <v>45952</v>
      </c>
      <c r="E39" s="455">
        <v>0.29558919071909634</v>
      </c>
      <c r="F39" s="457">
        <v>4594</v>
      </c>
      <c r="G39" s="456">
        <v>2.9551199994853949E-2</v>
      </c>
      <c r="H39" s="458">
        <v>27118</v>
      </c>
      <c r="I39" s="455">
        <v>0.17443827633009346</v>
      </c>
      <c r="J39" s="454">
        <v>17499</v>
      </c>
      <c r="K39" s="456">
        <v>0.11256344116455143</v>
      </c>
      <c r="L39" s="458">
        <v>8374</v>
      </c>
      <c r="M39" s="455">
        <v>5.3866292720267078E-2</v>
      </c>
      <c r="N39" s="459">
        <v>155459</v>
      </c>
    </row>
    <row r="40" spans="1:14" s="470" customFormat="1">
      <c r="A40" s="463" t="s">
        <v>28</v>
      </c>
      <c r="B40" s="464">
        <v>83458</v>
      </c>
      <c r="C40" s="465">
        <v>0.30551000087855451</v>
      </c>
      <c r="D40" s="466">
        <v>104316</v>
      </c>
      <c r="E40" s="467">
        <v>0.38186370691422378</v>
      </c>
      <c r="F40" s="468">
        <v>11135</v>
      </c>
      <c r="G40" s="465">
        <v>4.0761267461270387E-2</v>
      </c>
      <c r="H40" s="466">
        <v>66951</v>
      </c>
      <c r="I40" s="467">
        <v>0.24508375552757197</v>
      </c>
      <c r="J40" s="464">
        <v>12319</v>
      </c>
      <c r="K40" s="465">
        <v>4.509546958737224E-2</v>
      </c>
      <c r="L40" s="466">
        <v>11843</v>
      </c>
      <c r="M40" s="467">
        <v>4.3353003192081296E-2</v>
      </c>
      <c r="N40" s="469">
        <v>273176</v>
      </c>
    </row>
    <row r="41" spans="1:14">
      <c r="A41" s="307" t="s">
        <v>30</v>
      </c>
      <c r="F41" s="471"/>
    </row>
    <row r="43" spans="1:14" ht="12" customHeight="1">
      <c r="A43" s="715" t="s">
        <v>219</v>
      </c>
      <c r="B43" s="697" t="s">
        <v>270</v>
      </c>
      <c r="C43" s="698"/>
      <c r="D43" s="697" t="s">
        <v>271</v>
      </c>
      <c r="E43" s="698"/>
      <c r="F43" s="699" t="s">
        <v>272</v>
      </c>
      <c r="G43" s="702"/>
      <c r="H43" s="699" t="s">
        <v>273</v>
      </c>
      <c r="I43" s="702"/>
      <c r="J43" s="699" t="s">
        <v>274</v>
      </c>
      <c r="K43" s="702"/>
      <c r="L43" s="699" t="s">
        <v>275</v>
      </c>
      <c r="M43" s="702"/>
      <c r="N43" s="734" t="s">
        <v>11</v>
      </c>
    </row>
    <row r="44" spans="1:14">
      <c r="A44" s="736"/>
      <c r="B44" s="544" t="s">
        <v>307</v>
      </c>
      <c r="C44" s="346" t="s">
        <v>12</v>
      </c>
      <c r="D44" s="544" t="s">
        <v>307</v>
      </c>
      <c r="E44" s="346" t="s">
        <v>12</v>
      </c>
      <c r="F44" s="544" t="s">
        <v>307</v>
      </c>
      <c r="G44" s="346" t="s">
        <v>12</v>
      </c>
      <c r="H44" s="544" t="s">
        <v>307</v>
      </c>
      <c r="I44" s="346" t="s">
        <v>12</v>
      </c>
      <c r="J44" s="544" t="s">
        <v>307</v>
      </c>
      <c r="K44" s="346" t="s">
        <v>12</v>
      </c>
      <c r="L44" s="544" t="s">
        <v>307</v>
      </c>
      <c r="M44" s="346" t="s">
        <v>12</v>
      </c>
      <c r="N44" s="735"/>
    </row>
    <row r="45" spans="1:14">
      <c r="A45" s="472" t="s">
        <v>194</v>
      </c>
      <c r="B45" s="441">
        <v>89445.72</v>
      </c>
      <c r="C45" s="442">
        <v>0.35702071218363035</v>
      </c>
      <c r="D45" s="441">
        <v>72442.09</v>
      </c>
      <c r="E45" s="442">
        <v>0.28915108027383141</v>
      </c>
      <c r="F45" s="443">
        <v>17228.7</v>
      </c>
      <c r="G45" s="442">
        <v>6.8767994086224721E-2</v>
      </c>
      <c r="H45" s="441">
        <v>69928</v>
      </c>
      <c r="I45" s="442">
        <v>0.27911614285822622</v>
      </c>
      <c r="J45" s="441">
        <v>17643.689999999999</v>
      </c>
      <c r="K45" s="442">
        <v>7.0424417952554871E-2</v>
      </c>
      <c r="L45" s="441">
        <v>10030</v>
      </c>
      <c r="M45" s="440">
        <v>4.0034534276227107E-2</v>
      </c>
      <c r="N45" s="314">
        <v>250533.7</v>
      </c>
    </row>
    <row r="46" spans="1:14">
      <c r="A46" s="473" t="s">
        <v>195</v>
      </c>
      <c r="B46" s="474">
        <v>122221.9</v>
      </c>
      <c r="C46" s="475">
        <v>0.36405827820566317</v>
      </c>
      <c r="D46" s="474">
        <v>108782.8</v>
      </c>
      <c r="E46" s="475">
        <v>0.32402768134345006</v>
      </c>
      <c r="F46" s="476">
        <v>18264.96</v>
      </c>
      <c r="G46" s="475">
        <v>5.4405224342734891E-2</v>
      </c>
      <c r="H46" s="474">
        <v>79006.02</v>
      </c>
      <c r="I46" s="475">
        <v>0.23533258449657707</v>
      </c>
      <c r="J46" s="474">
        <v>24299.45</v>
      </c>
      <c r="K46" s="475">
        <v>7.2379957506343809E-2</v>
      </c>
      <c r="L46" s="474">
        <v>18595.400000000001</v>
      </c>
      <c r="M46" s="477">
        <v>5.5389494898586834E-2</v>
      </c>
      <c r="N46" s="339">
        <v>335720.7</v>
      </c>
    </row>
    <row r="47" spans="1:14">
      <c r="A47" s="307" t="s">
        <v>30</v>
      </c>
    </row>
  </sheetData>
  <mergeCells count="42">
    <mergeCell ref="H19:I19"/>
    <mergeCell ref="J19:K19"/>
    <mergeCell ref="L19:M19"/>
    <mergeCell ref="N19:N20"/>
    <mergeCell ref="H43:I43"/>
    <mergeCell ref="J43:K43"/>
    <mergeCell ref="L43:M43"/>
    <mergeCell ref="N43:N44"/>
    <mergeCell ref="H26:I26"/>
    <mergeCell ref="J26:K26"/>
    <mergeCell ref="L26:M26"/>
    <mergeCell ref="N26:N27"/>
    <mergeCell ref="L35:M35"/>
    <mergeCell ref="N35:N36"/>
    <mergeCell ref="H35:I35"/>
    <mergeCell ref="J35:K35"/>
    <mergeCell ref="A43:A44"/>
    <mergeCell ref="B43:C43"/>
    <mergeCell ref="D43:E43"/>
    <mergeCell ref="F43:G43"/>
    <mergeCell ref="A19:A20"/>
    <mergeCell ref="B19:C19"/>
    <mergeCell ref="D19:E19"/>
    <mergeCell ref="A26:A27"/>
    <mergeCell ref="B26:C26"/>
    <mergeCell ref="D26:E26"/>
    <mergeCell ref="A35:A36"/>
    <mergeCell ref="B35:C35"/>
    <mergeCell ref="D35:E35"/>
    <mergeCell ref="F26:G26"/>
    <mergeCell ref="F35:G35"/>
    <mergeCell ref="F19:G19"/>
    <mergeCell ref="A11:A13"/>
    <mergeCell ref="B12:C12"/>
    <mergeCell ref="D12:E12"/>
    <mergeCell ref="A6:N6"/>
    <mergeCell ref="B11:H11"/>
    <mergeCell ref="F12:G12"/>
    <mergeCell ref="H12:I12"/>
    <mergeCell ref="J12:K12"/>
    <mergeCell ref="L12:M12"/>
    <mergeCell ref="N12:N13"/>
  </mergeCells>
  <pageMargins left="0.75" right="0.75" top="1" bottom="1" header="0" footer="0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U91"/>
  <sheetViews>
    <sheetView showGridLines="0" topLeftCell="A3" zoomScale="90" zoomScaleNormal="90" workbookViewId="0">
      <selection activeCell="O30" sqref="O30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626" t="s">
        <v>1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</row>
    <row r="7" spans="1:12" ht="15" customHeight="1">
      <c r="A7" s="163" t="s">
        <v>33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>
      <c r="A8" s="163" t="s">
        <v>327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>
      <c r="A10" s="164" t="s">
        <v>250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">
      <c r="A11" s="627" t="s">
        <v>13</v>
      </c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</row>
    <row r="12" spans="1:12" ht="20.25" customHeight="1">
      <c r="A12" s="628"/>
      <c r="B12" s="620" t="s">
        <v>6</v>
      </c>
      <c r="C12" s="621"/>
      <c r="D12" s="620" t="s">
        <v>7</v>
      </c>
      <c r="E12" s="621"/>
      <c r="F12" s="620" t="s">
        <v>8</v>
      </c>
      <c r="G12" s="621"/>
      <c r="H12" s="620" t="s">
        <v>9</v>
      </c>
      <c r="I12" s="621"/>
      <c r="J12" s="620" t="s">
        <v>10</v>
      </c>
      <c r="K12" s="621"/>
      <c r="L12" s="631" t="s">
        <v>11</v>
      </c>
    </row>
    <row r="13" spans="1:12" ht="17.25" customHeight="1">
      <c r="A13" s="629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623"/>
    </row>
    <row r="14" spans="1:12" ht="28">
      <c r="A14" s="162" t="s">
        <v>3</v>
      </c>
      <c r="B14" s="161">
        <v>116217.4140625</v>
      </c>
      <c r="C14" s="160">
        <v>9.5276180654764175E-3</v>
      </c>
      <c r="D14" s="161">
        <v>1794783.375</v>
      </c>
      <c r="E14" s="160">
        <v>0.14713810384273529</v>
      </c>
      <c r="F14" s="161">
        <v>3232121.75</v>
      </c>
      <c r="G14" s="160">
        <v>0.26497253775596619</v>
      </c>
      <c r="H14" s="161">
        <v>4888919.5</v>
      </c>
      <c r="I14" s="160">
        <v>0.40079843997955322</v>
      </c>
      <c r="J14" s="161">
        <v>2165908.5</v>
      </c>
      <c r="K14" s="160">
        <v>0.17756329476833344</v>
      </c>
      <c r="L14" s="159">
        <v>12197951</v>
      </c>
    </row>
    <row r="15" spans="1:12">
      <c r="A15" s="13" t="s">
        <v>4</v>
      </c>
      <c r="B15" s="15">
        <v>24955.447265625</v>
      </c>
      <c r="C15" s="98">
        <v>5.4338122718036175E-3</v>
      </c>
      <c r="D15" s="15">
        <v>683392.9375</v>
      </c>
      <c r="E15" s="98">
        <v>0.14880235493183136</v>
      </c>
      <c r="F15" s="15">
        <v>1227664.875</v>
      </c>
      <c r="G15" s="98">
        <v>0.26731240749359131</v>
      </c>
      <c r="H15" s="15">
        <v>1849534</v>
      </c>
      <c r="I15" s="98">
        <v>0.40271854400634766</v>
      </c>
      <c r="J15" s="15">
        <v>807074.6875</v>
      </c>
      <c r="K15" s="98">
        <v>0.17573288083076477</v>
      </c>
      <c r="L15" s="16">
        <v>4592622</v>
      </c>
    </row>
    <row r="16" spans="1:12">
      <c r="A16" s="158" t="s">
        <v>5</v>
      </c>
      <c r="B16" s="157">
        <v>91261.96875</v>
      </c>
      <c r="C16" s="156">
        <v>1.1999740265309811E-2</v>
      </c>
      <c r="D16" s="157">
        <v>1111390.375</v>
      </c>
      <c r="E16" s="156">
        <v>0.14613312482833862</v>
      </c>
      <c r="F16" s="157">
        <v>2004456.875</v>
      </c>
      <c r="G16" s="156">
        <v>0.26355955004692078</v>
      </c>
      <c r="H16" s="157">
        <v>3039385.5</v>
      </c>
      <c r="I16" s="156">
        <v>0.39963895082473755</v>
      </c>
      <c r="J16" s="157">
        <v>1358833.75</v>
      </c>
      <c r="K16" s="156">
        <v>0.17866863310337067</v>
      </c>
      <c r="L16" s="155">
        <v>7605328.5</v>
      </c>
    </row>
    <row r="17" spans="1:12">
      <c r="A17" s="4" t="s">
        <v>30</v>
      </c>
      <c r="B17" s="9"/>
      <c r="C17" s="9"/>
      <c r="D17" s="9"/>
      <c r="E17" s="9"/>
      <c r="F17" s="8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624" t="s">
        <v>14</v>
      </c>
      <c r="B19" s="620" t="s">
        <v>6</v>
      </c>
      <c r="C19" s="621"/>
      <c r="D19" s="620" t="s">
        <v>7</v>
      </c>
      <c r="E19" s="621"/>
      <c r="F19" s="620" t="s">
        <v>8</v>
      </c>
      <c r="G19" s="621"/>
      <c r="H19" s="620" t="s">
        <v>9</v>
      </c>
      <c r="I19" s="621"/>
      <c r="J19" s="620" t="s">
        <v>10</v>
      </c>
      <c r="K19" s="621"/>
      <c r="L19" s="622" t="s">
        <v>11</v>
      </c>
    </row>
    <row r="20" spans="1:12">
      <c r="A20" s="625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623"/>
    </row>
    <row r="21" spans="1:12" ht="14">
      <c r="A21" s="154" t="s">
        <v>15</v>
      </c>
      <c r="B21" s="153">
        <v>12610.88671875</v>
      </c>
      <c r="C21" s="130">
        <v>2.3455357179045677E-2</v>
      </c>
      <c r="D21" s="153">
        <v>84660.34375</v>
      </c>
      <c r="E21" s="130">
        <v>0.15746225416660309</v>
      </c>
      <c r="F21" s="153">
        <v>136149.375</v>
      </c>
      <c r="G21" s="130">
        <v>0.25322821736335754</v>
      </c>
      <c r="H21" s="153">
        <v>209457.78125</v>
      </c>
      <c r="I21" s="130">
        <v>0.38957667350769043</v>
      </c>
      <c r="J21" s="153">
        <v>94776.4453125</v>
      </c>
      <c r="K21" s="130">
        <v>0.17627748847007751</v>
      </c>
      <c r="L21" s="129">
        <v>537654.8125</v>
      </c>
    </row>
    <row r="22" spans="1:12">
      <c r="A22" s="13" t="s">
        <v>16</v>
      </c>
      <c r="B22" s="15">
        <v>84358.5859375</v>
      </c>
      <c r="C22" s="98">
        <v>1.1344583705067635E-2</v>
      </c>
      <c r="D22" s="15">
        <v>1097682.125</v>
      </c>
      <c r="E22" s="98">
        <v>0.14761681854724884</v>
      </c>
      <c r="F22" s="15">
        <v>2064639.875</v>
      </c>
      <c r="G22" s="98">
        <v>0.27765375375747681</v>
      </c>
      <c r="H22" s="15">
        <v>2924493.75</v>
      </c>
      <c r="I22" s="98">
        <v>0.39328733086585999</v>
      </c>
      <c r="J22" s="15">
        <v>1264849.125</v>
      </c>
      <c r="K22" s="98">
        <v>0.17009751498699188</v>
      </c>
      <c r="L22" s="16">
        <v>7436023</v>
      </c>
    </row>
    <row r="23" spans="1:12">
      <c r="A23" s="158" t="s">
        <v>17</v>
      </c>
      <c r="B23" s="157">
        <v>19247.94140625</v>
      </c>
      <c r="C23" s="156">
        <v>4.5603844337165356E-3</v>
      </c>
      <c r="D23" s="157">
        <v>612440.9375</v>
      </c>
      <c r="E23" s="156">
        <v>0.14510466158390045</v>
      </c>
      <c r="F23" s="157">
        <v>1027744.1875</v>
      </c>
      <c r="G23" s="156">
        <v>0.24350181221961975</v>
      </c>
      <c r="H23" s="157">
        <v>1754968.125</v>
      </c>
      <c r="I23" s="156">
        <v>0.41580182313919067</v>
      </c>
      <c r="J23" s="157">
        <v>806282.875</v>
      </c>
      <c r="K23" s="156">
        <v>0.1910313218832016</v>
      </c>
      <c r="L23" s="155">
        <v>4220684</v>
      </c>
    </row>
    <row r="24" spans="1:12">
      <c r="A24" s="4" t="s">
        <v>30</v>
      </c>
    </row>
    <row r="26" spans="1:12">
      <c r="A26" s="624" t="s">
        <v>18</v>
      </c>
      <c r="B26" s="620" t="s">
        <v>6</v>
      </c>
      <c r="C26" s="621"/>
      <c r="D26" s="620" t="s">
        <v>7</v>
      </c>
      <c r="E26" s="621"/>
      <c r="F26" s="620" t="s">
        <v>8</v>
      </c>
      <c r="G26" s="621"/>
      <c r="H26" s="620" t="s">
        <v>9</v>
      </c>
      <c r="I26" s="621"/>
      <c r="J26" s="620" t="s">
        <v>10</v>
      </c>
      <c r="K26" s="621"/>
      <c r="L26" s="622" t="s">
        <v>11</v>
      </c>
    </row>
    <row r="27" spans="1:12">
      <c r="A27" s="625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623"/>
    </row>
    <row r="28" spans="1:12" ht="14">
      <c r="A28" s="154" t="s">
        <v>19</v>
      </c>
      <c r="B28" s="153">
        <v>3499.342529296875</v>
      </c>
      <c r="C28" s="130">
        <v>2.850695513188839E-3</v>
      </c>
      <c r="D28" s="153">
        <v>173846.71875</v>
      </c>
      <c r="E28" s="130">
        <v>0.14162205159664154</v>
      </c>
      <c r="F28" s="153">
        <v>351837.84375</v>
      </c>
      <c r="G28" s="130">
        <v>0.28662025928497314</v>
      </c>
      <c r="H28" s="153">
        <v>481588.40625</v>
      </c>
      <c r="I28" s="130">
        <v>0.39231991767883301</v>
      </c>
      <c r="J28" s="153">
        <v>216767.671875</v>
      </c>
      <c r="K28" s="130">
        <v>0.1765870600938797</v>
      </c>
      <c r="L28" s="166">
        <v>1227539.875</v>
      </c>
    </row>
    <row r="29" spans="1:12">
      <c r="A29" s="13" t="s">
        <v>20</v>
      </c>
      <c r="B29" s="15">
        <v>13672.140625</v>
      </c>
      <c r="C29" s="98">
        <v>4.1189310140907764E-3</v>
      </c>
      <c r="D29" s="15">
        <v>472344.09375</v>
      </c>
      <c r="E29" s="98">
        <v>0.14230051636695862</v>
      </c>
      <c r="F29" s="15">
        <v>865127.375</v>
      </c>
      <c r="G29" s="98">
        <v>0.26063218712806702</v>
      </c>
      <c r="H29" s="15">
        <v>1301496.375</v>
      </c>
      <c r="I29" s="98">
        <v>0.39209470152854919</v>
      </c>
      <c r="J29" s="15">
        <v>666702.0625</v>
      </c>
      <c r="K29" s="98">
        <v>0.20085367560386658</v>
      </c>
      <c r="L29" s="23">
        <v>3319342</v>
      </c>
    </row>
    <row r="30" spans="1:12">
      <c r="A30" s="152" t="s">
        <v>21</v>
      </c>
      <c r="B30" s="144">
        <v>40276.24609375</v>
      </c>
      <c r="C30" s="151">
        <v>9.9379001185297966E-3</v>
      </c>
      <c r="D30" s="144">
        <v>608083.9375</v>
      </c>
      <c r="E30" s="151">
        <v>0.15004073083400726</v>
      </c>
      <c r="F30" s="144">
        <v>1076744</v>
      </c>
      <c r="G30" s="151">
        <v>0.26567953824996948</v>
      </c>
      <c r="H30" s="144">
        <v>1586276.375</v>
      </c>
      <c r="I30" s="151">
        <v>0.39140328764915466</v>
      </c>
      <c r="J30" s="144">
        <v>741412</v>
      </c>
      <c r="K30" s="151">
        <v>0.18293854594230652</v>
      </c>
      <c r="L30" s="166">
        <v>4052792.5</v>
      </c>
    </row>
    <row r="31" spans="1:12">
      <c r="A31" s="13" t="s">
        <v>22</v>
      </c>
      <c r="B31" s="15">
        <v>45331.87890625</v>
      </c>
      <c r="C31" s="98">
        <v>3.1731940805912018E-2</v>
      </c>
      <c r="D31" s="15">
        <v>209684.828125</v>
      </c>
      <c r="E31" s="98">
        <v>0.14677764475345612</v>
      </c>
      <c r="F31" s="15">
        <v>406358.6875</v>
      </c>
      <c r="G31" s="98">
        <v>0.28444772958755493</v>
      </c>
      <c r="H31" s="15">
        <v>542881.6875</v>
      </c>
      <c r="I31" s="98">
        <v>0.38001269102096558</v>
      </c>
      <c r="J31" s="15">
        <v>224331.21875</v>
      </c>
      <c r="K31" s="98">
        <v>0.15702998638153076</v>
      </c>
      <c r="L31" s="23">
        <v>1428588.25</v>
      </c>
    </row>
    <row r="32" spans="1:12">
      <c r="A32" s="158" t="s">
        <v>23</v>
      </c>
      <c r="B32" s="157">
        <v>11310.2421875</v>
      </c>
      <c r="C32" s="156">
        <v>5.6374343112111092E-3</v>
      </c>
      <c r="D32" s="157">
        <v>312284.875</v>
      </c>
      <c r="E32" s="156">
        <v>0.15565410256385803</v>
      </c>
      <c r="F32" s="157">
        <v>507371.4375</v>
      </c>
      <c r="G32" s="156">
        <v>0.25289231538772583</v>
      </c>
      <c r="H32" s="157">
        <v>927328.5</v>
      </c>
      <c r="I32" s="156">
        <v>0.46221411228179932</v>
      </c>
      <c r="J32" s="157">
        <v>247979.6875</v>
      </c>
      <c r="K32" s="156">
        <v>0.12360205501317978</v>
      </c>
      <c r="L32" s="155">
        <v>2006274.75</v>
      </c>
    </row>
    <row r="33" spans="1:18">
      <c r="A33" s="4" t="s">
        <v>30</v>
      </c>
    </row>
    <row r="35" spans="1:18">
      <c r="A35" s="624" t="s">
        <v>24</v>
      </c>
      <c r="B35" s="620" t="s">
        <v>6</v>
      </c>
      <c r="C35" s="621"/>
      <c r="D35" s="620" t="s">
        <v>7</v>
      </c>
      <c r="E35" s="621"/>
      <c r="F35" s="620" t="s">
        <v>8</v>
      </c>
      <c r="G35" s="621"/>
      <c r="H35" s="620" t="s">
        <v>9</v>
      </c>
      <c r="I35" s="621"/>
      <c r="J35" s="620" t="s">
        <v>10</v>
      </c>
      <c r="K35" s="621"/>
      <c r="L35" s="622" t="s">
        <v>11</v>
      </c>
    </row>
    <row r="36" spans="1:18">
      <c r="A36" s="625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623"/>
      <c r="O36" s="22"/>
      <c r="Q36" s="21"/>
      <c r="R36" s="22"/>
    </row>
    <row r="37" spans="1:18" ht="14">
      <c r="A37" s="154" t="s">
        <v>25</v>
      </c>
      <c r="B37" s="153">
        <v>14471.666015625</v>
      </c>
      <c r="C37" s="130">
        <v>1.2419435195624828E-2</v>
      </c>
      <c r="D37" s="153">
        <v>213852.109375</v>
      </c>
      <c r="E37" s="130">
        <v>0.1835256963968277</v>
      </c>
      <c r="F37" s="153">
        <v>290188.0625</v>
      </c>
      <c r="G37" s="130">
        <v>0.24903641641139984</v>
      </c>
      <c r="H37" s="153">
        <v>478216.4375</v>
      </c>
      <c r="I37" s="130">
        <v>0.41040045022964478</v>
      </c>
      <c r="J37" s="153">
        <v>168515.203125</v>
      </c>
      <c r="K37" s="130">
        <v>0.14461801946163177</v>
      </c>
      <c r="L37" s="166">
        <v>1165243.5</v>
      </c>
    </row>
    <row r="38" spans="1:18">
      <c r="A38" s="13" t="s">
        <v>26</v>
      </c>
      <c r="B38" s="15">
        <v>16714.236328125</v>
      </c>
      <c r="C38" s="98">
        <v>6.6026570275425911E-3</v>
      </c>
      <c r="D38" s="15">
        <v>337269.59375</v>
      </c>
      <c r="E38" s="98">
        <v>0.13323226571083069</v>
      </c>
      <c r="F38" s="15">
        <v>667950.1875</v>
      </c>
      <c r="G38" s="98">
        <v>0.26386165618896484</v>
      </c>
      <c r="H38" s="15">
        <v>964661.1875</v>
      </c>
      <c r="I38" s="98">
        <v>0.38107198476791382</v>
      </c>
      <c r="J38" s="15">
        <v>544845.625</v>
      </c>
      <c r="K38" s="98">
        <v>0.21523141860961914</v>
      </c>
      <c r="L38" s="23">
        <v>2531441</v>
      </c>
    </row>
    <row r="39" spans="1:18">
      <c r="A39" s="152" t="s">
        <v>27</v>
      </c>
      <c r="B39" s="144">
        <v>34148.26953125</v>
      </c>
      <c r="C39" s="151">
        <v>1.0918457992374897E-2</v>
      </c>
      <c r="D39" s="144">
        <v>486897.78125</v>
      </c>
      <c r="E39" s="151">
        <v>0.1556791216135025</v>
      </c>
      <c r="F39" s="144">
        <v>856123.4375</v>
      </c>
      <c r="G39" s="151">
        <v>0.27373415231704712</v>
      </c>
      <c r="H39" s="144">
        <v>1266895.25</v>
      </c>
      <c r="I39" s="151">
        <v>0.40507298707962036</v>
      </c>
      <c r="J39" s="144">
        <v>483507.96875</v>
      </c>
      <c r="K39" s="151">
        <v>0.15459528565406799</v>
      </c>
      <c r="L39" s="166">
        <v>3127572.75</v>
      </c>
    </row>
    <row r="40" spans="1:18">
      <c r="A40" s="14" t="s">
        <v>28</v>
      </c>
      <c r="B40" s="19">
        <v>50883.2421875</v>
      </c>
      <c r="C40" s="99">
        <v>9.4689512625336647E-3</v>
      </c>
      <c r="D40" s="19">
        <v>756763.875</v>
      </c>
      <c r="E40" s="99">
        <v>0.14082750678062439</v>
      </c>
      <c r="F40" s="19">
        <v>1417860.125</v>
      </c>
      <c r="G40" s="99">
        <v>0.26385205984115601</v>
      </c>
      <c r="H40" s="19">
        <v>2179146.75</v>
      </c>
      <c r="I40" s="99">
        <v>0.4055212140083313</v>
      </c>
      <c r="J40" s="19">
        <v>969039.625</v>
      </c>
      <c r="K40" s="99">
        <v>0.18033026158809662</v>
      </c>
      <c r="L40" s="17">
        <v>5373693.5</v>
      </c>
    </row>
    <row r="41" spans="1:18">
      <c r="A41" s="4" t="s">
        <v>30</v>
      </c>
    </row>
    <row r="43" spans="1:18">
      <c r="A43" s="624" t="s">
        <v>219</v>
      </c>
      <c r="B43" s="620" t="s">
        <v>6</v>
      </c>
      <c r="C43" s="621"/>
      <c r="D43" s="620" t="s">
        <v>7</v>
      </c>
      <c r="E43" s="621"/>
      <c r="F43" s="620" t="s">
        <v>8</v>
      </c>
      <c r="G43" s="621"/>
      <c r="H43" s="620" t="s">
        <v>9</v>
      </c>
      <c r="I43" s="621"/>
      <c r="J43" s="620" t="s">
        <v>10</v>
      </c>
      <c r="K43" s="621"/>
      <c r="L43" s="622" t="s">
        <v>11</v>
      </c>
    </row>
    <row r="44" spans="1:18">
      <c r="A44" s="625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623"/>
    </row>
    <row r="45" spans="1:18" ht="14">
      <c r="A45" s="132" t="s">
        <v>194</v>
      </c>
      <c r="B45" s="131">
        <v>63147.12890625</v>
      </c>
      <c r="C45" s="130">
        <v>1.0398418642580509E-2</v>
      </c>
      <c r="D45" s="131">
        <v>907885.3125</v>
      </c>
      <c r="E45" s="130">
        <v>0.14950120449066162</v>
      </c>
      <c r="F45" s="131">
        <v>1648894.375</v>
      </c>
      <c r="G45" s="130">
        <v>0.27152293920516968</v>
      </c>
      <c r="H45" s="131">
        <v>2466286</v>
      </c>
      <c r="I45" s="130">
        <v>0.40612256526947021</v>
      </c>
      <c r="J45" s="131">
        <v>986549.9375</v>
      </c>
      <c r="K45" s="130">
        <v>0.16245487332344055</v>
      </c>
      <c r="L45" s="129">
        <v>6072763</v>
      </c>
    </row>
    <row r="46" spans="1:18">
      <c r="A46" s="128" t="s">
        <v>211</v>
      </c>
      <c r="B46" s="19">
        <v>53070.2890625</v>
      </c>
      <c r="C46" s="99">
        <v>8.6642708629369736E-3</v>
      </c>
      <c r="D46" s="19">
        <v>886898.0625</v>
      </c>
      <c r="E46" s="99">
        <v>0.14479523897171021</v>
      </c>
      <c r="F46" s="19">
        <v>1583227.375</v>
      </c>
      <c r="G46" s="99">
        <v>0.25847816467285156</v>
      </c>
      <c r="H46" s="19">
        <v>2422633.75</v>
      </c>
      <c r="I46" s="99">
        <v>0.3955199122428894</v>
      </c>
      <c r="J46" s="19">
        <v>1179358.5</v>
      </c>
      <c r="K46" s="99">
        <v>0.1925424188375473</v>
      </c>
      <c r="L46" s="17">
        <v>6125188</v>
      </c>
    </row>
    <row r="47" spans="1:18">
      <c r="A47" s="4" t="s">
        <v>30</v>
      </c>
    </row>
    <row r="48" spans="1:18">
      <c r="O48" s="22"/>
      <c r="Q48" s="21"/>
      <c r="R48" s="22"/>
    </row>
    <row r="49" spans="1:21">
      <c r="A49" s="624" t="s">
        <v>192</v>
      </c>
      <c r="B49" s="620" t="s">
        <v>6</v>
      </c>
      <c r="C49" s="621"/>
      <c r="D49" s="620" t="s">
        <v>7</v>
      </c>
      <c r="E49" s="621"/>
      <c r="F49" s="620" t="s">
        <v>8</v>
      </c>
      <c r="G49" s="621"/>
      <c r="H49" s="620" t="s">
        <v>9</v>
      </c>
      <c r="I49" s="621"/>
      <c r="J49" s="620" t="s">
        <v>10</v>
      </c>
      <c r="K49" s="621"/>
      <c r="L49" s="622" t="s">
        <v>11</v>
      </c>
      <c r="P49" s="21"/>
      <c r="Q49" s="21"/>
      <c r="R49" s="21"/>
      <c r="S49" s="21"/>
      <c r="T49" s="21"/>
    </row>
    <row r="50" spans="1:21">
      <c r="A50" s="625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623"/>
      <c r="P50" s="21"/>
      <c r="Q50" s="21"/>
      <c r="R50" s="22"/>
      <c r="S50" s="21"/>
      <c r="T50" s="21"/>
      <c r="U50" s="21"/>
    </row>
    <row r="51" spans="1:21" ht="14">
      <c r="A51" s="132" t="s">
        <v>173</v>
      </c>
      <c r="B51" s="131">
        <v>0</v>
      </c>
      <c r="C51" s="130">
        <v>0</v>
      </c>
      <c r="D51" s="131">
        <v>31483.81640625</v>
      </c>
      <c r="E51" s="130">
        <v>0.21321429312229156</v>
      </c>
      <c r="F51" s="131">
        <v>39441.20703125</v>
      </c>
      <c r="G51" s="130">
        <v>0.26710322499275208</v>
      </c>
      <c r="H51" s="131">
        <v>76215.2421875</v>
      </c>
      <c r="I51" s="130">
        <v>0.51614391803741455</v>
      </c>
      <c r="J51" s="131">
        <v>522.51263427734375</v>
      </c>
      <c r="K51" s="130">
        <v>3.5385533701628447E-3</v>
      </c>
      <c r="L51" s="129">
        <v>147662.78125</v>
      </c>
      <c r="P51" s="21"/>
      <c r="T51" s="21"/>
    </row>
    <row r="52" spans="1:21">
      <c r="A52" s="147" t="s">
        <v>185</v>
      </c>
      <c r="B52" s="146">
        <v>31082.64453125</v>
      </c>
      <c r="C52" s="98">
        <v>4.0917720645666122E-2</v>
      </c>
      <c r="D52" s="146">
        <v>129379.2265625</v>
      </c>
      <c r="E52" s="98">
        <v>0.17031700909137726</v>
      </c>
      <c r="F52" s="146">
        <v>205451.234375</v>
      </c>
      <c r="G52" s="98">
        <v>0.27045950293540955</v>
      </c>
      <c r="H52" s="146">
        <v>358372.59375</v>
      </c>
      <c r="I52" s="98">
        <v>0.47176775336265564</v>
      </c>
      <c r="J52" s="146">
        <v>35352.01953125</v>
      </c>
      <c r="K52" s="98">
        <v>4.653799906373024E-2</v>
      </c>
      <c r="L52" s="16">
        <v>759637.6875</v>
      </c>
      <c r="P52" s="21"/>
      <c r="Q52" s="21"/>
      <c r="R52" s="21"/>
      <c r="S52" s="21"/>
      <c r="T52" s="21"/>
      <c r="U52" s="21"/>
    </row>
    <row r="53" spans="1:21">
      <c r="A53" s="145" t="s">
        <v>216</v>
      </c>
      <c r="B53" s="144">
        <v>54996.89453125</v>
      </c>
      <c r="C53" s="143">
        <v>1.296667754650116E-2</v>
      </c>
      <c r="D53" s="144">
        <v>698988.75</v>
      </c>
      <c r="E53" s="143">
        <v>0.16480134427547455</v>
      </c>
      <c r="F53" s="144">
        <v>1251737.375</v>
      </c>
      <c r="G53" s="143">
        <v>0.29512348771095276</v>
      </c>
      <c r="H53" s="144">
        <v>1464590.25</v>
      </c>
      <c r="I53" s="143">
        <v>0.34530803561210632</v>
      </c>
      <c r="J53" s="144">
        <v>771088.8125</v>
      </c>
      <c r="K53" s="143">
        <v>0.18180043995380402</v>
      </c>
      <c r="L53" s="142">
        <v>4241402</v>
      </c>
      <c r="Q53" s="21"/>
      <c r="R53" s="21"/>
      <c r="S53" s="21"/>
      <c r="U53" s="21"/>
    </row>
    <row r="54" spans="1:21">
      <c r="A54" s="147" t="s">
        <v>184</v>
      </c>
      <c r="B54" s="146">
        <v>11084.8037109375</v>
      </c>
      <c r="C54" s="98">
        <v>2.1163249388337135E-2</v>
      </c>
      <c r="D54" s="146">
        <v>92003.59375</v>
      </c>
      <c r="E54" s="98">
        <v>0.17565444111824036</v>
      </c>
      <c r="F54" s="146">
        <v>153565.640625</v>
      </c>
      <c r="G54" s="98">
        <v>0.29318946599960327</v>
      </c>
      <c r="H54" s="146">
        <v>239534.296875</v>
      </c>
      <c r="I54" s="98">
        <v>0.45732194185256958</v>
      </c>
      <c r="J54" s="146">
        <v>27587.748046875</v>
      </c>
      <c r="K54" s="98">
        <v>5.2670881152153015E-2</v>
      </c>
      <c r="L54" s="16">
        <v>523776.0625</v>
      </c>
      <c r="P54" s="21"/>
      <c r="Q54" s="21"/>
      <c r="R54" s="21"/>
      <c r="S54" s="21"/>
      <c r="T54" s="21"/>
      <c r="U54" s="21"/>
    </row>
    <row r="55" spans="1:21" ht="14">
      <c r="A55" s="150" t="s">
        <v>213</v>
      </c>
      <c r="B55" s="149">
        <v>21720.333984375</v>
      </c>
      <c r="C55" s="143">
        <v>1.7129275947809219E-2</v>
      </c>
      <c r="D55" s="149">
        <v>285110.84375</v>
      </c>
      <c r="E55" s="143">
        <v>0.22484654188156128</v>
      </c>
      <c r="F55" s="149">
        <v>439195.75</v>
      </c>
      <c r="G55" s="143">
        <v>0.34636232256889343</v>
      </c>
      <c r="H55" s="149">
        <v>307575.09375</v>
      </c>
      <c r="I55" s="143">
        <v>0.24256251752376556</v>
      </c>
      <c r="J55" s="149">
        <v>214422.03125</v>
      </c>
      <c r="K55" s="143">
        <v>0.16909933090209961</v>
      </c>
      <c r="L55" s="148">
        <v>1268024</v>
      </c>
      <c r="Q55" s="21"/>
      <c r="R55" s="21"/>
      <c r="S55" s="21"/>
      <c r="T55" s="21"/>
      <c r="U55" s="21"/>
    </row>
    <row r="56" spans="1:21">
      <c r="A56" s="147" t="s">
        <v>175</v>
      </c>
      <c r="B56" s="146">
        <v>833.3363037109375</v>
      </c>
      <c r="C56" s="98">
        <v>1.9666117150336504E-3</v>
      </c>
      <c r="D56" s="146">
        <v>124923.5234375</v>
      </c>
      <c r="E56" s="98">
        <v>0.29481023550033569</v>
      </c>
      <c r="F56" s="146">
        <v>85334.2890625</v>
      </c>
      <c r="G56" s="98">
        <v>0.20138257741928101</v>
      </c>
      <c r="H56" s="146">
        <v>153905.859375</v>
      </c>
      <c r="I56" s="98">
        <v>0.36320638656616211</v>
      </c>
      <c r="J56" s="146">
        <v>58745.15234375</v>
      </c>
      <c r="K56" s="98">
        <v>0.13863418996334076</v>
      </c>
      <c r="L56" s="16">
        <v>423742.15625</v>
      </c>
      <c r="P56" s="21"/>
      <c r="Q56" s="21"/>
      <c r="R56" s="21"/>
      <c r="S56" s="21"/>
      <c r="T56" s="21"/>
      <c r="U56" s="21"/>
    </row>
    <row r="57" spans="1:21">
      <c r="A57" s="145" t="s">
        <v>215</v>
      </c>
      <c r="B57" s="144">
        <v>7913.3671875</v>
      </c>
      <c r="C57" s="143">
        <v>2.0864278078079224E-2</v>
      </c>
      <c r="D57" s="144">
        <v>204073.5</v>
      </c>
      <c r="E57" s="143">
        <v>0.53805744647979736</v>
      </c>
      <c r="F57" s="144">
        <v>111456.125</v>
      </c>
      <c r="G57" s="143">
        <v>0.29386374354362488</v>
      </c>
      <c r="H57" s="144">
        <v>44482.0390625</v>
      </c>
      <c r="I57" s="143">
        <v>0.1172807440161705</v>
      </c>
      <c r="J57" s="144">
        <v>11353.228515625</v>
      </c>
      <c r="K57" s="143">
        <v>2.9933769255876541E-2</v>
      </c>
      <c r="L57" s="142">
        <v>379278.25</v>
      </c>
      <c r="Q57" s="21"/>
      <c r="R57" s="21"/>
      <c r="S57" s="21"/>
      <c r="T57" s="21"/>
      <c r="U57" s="21"/>
    </row>
    <row r="58" spans="1:21">
      <c r="A58" s="147" t="s">
        <v>176</v>
      </c>
      <c r="B58" s="146">
        <v>61.769134521484375</v>
      </c>
      <c r="C58" s="98">
        <v>7.6850131154060364E-4</v>
      </c>
      <c r="D58" s="146">
        <v>6367.5185546875</v>
      </c>
      <c r="E58" s="98">
        <v>7.9221554100513458E-2</v>
      </c>
      <c r="F58" s="146">
        <v>42004.1875</v>
      </c>
      <c r="G58" s="98">
        <v>0.52259552478790283</v>
      </c>
      <c r="H58" s="146">
        <v>29804.708984375</v>
      </c>
      <c r="I58" s="98">
        <v>0.37081560492515564</v>
      </c>
      <c r="J58" s="146">
        <v>2137.907470703125</v>
      </c>
      <c r="K58" s="98">
        <v>2.6598799973726273E-2</v>
      </c>
      <c r="L58" s="16">
        <v>80376.09375</v>
      </c>
      <c r="Q58" s="21"/>
      <c r="R58" s="21"/>
      <c r="S58" s="21"/>
      <c r="T58" s="21"/>
      <c r="U58" s="21"/>
    </row>
    <row r="59" spans="1:21" ht="14">
      <c r="A59" s="150" t="s">
        <v>189</v>
      </c>
      <c r="B59" s="149">
        <v>4981.26611328125</v>
      </c>
      <c r="C59" s="143">
        <v>1.856859028339386E-2</v>
      </c>
      <c r="D59" s="149">
        <v>114292.2265625</v>
      </c>
      <c r="E59" s="143">
        <v>0.42604538798332214</v>
      </c>
      <c r="F59" s="149">
        <v>97092.7890625</v>
      </c>
      <c r="G59" s="143">
        <v>0.36193132400512695</v>
      </c>
      <c r="H59" s="149">
        <v>49261.37890625</v>
      </c>
      <c r="I59" s="143">
        <v>0.18363089859485626</v>
      </c>
      <c r="J59" s="149">
        <v>2635.35791015625</v>
      </c>
      <c r="K59" s="143">
        <v>9.8237842321395874E-3</v>
      </c>
      <c r="L59" s="148">
        <v>268263.03125</v>
      </c>
      <c r="P59" s="21"/>
      <c r="Q59" s="21"/>
      <c r="R59" s="21"/>
      <c r="S59" s="21"/>
      <c r="T59" s="21"/>
      <c r="U59" s="21"/>
    </row>
    <row r="60" spans="1:21">
      <c r="A60" s="147" t="s">
        <v>186</v>
      </c>
      <c r="B60" s="146">
        <v>1349.820556640625</v>
      </c>
      <c r="C60" s="98">
        <v>6.25260965898633E-3</v>
      </c>
      <c r="D60" s="146">
        <v>16094.8837890625</v>
      </c>
      <c r="E60" s="98">
        <v>7.4554368853569031E-2</v>
      </c>
      <c r="F60" s="146">
        <v>95777.09375</v>
      </c>
      <c r="G60" s="98">
        <v>0.4436565637588501</v>
      </c>
      <c r="H60" s="146">
        <v>78690.046875</v>
      </c>
      <c r="I60" s="98">
        <v>0.36450633406639099</v>
      </c>
      <c r="J60" s="146">
        <v>23969.314453125</v>
      </c>
      <c r="K60" s="98">
        <v>0.11103013157844543</v>
      </c>
      <c r="L60" s="16">
        <v>215881.15625</v>
      </c>
      <c r="P60" s="21"/>
      <c r="Q60" s="21"/>
      <c r="R60" s="21"/>
      <c r="S60" s="21"/>
      <c r="T60" s="21"/>
      <c r="U60" s="21"/>
    </row>
    <row r="61" spans="1:21">
      <c r="A61" s="145" t="s">
        <v>217</v>
      </c>
      <c r="B61" s="144">
        <v>4840.93701171875</v>
      </c>
      <c r="C61" s="143">
        <v>2.5920686312019825E-3</v>
      </c>
      <c r="D61" s="144">
        <v>227337.390625</v>
      </c>
      <c r="E61" s="143">
        <v>0.12172728031873703</v>
      </c>
      <c r="F61" s="144">
        <v>677616.9375</v>
      </c>
      <c r="G61" s="143">
        <v>0.36282843351364136</v>
      </c>
      <c r="H61" s="144">
        <v>849091.25</v>
      </c>
      <c r="I61" s="143">
        <v>0.45464399456977844</v>
      </c>
      <c r="J61" s="144">
        <v>108709.4453125</v>
      </c>
      <c r="K61" s="143">
        <v>5.8208223432302475E-2</v>
      </c>
      <c r="L61" s="142">
        <v>1867596</v>
      </c>
      <c r="P61" s="21"/>
      <c r="Q61" s="21"/>
      <c r="R61" s="21"/>
      <c r="S61" s="21"/>
      <c r="T61" s="21"/>
      <c r="U61" s="21"/>
    </row>
    <row r="62" spans="1:21">
      <c r="A62" s="147" t="s">
        <v>188</v>
      </c>
      <c r="B62" s="146">
        <v>1492.79931640625</v>
      </c>
      <c r="C62" s="98">
        <v>9.785008616745472E-3</v>
      </c>
      <c r="D62" s="146">
        <v>43170.9296875</v>
      </c>
      <c r="E62" s="98">
        <v>0.28297701478004456</v>
      </c>
      <c r="F62" s="146">
        <v>45963.765625</v>
      </c>
      <c r="G62" s="98">
        <v>0.30128350853919983</v>
      </c>
      <c r="H62" s="146">
        <v>36271.9765625</v>
      </c>
      <c r="I62" s="98">
        <v>0.23775573074817657</v>
      </c>
      <c r="J62" s="146">
        <v>25660.37109375</v>
      </c>
      <c r="K62" s="98">
        <v>0.16819871962070465</v>
      </c>
      <c r="L62" s="16">
        <v>152559.84375</v>
      </c>
      <c r="P62" s="21"/>
      <c r="Q62" s="21"/>
      <c r="R62" s="21"/>
      <c r="S62" s="21"/>
      <c r="T62" s="21"/>
      <c r="U62" s="21"/>
    </row>
    <row r="63" spans="1:21" ht="14">
      <c r="A63" s="150" t="s">
        <v>177</v>
      </c>
      <c r="B63" s="149">
        <v>650.5933837890625</v>
      </c>
      <c r="C63" s="143">
        <v>4.0065702050924301E-3</v>
      </c>
      <c r="D63" s="149">
        <v>43136.12890625</v>
      </c>
      <c r="E63" s="143">
        <v>0.26564660668373108</v>
      </c>
      <c r="F63" s="149">
        <v>69230.9453125</v>
      </c>
      <c r="G63" s="143">
        <v>0.42634716629981995</v>
      </c>
      <c r="H63" s="149">
        <v>41561.41015625</v>
      </c>
      <c r="I63" s="143">
        <v>0.2559489905834198</v>
      </c>
      <c r="J63" s="149">
        <v>7802.54638671875</v>
      </c>
      <c r="K63" s="143">
        <v>4.8050671815872192E-2</v>
      </c>
      <c r="L63" s="148">
        <v>162381.625</v>
      </c>
      <c r="P63" s="21"/>
      <c r="Q63" s="21"/>
      <c r="R63" s="21"/>
      <c r="S63" s="21"/>
      <c r="T63" s="21"/>
      <c r="U63" s="21"/>
    </row>
    <row r="64" spans="1:21">
      <c r="A64" s="147" t="s">
        <v>178</v>
      </c>
      <c r="B64" s="146">
        <v>369.65118408203125</v>
      </c>
      <c r="C64" s="98">
        <v>2.0038776565343142E-3</v>
      </c>
      <c r="D64" s="146">
        <v>46003.41796875</v>
      </c>
      <c r="E64" s="98">
        <v>0.24938435852527618</v>
      </c>
      <c r="F64" s="146">
        <v>119225.7734375</v>
      </c>
      <c r="G64" s="98">
        <v>0.64632242918014526</v>
      </c>
      <c r="H64" s="146">
        <v>15816.3671875</v>
      </c>
      <c r="I64" s="98">
        <v>8.5740469396114349E-2</v>
      </c>
      <c r="J64" s="146">
        <v>3052.73095703125</v>
      </c>
      <c r="K64" s="98">
        <v>1.6548844054341316E-2</v>
      </c>
      <c r="L64" s="16">
        <v>184467.9375</v>
      </c>
      <c r="Q64" s="21"/>
      <c r="R64" s="21"/>
      <c r="S64" s="21"/>
      <c r="T64" s="21"/>
      <c r="U64" s="21"/>
    </row>
    <row r="65" spans="1:21">
      <c r="A65" s="145" t="s">
        <v>214</v>
      </c>
      <c r="B65" s="144">
        <v>1955.333251953125</v>
      </c>
      <c r="C65" s="143">
        <v>6.2023419886827469E-3</v>
      </c>
      <c r="D65" s="144">
        <v>81799.796875</v>
      </c>
      <c r="E65" s="143">
        <v>0.25947001576423645</v>
      </c>
      <c r="F65" s="144">
        <v>79144.5234375</v>
      </c>
      <c r="G65" s="143">
        <v>0.25104743242263794</v>
      </c>
      <c r="H65" s="144">
        <v>138993.828125</v>
      </c>
      <c r="I65" s="143">
        <v>0.44089019298553467</v>
      </c>
      <c r="J65" s="144">
        <v>13363.7626953125</v>
      </c>
      <c r="K65" s="143">
        <v>4.2390026152133942E-2</v>
      </c>
      <c r="L65" s="142">
        <v>315257.25</v>
      </c>
      <c r="P65" s="21"/>
      <c r="Q65" s="21"/>
      <c r="R65" s="21"/>
      <c r="S65" s="21"/>
      <c r="T65" s="21"/>
      <c r="U65" s="21"/>
    </row>
    <row r="66" spans="1:21">
      <c r="A66" s="147" t="s">
        <v>171</v>
      </c>
      <c r="B66" s="146">
        <v>2027.0299072265625</v>
      </c>
      <c r="C66" s="98">
        <v>1.6536036506295204E-2</v>
      </c>
      <c r="D66" s="146">
        <v>19126.314453125</v>
      </c>
      <c r="E66" s="98">
        <v>0.15602801740169525</v>
      </c>
      <c r="F66" s="146">
        <v>54598.0546875</v>
      </c>
      <c r="G66" s="98">
        <v>0.44539818167686462</v>
      </c>
      <c r="H66" s="146">
        <v>33592.12109375</v>
      </c>
      <c r="I66" s="98">
        <v>0.27403667569160461</v>
      </c>
      <c r="J66" s="146">
        <v>13239.05078125</v>
      </c>
      <c r="K66" s="98">
        <v>0.10800109058618546</v>
      </c>
      <c r="L66" s="16">
        <v>122582.5703125</v>
      </c>
      <c r="P66" s="21"/>
      <c r="Q66" s="21"/>
      <c r="R66" s="22"/>
      <c r="S66" s="21"/>
      <c r="T66" s="21"/>
      <c r="U66" s="21"/>
    </row>
    <row r="67" spans="1:21" ht="14">
      <c r="A67" s="150" t="s">
        <v>172</v>
      </c>
      <c r="B67" s="149">
        <v>301.15960693359375</v>
      </c>
      <c r="C67" s="143">
        <v>6.8505159579217434E-3</v>
      </c>
      <c r="D67" s="149">
        <v>2858.093505859375</v>
      </c>
      <c r="E67" s="143">
        <v>6.5013408660888672E-2</v>
      </c>
      <c r="F67" s="149">
        <v>8809.96484375</v>
      </c>
      <c r="G67" s="143">
        <v>0.20040138065814972</v>
      </c>
      <c r="H67" s="149">
        <v>20905.212890625</v>
      </c>
      <c r="I67" s="143">
        <v>0.47553351521492004</v>
      </c>
      <c r="J67" s="149">
        <v>11087.1669921875</v>
      </c>
      <c r="K67" s="143">
        <v>0.25220119953155518</v>
      </c>
      <c r="L67" s="148">
        <v>43961.59765625</v>
      </c>
      <c r="Q67" s="21"/>
      <c r="R67" s="21"/>
      <c r="S67" s="21"/>
      <c r="U67" s="21"/>
    </row>
    <row r="68" spans="1:21">
      <c r="A68" s="147" t="s">
        <v>179</v>
      </c>
      <c r="B68" s="146">
        <v>497.48779296875</v>
      </c>
      <c r="C68" s="98">
        <v>4.7111283056437969E-3</v>
      </c>
      <c r="D68" s="146">
        <v>8050.25927734375</v>
      </c>
      <c r="E68" s="98">
        <v>7.6234646141529083E-2</v>
      </c>
      <c r="F68" s="146">
        <v>51494.9375</v>
      </c>
      <c r="G68" s="98">
        <v>0.48764869570732117</v>
      </c>
      <c r="H68" s="146">
        <v>37600.87109375</v>
      </c>
      <c r="I68" s="98">
        <v>0.35607412457466125</v>
      </c>
      <c r="J68" s="146">
        <v>7954.8779296875</v>
      </c>
      <c r="K68" s="98">
        <v>7.5331397354602814E-2</v>
      </c>
      <c r="L68" s="16">
        <v>105598.4375</v>
      </c>
      <c r="P68" s="21"/>
      <c r="Q68" s="21"/>
      <c r="R68" s="21"/>
      <c r="S68" s="21"/>
      <c r="T68" s="21"/>
      <c r="U68" s="21"/>
    </row>
    <row r="69" spans="1:21">
      <c r="A69" s="145" t="s">
        <v>187</v>
      </c>
      <c r="B69" s="144">
        <v>77.638267517089844</v>
      </c>
      <c r="C69" s="143">
        <v>3.7205437547527254E-4</v>
      </c>
      <c r="D69" s="144">
        <v>43608.9453125</v>
      </c>
      <c r="E69" s="143">
        <v>0.20898069441318512</v>
      </c>
      <c r="F69" s="144">
        <v>107522.0078125</v>
      </c>
      <c r="G69" s="143">
        <v>0.51526182889938354</v>
      </c>
      <c r="H69" s="144">
        <v>54716.08203125</v>
      </c>
      <c r="I69" s="143">
        <v>0.26220777630805969</v>
      </c>
      <c r="J69" s="144">
        <v>2749.843994140625</v>
      </c>
      <c r="K69" s="143">
        <v>1.3177669607102871E-2</v>
      </c>
      <c r="L69" s="142">
        <v>208674.515625</v>
      </c>
      <c r="P69" s="21"/>
      <c r="Q69" s="21"/>
      <c r="R69" s="21"/>
      <c r="S69" s="21"/>
      <c r="T69" s="21"/>
    </row>
    <row r="70" spans="1:21">
      <c r="A70" s="147" t="s">
        <v>180</v>
      </c>
      <c r="B70" s="146">
        <v>88.461776733398438</v>
      </c>
      <c r="C70" s="98">
        <v>7.4942142236977816E-4</v>
      </c>
      <c r="D70" s="146">
        <v>5626.48876953125</v>
      </c>
      <c r="E70" s="98">
        <v>4.7665912657976151E-2</v>
      </c>
      <c r="F70" s="146">
        <v>46888.6015625</v>
      </c>
      <c r="G70" s="98">
        <v>0.39722606539726257</v>
      </c>
      <c r="H70" s="146">
        <v>53075.81640625</v>
      </c>
      <c r="I70" s="98">
        <v>0.44964230060577393</v>
      </c>
      <c r="J70" s="146">
        <v>12360.72265625</v>
      </c>
      <c r="K70" s="98">
        <v>0.10471630841493607</v>
      </c>
      <c r="L70" s="16">
        <v>118040.09375</v>
      </c>
      <c r="P70" s="21"/>
      <c r="Q70" s="22"/>
      <c r="R70" s="21"/>
      <c r="S70" s="21"/>
      <c r="T70" s="21"/>
      <c r="U70" s="21"/>
    </row>
    <row r="71" spans="1:21" ht="14">
      <c r="A71" s="150" t="s">
        <v>181</v>
      </c>
      <c r="B71" s="149">
        <v>908.5662841796875</v>
      </c>
      <c r="C71" s="143">
        <v>9.2952894046902657E-3</v>
      </c>
      <c r="D71" s="149">
        <v>45122.67578125</v>
      </c>
      <c r="E71" s="143">
        <v>0.46163755655288696</v>
      </c>
      <c r="F71" s="149">
        <v>23421.13671875</v>
      </c>
      <c r="G71" s="143">
        <v>0.23961515724658966</v>
      </c>
      <c r="H71" s="149">
        <v>25701.111328125</v>
      </c>
      <c r="I71" s="143">
        <v>0.26294094324111938</v>
      </c>
      <c r="J71" s="149">
        <v>2591.31982421875</v>
      </c>
      <c r="K71" s="143">
        <v>2.6511074975132942E-2</v>
      </c>
      <c r="L71" s="148">
        <v>97744.8125</v>
      </c>
      <c r="P71" s="21"/>
      <c r="Q71" s="21"/>
      <c r="R71" s="21"/>
      <c r="S71" s="21"/>
      <c r="T71" s="21"/>
      <c r="U71" s="21"/>
    </row>
    <row r="72" spans="1:21">
      <c r="A72" s="147" t="s">
        <v>182</v>
      </c>
      <c r="B72" s="146">
        <v>87.976585388183594</v>
      </c>
      <c r="C72" s="98">
        <v>4.8346526455134153E-4</v>
      </c>
      <c r="D72" s="146">
        <v>12046.837890625</v>
      </c>
      <c r="E72" s="98">
        <v>6.6202014684677124E-2</v>
      </c>
      <c r="F72" s="146">
        <v>70379.703125</v>
      </c>
      <c r="G72" s="98">
        <v>0.38676360249519348</v>
      </c>
      <c r="H72" s="146">
        <v>58419.86328125</v>
      </c>
      <c r="I72" s="98">
        <v>0.32103967666625977</v>
      </c>
      <c r="J72" s="146">
        <v>41036.47265625</v>
      </c>
      <c r="K72" s="98">
        <v>0.22551125288009644</v>
      </c>
      <c r="L72" s="16">
        <v>181970.859375</v>
      </c>
    </row>
    <row r="73" spans="1:21">
      <c r="A73" s="145" t="s">
        <v>183</v>
      </c>
      <c r="B73" s="144">
        <v>4632.01171875</v>
      </c>
      <c r="C73" s="143">
        <v>1.852412149310112E-2</v>
      </c>
      <c r="D73" s="144">
        <v>36432.83984375</v>
      </c>
      <c r="E73" s="143">
        <v>0.14570048451423645</v>
      </c>
      <c r="F73" s="144">
        <v>61407.078125</v>
      </c>
      <c r="G73" s="143">
        <v>0.24557627737522125</v>
      </c>
      <c r="H73" s="144">
        <v>98553.203125</v>
      </c>
      <c r="I73" s="143">
        <v>0.39412927627563477</v>
      </c>
      <c r="J73" s="144">
        <v>49027.84765625</v>
      </c>
      <c r="K73" s="143">
        <v>0.19606983661651611</v>
      </c>
      <c r="L73" s="142">
        <v>250052.984375</v>
      </c>
      <c r="P73" s="21"/>
      <c r="S73" s="22"/>
      <c r="U73" s="22"/>
    </row>
    <row r="74" spans="1:21" s="167" customFormat="1">
      <c r="A74" s="173" t="s">
        <v>212</v>
      </c>
      <c r="B74" s="174">
        <v>151953.875</v>
      </c>
      <c r="C74" s="171">
        <v>1.2538554146885872E-2</v>
      </c>
      <c r="D74" s="174">
        <v>2317038</v>
      </c>
      <c r="E74" s="171">
        <v>0.19119159877300262</v>
      </c>
      <c r="F74" s="174">
        <v>3936759.25</v>
      </c>
      <c r="G74" s="171">
        <v>0.32484373450279236</v>
      </c>
      <c r="H74" s="174">
        <v>4266730.5</v>
      </c>
      <c r="I74" s="171">
        <v>0.35207152366638184</v>
      </c>
      <c r="J74" s="174">
        <v>1446450.25</v>
      </c>
      <c r="K74" s="171">
        <v>0.11935459822416306</v>
      </c>
      <c r="L74" s="170">
        <v>12118932</v>
      </c>
      <c r="M74" s="4"/>
      <c r="N74" s="4"/>
    </row>
    <row r="75" spans="1:21">
      <c r="A75" s="4" t="s">
        <v>30</v>
      </c>
    </row>
    <row r="76" spans="1:21">
      <c r="A76" s="4" t="s">
        <v>247</v>
      </c>
    </row>
    <row r="78" spans="1:21">
      <c r="B78" s="4"/>
      <c r="C78" s="4"/>
      <c r="D78" s="4"/>
      <c r="E78" s="4"/>
    </row>
    <row r="79" spans="1:21">
      <c r="B79" s="4"/>
      <c r="C79" s="4"/>
      <c r="D79" s="4"/>
      <c r="E79" s="4"/>
    </row>
    <row r="80" spans="1:21">
      <c r="B80" s="4"/>
      <c r="C80" s="4"/>
      <c r="D80" s="4"/>
      <c r="E80" s="4"/>
    </row>
    <row r="81" spans="2:8">
      <c r="B81" s="4"/>
      <c r="C81" s="4"/>
      <c r="D81" s="4"/>
      <c r="E81" s="4"/>
    </row>
    <row r="82" spans="2:8">
      <c r="B82" s="4"/>
      <c r="C82" s="4"/>
      <c r="D82" s="4"/>
      <c r="E82" s="4"/>
    </row>
    <row r="88" spans="2:8">
      <c r="C88" s="26"/>
      <c r="D88" s="27"/>
      <c r="G88" s="21"/>
      <c r="H88" s="22"/>
    </row>
    <row r="89" spans="2:8">
      <c r="C89" s="26"/>
      <c r="E89" s="26"/>
      <c r="F89" s="21"/>
      <c r="G89" s="21"/>
    </row>
    <row r="91" spans="2:8">
      <c r="C91" s="26"/>
      <c r="G91" s="21"/>
      <c r="H91" s="22"/>
    </row>
  </sheetData>
  <mergeCells count="44">
    <mergeCell ref="A43:A44"/>
    <mergeCell ref="B43:C43"/>
    <mergeCell ref="D43:E43"/>
    <mergeCell ref="F43:G43"/>
    <mergeCell ref="J35:K35"/>
    <mergeCell ref="A35:A36"/>
    <mergeCell ref="B35:C35"/>
    <mergeCell ref="D35:E35"/>
    <mergeCell ref="F35:G35"/>
    <mergeCell ref="A26:A27"/>
    <mergeCell ref="J26:K26"/>
    <mergeCell ref="J19:K19"/>
    <mergeCell ref="A19:A20"/>
    <mergeCell ref="B19:C19"/>
    <mergeCell ref="H19:I19"/>
    <mergeCell ref="D19:E19"/>
    <mergeCell ref="F19:G19"/>
    <mergeCell ref="B26:C26"/>
    <mergeCell ref="D26:E26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26:L27"/>
    <mergeCell ref="L19:L20"/>
    <mergeCell ref="A49:A50"/>
    <mergeCell ref="B49:C49"/>
    <mergeCell ref="D49:E49"/>
    <mergeCell ref="F49:G49"/>
    <mergeCell ref="H49:I49"/>
    <mergeCell ref="L43:L44"/>
    <mergeCell ref="L35:L36"/>
    <mergeCell ref="J49:K49"/>
    <mergeCell ref="L49:L50"/>
    <mergeCell ref="F26:G26"/>
    <mergeCell ref="H26:I26"/>
    <mergeCell ref="H35:I35"/>
    <mergeCell ref="J43:K43"/>
    <mergeCell ref="H43:I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6:J47"/>
  <sheetViews>
    <sheetView showGridLines="0" zoomScale="90" zoomScaleNormal="90" workbookViewId="0">
      <selection activeCell="A7" sqref="A7:A9"/>
    </sheetView>
  </sheetViews>
  <sheetFormatPr baseColWidth="10" defaultColWidth="11.5" defaultRowHeight="13"/>
  <cols>
    <col min="1" max="1" width="24" style="307" customWidth="1"/>
    <col min="2" max="2" width="19.5" style="307" customWidth="1"/>
    <col min="3" max="3" width="9.83203125" style="307" customWidth="1"/>
    <col min="4" max="4" width="14.1640625" style="307" customWidth="1"/>
    <col min="5" max="5" width="12.1640625" style="307" customWidth="1"/>
    <col min="6" max="6" width="12.83203125" style="307" customWidth="1"/>
    <col min="7" max="7" width="14.5" style="307" customWidth="1"/>
    <col min="8" max="16384" width="11.5" style="307"/>
  </cols>
  <sheetData>
    <row r="6" spans="1:8" s="305" customFormat="1" ht="16">
      <c r="A6" s="704" t="s">
        <v>1</v>
      </c>
      <c r="B6" s="704"/>
      <c r="C6" s="704"/>
      <c r="D6" s="704"/>
      <c r="E6" s="704"/>
      <c r="F6" s="704"/>
      <c r="G6" s="704"/>
      <c r="H6" s="704"/>
    </row>
    <row r="7" spans="1:8" ht="15" customHeight="1">
      <c r="A7" s="434" t="s">
        <v>330</v>
      </c>
      <c r="B7" s="434"/>
      <c r="C7" s="434"/>
      <c r="D7" s="434"/>
      <c r="E7" s="434"/>
      <c r="F7" s="434"/>
      <c r="G7" s="434"/>
      <c r="H7" s="434"/>
    </row>
    <row r="8" spans="1:8" ht="15" customHeight="1">
      <c r="A8" s="434" t="s">
        <v>295</v>
      </c>
      <c r="B8" s="434"/>
      <c r="C8" s="434"/>
      <c r="D8" s="434"/>
      <c r="E8" s="434"/>
      <c r="F8" s="434"/>
      <c r="G8" s="434"/>
      <c r="H8" s="434"/>
    </row>
    <row r="9" spans="1:8" ht="15" customHeight="1">
      <c r="A9" s="434" t="s">
        <v>3</v>
      </c>
      <c r="B9" s="434"/>
      <c r="C9" s="434"/>
      <c r="D9" s="434"/>
      <c r="E9" s="434"/>
      <c r="F9" s="434"/>
      <c r="G9" s="434"/>
      <c r="H9" s="434"/>
    </row>
    <row r="10" spans="1:8" ht="15" customHeight="1">
      <c r="A10" s="437" t="s">
        <v>250</v>
      </c>
      <c r="B10" s="437"/>
      <c r="C10" s="437"/>
      <c r="D10" s="437"/>
      <c r="E10" s="437"/>
      <c r="F10" s="437"/>
      <c r="G10" s="437"/>
      <c r="H10" s="434"/>
    </row>
    <row r="11" spans="1:8" ht="14">
      <c r="A11" s="705" t="s">
        <v>13</v>
      </c>
      <c r="B11" s="708"/>
      <c r="C11" s="708"/>
      <c r="D11" s="708"/>
      <c r="E11" s="708"/>
      <c r="F11" s="708"/>
      <c r="G11" s="708"/>
      <c r="H11" s="708"/>
    </row>
    <row r="12" spans="1:8" ht="33.75" customHeight="1">
      <c r="A12" s="706"/>
      <c r="B12" s="697" t="s">
        <v>276</v>
      </c>
      <c r="C12" s="698"/>
      <c r="D12" s="697" t="s">
        <v>277</v>
      </c>
      <c r="E12" s="698"/>
      <c r="F12" s="699" t="s">
        <v>47</v>
      </c>
      <c r="G12" s="702"/>
      <c r="H12" s="737" t="s">
        <v>11</v>
      </c>
    </row>
    <row r="13" spans="1:8" ht="17.25" customHeight="1">
      <c r="A13" s="707"/>
      <c r="B13" s="544" t="s">
        <v>307</v>
      </c>
      <c r="C13" s="310" t="s">
        <v>12</v>
      </c>
      <c r="D13" s="544" t="s">
        <v>307</v>
      </c>
      <c r="E13" s="346" t="s">
        <v>12</v>
      </c>
      <c r="F13" s="544" t="s">
        <v>307</v>
      </c>
      <c r="G13" s="346" t="s">
        <v>12</v>
      </c>
      <c r="H13" s="737"/>
    </row>
    <row r="14" spans="1:8" ht="28">
      <c r="A14" s="311" t="s">
        <v>3</v>
      </c>
      <c r="B14" s="312">
        <v>320036</v>
      </c>
      <c r="C14" s="440">
        <v>0.54589990004332589</v>
      </c>
      <c r="D14" s="312">
        <v>97098</v>
      </c>
      <c r="E14" s="442">
        <v>0.16562445629368841</v>
      </c>
      <c r="F14" s="312">
        <v>169120</v>
      </c>
      <c r="G14" s="440">
        <v>0.28847564366298567</v>
      </c>
      <c r="H14" s="314">
        <v>586254</v>
      </c>
    </row>
    <row r="15" spans="1:8">
      <c r="A15" s="315" t="s">
        <v>4</v>
      </c>
      <c r="B15" s="316">
        <v>94680</v>
      </c>
      <c r="C15" s="444">
        <v>0.55335090559487565</v>
      </c>
      <c r="D15" s="445">
        <v>27777</v>
      </c>
      <c r="E15" s="446">
        <v>0.16234081225928243</v>
      </c>
      <c r="F15" s="316">
        <v>48646</v>
      </c>
      <c r="G15" s="444">
        <v>0.28430828214584197</v>
      </c>
      <c r="H15" s="318">
        <v>171103</v>
      </c>
    </row>
    <row r="16" spans="1:8">
      <c r="A16" s="319" t="s">
        <v>5</v>
      </c>
      <c r="B16" s="320">
        <v>225356</v>
      </c>
      <c r="C16" s="448">
        <v>0.54282768720854047</v>
      </c>
      <c r="D16" s="449">
        <v>69321</v>
      </c>
      <c r="E16" s="450">
        <v>0.16697739623077812</v>
      </c>
      <c r="F16" s="320">
        <v>120474</v>
      </c>
      <c r="G16" s="448">
        <v>0.29019250780437045</v>
      </c>
      <c r="H16" s="322">
        <v>415152</v>
      </c>
    </row>
    <row r="17" spans="1:10">
      <c r="A17" s="307" t="s">
        <v>30</v>
      </c>
      <c r="B17" s="323"/>
      <c r="C17" s="323"/>
      <c r="D17" s="323"/>
      <c r="E17" s="323"/>
      <c r="F17" s="323"/>
      <c r="G17" s="323"/>
    </row>
    <row r="18" spans="1:10">
      <c r="B18" s="323"/>
      <c r="C18" s="323"/>
      <c r="D18" s="323"/>
      <c r="E18" s="323"/>
      <c r="F18" s="323"/>
      <c r="G18" s="323"/>
    </row>
    <row r="19" spans="1:10" ht="27" customHeight="1">
      <c r="A19" s="712" t="s">
        <v>14</v>
      </c>
      <c r="B19" s="697" t="s">
        <v>276</v>
      </c>
      <c r="C19" s="698"/>
      <c r="D19" s="697" t="s">
        <v>277</v>
      </c>
      <c r="E19" s="698"/>
      <c r="F19" s="699" t="s">
        <v>47</v>
      </c>
      <c r="G19" s="702"/>
      <c r="H19" s="709" t="s">
        <v>11</v>
      </c>
    </row>
    <row r="20" spans="1:10">
      <c r="A20" s="712"/>
      <c r="B20" s="544" t="s">
        <v>307</v>
      </c>
      <c r="C20" s="346" t="s">
        <v>12</v>
      </c>
      <c r="D20" s="544" t="s">
        <v>307</v>
      </c>
      <c r="E20" s="346" t="s">
        <v>12</v>
      </c>
      <c r="F20" s="544" t="s">
        <v>307</v>
      </c>
      <c r="G20" s="346" t="s">
        <v>12</v>
      </c>
      <c r="H20" s="734"/>
    </row>
    <row r="21" spans="1:10" ht="14">
      <c r="A21" s="325" t="s">
        <v>15</v>
      </c>
      <c r="B21" s="326">
        <v>12949</v>
      </c>
      <c r="C21" s="478">
        <v>0.35555616573766441</v>
      </c>
      <c r="D21" s="479">
        <v>7288</v>
      </c>
      <c r="E21" s="480">
        <v>0.20011532441857272</v>
      </c>
      <c r="F21" s="326">
        <v>16182</v>
      </c>
      <c r="G21" s="478">
        <v>0.44432850984376288</v>
      </c>
      <c r="H21" s="328">
        <v>36419</v>
      </c>
    </row>
    <row r="22" spans="1:10">
      <c r="A22" s="315" t="s">
        <v>16</v>
      </c>
      <c r="B22" s="316">
        <v>239010</v>
      </c>
      <c r="C22" s="444">
        <v>0.5729772233103273</v>
      </c>
      <c r="D22" s="445">
        <v>63763</v>
      </c>
      <c r="E22" s="446">
        <v>0.15285865315232167</v>
      </c>
      <c r="F22" s="316">
        <v>114363</v>
      </c>
      <c r="G22" s="444">
        <v>0.27416172624341645</v>
      </c>
      <c r="H22" s="318">
        <v>417137</v>
      </c>
    </row>
    <row r="23" spans="1:10">
      <c r="A23" s="319" t="s">
        <v>17</v>
      </c>
      <c r="B23" s="320">
        <v>68077</v>
      </c>
      <c r="C23" s="448">
        <v>0.51301818401042965</v>
      </c>
      <c r="D23" s="449">
        <v>26047</v>
      </c>
      <c r="E23" s="450">
        <v>0.1962863322255631</v>
      </c>
      <c r="F23" s="320">
        <v>38575</v>
      </c>
      <c r="G23" s="448">
        <v>0.29069548376400728</v>
      </c>
      <c r="H23" s="322">
        <v>132699</v>
      </c>
    </row>
    <row r="24" spans="1:10">
      <c r="A24" s="307" t="s">
        <v>30</v>
      </c>
    </row>
    <row r="26" spans="1:10" ht="36" customHeight="1">
      <c r="A26" s="712" t="s">
        <v>18</v>
      </c>
      <c r="B26" s="697" t="s">
        <v>276</v>
      </c>
      <c r="C26" s="698"/>
      <c r="D26" s="697" t="s">
        <v>277</v>
      </c>
      <c r="E26" s="698"/>
      <c r="F26" s="699" t="s">
        <v>47</v>
      </c>
      <c r="G26" s="702"/>
      <c r="H26" s="709" t="s">
        <v>11</v>
      </c>
    </row>
    <row r="27" spans="1:10">
      <c r="A27" s="712"/>
      <c r="B27" s="544" t="s">
        <v>307</v>
      </c>
      <c r="C27" s="346" t="s">
        <v>12</v>
      </c>
      <c r="D27" s="544" t="s">
        <v>307</v>
      </c>
      <c r="E27" s="346" t="s">
        <v>12</v>
      </c>
      <c r="F27" s="544" t="s">
        <v>307</v>
      </c>
      <c r="G27" s="346" t="s">
        <v>12</v>
      </c>
      <c r="H27" s="734"/>
    </row>
    <row r="28" spans="1:10" ht="14">
      <c r="A28" s="325" t="s">
        <v>19</v>
      </c>
      <c r="B28" s="326">
        <v>30191</v>
      </c>
      <c r="C28" s="478">
        <v>0.55468592110823278</v>
      </c>
      <c r="D28" s="479">
        <v>6938</v>
      </c>
      <c r="E28" s="480">
        <v>0.12746881258152823</v>
      </c>
      <c r="F28" s="326">
        <v>17301</v>
      </c>
      <c r="G28" s="478">
        <v>0.31786363886898528</v>
      </c>
      <c r="H28" s="328">
        <v>54429</v>
      </c>
      <c r="J28" s="307" t="s">
        <v>0</v>
      </c>
    </row>
    <row r="29" spans="1:10">
      <c r="A29" s="315" t="s">
        <v>20</v>
      </c>
      <c r="B29" s="316">
        <v>116496</v>
      </c>
      <c r="C29" s="444">
        <v>0.58357712499499059</v>
      </c>
      <c r="D29" s="445">
        <v>27427</v>
      </c>
      <c r="E29" s="446">
        <v>0.13739329940287742</v>
      </c>
      <c r="F29" s="316">
        <v>55701</v>
      </c>
      <c r="G29" s="444">
        <v>0.27902957560213199</v>
      </c>
      <c r="H29" s="318">
        <v>199624</v>
      </c>
    </row>
    <row r="30" spans="1:10">
      <c r="A30" s="330" t="s">
        <v>21</v>
      </c>
      <c r="B30" s="331">
        <v>95763</v>
      </c>
      <c r="C30" s="481">
        <v>0.45927734187657071</v>
      </c>
      <c r="D30" s="331">
        <v>47929</v>
      </c>
      <c r="E30" s="482">
        <v>0.2298664799432156</v>
      </c>
      <c r="F30" s="483">
        <v>64816</v>
      </c>
      <c r="G30" s="481">
        <v>0.31085617818021372</v>
      </c>
      <c r="H30" s="342">
        <v>208508</v>
      </c>
    </row>
    <row r="31" spans="1:10">
      <c r="A31" s="315" t="s">
        <v>22</v>
      </c>
      <c r="B31" s="316">
        <v>36547</v>
      </c>
      <c r="C31" s="444">
        <v>0.66613808690580345</v>
      </c>
      <c r="D31" s="445">
        <v>8225</v>
      </c>
      <c r="E31" s="446">
        <v>0.1499161563137941</v>
      </c>
      <c r="F31" s="316">
        <v>10092</v>
      </c>
      <c r="G31" s="444">
        <v>0.18394575678040245</v>
      </c>
      <c r="H31" s="318">
        <v>54864</v>
      </c>
    </row>
    <row r="32" spans="1:10">
      <c r="A32" s="319" t="s">
        <v>23</v>
      </c>
      <c r="B32" s="320">
        <v>41039</v>
      </c>
      <c r="C32" s="448">
        <v>0.60933927245731256</v>
      </c>
      <c r="D32" s="449">
        <v>6580</v>
      </c>
      <c r="E32" s="450">
        <v>9.7698589458054944E-2</v>
      </c>
      <c r="F32" s="320">
        <v>19731</v>
      </c>
      <c r="G32" s="448">
        <v>0.29296213808463251</v>
      </c>
      <c r="H32" s="322">
        <v>67350</v>
      </c>
    </row>
    <row r="33" spans="1:8">
      <c r="A33" s="307" t="s">
        <v>30</v>
      </c>
      <c r="B33" s="329"/>
      <c r="C33" s="460"/>
      <c r="D33" s="329"/>
      <c r="E33" s="460"/>
      <c r="F33" s="329"/>
      <c r="G33" s="460"/>
      <c r="H33" s="329"/>
    </row>
    <row r="35" spans="1:8" ht="24" customHeight="1">
      <c r="A35" s="738" t="s">
        <v>24</v>
      </c>
      <c r="B35" s="697" t="s">
        <v>276</v>
      </c>
      <c r="C35" s="698"/>
      <c r="D35" s="697" t="s">
        <v>277</v>
      </c>
      <c r="E35" s="698"/>
      <c r="F35" s="699" t="s">
        <v>47</v>
      </c>
      <c r="G35" s="702"/>
      <c r="H35" s="739" t="s">
        <v>11</v>
      </c>
    </row>
    <row r="36" spans="1:8">
      <c r="A36" s="738"/>
      <c r="B36" s="544" t="s">
        <v>307</v>
      </c>
      <c r="C36" s="346" t="s">
        <v>12</v>
      </c>
      <c r="D36" s="544" t="s">
        <v>307</v>
      </c>
      <c r="E36" s="346" t="s">
        <v>12</v>
      </c>
      <c r="F36" s="544" t="s">
        <v>307</v>
      </c>
      <c r="G36" s="346" t="s">
        <v>12</v>
      </c>
      <c r="H36" s="667"/>
    </row>
    <row r="37" spans="1:8" ht="14">
      <c r="A37" s="274" t="s">
        <v>25</v>
      </c>
      <c r="B37" s="275">
        <v>15649</v>
      </c>
      <c r="C37" s="484">
        <v>1.3429816784996778E-2</v>
      </c>
      <c r="D37" s="485">
        <v>16589</v>
      </c>
      <c r="E37" s="484">
        <v>1.4236515473596495E-2</v>
      </c>
      <c r="F37" s="485">
        <v>12424</v>
      </c>
      <c r="G37" s="484">
        <v>1.0662153731024344E-2</v>
      </c>
      <c r="H37" s="486">
        <v>1165243</v>
      </c>
    </row>
    <row r="38" spans="1:8">
      <c r="A38" s="265" t="s">
        <v>26</v>
      </c>
      <c r="B38" s="266">
        <v>64936</v>
      </c>
      <c r="C38" s="487">
        <v>2.5652451473032849E-2</v>
      </c>
      <c r="D38" s="266">
        <v>5443</v>
      </c>
      <c r="E38" s="487">
        <v>2.1502139547819052E-3</v>
      </c>
      <c r="F38" s="266">
        <v>42578</v>
      </c>
      <c r="G38" s="487">
        <v>1.6820101004354944E-2</v>
      </c>
      <c r="H38" s="279">
        <v>2531376</v>
      </c>
    </row>
    <row r="39" spans="1:8">
      <c r="A39" s="280" t="s">
        <v>27</v>
      </c>
      <c r="B39" s="281">
        <v>95859</v>
      </c>
      <c r="C39" s="484">
        <v>3.0660163121701584E-2</v>
      </c>
      <c r="D39" s="488">
        <v>23810</v>
      </c>
      <c r="E39" s="484">
        <v>7.6155445386214618E-3</v>
      </c>
      <c r="F39" s="488">
        <v>35790</v>
      </c>
      <c r="G39" s="484">
        <v>1.144730529345914E-2</v>
      </c>
      <c r="H39" s="489">
        <v>3126500</v>
      </c>
    </row>
    <row r="40" spans="1:8">
      <c r="A40" s="283" t="s">
        <v>28</v>
      </c>
      <c r="B40" s="284">
        <v>143592</v>
      </c>
      <c r="C40" s="490">
        <v>2.6721283348102812E-2</v>
      </c>
      <c r="D40" s="421">
        <v>51257</v>
      </c>
      <c r="E40" s="490">
        <v>9.5385036810804631E-3</v>
      </c>
      <c r="F40" s="421">
        <v>78328</v>
      </c>
      <c r="G40" s="490">
        <v>1.4576192838669266E-2</v>
      </c>
      <c r="H40" s="491">
        <v>5373694</v>
      </c>
    </row>
    <row r="41" spans="1:8">
      <c r="A41" s="307" t="s">
        <v>30</v>
      </c>
      <c r="B41" s="266"/>
      <c r="C41" s="492"/>
      <c r="D41" s="266"/>
      <c r="E41" s="492"/>
      <c r="F41" s="266"/>
      <c r="G41" s="492"/>
      <c r="H41" s="266"/>
    </row>
    <row r="43" spans="1:8">
      <c r="A43" s="715" t="s">
        <v>219</v>
      </c>
      <c r="B43" s="697" t="s">
        <v>276</v>
      </c>
      <c r="C43" s="698"/>
      <c r="D43" s="697" t="s">
        <v>277</v>
      </c>
      <c r="E43" s="698"/>
      <c r="F43" s="699" t="s">
        <v>47</v>
      </c>
      <c r="G43" s="702"/>
      <c r="H43" s="734" t="s">
        <v>11</v>
      </c>
    </row>
    <row r="44" spans="1:8">
      <c r="A44" s="736"/>
      <c r="B44" s="544" t="s">
        <v>307</v>
      </c>
      <c r="C44" s="346" t="s">
        <v>12</v>
      </c>
      <c r="D44" s="544" t="s">
        <v>307</v>
      </c>
      <c r="E44" s="346" t="s">
        <v>12</v>
      </c>
      <c r="F44" s="544" t="s">
        <v>307</v>
      </c>
      <c r="G44" s="346" t="s">
        <v>12</v>
      </c>
      <c r="H44" s="735"/>
    </row>
    <row r="45" spans="1:8">
      <c r="A45" s="472" t="s">
        <v>194</v>
      </c>
      <c r="B45" s="493">
        <v>131659.4</v>
      </c>
      <c r="C45" s="494">
        <v>0.52551572902168442</v>
      </c>
      <c r="D45" s="495">
        <v>44097.84</v>
      </c>
      <c r="E45" s="494">
        <v>0.17601560189307863</v>
      </c>
      <c r="F45" s="495">
        <v>74776.45</v>
      </c>
      <c r="G45" s="494">
        <v>0.29846862917044692</v>
      </c>
      <c r="H45" s="496">
        <v>250533.7</v>
      </c>
    </row>
    <row r="46" spans="1:8">
      <c r="A46" s="336" t="s">
        <v>195</v>
      </c>
      <c r="B46" s="337">
        <v>188376.7</v>
      </c>
      <c r="C46" s="497">
        <v>0.56111136429776298</v>
      </c>
      <c r="D46" s="337">
        <v>53000.58</v>
      </c>
      <c r="E46" s="497">
        <v>0.15787105174033059</v>
      </c>
      <c r="F46" s="337">
        <v>94343.42</v>
      </c>
      <c r="G46" s="497">
        <v>0.2810175839619064</v>
      </c>
      <c r="H46" s="498">
        <v>335720.7</v>
      </c>
    </row>
    <row r="47" spans="1:8">
      <c r="A47" s="307" t="s">
        <v>30</v>
      </c>
    </row>
  </sheetData>
  <mergeCells count="27">
    <mergeCell ref="A35:A36"/>
    <mergeCell ref="B35:C35"/>
    <mergeCell ref="D35:E35"/>
    <mergeCell ref="F35:G35"/>
    <mergeCell ref="H35:H36"/>
    <mergeCell ref="A43:A44"/>
    <mergeCell ref="B43:C43"/>
    <mergeCell ref="D43:E43"/>
    <mergeCell ref="F43:G43"/>
    <mergeCell ref="H43:H44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6:H6"/>
    <mergeCell ref="A11:A13"/>
    <mergeCell ref="B11:H11"/>
    <mergeCell ref="B12:C12"/>
    <mergeCell ref="D12:E12"/>
    <mergeCell ref="F12:G12"/>
    <mergeCell ref="H12:H13"/>
  </mergeCells>
  <pageMargins left="0.75" right="0.75" top="1" bottom="1" header="0" footer="0"/>
  <pageSetup orientation="portrait"/>
  <headerFooter alignWithMargins="0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6:P47"/>
  <sheetViews>
    <sheetView showGridLines="0" zoomScale="90" zoomScaleNormal="90" workbookViewId="0">
      <selection activeCell="A7" sqref="A7:A9"/>
    </sheetView>
  </sheetViews>
  <sheetFormatPr baseColWidth="10" defaultColWidth="11.5" defaultRowHeight="13"/>
  <cols>
    <col min="1" max="1" width="24" style="307" customWidth="1"/>
    <col min="2" max="2" width="19.5" style="307" customWidth="1"/>
    <col min="3" max="3" width="9.83203125" style="307" customWidth="1"/>
    <col min="4" max="4" width="14.1640625" style="307" customWidth="1"/>
    <col min="5" max="5" width="12.1640625" style="307" customWidth="1"/>
    <col min="6" max="6" width="12.83203125" style="307" customWidth="1"/>
    <col min="7" max="7" width="14.5" style="307" customWidth="1"/>
    <col min="8" max="11" width="11.5" style="307"/>
    <col min="12" max="12" width="11.5" style="452"/>
    <col min="13" max="16384" width="11.5" style="307"/>
  </cols>
  <sheetData>
    <row r="6" spans="1:16" s="305" customFormat="1" ht="16">
      <c r="A6" s="704" t="s">
        <v>1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</row>
    <row r="7" spans="1:16" ht="15" customHeight="1">
      <c r="A7" s="434" t="s">
        <v>278</v>
      </c>
      <c r="B7" s="434"/>
      <c r="C7" s="434"/>
      <c r="D7" s="434"/>
      <c r="E7" s="434"/>
      <c r="F7" s="434"/>
      <c r="G7" s="434"/>
      <c r="H7" s="434"/>
      <c r="I7" s="499"/>
      <c r="J7" s="499"/>
      <c r="K7" s="499"/>
      <c r="L7" s="500"/>
      <c r="M7" s="499"/>
      <c r="N7" s="499"/>
      <c r="O7" s="499"/>
      <c r="P7" s="499"/>
    </row>
    <row r="8" spans="1:16" ht="15" customHeight="1">
      <c r="A8" s="434" t="s">
        <v>295</v>
      </c>
      <c r="B8" s="434"/>
      <c r="C8" s="434"/>
      <c r="D8" s="434"/>
      <c r="E8" s="434"/>
      <c r="F8" s="434"/>
      <c r="G8" s="434"/>
      <c r="H8" s="434"/>
      <c r="I8" s="499"/>
      <c r="J8" s="499"/>
      <c r="K8" s="499"/>
      <c r="L8" s="500"/>
      <c r="M8" s="499"/>
      <c r="N8" s="499"/>
      <c r="O8" s="499"/>
      <c r="P8" s="499"/>
    </row>
    <row r="9" spans="1:16" ht="15" customHeight="1">
      <c r="A9" s="434" t="s">
        <v>3</v>
      </c>
      <c r="B9" s="434"/>
      <c r="C9" s="434"/>
      <c r="D9" s="434"/>
      <c r="E9" s="434"/>
      <c r="F9" s="434"/>
      <c r="G9" s="434"/>
      <c r="H9" s="434"/>
      <c r="I9" s="499"/>
      <c r="J9" s="499"/>
      <c r="K9" s="499"/>
      <c r="L9" s="500"/>
      <c r="M9" s="499"/>
      <c r="N9" s="499"/>
      <c r="O9" s="499"/>
      <c r="P9" s="499"/>
    </row>
    <row r="10" spans="1:16" ht="15" customHeight="1">
      <c r="A10" s="437" t="s">
        <v>250</v>
      </c>
      <c r="B10" s="437"/>
      <c r="C10" s="437"/>
      <c r="D10" s="437"/>
      <c r="E10" s="437"/>
      <c r="F10" s="437"/>
      <c r="G10" s="437"/>
      <c r="H10" s="434"/>
      <c r="I10" s="499"/>
      <c r="J10" s="499"/>
      <c r="K10" s="499"/>
      <c r="L10" s="500"/>
      <c r="M10" s="499"/>
      <c r="N10" s="499"/>
      <c r="O10" s="499"/>
      <c r="P10" s="499"/>
    </row>
    <row r="11" spans="1:16" ht="14">
      <c r="A11" s="705" t="s">
        <v>13</v>
      </c>
      <c r="B11" s="733"/>
      <c r="C11" s="733"/>
      <c r="D11" s="733"/>
      <c r="E11" s="733"/>
      <c r="F11" s="733"/>
      <c r="G11" s="733"/>
      <c r="H11" s="733"/>
      <c r="I11" s="439"/>
      <c r="J11" s="439"/>
      <c r="K11" s="439"/>
      <c r="L11" s="501"/>
      <c r="M11" s="439"/>
      <c r="N11" s="439"/>
      <c r="O11" s="439"/>
      <c r="P11" s="439"/>
    </row>
    <row r="12" spans="1:16" ht="33.75" customHeight="1">
      <c r="A12" s="706"/>
      <c r="B12" s="699" t="s">
        <v>279</v>
      </c>
      <c r="C12" s="698"/>
      <c r="D12" s="740" t="s">
        <v>280</v>
      </c>
      <c r="E12" s="741"/>
      <c r="F12" s="742" t="s">
        <v>281</v>
      </c>
      <c r="G12" s="743"/>
      <c r="H12" s="699" t="s">
        <v>282</v>
      </c>
      <c r="I12" s="702"/>
      <c r="J12" s="699" t="s">
        <v>283</v>
      </c>
      <c r="K12" s="702"/>
      <c r="L12" s="699" t="s">
        <v>258</v>
      </c>
      <c r="M12" s="702"/>
      <c r="N12" s="699" t="s">
        <v>284</v>
      </c>
      <c r="O12" s="702"/>
      <c r="P12" s="734" t="s">
        <v>11</v>
      </c>
    </row>
    <row r="13" spans="1:16" ht="17.25" customHeight="1">
      <c r="A13" s="707"/>
      <c r="B13" s="544" t="s">
        <v>307</v>
      </c>
      <c r="C13" s="310" t="s">
        <v>12</v>
      </c>
      <c r="D13" s="544" t="s">
        <v>307</v>
      </c>
      <c r="E13" s="346" t="s">
        <v>12</v>
      </c>
      <c r="F13" s="544" t="s">
        <v>307</v>
      </c>
      <c r="G13" s="346" t="s">
        <v>12</v>
      </c>
      <c r="H13" s="544" t="s">
        <v>307</v>
      </c>
      <c r="I13" s="346" t="s">
        <v>12</v>
      </c>
      <c r="J13" s="544" t="s">
        <v>307</v>
      </c>
      <c r="K13" s="346" t="s">
        <v>12</v>
      </c>
      <c r="L13" s="544" t="s">
        <v>307</v>
      </c>
      <c r="M13" s="346" t="s">
        <v>12</v>
      </c>
      <c r="N13" s="544" t="s">
        <v>307</v>
      </c>
      <c r="O13" s="346" t="s">
        <v>12</v>
      </c>
      <c r="P13" s="735"/>
    </row>
    <row r="14" spans="1:16" ht="28">
      <c r="A14" s="311" t="s">
        <v>3</v>
      </c>
      <c r="B14" s="312">
        <v>1494789</v>
      </c>
      <c r="C14" s="440">
        <v>0.1225688782634778</v>
      </c>
      <c r="D14" s="441">
        <v>105073</v>
      </c>
      <c r="E14" s="442">
        <v>8.6157174997798375E-3</v>
      </c>
      <c r="F14" s="312">
        <v>2212710</v>
      </c>
      <c r="G14" s="442">
        <v>0.18143656571086619</v>
      </c>
      <c r="H14" s="312">
        <v>3318204</v>
      </c>
      <c r="I14" s="440">
        <v>0.27208424876647141</v>
      </c>
      <c r="J14" s="441">
        <v>14372</v>
      </c>
      <c r="K14" s="442">
        <v>1.1784672742458655E-3</v>
      </c>
      <c r="L14" s="502">
        <v>278154</v>
      </c>
      <c r="M14" s="442">
        <v>2.2807917214067941E-2</v>
      </c>
      <c r="N14" s="441">
        <v>4978554</v>
      </c>
      <c r="O14" s="442">
        <v>0.40822870596060745</v>
      </c>
      <c r="P14" s="314">
        <v>12195502</v>
      </c>
    </row>
    <row r="15" spans="1:16">
      <c r="A15" s="315" t="s">
        <v>4</v>
      </c>
      <c r="B15" s="316">
        <v>996093</v>
      </c>
      <c r="C15" s="444">
        <v>0.21689781038586567</v>
      </c>
      <c r="D15" s="445">
        <v>28189</v>
      </c>
      <c r="E15" s="446">
        <v>6.1381139883195318E-3</v>
      </c>
      <c r="F15" s="447">
        <v>723387</v>
      </c>
      <c r="G15" s="446">
        <v>0.15751647322248044</v>
      </c>
      <c r="H15" s="316">
        <v>1132730</v>
      </c>
      <c r="I15" s="444">
        <v>0.2466503195568904</v>
      </c>
      <c r="J15" s="445">
        <v>3564</v>
      </c>
      <c r="K15" s="446">
        <v>7.7605584640713795E-4</v>
      </c>
      <c r="L15" s="503">
        <v>68780</v>
      </c>
      <c r="M15" s="446">
        <v>1.4976745543177034E-2</v>
      </c>
      <c r="N15" s="445">
        <v>1753718</v>
      </c>
      <c r="O15" s="446">
        <v>0.38186955859972871</v>
      </c>
      <c r="P15" s="504">
        <v>4592453</v>
      </c>
    </row>
    <row r="16" spans="1:16">
      <c r="A16" s="319" t="s">
        <v>5</v>
      </c>
      <c r="B16" s="320">
        <v>498696</v>
      </c>
      <c r="C16" s="448">
        <v>6.5591580430429952E-2</v>
      </c>
      <c r="D16" s="449">
        <v>76884</v>
      </c>
      <c r="E16" s="450">
        <v>1.011225891086589E-2</v>
      </c>
      <c r="F16" s="451">
        <v>1489323</v>
      </c>
      <c r="G16" s="450">
        <v>0.1958849666758691</v>
      </c>
      <c r="H16" s="320">
        <v>2185474</v>
      </c>
      <c r="I16" s="448">
        <v>0.2874470492035498</v>
      </c>
      <c r="J16" s="449">
        <v>10808</v>
      </c>
      <c r="K16" s="450">
        <v>1.4215349657749148E-3</v>
      </c>
      <c r="L16" s="505">
        <v>209374</v>
      </c>
      <c r="M16" s="450">
        <v>2.7538162650273593E-2</v>
      </c>
      <c r="N16" s="449">
        <v>3224836</v>
      </c>
      <c r="O16" s="450">
        <v>0.42415036388690908</v>
      </c>
      <c r="P16" s="506">
        <v>7603049</v>
      </c>
    </row>
    <row r="17" spans="1:16">
      <c r="A17" s="307" t="s">
        <v>30</v>
      </c>
      <c r="B17" s="323"/>
      <c r="C17" s="323"/>
      <c r="D17" s="323"/>
      <c r="E17" s="323"/>
      <c r="F17" s="452"/>
      <c r="G17" s="323"/>
    </row>
    <row r="18" spans="1:16">
      <c r="B18" s="323"/>
      <c r="C18" s="323"/>
      <c r="D18" s="323"/>
      <c r="E18" s="323"/>
      <c r="F18" s="452"/>
      <c r="G18" s="323"/>
    </row>
    <row r="19" spans="1:16" ht="27" customHeight="1">
      <c r="A19" s="712" t="s">
        <v>14</v>
      </c>
      <c r="B19" s="699" t="s">
        <v>279</v>
      </c>
      <c r="C19" s="698"/>
      <c r="D19" s="740" t="s">
        <v>280</v>
      </c>
      <c r="E19" s="741"/>
      <c r="F19" s="742" t="s">
        <v>281</v>
      </c>
      <c r="G19" s="743"/>
      <c r="H19" s="699" t="s">
        <v>282</v>
      </c>
      <c r="I19" s="702"/>
      <c r="J19" s="699" t="s">
        <v>283</v>
      </c>
      <c r="K19" s="702"/>
      <c r="L19" s="699" t="s">
        <v>258</v>
      </c>
      <c r="M19" s="702"/>
      <c r="N19" s="699" t="s">
        <v>284</v>
      </c>
      <c r="O19" s="702"/>
      <c r="P19" s="734" t="s">
        <v>11</v>
      </c>
    </row>
    <row r="20" spans="1:16">
      <c r="A20" s="712"/>
      <c r="B20" s="544" t="s">
        <v>307</v>
      </c>
      <c r="C20" s="346" t="s">
        <v>12</v>
      </c>
      <c r="D20" s="544" t="s">
        <v>307</v>
      </c>
      <c r="E20" s="346" t="s">
        <v>12</v>
      </c>
      <c r="F20" s="544" t="s">
        <v>307</v>
      </c>
      <c r="G20" s="346" t="s">
        <v>12</v>
      </c>
      <c r="H20" s="544" t="s">
        <v>307</v>
      </c>
      <c r="I20" s="346" t="s">
        <v>12</v>
      </c>
      <c r="J20" s="544" t="s">
        <v>307</v>
      </c>
      <c r="K20" s="346" t="s">
        <v>12</v>
      </c>
      <c r="L20" s="544" t="s">
        <v>307</v>
      </c>
      <c r="M20" s="346" t="s">
        <v>12</v>
      </c>
      <c r="N20" s="544" t="s">
        <v>307</v>
      </c>
      <c r="O20" s="346" t="s">
        <v>12</v>
      </c>
      <c r="P20" s="735"/>
    </row>
    <row r="21" spans="1:16" ht="14">
      <c r="A21" s="325" t="s">
        <v>15</v>
      </c>
      <c r="B21" s="312">
        <v>141625</v>
      </c>
      <c r="C21" s="440">
        <v>0.26400557743821851</v>
      </c>
      <c r="D21" s="441">
        <v>9010</v>
      </c>
      <c r="E21" s="442">
        <v>1.6795694635257537E-2</v>
      </c>
      <c r="F21" s="443">
        <v>292467</v>
      </c>
      <c r="G21" s="442">
        <v>0.54519272174138356</v>
      </c>
      <c r="H21" s="312">
        <v>20655</v>
      </c>
      <c r="I21" s="440">
        <v>3.8503337701580959E-2</v>
      </c>
      <c r="J21" s="441">
        <v>539</v>
      </c>
      <c r="K21" s="442">
        <v>1.0047590908328315E-3</v>
      </c>
      <c r="L21" s="502">
        <v>4478</v>
      </c>
      <c r="M21" s="442">
        <v>8.3475161572345458E-3</v>
      </c>
      <c r="N21" s="441">
        <v>91312</v>
      </c>
      <c r="O21" s="440">
        <v>0.17021625621916051</v>
      </c>
      <c r="P21" s="314">
        <v>536447</v>
      </c>
    </row>
    <row r="22" spans="1:16">
      <c r="A22" s="315" t="s">
        <v>16</v>
      </c>
      <c r="B22" s="316">
        <v>1164916</v>
      </c>
      <c r="C22" s="444">
        <v>0.15666295938169481</v>
      </c>
      <c r="D22" s="445">
        <v>77579</v>
      </c>
      <c r="E22" s="446">
        <v>1.0433160610612698E-2</v>
      </c>
      <c r="F22" s="447">
        <v>1852158</v>
      </c>
      <c r="G22" s="446">
        <v>0.24908624615206681</v>
      </c>
      <c r="H22" s="316">
        <v>2439027</v>
      </c>
      <c r="I22" s="444">
        <v>0.32801093626652644</v>
      </c>
      <c r="J22" s="445">
        <v>11204</v>
      </c>
      <c r="K22" s="446">
        <v>1.5067625450354432E-3</v>
      </c>
      <c r="L22" s="503">
        <v>95136</v>
      </c>
      <c r="M22" s="446">
        <v>1.2794302167484107E-2</v>
      </c>
      <c r="N22" s="445">
        <v>1971539</v>
      </c>
      <c r="O22" s="444">
        <v>0.26514112114214861</v>
      </c>
      <c r="P22" s="318">
        <v>7435810</v>
      </c>
    </row>
    <row r="23" spans="1:16">
      <c r="A23" s="319" t="s">
        <v>17</v>
      </c>
      <c r="B23" s="320">
        <v>188248</v>
      </c>
      <c r="C23" s="448">
        <v>4.4612167437345605E-2</v>
      </c>
      <c r="D23" s="449">
        <v>18484</v>
      </c>
      <c r="E23" s="450">
        <v>4.3804518662184785E-3</v>
      </c>
      <c r="F23" s="451">
        <v>68085</v>
      </c>
      <c r="G23" s="450">
        <v>1.6135201542495408E-2</v>
      </c>
      <c r="H23" s="320">
        <v>854933</v>
      </c>
      <c r="I23" s="448">
        <v>0.20260727414746604</v>
      </c>
      <c r="J23" s="449">
        <v>2628</v>
      </c>
      <c r="K23" s="450">
        <v>6.2279958366274406E-4</v>
      </c>
      <c r="L23" s="505">
        <v>178539</v>
      </c>
      <c r="M23" s="450">
        <v>4.2311268975480466E-2</v>
      </c>
      <c r="N23" s="449">
        <v>2915703</v>
      </c>
      <c r="O23" s="448">
        <v>0.69098120794680895</v>
      </c>
      <c r="P23" s="322">
        <v>4219656</v>
      </c>
    </row>
    <row r="24" spans="1:16">
      <c r="A24" s="307" t="s">
        <v>30</v>
      </c>
      <c r="F24" s="452"/>
    </row>
    <row r="25" spans="1:16">
      <c r="F25" s="452"/>
    </row>
    <row r="26" spans="1:16" ht="36" customHeight="1">
      <c r="A26" s="712" t="s">
        <v>18</v>
      </c>
      <c r="B26" s="699" t="s">
        <v>279</v>
      </c>
      <c r="C26" s="698"/>
      <c r="D26" s="740" t="s">
        <v>280</v>
      </c>
      <c r="E26" s="741"/>
      <c r="F26" s="742" t="s">
        <v>281</v>
      </c>
      <c r="G26" s="743"/>
      <c r="H26" s="699" t="s">
        <v>282</v>
      </c>
      <c r="I26" s="702"/>
      <c r="J26" s="699" t="s">
        <v>283</v>
      </c>
      <c r="K26" s="702"/>
      <c r="L26" s="699" t="s">
        <v>258</v>
      </c>
      <c r="M26" s="702"/>
      <c r="N26" s="699" t="s">
        <v>284</v>
      </c>
      <c r="O26" s="702"/>
      <c r="P26" s="734" t="s">
        <v>11</v>
      </c>
    </row>
    <row r="27" spans="1:16">
      <c r="A27" s="712"/>
      <c r="B27" s="544" t="s">
        <v>307</v>
      </c>
      <c r="C27" s="346" t="s">
        <v>12</v>
      </c>
      <c r="D27" s="544" t="s">
        <v>307</v>
      </c>
      <c r="E27" s="346" t="s">
        <v>12</v>
      </c>
      <c r="F27" s="544" t="s">
        <v>307</v>
      </c>
      <c r="G27" s="346" t="s">
        <v>12</v>
      </c>
      <c r="H27" s="544" t="s">
        <v>307</v>
      </c>
      <c r="I27" s="346" t="s">
        <v>12</v>
      </c>
      <c r="J27" s="544" t="s">
        <v>307</v>
      </c>
      <c r="K27" s="346" t="s">
        <v>12</v>
      </c>
      <c r="L27" s="544" t="s">
        <v>307</v>
      </c>
      <c r="M27" s="346" t="s">
        <v>12</v>
      </c>
      <c r="N27" s="544" t="s">
        <v>307</v>
      </c>
      <c r="O27" s="346" t="s">
        <v>12</v>
      </c>
      <c r="P27" s="735"/>
    </row>
    <row r="28" spans="1:16" ht="14">
      <c r="A28" s="325" t="s">
        <v>19</v>
      </c>
      <c r="B28" s="312">
        <v>90651</v>
      </c>
      <c r="C28" s="440">
        <v>7.3888987605697176E-2</v>
      </c>
      <c r="D28" s="441">
        <v>6274</v>
      </c>
      <c r="E28" s="442">
        <v>5.1138929326553931E-3</v>
      </c>
      <c r="F28" s="443">
        <v>37560</v>
      </c>
      <c r="G28" s="440">
        <v>3.0614889791287309E-2</v>
      </c>
      <c r="H28" s="441">
        <v>278178</v>
      </c>
      <c r="I28" s="442">
        <v>0.22674091619703729</v>
      </c>
      <c r="J28" s="441">
        <v>456</v>
      </c>
      <c r="K28" s="442">
        <v>3.7168236807313666E-4</v>
      </c>
      <c r="L28" s="502">
        <v>61448</v>
      </c>
      <c r="M28" s="440">
        <v>5.008582928368005E-2</v>
      </c>
      <c r="N28" s="441">
        <v>755877</v>
      </c>
      <c r="O28" s="442">
        <v>0.61610998537723316</v>
      </c>
      <c r="P28" s="314">
        <v>1226854</v>
      </c>
    </row>
    <row r="29" spans="1:16">
      <c r="A29" s="315" t="s">
        <v>20</v>
      </c>
      <c r="B29" s="316">
        <v>336507</v>
      </c>
      <c r="C29" s="444">
        <v>0.1013841281854366</v>
      </c>
      <c r="D29" s="445">
        <v>26583</v>
      </c>
      <c r="E29" s="446">
        <v>8.009028874743947E-3</v>
      </c>
      <c r="F29" s="447">
        <v>386816</v>
      </c>
      <c r="G29" s="453">
        <v>0.11654141794428599</v>
      </c>
      <c r="H29" s="445">
        <v>977680</v>
      </c>
      <c r="I29" s="446">
        <v>0.29455920514086675</v>
      </c>
      <c r="J29" s="445">
        <v>3608</v>
      </c>
      <c r="K29" s="446">
        <v>1.087032170186817E-3</v>
      </c>
      <c r="L29" s="503">
        <v>91294</v>
      </c>
      <c r="M29" s="453">
        <v>2.7505408798513105E-2</v>
      </c>
      <c r="N29" s="445">
        <v>1549822</v>
      </c>
      <c r="O29" s="446">
        <v>0.4669363558933684</v>
      </c>
      <c r="P29" s="318">
        <v>3319129</v>
      </c>
    </row>
    <row r="30" spans="1:16">
      <c r="A30" s="330" t="s">
        <v>21</v>
      </c>
      <c r="B30" s="454">
        <v>536859</v>
      </c>
      <c r="C30" s="455">
        <v>0.13250592052246218</v>
      </c>
      <c r="D30" s="454">
        <v>40193</v>
      </c>
      <c r="E30" s="456">
        <v>9.920315135928285E-3</v>
      </c>
      <c r="F30" s="457">
        <v>912498</v>
      </c>
      <c r="G30" s="455">
        <v>0.22522000649128673</v>
      </c>
      <c r="H30" s="454">
        <v>1173714</v>
      </c>
      <c r="I30" s="456">
        <v>0.28969255242084269</v>
      </c>
      <c r="J30" s="454">
        <v>835</v>
      </c>
      <c r="K30" s="456">
        <v>2.0609218367626496E-4</v>
      </c>
      <c r="L30" s="507">
        <v>73930</v>
      </c>
      <c r="M30" s="455">
        <v>1.8247179807408705E-2</v>
      </c>
      <c r="N30" s="454">
        <v>1378159</v>
      </c>
      <c r="O30" s="456">
        <v>0.34015305121329059</v>
      </c>
      <c r="P30" s="459">
        <v>4051585</v>
      </c>
    </row>
    <row r="31" spans="1:16">
      <c r="A31" s="315" t="s">
        <v>22</v>
      </c>
      <c r="B31" s="445">
        <v>173080</v>
      </c>
      <c r="C31" s="453">
        <v>0.12116918320713294</v>
      </c>
      <c r="D31" s="445">
        <v>13671</v>
      </c>
      <c r="E31" s="446">
        <v>9.570741296653076E-3</v>
      </c>
      <c r="F31" s="447">
        <v>369752</v>
      </c>
      <c r="G31" s="453">
        <v>0.25885456337649537</v>
      </c>
      <c r="H31" s="445">
        <v>406523</v>
      </c>
      <c r="I31" s="446">
        <v>0.28459706416058067</v>
      </c>
      <c r="J31" s="445">
        <v>7300</v>
      </c>
      <c r="K31" s="446">
        <v>5.1105560284959006E-3</v>
      </c>
      <c r="L31" s="503">
        <v>11157</v>
      </c>
      <c r="M31" s="453">
        <v>7.8107498095792826E-3</v>
      </c>
      <c r="N31" s="445">
        <v>467604</v>
      </c>
      <c r="O31" s="446">
        <v>0.32735841659572562</v>
      </c>
      <c r="P31" s="318">
        <v>1428416</v>
      </c>
    </row>
    <row r="32" spans="1:16">
      <c r="A32" s="319" t="s">
        <v>23</v>
      </c>
      <c r="B32" s="320">
        <v>331210</v>
      </c>
      <c r="C32" s="448">
        <v>0.16510094680939094</v>
      </c>
      <c r="D32" s="449">
        <v>16741</v>
      </c>
      <c r="E32" s="450">
        <v>8.345022645862182E-3</v>
      </c>
      <c r="F32" s="451">
        <v>478304</v>
      </c>
      <c r="G32" s="448">
        <v>0.23842409124941552</v>
      </c>
      <c r="H32" s="449">
        <v>432893</v>
      </c>
      <c r="I32" s="450">
        <v>0.21578770015143767</v>
      </c>
      <c r="J32" s="449">
        <v>2173</v>
      </c>
      <c r="K32" s="450">
        <v>1.0831930117351726E-3</v>
      </c>
      <c r="L32" s="505">
        <v>38642</v>
      </c>
      <c r="M32" s="448">
        <v>1.9262192526217459E-2</v>
      </c>
      <c r="N32" s="449">
        <v>770450</v>
      </c>
      <c r="O32" s="450">
        <v>0.38405248775488432</v>
      </c>
      <c r="P32" s="322">
        <v>2006106</v>
      </c>
    </row>
    <row r="33" spans="1:16">
      <c r="A33" s="307" t="s">
        <v>30</v>
      </c>
      <c r="B33" s="329"/>
      <c r="C33" s="460"/>
      <c r="D33" s="329"/>
      <c r="E33" s="460"/>
      <c r="F33" s="452"/>
      <c r="G33" s="460"/>
      <c r="H33" s="329"/>
    </row>
    <row r="34" spans="1:16">
      <c r="F34" s="452"/>
    </row>
    <row r="35" spans="1:16" ht="24" customHeight="1">
      <c r="A35" s="712" t="s">
        <v>24</v>
      </c>
      <c r="B35" s="699" t="s">
        <v>279</v>
      </c>
      <c r="C35" s="698"/>
      <c r="D35" s="740" t="s">
        <v>280</v>
      </c>
      <c r="E35" s="741"/>
      <c r="F35" s="742" t="s">
        <v>281</v>
      </c>
      <c r="G35" s="743"/>
      <c r="H35" s="699" t="s">
        <v>282</v>
      </c>
      <c r="I35" s="702"/>
      <c r="J35" s="699" t="s">
        <v>283</v>
      </c>
      <c r="K35" s="702"/>
      <c r="L35" s="699" t="s">
        <v>258</v>
      </c>
      <c r="M35" s="702"/>
      <c r="N35" s="699" t="s">
        <v>284</v>
      </c>
      <c r="O35" s="702"/>
      <c r="P35" s="734" t="s">
        <v>11</v>
      </c>
    </row>
    <row r="36" spans="1:16">
      <c r="A36" s="712"/>
      <c r="B36" s="544" t="s">
        <v>307</v>
      </c>
      <c r="C36" s="346" t="s">
        <v>12</v>
      </c>
      <c r="D36" s="544" t="s">
        <v>307</v>
      </c>
      <c r="E36" s="346" t="s">
        <v>12</v>
      </c>
      <c r="F36" s="544" t="s">
        <v>307</v>
      </c>
      <c r="G36" s="346" t="s">
        <v>12</v>
      </c>
      <c r="H36" s="544" t="s">
        <v>307</v>
      </c>
      <c r="I36" s="346" t="s">
        <v>12</v>
      </c>
      <c r="J36" s="544" t="s">
        <v>307</v>
      </c>
      <c r="K36" s="346" t="s">
        <v>12</v>
      </c>
      <c r="L36" s="544" t="s">
        <v>307</v>
      </c>
      <c r="M36" s="346" t="s">
        <v>12</v>
      </c>
      <c r="N36" s="544" t="s">
        <v>307</v>
      </c>
      <c r="O36" s="346" t="s">
        <v>12</v>
      </c>
      <c r="P36" s="735"/>
    </row>
    <row r="37" spans="1:16" ht="14">
      <c r="A37" s="461" t="s">
        <v>25</v>
      </c>
      <c r="B37" s="441">
        <v>314560</v>
      </c>
      <c r="C37" s="442">
        <v>0.26995227604885846</v>
      </c>
      <c r="D37" s="312">
        <v>1907</v>
      </c>
      <c r="E37" s="440">
        <v>1.6365685097443194E-3</v>
      </c>
      <c r="F37" s="443">
        <v>100395</v>
      </c>
      <c r="G37" s="442">
        <v>8.6157994512732539E-2</v>
      </c>
      <c r="H37" s="312">
        <v>90342</v>
      </c>
      <c r="I37" s="440">
        <v>7.7530609495186836E-2</v>
      </c>
      <c r="J37" s="441">
        <v>672</v>
      </c>
      <c r="K37" s="442">
        <v>5.7670374333937218E-4</v>
      </c>
      <c r="L37" s="502">
        <v>42113</v>
      </c>
      <c r="M37" s="440">
        <v>3.6140959439361575E-2</v>
      </c>
      <c r="N37" s="441">
        <v>628400</v>
      </c>
      <c r="O37" s="442">
        <v>0.53928665522985331</v>
      </c>
      <c r="P37" s="314">
        <v>1165243</v>
      </c>
    </row>
    <row r="38" spans="1:16">
      <c r="A38" s="462" t="s">
        <v>26</v>
      </c>
      <c r="B38" s="445">
        <v>314047</v>
      </c>
      <c r="C38" s="446">
        <v>0.12407535224817362</v>
      </c>
      <c r="D38" s="316">
        <v>16673</v>
      </c>
      <c r="E38" s="453">
        <v>6.5872571558836697E-3</v>
      </c>
      <c r="F38" s="447">
        <v>413407</v>
      </c>
      <c r="G38" s="446">
        <v>0.16333102735215019</v>
      </c>
      <c r="H38" s="316">
        <v>358418</v>
      </c>
      <c r="I38" s="444">
        <v>0.14160568195870649</v>
      </c>
      <c r="J38" s="445">
        <v>8170</v>
      </c>
      <c r="K38" s="446">
        <v>3.2278468760012944E-3</v>
      </c>
      <c r="L38" s="503">
        <v>74569</v>
      </c>
      <c r="M38" s="453">
        <v>2.9461115507532498E-2</v>
      </c>
      <c r="N38" s="445">
        <v>1404975</v>
      </c>
      <c r="O38" s="446">
        <v>0.55508496506853344</v>
      </c>
      <c r="P38" s="318">
        <v>2531099</v>
      </c>
    </row>
    <row r="39" spans="1:16">
      <c r="A39" s="367" t="s">
        <v>27</v>
      </c>
      <c r="B39" s="454">
        <v>368064</v>
      </c>
      <c r="C39" s="456">
        <v>0.11773707740378588</v>
      </c>
      <c r="D39" s="458">
        <v>33317</v>
      </c>
      <c r="E39" s="455">
        <v>1.0657511215065679E-2</v>
      </c>
      <c r="F39" s="457">
        <v>737886</v>
      </c>
      <c r="G39" s="456">
        <v>0.23603650750187452</v>
      </c>
      <c r="H39" s="458">
        <v>795468</v>
      </c>
      <c r="I39" s="455">
        <v>0.25445595735588034</v>
      </c>
      <c r="J39" s="454">
        <v>653</v>
      </c>
      <c r="K39" s="456">
        <v>2.0888299737184884E-4</v>
      </c>
      <c r="L39" s="507">
        <v>71900</v>
      </c>
      <c r="M39" s="455">
        <v>2.2999521456410307E-2</v>
      </c>
      <c r="N39" s="454">
        <v>1183931</v>
      </c>
      <c r="O39" s="456">
        <v>0.37871830928246614</v>
      </c>
      <c r="P39" s="459">
        <v>3126152</v>
      </c>
    </row>
    <row r="40" spans="1:16" s="470" customFormat="1">
      <c r="A40" s="463" t="s">
        <v>28</v>
      </c>
      <c r="B40" s="464">
        <v>498118</v>
      </c>
      <c r="C40" s="465">
        <v>9.2707491354468735E-2</v>
      </c>
      <c r="D40" s="466">
        <v>53175</v>
      </c>
      <c r="E40" s="467">
        <v>9.8966928574632414E-3</v>
      </c>
      <c r="F40" s="468">
        <v>961022</v>
      </c>
      <c r="G40" s="465">
        <v>0.17886111073371019</v>
      </c>
      <c r="H40" s="466">
        <v>2073976</v>
      </c>
      <c r="I40" s="467">
        <v>0.38599912488481775</v>
      </c>
      <c r="J40" s="464">
        <v>4878</v>
      </c>
      <c r="K40" s="465">
        <v>9.0787151403301731E-4</v>
      </c>
      <c r="L40" s="508">
        <v>89572</v>
      </c>
      <c r="M40" s="467">
        <v>1.667073949466286E-2</v>
      </c>
      <c r="N40" s="464">
        <v>1761248</v>
      </c>
      <c r="O40" s="465">
        <v>0.32779559006716352</v>
      </c>
      <c r="P40" s="469">
        <v>5373007</v>
      </c>
    </row>
    <row r="41" spans="1:16">
      <c r="A41" s="307" t="s">
        <v>30</v>
      </c>
      <c r="F41" s="471"/>
    </row>
    <row r="42" spans="1:16">
      <c r="F42" s="452"/>
    </row>
    <row r="43" spans="1:16" ht="12" customHeight="1">
      <c r="A43" s="715" t="s">
        <v>219</v>
      </c>
      <c r="B43" s="699" t="s">
        <v>279</v>
      </c>
      <c r="C43" s="698"/>
      <c r="D43" s="740" t="s">
        <v>280</v>
      </c>
      <c r="E43" s="741"/>
      <c r="F43" s="742" t="s">
        <v>281</v>
      </c>
      <c r="G43" s="743"/>
      <c r="H43" s="699" t="s">
        <v>282</v>
      </c>
      <c r="I43" s="702"/>
      <c r="J43" s="699" t="s">
        <v>283</v>
      </c>
      <c r="K43" s="702"/>
      <c r="L43" s="699" t="s">
        <v>258</v>
      </c>
      <c r="M43" s="702"/>
      <c r="N43" s="699" t="s">
        <v>284</v>
      </c>
      <c r="O43" s="702"/>
      <c r="P43" s="734" t="s">
        <v>11</v>
      </c>
    </row>
    <row r="44" spans="1:16">
      <c r="A44" s="736"/>
      <c r="B44" s="544" t="s">
        <v>307</v>
      </c>
      <c r="C44" s="346" t="s">
        <v>12</v>
      </c>
      <c r="D44" s="544" t="s">
        <v>307</v>
      </c>
      <c r="E44" s="346" t="s">
        <v>12</v>
      </c>
      <c r="F44" s="544" t="s">
        <v>307</v>
      </c>
      <c r="G44" s="346" t="s">
        <v>12</v>
      </c>
      <c r="H44" s="544" t="s">
        <v>307</v>
      </c>
      <c r="I44" s="346" t="s">
        <v>12</v>
      </c>
      <c r="J44" s="544" t="s">
        <v>307</v>
      </c>
      <c r="K44" s="346" t="s">
        <v>12</v>
      </c>
      <c r="L44" s="544" t="s">
        <v>307</v>
      </c>
      <c r="M44" s="346" t="s">
        <v>12</v>
      </c>
      <c r="N44" s="544" t="s">
        <v>307</v>
      </c>
      <c r="O44" s="346" t="s">
        <v>12</v>
      </c>
      <c r="P44" s="735"/>
    </row>
    <row r="45" spans="1:16">
      <c r="A45" s="472" t="s">
        <v>194</v>
      </c>
      <c r="B45" s="441">
        <v>711502.91</v>
      </c>
      <c r="C45" s="455">
        <v>0.11720611321523915</v>
      </c>
      <c r="D45" s="441">
        <v>47869.118999999999</v>
      </c>
      <c r="E45" s="480">
        <v>7.8854960424937053E-3</v>
      </c>
      <c r="F45" s="443">
        <v>1006100.3</v>
      </c>
      <c r="G45" s="455">
        <v>0.16573524016603963</v>
      </c>
      <c r="H45" s="441">
        <v>1531797.8</v>
      </c>
      <c r="I45" s="455">
        <v>0.25233356581725613</v>
      </c>
      <c r="J45" s="441">
        <v>10388.615</v>
      </c>
      <c r="K45" s="455">
        <v>1.7113200363994738E-3</v>
      </c>
      <c r="L45" s="443">
        <v>147331.06</v>
      </c>
      <c r="M45" s="480">
        <v>2.4269894972715138E-2</v>
      </c>
      <c r="N45" s="441">
        <v>2723153</v>
      </c>
      <c r="O45" s="455">
        <v>0.44858590785021263</v>
      </c>
      <c r="P45" s="314">
        <v>6070527.2999999998</v>
      </c>
    </row>
    <row r="46" spans="1:16">
      <c r="A46" s="473" t="s">
        <v>195</v>
      </c>
      <c r="B46" s="474">
        <v>783285.79</v>
      </c>
      <c r="C46" s="467">
        <v>0.12788392461252004</v>
      </c>
      <c r="D46" s="474">
        <v>57203.891000000003</v>
      </c>
      <c r="E46" s="465">
        <v>9.3394495056355019E-3</v>
      </c>
      <c r="F46" s="476">
        <v>1206609.3</v>
      </c>
      <c r="G46" s="467">
        <v>0.19699825367439078</v>
      </c>
      <c r="H46" s="474">
        <v>1786405.9</v>
      </c>
      <c r="I46" s="467">
        <v>0.29165931561577413</v>
      </c>
      <c r="J46" s="474">
        <v>3983.0565999999999</v>
      </c>
      <c r="K46" s="467">
        <v>6.5029765184658895E-4</v>
      </c>
      <c r="L46" s="476">
        <v>130822.84</v>
      </c>
      <c r="M46" s="465">
        <v>2.1358919594540032E-2</v>
      </c>
      <c r="N46" s="474">
        <v>2255400.7999999998</v>
      </c>
      <c r="O46" s="467">
        <v>0.36823022906903158</v>
      </c>
      <c r="P46" s="339">
        <v>6124974.5999999996</v>
      </c>
    </row>
    <row r="47" spans="1:16">
      <c r="A47" s="307" t="s">
        <v>30</v>
      </c>
      <c r="F47" s="452"/>
    </row>
  </sheetData>
  <mergeCells count="47">
    <mergeCell ref="J43:K43"/>
    <mergeCell ref="A35:A36"/>
    <mergeCell ref="B35:C35"/>
    <mergeCell ref="D35:E35"/>
    <mergeCell ref="F35:G35"/>
    <mergeCell ref="H35:I35"/>
    <mergeCell ref="A43:A44"/>
    <mergeCell ref="B43:C43"/>
    <mergeCell ref="D43:E43"/>
    <mergeCell ref="F43:G43"/>
    <mergeCell ref="H43:I43"/>
    <mergeCell ref="L43:M43"/>
    <mergeCell ref="N43:O43"/>
    <mergeCell ref="L26:M26"/>
    <mergeCell ref="N26:O26"/>
    <mergeCell ref="P26:P27"/>
    <mergeCell ref="N35:O35"/>
    <mergeCell ref="P35:P36"/>
    <mergeCell ref="P43:P44"/>
    <mergeCell ref="L19:M19"/>
    <mergeCell ref="N19:O19"/>
    <mergeCell ref="P19:P20"/>
    <mergeCell ref="J35:K35"/>
    <mergeCell ref="L35:M35"/>
    <mergeCell ref="J19:K19"/>
    <mergeCell ref="J26:K26"/>
    <mergeCell ref="A26:A27"/>
    <mergeCell ref="B26:C26"/>
    <mergeCell ref="D26:E26"/>
    <mergeCell ref="F26:G26"/>
    <mergeCell ref="H26:I26"/>
    <mergeCell ref="A19:A20"/>
    <mergeCell ref="B19:C19"/>
    <mergeCell ref="D19:E19"/>
    <mergeCell ref="F19:G19"/>
    <mergeCell ref="H19:I19"/>
    <mergeCell ref="A6:P6"/>
    <mergeCell ref="A11:A13"/>
    <mergeCell ref="B12:C12"/>
    <mergeCell ref="D12:E12"/>
    <mergeCell ref="F12:G12"/>
    <mergeCell ref="H12:I12"/>
    <mergeCell ref="J12:K12"/>
    <mergeCell ref="L12:M12"/>
    <mergeCell ref="N12:O12"/>
    <mergeCell ref="P12:P13"/>
    <mergeCell ref="B11:H11"/>
  </mergeCells>
  <pageMargins left="0.75" right="0.75" top="1" bottom="1" header="0" footer="0"/>
  <pageSetup orientation="portrait"/>
  <headerFooter alignWithMargins="0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6:Q47"/>
  <sheetViews>
    <sheetView showGridLines="0" topLeftCell="A7" zoomScale="90" zoomScaleNormal="90" workbookViewId="0">
      <selection activeCell="A7" sqref="A7:A9"/>
    </sheetView>
  </sheetViews>
  <sheetFormatPr baseColWidth="10" defaultColWidth="11.5" defaultRowHeight="13"/>
  <cols>
    <col min="1" max="1" width="24" style="307" customWidth="1"/>
    <col min="2" max="2" width="19.5" style="307" customWidth="1"/>
    <col min="3" max="3" width="9.83203125" style="307" customWidth="1"/>
    <col min="4" max="4" width="14.1640625" style="307" customWidth="1"/>
    <col min="5" max="5" width="12.1640625" style="307" customWidth="1"/>
    <col min="6" max="6" width="12.83203125" style="307" customWidth="1"/>
    <col min="7" max="7" width="14.5" style="307" customWidth="1"/>
    <col min="8" max="11" width="11.5" style="307"/>
    <col min="12" max="12" width="11.5" style="452"/>
    <col min="13" max="16384" width="11.5" style="307"/>
  </cols>
  <sheetData>
    <row r="6" spans="1:16" s="305" customFormat="1" ht="16">
      <c r="A6" s="704" t="s">
        <v>1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</row>
    <row r="7" spans="1:16" ht="15" customHeight="1">
      <c r="A7" s="434" t="s">
        <v>285</v>
      </c>
      <c r="B7" s="434"/>
      <c r="C7" s="434"/>
      <c r="D7" s="434"/>
      <c r="E7" s="434"/>
      <c r="F7" s="434"/>
      <c r="G7" s="434"/>
      <c r="H7" s="434"/>
      <c r="I7" s="499"/>
      <c r="J7" s="499"/>
      <c r="K7" s="499"/>
      <c r="L7" s="500"/>
      <c r="M7" s="499"/>
      <c r="N7" s="499"/>
      <c r="O7" s="499"/>
      <c r="P7" s="499"/>
    </row>
    <row r="8" spans="1:16" ht="15" customHeight="1">
      <c r="A8" s="434" t="s">
        <v>295</v>
      </c>
      <c r="B8" s="434"/>
      <c r="C8" s="434"/>
      <c r="D8" s="434"/>
      <c r="E8" s="434"/>
      <c r="F8" s="434"/>
      <c r="G8" s="434"/>
      <c r="H8" s="434"/>
      <c r="I8" s="499"/>
      <c r="J8" s="499"/>
      <c r="K8" s="499"/>
      <c r="L8" s="500"/>
      <c r="M8" s="499"/>
      <c r="N8" s="499"/>
      <c r="O8" s="499"/>
      <c r="P8" s="499"/>
    </row>
    <row r="9" spans="1:16" ht="15" customHeight="1">
      <c r="A9" s="434" t="s">
        <v>3</v>
      </c>
      <c r="B9" s="434"/>
      <c r="C9" s="434"/>
      <c r="D9" s="434"/>
      <c r="E9" s="434"/>
      <c r="F9" s="434"/>
      <c r="G9" s="434"/>
      <c r="H9" s="434"/>
      <c r="I9" s="499"/>
      <c r="J9" s="499"/>
      <c r="K9" s="499"/>
      <c r="L9" s="500"/>
      <c r="M9" s="499"/>
      <c r="N9" s="499"/>
      <c r="O9" s="499"/>
      <c r="P9" s="499"/>
    </row>
    <row r="10" spans="1:16" ht="15" customHeight="1">
      <c r="A10" s="437" t="s">
        <v>250</v>
      </c>
      <c r="B10" s="437"/>
      <c r="C10" s="437"/>
      <c r="D10" s="437"/>
      <c r="E10" s="437"/>
      <c r="F10" s="437"/>
      <c r="G10" s="437"/>
      <c r="H10" s="434"/>
      <c r="I10" s="499"/>
      <c r="J10" s="499"/>
      <c r="K10" s="499"/>
      <c r="L10" s="500"/>
      <c r="M10" s="499"/>
      <c r="N10" s="499"/>
      <c r="O10" s="499"/>
      <c r="P10" s="499"/>
    </row>
    <row r="11" spans="1:16" ht="14">
      <c r="A11" s="705" t="s">
        <v>13</v>
      </c>
      <c r="B11" s="733"/>
      <c r="C11" s="733"/>
      <c r="D11" s="733"/>
      <c r="E11" s="733"/>
      <c r="F11" s="733"/>
      <c r="G11" s="733"/>
      <c r="H11" s="733"/>
      <c r="I11" s="439"/>
      <c r="J11" s="439"/>
      <c r="K11" s="439"/>
      <c r="L11" s="501"/>
      <c r="M11" s="439"/>
      <c r="N11" s="439"/>
      <c r="O11" s="439"/>
      <c r="P11" s="439"/>
    </row>
    <row r="12" spans="1:16" ht="50" customHeight="1">
      <c r="A12" s="706"/>
      <c r="B12" s="699" t="s">
        <v>279</v>
      </c>
      <c r="C12" s="702"/>
      <c r="D12" s="699" t="s">
        <v>280</v>
      </c>
      <c r="E12" s="702"/>
      <c r="F12" s="699" t="s">
        <v>281</v>
      </c>
      <c r="G12" s="702"/>
      <c r="H12" s="699" t="s">
        <v>282</v>
      </c>
      <c r="I12" s="702"/>
      <c r="J12" s="699" t="s">
        <v>283</v>
      </c>
      <c r="K12" s="702"/>
      <c r="L12" s="699" t="s">
        <v>258</v>
      </c>
      <c r="M12" s="702"/>
      <c r="N12" s="699" t="s">
        <v>284</v>
      </c>
      <c r="O12" s="702"/>
      <c r="P12" s="734" t="s">
        <v>11</v>
      </c>
    </row>
    <row r="13" spans="1:16" ht="17.25" customHeight="1">
      <c r="A13" s="707"/>
      <c r="B13" s="544" t="s">
        <v>307</v>
      </c>
      <c r="C13" s="310" t="s">
        <v>12</v>
      </c>
      <c r="D13" s="544" t="s">
        <v>307</v>
      </c>
      <c r="E13" s="346" t="s">
        <v>12</v>
      </c>
      <c r="F13" s="544" t="s">
        <v>307</v>
      </c>
      <c r="G13" s="346" t="s">
        <v>12</v>
      </c>
      <c r="H13" s="544" t="s">
        <v>307</v>
      </c>
      <c r="I13" s="346" t="s">
        <v>12</v>
      </c>
      <c r="J13" s="544" t="s">
        <v>307</v>
      </c>
      <c r="K13" s="346" t="s">
        <v>12</v>
      </c>
      <c r="L13" s="544" t="s">
        <v>307</v>
      </c>
      <c r="M13" s="346" t="s">
        <v>12</v>
      </c>
      <c r="N13" s="544" t="s">
        <v>307</v>
      </c>
      <c r="O13" s="346" t="s">
        <v>12</v>
      </c>
      <c r="P13" s="735"/>
    </row>
    <row r="14" spans="1:16" ht="28">
      <c r="A14" s="311" t="s">
        <v>3</v>
      </c>
      <c r="B14" s="312">
        <v>1425633</v>
      </c>
      <c r="C14" s="440">
        <v>0.11690025677117748</v>
      </c>
      <c r="D14" s="441">
        <v>116795</v>
      </c>
      <c r="E14" s="442">
        <v>9.5770548869096549E-3</v>
      </c>
      <c r="F14" s="312">
        <v>2051882</v>
      </c>
      <c r="G14" s="442">
        <v>0.16825195030148515</v>
      </c>
      <c r="H14" s="312">
        <v>2982094</v>
      </c>
      <c r="I14" s="440">
        <v>0.24452825819533339</v>
      </c>
      <c r="J14" s="312">
        <v>8091</v>
      </c>
      <c r="K14" s="442">
        <v>6.6345264001015471E-4</v>
      </c>
      <c r="L14" s="312">
        <v>301291</v>
      </c>
      <c r="M14" s="442">
        <v>2.4705513454616183E-2</v>
      </c>
      <c r="N14" s="312">
        <v>5480958</v>
      </c>
      <c r="O14" s="442">
        <v>0.44943221541030498</v>
      </c>
      <c r="P14" s="314">
        <v>12195294</v>
      </c>
    </row>
    <row r="15" spans="1:16">
      <c r="A15" s="315" t="s">
        <v>4</v>
      </c>
      <c r="B15" s="316">
        <v>922643</v>
      </c>
      <c r="C15" s="444">
        <v>0.20090417909557268</v>
      </c>
      <c r="D15" s="445">
        <v>37732</v>
      </c>
      <c r="E15" s="446">
        <v>8.2160884390106992E-3</v>
      </c>
      <c r="F15" s="447">
        <v>692144</v>
      </c>
      <c r="G15" s="446">
        <v>0.15071335515028678</v>
      </c>
      <c r="H15" s="316">
        <v>1032773</v>
      </c>
      <c r="I15" s="444">
        <v>0.22488482734608281</v>
      </c>
      <c r="J15" s="445">
        <v>1219</v>
      </c>
      <c r="K15" s="446">
        <v>2.6543548730928766E-4</v>
      </c>
      <c r="L15" s="503">
        <v>73139</v>
      </c>
      <c r="M15" s="446">
        <v>1.5925911490003272E-2</v>
      </c>
      <c r="N15" s="445">
        <v>1904537</v>
      </c>
      <c r="O15" s="446">
        <v>0.41471017776338703</v>
      </c>
      <c r="P15" s="504">
        <v>4592453</v>
      </c>
    </row>
    <row r="16" spans="1:16">
      <c r="A16" s="319" t="s">
        <v>5</v>
      </c>
      <c r="B16" s="320">
        <v>502990</v>
      </c>
      <c r="C16" s="448">
        <v>6.6158163770622058E-2</v>
      </c>
      <c r="D16" s="449">
        <v>79063</v>
      </c>
      <c r="E16" s="450">
        <v>1.0399138953451743E-2</v>
      </c>
      <c r="F16" s="451">
        <v>1359738</v>
      </c>
      <c r="G16" s="450">
        <v>0.17884603926348058</v>
      </c>
      <c r="H16" s="320">
        <v>1949321</v>
      </c>
      <c r="I16" s="448">
        <v>0.25639376122688873</v>
      </c>
      <c r="J16" s="449">
        <v>6872</v>
      </c>
      <c r="K16" s="450">
        <v>9.0387264444962085E-4</v>
      </c>
      <c r="L16" s="505">
        <v>228152</v>
      </c>
      <c r="M16" s="450">
        <v>3.0008782243374547E-2</v>
      </c>
      <c r="N16" s="449">
        <v>3576422</v>
      </c>
      <c r="O16" s="450">
        <v>0.47040599691615281</v>
      </c>
      <c r="P16" s="506">
        <v>7602841</v>
      </c>
    </row>
    <row r="17" spans="1:16">
      <c r="A17" s="307" t="s">
        <v>30</v>
      </c>
      <c r="B17" s="323"/>
      <c r="C17" s="323"/>
      <c r="D17" s="323"/>
      <c r="E17" s="323"/>
      <c r="F17" s="452"/>
      <c r="G17" s="323"/>
    </row>
    <row r="18" spans="1:16">
      <c r="B18" s="323"/>
      <c r="C18" s="323"/>
      <c r="D18" s="323"/>
      <c r="E18" s="323"/>
      <c r="F18" s="452"/>
      <c r="G18" s="323"/>
    </row>
    <row r="19" spans="1:16" ht="27" customHeight="1">
      <c r="A19" s="712" t="s">
        <v>14</v>
      </c>
      <c r="B19" s="699" t="s">
        <v>279</v>
      </c>
      <c r="C19" s="698"/>
      <c r="D19" s="740" t="s">
        <v>280</v>
      </c>
      <c r="E19" s="741"/>
      <c r="F19" s="742" t="s">
        <v>281</v>
      </c>
      <c r="G19" s="743"/>
      <c r="H19" s="699" t="s">
        <v>282</v>
      </c>
      <c r="I19" s="702"/>
      <c r="J19" s="699" t="s">
        <v>283</v>
      </c>
      <c r="K19" s="702"/>
      <c r="L19" s="699" t="s">
        <v>258</v>
      </c>
      <c r="M19" s="702"/>
      <c r="N19" s="699" t="s">
        <v>284</v>
      </c>
      <c r="O19" s="702"/>
      <c r="P19" s="734" t="s">
        <v>11</v>
      </c>
    </row>
    <row r="20" spans="1:16">
      <c r="A20" s="712"/>
      <c r="B20" s="544" t="s">
        <v>307</v>
      </c>
      <c r="C20" s="346" t="s">
        <v>12</v>
      </c>
      <c r="D20" s="544" t="s">
        <v>307</v>
      </c>
      <c r="E20" s="346" t="s">
        <v>12</v>
      </c>
      <c r="F20" s="544" t="s">
        <v>307</v>
      </c>
      <c r="G20" s="346" t="s">
        <v>12</v>
      </c>
      <c r="H20" s="544" t="s">
        <v>307</v>
      </c>
      <c r="I20" s="346" t="s">
        <v>12</v>
      </c>
      <c r="J20" s="544" t="s">
        <v>307</v>
      </c>
      <c r="K20" s="346" t="s">
        <v>12</v>
      </c>
      <c r="L20" s="544" t="s">
        <v>307</v>
      </c>
      <c r="M20" s="346" t="s">
        <v>12</v>
      </c>
      <c r="N20" s="544" t="s">
        <v>307</v>
      </c>
      <c r="O20" s="346" t="s">
        <v>12</v>
      </c>
      <c r="P20" s="735"/>
    </row>
    <row r="21" spans="1:16" ht="14">
      <c r="A21" s="325" t="s">
        <v>15</v>
      </c>
      <c r="B21" s="312">
        <v>138418</v>
      </c>
      <c r="C21" s="440">
        <v>0.25802735405361571</v>
      </c>
      <c r="D21" s="441">
        <v>12141</v>
      </c>
      <c r="E21" s="442">
        <v>2.2632245123935822E-2</v>
      </c>
      <c r="F21" s="443">
        <v>270356</v>
      </c>
      <c r="G21" s="442">
        <v>0.50397522961261787</v>
      </c>
      <c r="H21" s="312">
        <v>22194</v>
      </c>
      <c r="I21" s="440">
        <v>4.1372213844051695E-2</v>
      </c>
      <c r="J21" s="441">
        <v>828</v>
      </c>
      <c r="K21" s="442">
        <v>1.5434889187561866E-3</v>
      </c>
      <c r="L21" s="502">
        <v>5749</v>
      </c>
      <c r="M21" s="442">
        <v>1.0716808929866324E-2</v>
      </c>
      <c r="N21" s="441">
        <v>108310</v>
      </c>
      <c r="O21" s="440">
        <v>0.20190251786290164</v>
      </c>
      <c r="P21" s="314">
        <v>536447</v>
      </c>
    </row>
    <row r="22" spans="1:16">
      <c r="A22" s="315" t="s">
        <v>16</v>
      </c>
      <c r="B22" s="316">
        <v>1117413</v>
      </c>
      <c r="C22" s="444">
        <v>0.15027454978005086</v>
      </c>
      <c r="D22" s="445">
        <v>87933</v>
      </c>
      <c r="E22" s="446">
        <v>1.1825611466672763E-2</v>
      </c>
      <c r="F22" s="447">
        <v>1727735</v>
      </c>
      <c r="G22" s="446">
        <v>0.23235330111985109</v>
      </c>
      <c r="H22" s="316">
        <v>2177418</v>
      </c>
      <c r="I22" s="444">
        <v>0.29282862257104469</v>
      </c>
      <c r="J22" s="445">
        <v>7208</v>
      </c>
      <c r="K22" s="446">
        <v>9.6936312251119921E-4</v>
      </c>
      <c r="L22" s="503">
        <v>104412</v>
      </c>
      <c r="M22" s="446">
        <v>1.40417789050554E-2</v>
      </c>
      <c r="N22" s="445">
        <v>2351747</v>
      </c>
      <c r="O22" s="444">
        <v>0.31627314307385479</v>
      </c>
      <c r="P22" s="318">
        <v>7435810</v>
      </c>
    </row>
    <row r="23" spans="1:16">
      <c r="A23" s="319" t="s">
        <v>17</v>
      </c>
      <c r="B23" s="320">
        <v>169802</v>
      </c>
      <c r="C23" s="448">
        <v>4.0242695195510124E-2</v>
      </c>
      <c r="D23" s="449">
        <v>16721</v>
      </c>
      <c r="E23" s="450">
        <v>3.9628396977899249E-3</v>
      </c>
      <c r="F23" s="451">
        <v>53791</v>
      </c>
      <c r="G23" s="450">
        <v>1.2748346999809691E-2</v>
      </c>
      <c r="H23" s="320">
        <v>778893</v>
      </c>
      <c r="I23" s="448">
        <v>0.18459590339876131</v>
      </c>
      <c r="J23" s="449">
        <v>54</v>
      </c>
      <c r="K23" s="450">
        <v>1.2797879533559951E-5</v>
      </c>
      <c r="L23" s="505">
        <v>191130</v>
      </c>
      <c r="M23" s="450">
        <v>4.5297383615728028E-2</v>
      </c>
      <c r="N23" s="449">
        <v>3020902</v>
      </c>
      <c r="O23" s="448">
        <v>0.71594703479056154</v>
      </c>
      <c r="P23" s="322">
        <v>4219449</v>
      </c>
    </row>
    <row r="24" spans="1:16">
      <c r="A24" s="307" t="s">
        <v>30</v>
      </c>
      <c r="F24" s="452"/>
    </row>
    <row r="25" spans="1:16">
      <c r="F25" s="452"/>
    </row>
    <row r="26" spans="1:16" ht="36" customHeight="1">
      <c r="A26" s="712" t="s">
        <v>18</v>
      </c>
      <c r="B26" s="699" t="s">
        <v>279</v>
      </c>
      <c r="C26" s="698"/>
      <c r="D26" s="740" t="s">
        <v>280</v>
      </c>
      <c r="E26" s="741"/>
      <c r="F26" s="742" t="s">
        <v>281</v>
      </c>
      <c r="G26" s="743"/>
      <c r="H26" s="699" t="s">
        <v>282</v>
      </c>
      <c r="I26" s="702"/>
      <c r="J26" s="699" t="s">
        <v>283</v>
      </c>
      <c r="K26" s="702"/>
      <c r="L26" s="699" t="s">
        <v>258</v>
      </c>
      <c r="M26" s="702"/>
      <c r="N26" s="699" t="s">
        <v>284</v>
      </c>
      <c r="O26" s="702"/>
      <c r="P26" s="734" t="s">
        <v>11</v>
      </c>
    </row>
    <row r="27" spans="1:16">
      <c r="A27" s="712"/>
      <c r="B27" s="544" t="s">
        <v>307</v>
      </c>
      <c r="C27" s="346" t="s">
        <v>12</v>
      </c>
      <c r="D27" s="544" t="s">
        <v>307</v>
      </c>
      <c r="E27" s="346" t="s">
        <v>12</v>
      </c>
      <c r="F27" s="544" t="s">
        <v>307</v>
      </c>
      <c r="G27" s="346" t="s">
        <v>12</v>
      </c>
      <c r="H27" s="544" t="s">
        <v>307</v>
      </c>
      <c r="I27" s="346" t="s">
        <v>12</v>
      </c>
      <c r="J27" s="544" t="s">
        <v>307</v>
      </c>
      <c r="K27" s="346" t="s">
        <v>12</v>
      </c>
      <c r="L27" s="544" t="s">
        <v>307</v>
      </c>
      <c r="M27" s="346" t="s">
        <v>12</v>
      </c>
      <c r="N27" s="544" t="s">
        <v>307</v>
      </c>
      <c r="O27" s="346" t="s">
        <v>12</v>
      </c>
      <c r="P27" s="735"/>
    </row>
    <row r="28" spans="1:16" ht="14">
      <c r="A28" s="325" t="s">
        <v>19</v>
      </c>
      <c r="B28" s="312">
        <v>92574</v>
      </c>
      <c r="C28" s="440">
        <v>7.5456411276321383E-2</v>
      </c>
      <c r="D28" s="441">
        <v>6274</v>
      </c>
      <c r="E28" s="442">
        <v>5.1138929326553931E-3</v>
      </c>
      <c r="F28" s="443">
        <v>36459</v>
      </c>
      <c r="G28" s="440">
        <v>2.9717472494689669E-2</v>
      </c>
      <c r="H28" s="441">
        <v>262157</v>
      </c>
      <c r="I28" s="442">
        <v>0.21368231264681861</v>
      </c>
      <c r="J28" s="441">
        <v>410</v>
      </c>
      <c r="K28" s="442">
        <v>3.3418809410084655E-4</v>
      </c>
      <c r="L28" s="502">
        <v>55611</v>
      </c>
      <c r="M28" s="440">
        <v>4.5328131953761411E-2</v>
      </c>
      <c r="N28" s="441">
        <v>779685</v>
      </c>
      <c r="O28" s="442">
        <v>0.6355157174366306</v>
      </c>
      <c r="P28" s="314">
        <v>1226854</v>
      </c>
    </row>
    <row r="29" spans="1:16">
      <c r="A29" s="315" t="s">
        <v>20</v>
      </c>
      <c r="B29" s="316">
        <v>318873</v>
      </c>
      <c r="C29" s="444">
        <v>9.6074443661080686E-2</v>
      </c>
      <c r="D29" s="445">
        <v>40622</v>
      </c>
      <c r="E29" s="446">
        <v>1.2239154931274894E-2</v>
      </c>
      <c r="F29" s="447">
        <v>328170</v>
      </c>
      <c r="G29" s="453">
        <v>9.8875571704900841E-2</v>
      </c>
      <c r="H29" s="445">
        <v>851748</v>
      </c>
      <c r="I29" s="446">
        <v>0.2566263535621961</v>
      </c>
      <c r="J29" s="445">
        <v>1343</v>
      </c>
      <c r="K29" s="446">
        <v>4.0463751348289554E-4</v>
      </c>
      <c r="L29" s="503">
        <v>101873</v>
      </c>
      <c r="M29" s="453">
        <v>3.0693698742399866E-2</v>
      </c>
      <c r="N29" s="445">
        <v>1707949</v>
      </c>
      <c r="O29" s="446">
        <v>0.51459436821712434</v>
      </c>
      <c r="P29" s="318">
        <v>3319020</v>
      </c>
    </row>
    <row r="30" spans="1:16">
      <c r="A30" s="330" t="s">
        <v>21</v>
      </c>
      <c r="B30" s="454">
        <v>526775</v>
      </c>
      <c r="C30" s="455">
        <v>0.1300201950592943</v>
      </c>
      <c r="D30" s="454">
        <v>43217</v>
      </c>
      <c r="E30" s="456">
        <v>1.0666950348588148E-2</v>
      </c>
      <c r="F30" s="457">
        <v>852544</v>
      </c>
      <c r="G30" s="455">
        <v>0.21042748265698066</v>
      </c>
      <c r="H30" s="454">
        <v>1072758</v>
      </c>
      <c r="I30" s="456">
        <v>0.26478136663930224</v>
      </c>
      <c r="J30" s="454">
        <v>1371</v>
      </c>
      <c r="K30" s="456">
        <v>3.3839435703344404E-4</v>
      </c>
      <c r="L30" s="507">
        <v>90781</v>
      </c>
      <c r="M30" s="455">
        <v>2.2406840354378614E-2</v>
      </c>
      <c r="N30" s="454">
        <v>1537388</v>
      </c>
      <c r="O30" s="456">
        <v>0.37946274527420309</v>
      </c>
      <c r="P30" s="459">
        <v>4051486</v>
      </c>
    </row>
    <row r="31" spans="1:16">
      <c r="A31" s="315" t="s">
        <v>22</v>
      </c>
      <c r="B31" s="445">
        <v>163400</v>
      </c>
      <c r="C31" s="453">
        <v>0.11439244589811372</v>
      </c>
      <c r="D31" s="445">
        <v>9181</v>
      </c>
      <c r="E31" s="446">
        <v>6.427399301043954E-3</v>
      </c>
      <c r="F31" s="447">
        <v>345186</v>
      </c>
      <c r="G31" s="453">
        <v>0.24165649222635421</v>
      </c>
      <c r="H31" s="445">
        <v>393108</v>
      </c>
      <c r="I31" s="446">
        <v>0.27520554236300909</v>
      </c>
      <c r="J31" s="445">
        <v>2650</v>
      </c>
      <c r="K31" s="446">
        <v>1.8552018459608406E-3</v>
      </c>
      <c r="L31" s="503">
        <v>11130</v>
      </c>
      <c r="M31" s="453">
        <v>7.7918477530355299E-3</v>
      </c>
      <c r="N31" s="445">
        <v>519271</v>
      </c>
      <c r="O31" s="446">
        <v>0.36352925198261571</v>
      </c>
      <c r="P31" s="318">
        <v>1428416</v>
      </c>
    </row>
    <row r="32" spans="1:16">
      <c r="A32" s="319" t="s">
        <v>23</v>
      </c>
      <c r="B32" s="320">
        <v>297530</v>
      </c>
      <c r="C32" s="448">
        <v>0.14831220284471508</v>
      </c>
      <c r="D32" s="449">
        <v>16935</v>
      </c>
      <c r="E32" s="450">
        <v>8.4417274062287828E-3</v>
      </c>
      <c r="F32" s="451">
        <v>462851</v>
      </c>
      <c r="G32" s="448">
        <v>0.23072110845588417</v>
      </c>
      <c r="H32" s="449">
        <v>387885</v>
      </c>
      <c r="I32" s="450">
        <v>0.19335219574638629</v>
      </c>
      <c r="J32" s="449">
        <v>2140</v>
      </c>
      <c r="K32" s="450">
        <v>1.0667432329099259E-3</v>
      </c>
      <c r="L32" s="505">
        <v>40212</v>
      </c>
      <c r="M32" s="448">
        <v>2.0044803215782218E-2</v>
      </c>
      <c r="N32" s="449">
        <v>842730</v>
      </c>
      <c r="O32" s="450">
        <v>0.42008248816363641</v>
      </c>
      <c r="P32" s="322">
        <v>2006106</v>
      </c>
    </row>
    <row r="33" spans="1:17">
      <c r="A33" s="307" t="s">
        <v>30</v>
      </c>
      <c r="B33" s="329"/>
      <c r="C33" s="460"/>
      <c r="D33" s="329"/>
      <c r="E33" s="460"/>
      <c r="F33" s="452"/>
      <c r="G33" s="460"/>
      <c r="H33" s="329"/>
      <c r="Q33" s="307" t="s">
        <v>0</v>
      </c>
    </row>
    <row r="34" spans="1:17">
      <c r="F34" s="452"/>
    </row>
    <row r="35" spans="1:17" ht="24" customHeight="1">
      <c r="A35" s="712" t="s">
        <v>24</v>
      </c>
      <c r="B35" s="699" t="s">
        <v>279</v>
      </c>
      <c r="C35" s="698"/>
      <c r="D35" s="740" t="s">
        <v>280</v>
      </c>
      <c r="E35" s="741"/>
      <c r="F35" s="742" t="s">
        <v>281</v>
      </c>
      <c r="G35" s="743"/>
      <c r="H35" s="699" t="s">
        <v>282</v>
      </c>
      <c r="I35" s="702"/>
      <c r="J35" s="699" t="s">
        <v>283</v>
      </c>
      <c r="K35" s="702"/>
      <c r="L35" s="699" t="s">
        <v>258</v>
      </c>
      <c r="M35" s="702"/>
      <c r="N35" s="699" t="s">
        <v>284</v>
      </c>
      <c r="O35" s="702"/>
      <c r="P35" s="734" t="s">
        <v>11</v>
      </c>
    </row>
    <row r="36" spans="1:17">
      <c r="A36" s="712"/>
      <c r="B36" s="544" t="s">
        <v>307</v>
      </c>
      <c r="C36" s="346" t="s">
        <v>12</v>
      </c>
      <c r="D36" s="544" t="s">
        <v>307</v>
      </c>
      <c r="E36" s="346" t="s">
        <v>12</v>
      </c>
      <c r="F36" s="544" t="s">
        <v>307</v>
      </c>
      <c r="G36" s="346" t="s">
        <v>12</v>
      </c>
      <c r="H36" s="544" t="s">
        <v>307</v>
      </c>
      <c r="I36" s="346" t="s">
        <v>12</v>
      </c>
      <c r="J36" s="544" t="s">
        <v>307</v>
      </c>
      <c r="K36" s="346" t="s">
        <v>12</v>
      </c>
      <c r="L36" s="544" t="s">
        <v>307</v>
      </c>
      <c r="M36" s="346" t="s">
        <v>12</v>
      </c>
      <c r="N36" s="544" t="s">
        <v>307</v>
      </c>
      <c r="O36" s="346" t="s">
        <v>12</v>
      </c>
      <c r="P36" s="735"/>
    </row>
    <row r="37" spans="1:17" ht="14">
      <c r="A37" s="461" t="s">
        <v>25</v>
      </c>
      <c r="B37" s="441">
        <v>276556</v>
      </c>
      <c r="C37" s="442">
        <v>0.23733761970679076</v>
      </c>
      <c r="D37" s="312">
        <v>6673</v>
      </c>
      <c r="E37" s="440">
        <v>5.7267024989637351E-3</v>
      </c>
      <c r="F37" s="443">
        <v>84957</v>
      </c>
      <c r="G37" s="442">
        <v>7.2909255837623574E-2</v>
      </c>
      <c r="H37" s="312">
        <v>73391</v>
      </c>
      <c r="I37" s="440">
        <v>6.2983429207470035E-2</v>
      </c>
      <c r="J37" s="441">
        <v>2637</v>
      </c>
      <c r="K37" s="442">
        <v>2.2630472785504824E-3</v>
      </c>
      <c r="L37" s="502">
        <v>43700</v>
      </c>
      <c r="M37" s="440">
        <v>3.7502907118944287E-2</v>
      </c>
      <c r="N37" s="441">
        <v>682063</v>
      </c>
      <c r="O37" s="442">
        <v>0.58533971025786036</v>
      </c>
      <c r="P37" s="314">
        <v>1165243</v>
      </c>
    </row>
    <row r="38" spans="1:17">
      <c r="A38" s="462" t="s">
        <v>26</v>
      </c>
      <c r="B38" s="445">
        <v>286129</v>
      </c>
      <c r="C38" s="446">
        <v>0.11305022935689196</v>
      </c>
      <c r="D38" s="316">
        <v>18152</v>
      </c>
      <c r="E38" s="453">
        <v>7.171897162770299E-3</v>
      </c>
      <c r="F38" s="447">
        <v>386812</v>
      </c>
      <c r="G38" s="446">
        <v>0.15283031541017547</v>
      </c>
      <c r="H38" s="316">
        <v>317209</v>
      </c>
      <c r="I38" s="444">
        <v>0.12533000920588386</v>
      </c>
      <c r="J38" s="445">
        <v>716</v>
      </c>
      <c r="K38" s="446">
        <v>2.8289325520843624E-4</v>
      </c>
      <c r="L38" s="503">
        <v>77885</v>
      </c>
      <c r="M38" s="453">
        <v>3.0772543550152312E-2</v>
      </c>
      <c r="N38" s="445">
        <v>1491627</v>
      </c>
      <c r="O38" s="446">
        <v>0.5893452759592096</v>
      </c>
      <c r="P38" s="318">
        <v>2530990</v>
      </c>
    </row>
    <row r="39" spans="1:17">
      <c r="A39" s="367" t="s">
        <v>27</v>
      </c>
      <c r="B39" s="454">
        <v>355692</v>
      </c>
      <c r="C39" s="456">
        <v>0.1137794963264742</v>
      </c>
      <c r="D39" s="458">
        <v>29118</v>
      </c>
      <c r="E39" s="455">
        <v>9.3143263667281699E-3</v>
      </c>
      <c r="F39" s="457">
        <v>693560</v>
      </c>
      <c r="G39" s="456">
        <v>0.22185741448272508</v>
      </c>
      <c r="H39" s="458">
        <v>732541</v>
      </c>
      <c r="I39" s="455">
        <v>0.23432673779138058</v>
      </c>
      <c r="J39" s="454">
        <v>1451</v>
      </c>
      <c r="K39" s="456">
        <v>4.6414889615092295E-4</v>
      </c>
      <c r="L39" s="507">
        <v>78690</v>
      </c>
      <c r="M39" s="455">
        <v>2.5171520770583131E-2</v>
      </c>
      <c r="N39" s="454">
        <v>1306064</v>
      </c>
      <c r="O39" s="456">
        <v>0.41778646719673257</v>
      </c>
      <c r="P39" s="459">
        <v>3126152</v>
      </c>
    </row>
    <row r="40" spans="1:17" s="470" customFormat="1">
      <c r="A40" s="463" t="s">
        <v>28</v>
      </c>
      <c r="B40" s="464">
        <v>507257</v>
      </c>
      <c r="C40" s="465">
        <v>9.4410123082300484E-2</v>
      </c>
      <c r="D40" s="466">
        <v>62852</v>
      </c>
      <c r="E40" s="467">
        <v>1.1697946121923897E-2</v>
      </c>
      <c r="F40" s="468">
        <v>886552</v>
      </c>
      <c r="G40" s="465">
        <v>0.16500409740794048</v>
      </c>
      <c r="H40" s="466">
        <v>1858953</v>
      </c>
      <c r="I40" s="467">
        <v>0.3459863176539934</v>
      </c>
      <c r="J40" s="464">
        <v>3286</v>
      </c>
      <c r="K40" s="465">
        <v>6.1158675868137728E-4</v>
      </c>
      <c r="L40" s="508">
        <v>101016</v>
      </c>
      <c r="M40" s="467">
        <v>1.8800988440340234E-2</v>
      </c>
      <c r="N40" s="464">
        <v>2001205</v>
      </c>
      <c r="O40" s="465">
        <v>0.37246210572336141</v>
      </c>
      <c r="P40" s="469">
        <v>5372909</v>
      </c>
    </row>
    <row r="41" spans="1:17">
      <c r="A41" s="307" t="s">
        <v>30</v>
      </c>
      <c r="F41" s="471"/>
    </row>
    <row r="42" spans="1:17">
      <c r="F42" s="452"/>
    </row>
    <row r="43" spans="1:17" ht="12" customHeight="1">
      <c r="A43" s="715" t="s">
        <v>219</v>
      </c>
      <c r="B43" s="699" t="s">
        <v>279</v>
      </c>
      <c r="C43" s="698"/>
      <c r="D43" s="740" t="s">
        <v>280</v>
      </c>
      <c r="E43" s="741"/>
      <c r="F43" s="742" t="s">
        <v>281</v>
      </c>
      <c r="G43" s="743"/>
      <c r="H43" s="699" t="s">
        <v>282</v>
      </c>
      <c r="I43" s="702"/>
      <c r="J43" s="699" t="s">
        <v>283</v>
      </c>
      <c r="K43" s="702"/>
      <c r="L43" s="699" t="s">
        <v>258</v>
      </c>
      <c r="M43" s="702"/>
      <c r="N43" s="699" t="s">
        <v>284</v>
      </c>
      <c r="O43" s="702"/>
      <c r="P43" s="734" t="s">
        <v>11</v>
      </c>
    </row>
    <row r="44" spans="1:17">
      <c r="A44" s="736"/>
      <c r="B44" s="544" t="s">
        <v>307</v>
      </c>
      <c r="C44" s="346" t="s">
        <v>12</v>
      </c>
      <c r="D44" s="544" t="s">
        <v>307</v>
      </c>
      <c r="E44" s="346" t="s">
        <v>12</v>
      </c>
      <c r="F44" s="544" t="s">
        <v>307</v>
      </c>
      <c r="G44" s="346" t="s">
        <v>12</v>
      </c>
      <c r="H44" s="544" t="s">
        <v>307</v>
      </c>
      <c r="I44" s="346" t="s">
        <v>12</v>
      </c>
      <c r="J44" s="544" t="s">
        <v>307</v>
      </c>
      <c r="K44" s="346" t="s">
        <v>12</v>
      </c>
      <c r="L44" s="544" t="s">
        <v>307</v>
      </c>
      <c r="M44" s="346" t="s">
        <v>12</v>
      </c>
      <c r="N44" s="544" t="s">
        <v>307</v>
      </c>
      <c r="O44" s="346" t="s">
        <v>12</v>
      </c>
      <c r="P44" s="735"/>
    </row>
    <row r="45" spans="1:17">
      <c r="A45" s="472" t="s">
        <v>194</v>
      </c>
      <c r="B45" s="441">
        <v>657188.18000000005</v>
      </c>
      <c r="C45" s="455">
        <v>0.10826253543985619</v>
      </c>
      <c r="D45" s="441">
        <v>52268.249000000003</v>
      </c>
      <c r="E45" s="480">
        <v>8.6104609485546848E-3</v>
      </c>
      <c r="F45" s="443">
        <v>946881.47</v>
      </c>
      <c r="G45" s="455">
        <v>0.15598544195243758</v>
      </c>
      <c r="H45" s="441">
        <v>1372615.8</v>
      </c>
      <c r="I45" s="455">
        <v>0.226119201798192</v>
      </c>
      <c r="J45" s="441">
        <v>2692.6080000000002</v>
      </c>
      <c r="K45" s="455">
        <v>4.4356940355445872E-4</v>
      </c>
      <c r="L45" s="443">
        <v>164424.56</v>
      </c>
      <c r="M45" s="480">
        <v>2.7086640167786884E-2</v>
      </c>
      <c r="N45" s="441">
        <v>2953265.1</v>
      </c>
      <c r="O45" s="455">
        <v>0.48650900500377287</v>
      </c>
      <c r="P45" s="314">
        <v>6070319.5</v>
      </c>
    </row>
    <row r="46" spans="1:17">
      <c r="A46" s="473" t="s">
        <v>195</v>
      </c>
      <c r="B46" s="474">
        <v>768445.06</v>
      </c>
      <c r="C46" s="467">
        <v>0.12546093823801327</v>
      </c>
      <c r="D46" s="474">
        <v>64526.497000000003</v>
      </c>
      <c r="E46" s="465">
        <v>1.0534981973639532E-2</v>
      </c>
      <c r="F46" s="476">
        <v>1105000.2</v>
      </c>
      <c r="G46" s="467">
        <v>0.18040894406321292</v>
      </c>
      <c r="H46" s="474">
        <v>1609477.9</v>
      </c>
      <c r="I46" s="467">
        <v>0.26277299174432495</v>
      </c>
      <c r="J46" s="474">
        <v>5398.2518</v>
      </c>
      <c r="K46" s="467">
        <v>8.8135088756123169E-4</v>
      </c>
      <c r="L46" s="476">
        <v>136866.68</v>
      </c>
      <c r="M46" s="465">
        <v>2.2345673074301402E-2</v>
      </c>
      <c r="N46" s="474">
        <v>2527693.36</v>
      </c>
      <c r="O46" s="467">
        <v>0.41268634158907369</v>
      </c>
      <c r="P46" s="339">
        <v>6124974.5999999996</v>
      </c>
    </row>
    <row r="47" spans="1:17">
      <c r="A47" s="307" t="s">
        <v>30</v>
      </c>
      <c r="F47" s="452"/>
    </row>
  </sheetData>
  <mergeCells count="47">
    <mergeCell ref="P43:P44"/>
    <mergeCell ref="P26:P27"/>
    <mergeCell ref="F35:G35"/>
    <mergeCell ref="H35:I35"/>
    <mergeCell ref="J35:K35"/>
    <mergeCell ref="L35:M35"/>
    <mergeCell ref="N35:O35"/>
    <mergeCell ref="P35:P36"/>
    <mergeCell ref="N26:O26"/>
    <mergeCell ref="F43:G43"/>
    <mergeCell ref="H43:I43"/>
    <mergeCell ref="J43:K43"/>
    <mergeCell ref="L43:M43"/>
    <mergeCell ref="N43:O43"/>
    <mergeCell ref="P19:P20"/>
    <mergeCell ref="N12:O12"/>
    <mergeCell ref="A19:A20"/>
    <mergeCell ref="B19:C19"/>
    <mergeCell ref="A11:A13"/>
    <mergeCell ref="B12:C12"/>
    <mergeCell ref="F19:G19"/>
    <mergeCell ref="H19:I19"/>
    <mergeCell ref="J19:K19"/>
    <mergeCell ref="L19:M19"/>
    <mergeCell ref="N19:O19"/>
    <mergeCell ref="D12:E12"/>
    <mergeCell ref="A43:A44"/>
    <mergeCell ref="B43:C43"/>
    <mergeCell ref="D43:E43"/>
    <mergeCell ref="J12:K12"/>
    <mergeCell ref="L12:M12"/>
    <mergeCell ref="H26:I26"/>
    <mergeCell ref="J26:K26"/>
    <mergeCell ref="L26:M26"/>
    <mergeCell ref="D19:E19"/>
    <mergeCell ref="A26:A27"/>
    <mergeCell ref="B26:C26"/>
    <mergeCell ref="D26:E26"/>
    <mergeCell ref="A35:A36"/>
    <mergeCell ref="B35:C35"/>
    <mergeCell ref="D35:E35"/>
    <mergeCell ref="F26:G26"/>
    <mergeCell ref="A6:P6"/>
    <mergeCell ref="B11:H11"/>
    <mergeCell ref="F12:G12"/>
    <mergeCell ref="H12:I12"/>
    <mergeCell ref="P12:P13"/>
  </mergeCells>
  <pageMargins left="0.75" right="0.75" top="1" bottom="1" header="0" footer="0"/>
  <pageSetup orientation="portrait"/>
  <headerFooter alignWithMargins="0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6:N47"/>
  <sheetViews>
    <sheetView showGridLines="0" topLeftCell="A7" zoomScale="90" zoomScaleNormal="90" workbookViewId="0">
      <selection activeCell="A7" sqref="A7:A9"/>
    </sheetView>
  </sheetViews>
  <sheetFormatPr baseColWidth="10" defaultColWidth="11.5" defaultRowHeight="13"/>
  <cols>
    <col min="1" max="1" width="24" style="307" customWidth="1"/>
    <col min="2" max="2" width="19.5" style="341" customWidth="1"/>
    <col min="3" max="3" width="9.83203125" style="516" customWidth="1"/>
    <col min="4" max="4" width="14.1640625" style="516" customWidth="1"/>
    <col min="5" max="5" width="12.1640625" style="516" customWidth="1"/>
    <col min="6" max="6" width="12.1640625" style="515" customWidth="1"/>
    <col min="7" max="7" width="12.1640625" style="516" customWidth="1"/>
    <col min="8" max="8" width="12.1640625" style="515" customWidth="1"/>
    <col min="9" max="9" width="12.1640625" style="516" customWidth="1"/>
    <col min="10" max="10" width="12.1640625" style="515" customWidth="1"/>
    <col min="11" max="11" width="12.1640625" style="516" customWidth="1"/>
    <col min="12" max="12" width="12.83203125" style="516" customWidth="1"/>
    <col min="13" max="13" width="14.5" style="516" customWidth="1"/>
    <col min="14" max="16384" width="11.5" style="307"/>
  </cols>
  <sheetData>
    <row r="6" spans="1:14" s="305" customFormat="1" ht="16">
      <c r="A6" s="704" t="s">
        <v>1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</row>
    <row r="7" spans="1:14" ht="15" customHeight="1">
      <c r="A7" s="434" t="s">
        <v>286</v>
      </c>
      <c r="B7" s="509"/>
      <c r="C7" s="509"/>
      <c r="D7" s="509"/>
      <c r="E7" s="509"/>
      <c r="F7" s="510"/>
      <c r="G7" s="509"/>
      <c r="H7" s="510"/>
      <c r="I7" s="509"/>
      <c r="J7" s="510"/>
      <c r="K7" s="509"/>
      <c r="L7" s="509"/>
      <c r="M7" s="509"/>
      <c r="N7" s="434"/>
    </row>
    <row r="8" spans="1:14" ht="15" customHeight="1">
      <c r="A8" s="434" t="s">
        <v>295</v>
      </c>
      <c r="B8" s="509"/>
      <c r="C8" s="509"/>
      <c r="D8" s="509"/>
      <c r="E8" s="509"/>
      <c r="F8" s="510"/>
      <c r="G8" s="509"/>
      <c r="H8" s="510"/>
      <c r="I8" s="509"/>
      <c r="J8" s="510"/>
      <c r="K8" s="509"/>
      <c r="L8" s="509"/>
      <c r="M8" s="509"/>
      <c r="N8" s="434"/>
    </row>
    <row r="9" spans="1:14" ht="15" customHeight="1">
      <c r="A9" s="434" t="s">
        <v>3</v>
      </c>
      <c r="B9" s="509"/>
      <c r="C9" s="509"/>
      <c r="D9" s="509"/>
      <c r="E9" s="509"/>
      <c r="F9" s="510"/>
      <c r="G9" s="509"/>
      <c r="H9" s="510"/>
      <c r="I9" s="509"/>
      <c r="J9" s="510"/>
      <c r="K9" s="509"/>
      <c r="L9" s="509"/>
      <c r="M9" s="509"/>
      <c r="N9" s="434"/>
    </row>
    <row r="10" spans="1:14" ht="15" customHeight="1">
      <c r="A10" s="437" t="s">
        <v>250</v>
      </c>
      <c r="B10" s="511"/>
      <c r="C10" s="511"/>
      <c r="D10" s="511"/>
      <c r="E10" s="511"/>
      <c r="F10" s="512"/>
      <c r="G10" s="511"/>
      <c r="H10" s="512"/>
      <c r="I10" s="511"/>
      <c r="J10" s="512"/>
      <c r="K10" s="511"/>
      <c r="L10" s="511"/>
      <c r="M10" s="511"/>
      <c r="N10" s="434"/>
    </row>
    <row r="11" spans="1:14" ht="14">
      <c r="A11" s="705" t="s">
        <v>13</v>
      </c>
      <c r="B11" s="708"/>
      <c r="C11" s="708"/>
      <c r="D11" s="708"/>
      <c r="E11" s="708"/>
      <c r="F11" s="708"/>
      <c r="G11" s="708"/>
      <c r="H11" s="708"/>
      <c r="I11" s="708"/>
      <c r="J11" s="708"/>
      <c r="K11" s="708"/>
      <c r="L11" s="708"/>
      <c r="M11" s="708"/>
      <c r="N11" s="708"/>
    </row>
    <row r="12" spans="1:14" ht="33.75" customHeight="1">
      <c r="A12" s="706"/>
      <c r="B12" s="697" t="s">
        <v>287</v>
      </c>
      <c r="C12" s="698"/>
      <c r="D12" s="699" t="s">
        <v>288</v>
      </c>
      <c r="E12" s="698"/>
      <c r="F12" s="699" t="s">
        <v>289</v>
      </c>
      <c r="G12" s="698"/>
      <c r="H12" s="699" t="s">
        <v>290</v>
      </c>
      <c r="I12" s="698"/>
      <c r="J12" s="699" t="s">
        <v>291</v>
      </c>
      <c r="K12" s="698"/>
      <c r="L12" s="699" t="s">
        <v>258</v>
      </c>
      <c r="M12" s="702"/>
      <c r="N12" s="710" t="s">
        <v>11</v>
      </c>
    </row>
    <row r="13" spans="1:14" ht="17.25" customHeight="1">
      <c r="A13" s="707"/>
      <c r="B13" s="544" t="s">
        <v>307</v>
      </c>
      <c r="C13" s="310" t="s">
        <v>12</v>
      </c>
      <c r="D13" s="544" t="s">
        <v>307</v>
      </c>
      <c r="E13" s="346" t="s">
        <v>12</v>
      </c>
      <c r="F13" s="544" t="s">
        <v>307</v>
      </c>
      <c r="G13" s="346" t="s">
        <v>12</v>
      </c>
      <c r="H13" s="544" t="s">
        <v>307</v>
      </c>
      <c r="I13" s="346" t="s">
        <v>12</v>
      </c>
      <c r="J13" s="544" t="s">
        <v>307</v>
      </c>
      <c r="K13" s="346" t="s">
        <v>12</v>
      </c>
      <c r="L13" s="544" t="s">
        <v>307</v>
      </c>
      <c r="M13" s="346" t="s">
        <v>12</v>
      </c>
      <c r="N13" s="710"/>
    </row>
    <row r="14" spans="1:14" ht="28">
      <c r="A14" s="311" t="s">
        <v>3</v>
      </c>
      <c r="B14" s="312">
        <v>93986</v>
      </c>
      <c r="C14" s="440">
        <v>0.75631699230694949</v>
      </c>
      <c r="D14" s="441">
        <v>0</v>
      </c>
      <c r="E14" s="442">
        <v>0</v>
      </c>
      <c r="F14" s="502">
        <v>10684</v>
      </c>
      <c r="G14" s="440">
        <v>8.5975472366176323E-2</v>
      </c>
      <c r="H14" s="443">
        <v>1627</v>
      </c>
      <c r="I14" s="442">
        <v>1.3092670679499147E-2</v>
      </c>
      <c r="J14" s="502">
        <v>5012</v>
      </c>
      <c r="K14" s="440">
        <v>4.0332185276982006E-2</v>
      </c>
      <c r="L14" s="441">
        <v>12959</v>
      </c>
      <c r="M14" s="442">
        <v>0.10428267937039302</v>
      </c>
      <c r="N14" s="314">
        <v>124268</v>
      </c>
    </row>
    <row r="15" spans="1:14">
      <c r="A15" s="315" t="s">
        <v>4</v>
      </c>
      <c r="B15" s="334">
        <v>24131</v>
      </c>
      <c r="C15" s="444">
        <v>0.6275289956831539</v>
      </c>
      <c r="D15" s="445">
        <v>0</v>
      </c>
      <c r="E15" s="446">
        <v>0</v>
      </c>
      <c r="F15" s="503">
        <v>6997</v>
      </c>
      <c r="G15" s="444">
        <v>0.1819576637020856</v>
      </c>
      <c r="H15" s="447">
        <v>690</v>
      </c>
      <c r="I15" s="446">
        <v>1.7943516929318146E-2</v>
      </c>
      <c r="J15" s="503">
        <v>2009</v>
      </c>
      <c r="K15" s="444">
        <v>5.2244239871014717E-2</v>
      </c>
      <c r="L15" s="445">
        <v>4627</v>
      </c>
      <c r="M15" s="446">
        <v>0.12032558381442762</v>
      </c>
      <c r="N15" s="504">
        <v>38454</v>
      </c>
    </row>
    <row r="16" spans="1:14">
      <c r="A16" s="319" t="s">
        <v>5</v>
      </c>
      <c r="B16" s="320">
        <v>69855</v>
      </c>
      <c r="C16" s="448">
        <v>0.81402801407695713</v>
      </c>
      <c r="D16" s="449">
        <v>0</v>
      </c>
      <c r="E16" s="450">
        <v>0</v>
      </c>
      <c r="F16" s="505">
        <v>3687</v>
      </c>
      <c r="G16" s="448">
        <v>4.2965017363134218E-2</v>
      </c>
      <c r="H16" s="451">
        <v>937</v>
      </c>
      <c r="I16" s="450">
        <v>1.091896427156408E-2</v>
      </c>
      <c r="J16" s="505">
        <v>3003</v>
      </c>
      <c r="K16" s="448">
        <v>3.4994289975994596E-2</v>
      </c>
      <c r="L16" s="449">
        <v>8332</v>
      </c>
      <c r="M16" s="450">
        <v>9.7093714312349963E-2</v>
      </c>
      <c r="N16" s="506">
        <v>85814</v>
      </c>
    </row>
    <row r="17" spans="1:14">
      <c r="A17" s="307" t="s">
        <v>30</v>
      </c>
      <c r="B17" s="513"/>
      <c r="C17" s="514"/>
      <c r="D17" s="514"/>
      <c r="E17" s="514"/>
      <c r="G17" s="514"/>
      <c r="I17" s="514"/>
      <c r="K17" s="514"/>
      <c r="L17" s="514"/>
      <c r="M17" s="514"/>
    </row>
    <row r="18" spans="1:14">
      <c r="B18" s="513"/>
      <c r="C18" s="514"/>
      <c r="D18" s="514"/>
      <c r="E18" s="514"/>
      <c r="G18" s="514"/>
      <c r="I18" s="514"/>
      <c r="K18" s="514"/>
      <c r="L18" s="514"/>
      <c r="M18" s="514"/>
    </row>
    <row r="19" spans="1:14" ht="27" customHeight="1">
      <c r="A19" s="712" t="s">
        <v>14</v>
      </c>
      <c r="B19" s="697" t="s">
        <v>287</v>
      </c>
      <c r="C19" s="698"/>
      <c r="D19" s="699" t="s">
        <v>288</v>
      </c>
      <c r="E19" s="698"/>
      <c r="F19" s="699" t="s">
        <v>289</v>
      </c>
      <c r="G19" s="698"/>
      <c r="H19" s="699" t="s">
        <v>290</v>
      </c>
      <c r="I19" s="698"/>
      <c r="J19" s="699" t="s">
        <v>291</v>
      </c>
      <c r="K19" s="698"/>
      <c r="L19" s="699" t="s">
        <v>258</v>
      </c>
      <c r="M19" s="702"/>
      <c r="N19" s="734" t="s">
        <v>11</v>
      </c>
    </row>
    <row r="20" spans="1:14">
      <c r="A20" s="712"/>
      <c r="B20" s="544" t="s">
        <v>307</v>
      </c>
      <c r="C20" s="346" t="s">
        <v>12</v>
      </c>
      <c r="D20" s="544" t="s">
        <v>307</v>
      </c>
      <c r="E20" s="346" t="s">
        <v>12</v>
      </c>
      <c r="F20" s="544" t="s">
        <v>307</v>
      </c>
      <c r="G20" s="346" t="s">
        <v>12</v>
      </c>
      <c r="H20" s="544" t="s">
        <v>307</v>
      </c>
      <c r="I20" s="346" t="s">
        <v>12</v>
      </c>
      <c r="J20" s="544" t="s">
        <v>307</v>
      </c>
      <c r="K20" s="346" t="s">
        <v>12</v>
      </c>
      <c r="L20" s="544" t="s">
        <v>307</v>
      </c>
      <c r="M20" s="346" t="s">
        <v>12</v>
      </c>
      <c r="N20" s="735"/>
    </row>
    <row r="21" spans="1:14" ht="14">
      <c r="A21" s="325" t="s">
        <v>15</v>
      </c>
      <c r="B21" s="312">
        <v>5141</v>
      </c>
      <c r="C21" s="440">
        <v>0.40142109783712032</v>
      </c>
      <c r="D21" s="441">
        <v>0</v>
      </c>
      <c r="E21" s="442">
        <v>0</v>
      </c>
      <c r="F21" s="443">
        <v>6605</v>
      </c>
      <c r="G21" s="440">
        <v>0.51573358319668927</v>
      </c>
      <c r="H21" s="502">
        <v>0</v>
      </c>
      <c r="I21" s="440">
        <v>0</v>
      </c>
      <c r="J21" s="443">
        <v>0</v>
      </c>
      <c r="K21" s="440">
        <v>0</v>
      </c>
      <c r="L21" s="441">
        <v>1060</v>
      </c>
      <c r="M21" s="442">
        <v>8.2767236667447494E-2</v>
      </c>
      <c r="N21" s="314">
        <v>12807</v>
      </c>
    </row>
    <row r="22" spans="1:14">
      <c r="A22" s="315" t="s">
        <v>16</v>
      </c>
      <c r="B22" s="334">
        <v>75718</v>
      </c>
      <c r="C22" s="444">
        <v>0.79967471431890669</v>
      </c>
      <c r="D22" s="445">
        <v>0</v>
      </c>
      <c r="E22" s="446">
        <v>0</v>
      </c>
      <c r="F22" s="447">
        <v>4079</v>
      </c>
      <c r="G22" s="444">
        <v>4.3079230298037723E-2</v>
      </c>
      <c r="H22" s="503">
        <v>1627</v>
      </c>
      <c r="I22" s="444">
        <v>1.7183110491519337E-2</v>
      </c>
      <c r="J22" s="447">
        <v>5012</v>
      </c>
      <c r="K22" s="444">
        <v>5.2932851741545738E-2</v>
      </c>
      <c r="L22" s="445">
        <v>8250</v>
      </c>
      <c r="M22" s="446">
        <v>8.7130093149990498E-2</v>
      </c>
      <c r="N22" s="318">
        <v>94686</v>
      </c>
    </row>
    <row r="23" spans="1:14">
      <c r="A23" s="319" t="s">
        <v>17</v>
      </c>
      <c r="B23" s="320">
        <v>13126</v>
      </c>
      <c r="C23" s="448">
        <v>0.78247391952309986</v>
      </c>
      <c r="D23" s="449">
        <v>0</v>
      </c>
      <c r="E23" s="450">
        <v>0</v>
      </c>
      <c r="F23" s="451">
        <v>0</v>
      </c>
      <c r="G23" s="448">
        <v>0</v>
      </c>
      <c r="H23" s="505">
        <v>0</v>
      </c>
      <c r="I23" s="448">
        <v>0</v>
      </c>
      <c r="J23" s="451">
        <v>0</v>
      </c>
      <c r="K23" s="448">
        <v>0</v>
      </c>
      <c r="L23" s="449">
        <v>3649</v>
      </c>
      <c r="M23" s="450">
        <v>0.21752608047690014</v>
      </c>
      <c r="N23" s="322">
        <v>16775</v>
      </c>
    </row>
    <row r="24" spans="1:14">
      <c r="A24" s="307" t="s">
        <v>30</v>
      </c>
    </row>
    <row r="26" spans="1:14" ht="36" customHeight="1">
      <c r="A26" s="712" t="s">
        <v>18</v>
      </c>
      <c r="B26" s="697" t="s">
        <v>287</v>
      </c>
      <c r="C26" s="698"/>
      <c r="D26" s="699" t="s">
        <v>288</v>
      </c>
      <c r="E26" s="698"/>
      <c r="F26" s="699" t="s">
        <v>289</v>
      </c>
      <c r="G26" s="698"/>
      <c r="H26" s="699" t="s">
        <v>290</v>
      </c>
      <c r="I26" s="698"/>
      <c r="J26" s="699" t="s">
        <v>291</v>
      </c>
      <c r="K26" s="698"/>
      <c r="L26" s="699" t="s">
        <v>258</v>
      </c>
      <c r="M26" s="702"/>
      <c r="N26" s="734" t="s">
        <v>11</v>
      </c>
    </row>
    <row r="27" spans="1:14">
      <c r="A27" s="712"/>
      <c r="B27" s="544" t="s">
        <v>307</v>
      </c>
      <c r="C27" s="346" t="s">
        <v>12</v>
      </c>
      <c r="D27" s="544" t="s">
        <v>307</v>
      </c>
      <c r="E27" s="346" t="s">
        <v>12</v>
      </c>
      <c r="F27" s="544" t="s">
        <v>307</v>
      </c>
      <c r="G27" s="346" t="s">
        <v>12</v>
      </c>
      <c r="H27" s="544" t="s">
        <v>307</v>
      </c>
      <c r="I27" s="346" t="s">
        <v>12</v>
      </c>
      <c r="J27" s="544" t="s">
        <v>307</v>
      </c>
      <c r="K27" s="346" t="s">
        <v>12</v>
      </c>
      <c r="L27" s="544" t="s">
        <v>307</v>
      </c>
      <c r="M27" s="346" t="s">
        <v>12</v>
      </c>
      <c r="N27" s="735"/>
    </row>
    <row r="28" spans="1:14" ht="14">
      <c r="A28" s="325" t="s">
        <v>19</v>
      </c>
      <c r="B28" s="326">
        <v>4272</v>
      </c>
      <c r="C28" s="478">
        <v>0.6391382405745063</v>
      </c>
      <c r="D28" s="479">
        <v>0</v>
      </c>
      <c r="E28" s="480">
        <v>0</v>
      </c>
      <c r="F28" s="517">
        <v>2181</v>
      </c>
      <c r="G28" s="480">
        <v>0.32630161579892281</v>
      </c>
      <c r="H28" s="518">
        <v>0</v>
      </c>
      <c r="I28" s="480">
        <v>0</v>
      </c>
      <c r="J28" s="517">
        <v>232</v>
      </c>
      <c r="K28" s="480">
        <v>3.4709754637941355E-2</v>
      </c>
      <c r="L28" s="326">
        <v>0</v>
      </c>
      <c r="M28" s="478">
        <v>0</v>
      </c>
      <c r="N28" s="328">
        <v>6684</v>
      </c>
    </row>
    <row r="29" spans="1:14">
      <c r="A29" s="315" t="s">
        <v>20</v>
      </c>
      <c r="B29" s="334">
        <v>36544</v>
      </c>
      <c r="C29" s="444">
        <v>0.87780740313708538</v>
      </c>
      <c r="D29" s="445">
        <v>0</v>
      </c>
      <c r="E29" s="446">
        <v>0</v>
      </c>
      <c r="F29" s="447">
        <v>1248</v>
      </c>
      <c r="G29" s="446">
        <v>2.997766087771132E-2</v>
      </c>
      <c r="H29" s="503">
        <v>1049</v>
      </c>
      <c r="I29" s="446">
        <v>2.5197569119166006E-2</v>
      </c>
      <c r="J29" s="447">
        <v>1936</v>
      </c>
      <c r="K29" s="446">
        <v>4.6503807259013714E-2</v>
      </c>
      <c r="L29" s="316">
        <v>854</v>
      </c>
      <c r="M29" s="444">
        <v>2.0513559607023613E-2</v>
      </c>
      <c r="N29" s="318">
        <v>41631</v>
      </c>
    </row>
    <row r="30" spans="1:14">
      <c r="A30" s="330" t="s">
        <v>21</v>
      </c>
      <c r="B30" s="454">
        <v>23964</v>
      </c>
      <c r="C30" s="481">
        <v>0.53890438067824054</v>
      </c>
      <c r="D30" s="331">
        <v>0</v>
      </c>
      <c r="E30" s="482">
        <v>0</v>
      </c>
      <c r="F30" s="519">
        <v>7255</v>
      </c>
      <c r="G30" s="482">
        <v>0.16315102995412431</v>
      </c>
      <c r="H30" s="520">
        <v>578</v>
      </c>
      <c r="I30" s="482">
        <v>1.299811100116938E-2</v>
      </c>
      <c r="J30" s="519">
        <v>1678</v>
      </c>
      <c r="K30" s="482">
        <v>3.7735000449761628E-2</v>
      </c>
      <c r="L30" s="483">
        <v>10993</v>
      </c>
      <c r="M30" s="481">
        <v>0.24721147791670414</v>
      </c>
      <c r="N30" s="342">
        <v>44468</v>
      </c>
    </row>
    <row r="31" spans="1:14">
      <c r="A31" s="315" t="s">
        <v>22</v>
      </c>
      <c r="B31" s="334">
        <v>10792</v>
      </c>
      <c r="C31" s="444">
        <v>0.92484360270802979</v>
      </c>
      <c r="D31" s="445">
        <v>0</v>
      </c>
      <c r="E31" s="446">
        <v>0</v>
      </c>
      <c r="F31" s="447">
        <v>0</v>
      </c>
      <c r="G31" s="446">
        <v>0</v>
      </c>
      <c r="H31" s="503">
        <v>0</v>
      </c>
      <c r="I31" s="446">
        <v>0</v>
      </c>
      <c r="J31" s="447">
        <v>877</v>
      </c>
      <c r="K31" s="446">
        <v>7.5156397291970184E-2</v>
      </c>
      <c r="L31" s="316">
        <v>0</v>
      </c>
      <c r="M31" s="444">
        <v>0</v>
      </c>
      <c r="N31" s="318">
        <v>11669</v>
      </c>
    </row>
    <row r="32" spans="1:14">
      <c r="A32" s="319" t="s">
        <v>23</v>
      </c>
      <c r="B32" s="320">
        <v>17673</v>
      </c>
      <c r="C32" s="448">
        <v>0.92650065530799475</v>
      </c>
      <c r="D32" s="449">
        <v>0</v>
      </c>
      <c r="E32" s="450">
        <v>0</v>
      </c>
      <c r="F32" s="451">
        <v>0</v>
      </c>
      <c r="G32" s="450">
        <v>0</v>
      </c>
      <c r="H32" s="505">
        <v>0</v>
      </c>
      <c r="I32" s="450">
        <v>0</v>
      </c>
      <c r="J32" s="451">
        <v>290</v>
      </c>
      <c r="K32" s="450">
        <v>1.5203145478374836E-2</v>
      </c>
      <c r="L32" s="320">
        <v>1112</v>
      </c>
      <c r="M32" s="448">
        <v>5.8296199213630405E-2</v>
      </c>
      <c r="N32" s="322">
        <v>19075</v>
      </c>
    </row>
    <row r="33" spans="1:14">
      <c r="A33" s="307" t="s">
        <v>30</v>
      </c>
      <c r="B33" s="334"/>
      <c r="C33" s="521"/>
      <c r="D33" s="316"/>
      <c r="E33" s="521"/>
      <c r="G33" s="521"/>
      <c r="I33" s="521"/>
      <c r="K33" s="521"/>
      <c r="L33" s="316"/>
      <c r="M33" s="521"/>
      <c r="N33" s="329"/>
    </row>
    <row r="35" spans="1:14" ht="24" customHeight="1">
      <c r="A35" s="712" t="s">
        <v>24</v>
      </c>
      <c r="B35" s="697" t="s">
        <v>287</v>
      </c>
      <c r="C35" s="698"/>
      <c r="D35" s="699" t="s">
        <v>288</v>
      </c>
      <c r="E35" s="698"/>
      <c r="F35" s="699" t="s">
        <v>289</v>
      </c>
      <c r="G35" s="698"/>
      <c r="H35" s="699" t="s">
        <v>290</v>
      </c>
      <c r="I35" s="698"/>
      <c r="J35" s="699" t="s">
        <v>291</v>
      </c>
      <c r="K35" s="698"/>
      <c r="L35" s="699" t="s">
        <v>258</v>
      </c>
      <c r="M35" s="702"/>
      <c r="N35" s="734" t="s">
        <v>11</v>
      </c>
    </row>
    <row r="36" spans="1:14">
      <c r="A36" s="712"/>
      <c r="B36" s="544" t="s">
        <v>307</v>
      </c>
      <c r="C36" s="346" t="s">
        <v>12</v>
      </c>
      <c r="D36" s="544" t="s">
        <v>307</v>
      </c>
      <c r="E36" s="346" t="s">
        <v>12</v>
      </c>
      <c r="F36" s="544" t="s">
        <v>307</v>
      </c>
      <c r="G36" s="346" t="s">
        <v>12</v>
      </c>
      <c r="H36" s="544" t="s">
        <v>307</v>
      </c>
      <c r="I36" s="346" t="s">
        <v>12</v>
      </c>
      <c r="J36" s="544" t="s">
        <v>307</v>
      </c>
      <c r="K36" s="346" t="s">
        <v>12</v>
      </c>
      <c r="L36" s="544" t="s">
        <v>307</v>
      </c>
      <c r="M36" s="346" t="s">
        <v>12</v>
      </c>
      <c r="N36" s="735"/>
    </row>
    <row r="37" spans="1:14" ht="14">
      <c r="A37" s="461" t="s">
        <v>25</v>
      </c>
      <c r="B37" s="479">
        <v>2637</v>
      </c>
      <c r="C37" s="480">
        <v>0.28324382384532759</v>
      </c>
      <c r="D37" s="479">
        <v>0</v>
      </c>
      <c r="E37" s="480">
        <v>0</v>
      </c>
      <c r="F37" s="517">
        <v>6467</v>
      </c>
      <c r="G37" s="480">
        <v>0.69462943071965633</v>
      </c>
      <c r="H37" s="518">
        <v>0</v>
      </c>
      <c r="I37" s="478">
        <v>0</v>
      </c>
      <c r="J37" s="517">
        <v>0</v>
      </c>
      <c r="K37" s="480">
        <v>0</v>
      </c>
      <c r="L37" s="479">
        <v>206</v>
      </c>
      <c r="M37" s="480">
        <v>2.2126745435016113E-2</v>
      </c>
      <c r="N37" s="522">
        <v>9310</v>
      </c>
    </row>
    <row r="38" spans="1:14">
      <c r="A38" s="462" t="s">
        <v>26</v>
      </c>
      <c r="B38" s="523">
        <v>13560</v>
      </c>
      <c r="C38" s="446">
        <v>0.73811986282728215</v>
      </c>
      <c r="D38" s="445">
        <v>0</v>
      </c>
      <c r="E38" s="446">
        <v>0</v>
      </c>
      <c r="F38" s="447">
        <v>0</v>
      </c>
      <c r="G38" s="446">
        <v>0</v>
      </c>
      <c r="H38" s="503">
        <v>0</v>
      </c>
      <c r="I38" s="453">
        <v>0</v>
      </c>
      <c r="J38" s="447">
        <v>0</v>
      </c>
      <c r="K38" s="446">
        <v>0</v>
      </c>
      <c r="L38" s="445">
        <v>4811</v>
      </c>
      <c r="M38" s="446">
        <v>0.26188013717271785</v>
      </c>
      <c r="N38" s="504">
        <v>18371</v>
      </c>
    </row>
    <row r="39" spans="1:14">
      <c r="A39" s="367" t="s">
        <v>27</v>
      </c>
      <c r="B39" s="454">
        <v>24530</v>
      </c>
      <c r="C39" s="482">
        <v>0.80244692335372436</v>
      </c>
      <c r="D39" s="331">
        <v>0</v>
      </c>
      <c r="E39" s="482">
        <v>0</v>
      </c>
      <c r="F39" s="519">
        <v>138</v>
      </c>
      <c r="G39" s="482">
        <v>4.5143773103470839E-3</v>
      </c>
      <c r="H39" s="520">
        <v>0</v>
      </c>
      <c r="I39" s="481">
        <v>0</v>
      </c>
      <c r="J39" s="519">
        <v>2691</v>
      </c>
      <c r="K39" s="482">
        <v>8.8030357551768135E-2</v>
      </c>
      <c r="L39" s="331">
        <v>3209</v>
      </c>
      <c r="M39" s="482">
        <v>0.10497562890509994</v>
      </c>
      <c r="N39" s="333">
        <v>30569</v>
      </c>
    </row>
    <row r="40" spans="1:14">
      <c r="A40" s="463" t="s">
        <v>28</v>
      </c>
      <c r="B40" s="524">
        <v>53259</v>
      </c>
      <c r="C40" s="475">
        <v>0.80673452694719627</v>
      </c>
      <c r="D40" s="473">
        <v>0</v>
      </c>
      <c r="E40" s="525">
        <v>0</v>
      </c>
      <c r="F40" s="476">
        <v>4079</v>
      </c>
      <c r="G40" s="475">
        <v>6.1786179526795722E-2</v>
      </c>
      <c r="H40" s="526">
        <v>1627</v>
      </c>
      <c r="I40" s="477">
        <v>2.4644793844103122E-2</v>
      </c>
      <c r="J40" s="476">
        <v>2321</v>
      </c>
      <c r="K40" s="475">
        <v>3.5157078372565057E-2</v>
      </c>
      <c r="L40" s="476">
        <v>4733</v>
      </c>
      <c r="M40" s="475">
        <v>7.1692568693386652E-2</v>
      </c>
      <c r="N40" s="527">
        <v>66018</v>
      </c>
    </row>
    <row r="41" spans="1:14">
      <c r="A41" s="307" t="s">
        <v>30</v>
      </c>
      <c r="F41" s="503"/>
      <c r="H41" s="503"/>
      <c r="J41" s="503"/>
    </row>
    <row r="43" spans="1:14">
      <c r="A43" s="715" t="s">
        <v>219</v>
      </c>
      <c r="B43" s="697" t="s">
        <v>287</v>
      </c>
      <c r="C43" s="698"/>
      <c r="D43" s="699" t="s">
        <v>288</v>
      </c>
      <c r="E43" s="698"/>
      <c r="F43" s="699" t="s">
        <v>289</v>
      </c>
      <c r="G43" s="698"/>
      <c r="H43" s="699" t="s">
        <v>290</v>
      </c>
      <c r="I43" s="698"/>
      <c r="J43" s="699" t="s">
        <v>291</v>
      </c>
      <c r="K43" s="698"/>
      <c r="L43" s="699" t="s">
        <v>258</v>
      </c>
      <c r="M43" s="702"/>
      <c r="N43" s="734" t="s">
        <v>11</v>
      </c>
    </row>
    <row r="44" spans="1:14">
      <c r="A44" s="736"/>
      <c r="B44" s="544" t="s">
        <v>307</v>
      </c>
      <c r="C44" s="346" t="s">
        <v>12</v>
      </c>
      <c r="D44" s="544" t="s">
        <v>307</v>
      </c>
      <c r="E44" s="346" t="s">
        <v>12</v>
      </c>
      <c r="F44" s="544" t="s">
        <v>307</v>
      </c>
      <c r="G44" s="346" t="s">
        <v>12</v>
      </c>
      <c r="H44" s="544" t="s">
        <v>307</v>
      </c>
      <c r="I44" s="346" t="s">
        <v>12</v>
      </c>
      <c r="J44" s="544" t="s">
        <v>307</v>
      </c>
      <c r="K44" s="346" t="s">
        <v>12</v>
      </c>
      <c r="L44" s="544" t="s">
        <v>307</v>
      </c>
      <c r="M44" s="346" t="s">
        <v>12</v>
      </c>
      <c r="N44" s="735"/>
    </row>
    <row r="45" spans="1:14">
      <c r="A45" s="472" t="s">
        <v>194</v>
      </c>
      <c r="B45" s="528">
        <v>36663.339999999997</v>
      </c>
      <c r="C45" s="480">
        <v>0.66905870774670562</v>
      </c>
      <c r="D45" s="529">
        <v>0</v>
      </c>
      <c r="E45" s="480">
        <v>0</v>
      </c>
      <c r="F45" s="530">
        <v>6968.4309999999996</v>
      </c>
      <c r="G45" s="480">
        <v>0.12716488568368522</v>
      </c>
      <c r="H45" s="531">
        <v>0</v>
      </c>
      <c r="I45" s="480">
        <v>0</v>
      </c>
      <c r="J45" s="531">
        <v>1166.876</v>
      </c>
      <c r="K45" s="480">
        <v>2.1293983272136281E-2</v>
      </c>
      <c r="L45" s="531">
        <v>9999.7386000000006</v>
      </c>
      <c r="M45" s="480">
        <v>0.18248234300314298</v>
      </c>
      <c r="N45" s="496">
        <v>54798.39</v>
      </c>
    </row>
    <row r="46" spans="1:14">
      <c r="A46" s="473" t="s">
        <v>195</v>
      </c>
      <c r="B46" s="532">
        <v>57322.75</v>
      </c>
      <c r="C46" s="475">
        <v>0.82514549113162305</v>
      </c>
      <c r="D46" s="337">
        <v>0</v>
      </c>
      <c r="E46" s="475">
        <v>0</v>
      </c>
      <c r="F46" s="533">
        <v>3715.221</v>
      </c>
      <c r="G46" s="475">
        <v>5.3479602020271529E-2</v>
      </c>
      <c r="H46" s="476">
        <v>1627.0139999999999</v>
      </c>
      <c r="I46" s="475">
        <v>2.3420426726003661E-2</v>
      </c>
      <c r="J46" s="476">
        <v>3845.3310000000001</v>
      </c>
      <c r="K46" s="475">
        <v>5.5352500299770249E-2</v>
      </c>
      <c r="L46" s="476">
        <v>2959.5529999999999</v>
      </c>
      <c r="M46" s="475">
        <v>4.2601965427601925E-2</v>
      </c>
      <c r="N46" s="498">
        <v>69469.87</v>
      </c>
    </row>
    <row r="47" spans="1:14">
      <c r="A47" s="307" t="s">
        <v>30</v>
      </c>
    </row>
  </sheetData>
  <mergeCells count="42">
    <mergeCell ref="L35:M35"/>
    <mergeCell ref="N35:N36"/>
    <mergeCell ref="A43:A44"/>
    <mergeCell ref="B43:C43"/>
    <mergeCell ref="D43:E43"/>
    <mergeCell ref="F43:G43"/>
    <mergeCell ref="H43:I43"/>
    <mergeCell ref="J43:K43"/>
    <mergeCell ref="L43:M43"/>
    <mergeCell ref="N43:N44"/>
    <mergeCell ref="A35:A36"/>
    <mergeCell ref="B35:C35"/>
    <mergeCell ref="D35:E35"/>
    <mergeCell ref="F35:G35"/>
    <mergeCell ref="H35:I35"/>
    <mergeCell ref="J35:K35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</mergeCells>
  <pageMargins left="0.75" right="0.75" top="1" bottom="1" header="0" footer="0"/>
  <pageSetup orientation="portrait"/>
  <headerFooter alignWithMargins="0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6:P51"/>
  <sheetViews>
    <sheetView showGridLines="0" zoomScale="90" zoomScaleNormal="90" workbookViewId="0">
      <selection activeCell="A7" sqref="A7:A9"/>
    </sheetView>
  </sheetViews>
  <sheetFormatPr baseColWidth="10" defaultColWidth="11.5" defaultRowHeight="13"/>
  <cols>
    <col min="1" max="1" width="24" style="307" customWidth="1"/>
    <col min="2" max="2" width="19.5" style="307" customWidth="1"/>
    <col min="3" max="3" width="9.83203125" style="307" customWidth="1"/>
    <col min="4" max="4" width="14.1640625" style="516" customWidth="1"/>
    <col min="5" max="5" width="12.1640625" style="536" customWidth="1"/>
    <col min="6" max="6" width="12.1640625" style="452" customWidth="1"/>
    <col min="7" max="7" width="12.1640625" style="516" customWidth="1"/>
    <col min="8" max="8" width="12.1640625" style="452" customWidth="1"/>
    <col min="9" max="9" width="12.1640625" style="516" customWidth="1"/>
    <col min="10" max="10" width="12.1640625" style="452" customWidth="1"/>
    <col min="11" max="11" width="12.1640625" style="307" customWidth="1"/>
    <col min="12" max="12" width="12.1640625" style="452" customWidth="1"/>
    <col min="13" max="13" width="12.1640625" style="307" customWidth="1"/>
    <col min="14" max="14" width="12.83203125" style="307" customWidth="1"/>
    <col min="15" max="15" width="14.5" style="307" customWidth="1"/>
    <col min="16" max="16384" width="11.5" style="307"/>
  </cols>
  <sheetData>
    <row r="6" spans="1:16" s="305" customFormat="1" ht="16">
      <c r="A6" s="704" t="s">
        <v>1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</row>
    <row r="7" spans="1:16" ht="15" customHeight="1">
      <c r="A7" s="434" t="s">
        <v>292</v>
      </c>
      <c r="B7" s="434"/>
      <c r="C7" s="434"/>
      <c r="D7" s="509"/>
      <c r="E7" s="534"/>
      <c r="F7" s="435"/>
      <c r="G7" s="509"/>
      <c r="H7" s="435"/>
      <c r="I7" s="509"/>
      <c r="J7" s="435"/>
      <c r="K7" s="434"/>
      <c r="L7" s="435"/>
      <c r="M7" s="434"/>
      <c r="N7" s="434"/>
      <c r="O7" s="434"/>
      <c r="P7" s="434"/>
    </row>
    <row r="8" spans="1:16" ht="15" customHeight="1">
      <c r="A8" s="434" t="s">
        <v>295</v>
      </c>
      <c r="B8" s="434"/>
      <c r="C8" s="434"/>
      <c r="D8" s="509"/>
      <c r="E8" s="534"/>
      <c r="F8" s="435"/>
      <c r="G8" s="509"/>
      <c r="H8" s="435"/>
      <c r="I8" s="509"/>
      <c r="J8" s="435"/>
      <c r="K8" s="434"/>
      <c r="L8" s="435"/>
      <c r="M8" s="434"/>
      <c r="N8" s="434"/>
      <c r="O8" s="434"/>
      <c r="P8" s="434"/>
    </row>
    <row r="9" spans="1:16" ht="15" customHeight="1">
      <c r="A9" s="434" t="s">
        <v>3</v>
      </c>
      <c r="B9" s="434"/>
      <c r="C9" s="434"/>
      <c r="D9" s="509"/>
      <c r="E9" s="534"/>
      <c r="F9" s="435"/>
      <c r="G9" s="509"/>
      <c r="H9" s="435"/>
      <c r="I9" s="509"/>
      <c r="J9" s="435"/>
      <c r="K9" s="434"/>
      <c r="L9" s="435"/>
      <c r="M9" s="434"/>
      <c r="N9" s="434"/>
      <c r="O9" s="434"/>
      <c r="P9" s="434"/>
    </row>
    <row r="10" spans="1:16" ht="15" customHeight="1">
      <c r="A10" s="437" t="s">
        <v>250</v>
      </c>
      <c r="B10" s="437"/>
      <c r="C10" s="437"/>
      <c r="D10" s="511"/>
      <c r="E10" s="535"/>
      <c r="F10" s="438"/>
      <c r="G10" s="511"/>
      <c r="H10" s="438"/>
      <c r="I10" s="511"/>
      <c r="J10" s="438"/>
      <c r="K10" s="437"/>
      <c r="L10" s="438"/>
      <c r="M10" s="437"/>
      <c r="N10" s="437"/>
      <c r="O10" s="437"/>
      <c r="P10" s="434"/>
    </row>
    <row r="11" spans="1:16" ht="14">
      <c r="A11" s="705" t="s">
        <v>13</v>
      </c>
      <c r="B11" s="708"/>
      <c r="C11" s="708"/>
      <c r="D11" s="708"/>
      <c r="E11" s="708"/>
      <c r="F11" s="708"/>
      <c r="G11" s="708"/>
      <c r="H11" s="708"/>
      <c r="I11" s="708"/>
      <c r="J11" s="708"/>
      <c r="K11" s="708"/>
      <c r="L11" s="708"/>
      <c r="M11" s="708"/>
      <c r="N11" s="708"/>
      <c r="O11" s="708"/>
      <c r="P11" s="708"/>
    </row>
    <row r="12" spans="1:16" ht="33.75" customHeight="1">
      <c r="A12" s="706"/>
      <c r="B12" s="697" t="s">
        <v>287</v>
      </c>
      <c r="C12" s="698"/>
      <c r="D12" s="699" t="s">
        <v>288</v>
      </c>
      <c r="E12" s="698"/>
      <c r="F12" s="699" t="s">
        <v>289</v>
      </c>
      <c r="G12" s="698"/>
      <c r="H12" s="699" t="s">
        <v>290</v>
      </c>
      <c r="I12" s="698"/>
      <c r="J12" s="699" t="s">
        <v>291</v>
      </c>
      <c r="K12" s="698"/>
      <c r="L12" s="699" t="s">
        <v>293</v>
      </c>
      <c r="M12" s="698"/>
      <c r="N12" s="699" t="s">
        <v>258</v>
      </c>
      <c r="O12" s="702"/>
      <c r="P12" s="710" t="s">
        <v>11</v>
      </c>
    </row>
    <row r="13" spans="1:16" ht="17.25" customHeight="1">
      <c r="A13" s="707"/>
      <c r="B13" s="544" t="s">
        <v>307</v>
      </c>
      <c r="C13" s="310" t="s">
        <v>12</v>
      </c>
      <c r="D13" s="544" t="s">
        <v>307</v>
      </c>
      <c r="E13" s="346" t="s">
        <v>12</v>
      </c>
      <c r="F13" s="544" t="s">
        <v>307</v>
      </c>
      <c r="G13" s="346" t="s">
        <v>12</v>
      </c>
      <c r="H13" s="544" t="s">
        <v>307</v>
      </c>
      <c r="I13" s="346" t="s">
        <v>12</v>
      </c>
      <c r="J13" s="544" t="s">
        <v>307</v>
      </c>
      <c r="K13" s="346" t="s">
        <v>12</v>
      </c>
      <c r="L13" s="544" t="s">
        <v>307</v>
      </c>
      <c r="M13" s="346" t="s">
        <v>12</v>
      </c>
      <c r="N13" s="544" t="s">
        <v>307</v>
      </c>
      <c r="O13" s="346" t="s">
        <v>12</v>
      </c>
      <c r="P13" s="710"/>
    </row>
    <row r="14" spans="1:16" ht="28">
      <c r="A14" s="311" t="s">
        <v>3</v>
      </c>
      <c r="B14" s="312">
        <v>4492067</v>
      </c>
      <c r="C14" s="440">
        <v>0.81957697906095983</v>
      </c>
      <c r="D14" s="312">
        <v>2686</v>
      </c>
      <c r="E14" s="442">
        <v>4.9006031427352664E-4</v>
      </c>
      <c r="F14" s="312">
        <v>21885</v>
      </c>
      <c r="G14" s="440">
        <v>3.9929151071765191E-3</v>
      </c>
      <c r="H14" s="441">
        <v>16703</v>
      </c>
      <c r="I14" s="442">
        <v>3.0474599513442722E-3</v>
      </c>
      <c r="J14" s="312">
        <v>6104</v>
      </c>
      <c r="K14" s="440">
        <v>1.1136739234272549E-3</v>
      </c>
      <c r="L14" s="443">
        <v>879898</v>
      </c>
      <c r="M14" s="442">
        <v>0.16053726374111971</v>
      </c>
      <c r="N14" s="312">
        <v>329048</v>
      </c>
      <c r="O14" s="442">
        <v>6.0034760346640133E-2</v>
      </c>
      <c r="P14" s="314">
        <v>5480958</v>
      </c>
    </row>
    <row r="15" spans="1:16">
      <c r="A15" s="315" t="s">
        <v>4</v>
      </c>
      <c r="B15" s="316">
        <v>1594846</v>
      </c>
      <c r="C15" s="444">
        <v>0.83739302518144831</v>
      </c>
      <c r="D15" s="445">
        <v>2590</v>
      </c>
      <c r="E15" s="446">
        <v>1.3599105714407228E-3</v>
      </c>
      <c r="F15" s="503">
        <v>7926</v>
      </c>
      <c r="G15" s="444">
        <v>4.1616413858066295E-3</v>
      </c>
      <c r="H15" s="447">
        <v>13992</v>
      </c>
      <c r="I15" s="446">
        <v>7.3466674577600749E-3</v>
      </c>
      <c r="J15" s="503">
        <v>2577</v>
      </c>
      <c r="K15" s="444">
        <v>1.3530847654836845E-3</v>
      </c>
      <c r="L15" s="447">
        <v>251302</v>
      </c>
      <c r="M15" s="446">
        <v>0.13194912989351218</v>
      </c>
      <c r="N15" s="540">
        <v>110697</v>
      </c>
      <c r="O15" s="446">
        <v>5.8122787848175171E-2</v>
      </c>
      <c r="P15" s="504">
        <v>1904537</v>
      </c>
    </row>
    <row r="16" spans="1:16">
      <c r="A16" s="319" t="s">
        <v>5</v>
      </c>
      <c r="B16" s="320">
        <v>2897222</v>
      </c>
      <c r="C16" s="448">
        <v>0.81008952522940525</v>
      </c>
      <c r="D16" s="449">
        <v>96</v>
      </c>
      <c r="E16" s="450">
        <v>2.684246993223954E-5</v>
      </c>
      <c r="F16" s="505">
        <v>13959</v>
      </c>
      <c r="G16" s="448">
        <v>3.9030628935847055E-3</v>
      </c>
      <c r="H16" s="451">
        <v>2710</v>
      </c>
      <c r="I16" s="450">
        <v>7.5774055746217865E-4</v>
      </c>
      <c r="J16" s="505">
        <v>3528</v>
      </c>
      <c r="K16" s="448">
        <v>9.8646077000980308E-4</v>
      </c>
      <c r="L16" s="451">
        <v>628596</v>
      </c>
      <c r="M16" s="450">
        <v>0.17576113780756297</v>
      </c>
      <c r="N16" s="320">
        <v>218352</v>
      </c>
      <c r="O16" s="450">
        <v>6.1053197860878837E-2</v>
      </c>
      <c r="P16" s="506">
        <v>3576422</v>
      </c>
    </row>
    <row r="17" spans="1:16">
      <c r="A17" s="307" t="s">
        <v>30</v>
      </c>
      <c r="B17" s="323"/>
      <c r="C17" s="323"/>
      <c r="D17" s="514"/>
      <c r="G17" s="514"/>
      <c r="I17" s="514"/>
      <c r="K17" s="323"/>
      <c r="M17" s="323"/>
      <c r="N17" s="323"/>
      <c r="O17" s="323"/>
    </row>
    <row r="18" spans="1:16">
      <c r="B18" s="323"/>
      <c r="C18" s="323"/>
      <c r="D18" s="514"/>
      <c r="G18" s="514"/>
      <c r="I18" s="514"/>
      <c r="K18" s="323"/>
      <c r="M18" s="323"/>
      <c r="N18" s="323"/>
      <c r="O18" s="323"/>
    </row>
    <row r="19" spans="1:16" ht="27" customHeight="1">
      <c r="A19" s="712" t="s">
        <v>14</v>
      </c>
      <c r="B19" s="697" t="s">
        <v>287</v>
      </c>
      <c r="C19" s="698"/>
      <c r="D19" s="699" t="s">
        <v>288</v>
      </c>
      <c r="E19" s="698"/>
      <c r="F19" s="699" t="s">
        <v>289</v>
      </c>
      <c r="G19" s="698"/>
      <c r="H19" s="699" t="s">
        <v>290</v>
      </c>
      <c r="I19" s="698"/>
      <c r="J19" s="699" t="s">
        <v>291</v>
      </c>
      <c r="K19" s="698"/>
      <c r="L19" s="699" t="s">
        <v>293</v>
      </c>
      <c r="M19" s="698"/>
      <c r="N19" s="699" t="s">
        <v>258</v>
      </c>
      <c r="O19" s="702"/>
      <c r="P19" s="734" t="s">
        <v>11</v>
      </c>
    </row>
    <row r="20" spans="1:16">
      <c r="A20" s="712"/>
      <c r="B20" s="544" t="s">
        <v>307</v>
      </c>
      <c r="C20" s="346" t="s">
        <v>12</v>
      </c>
      <c r="D20" s="544" t="s">
        <v>307</v>
      </c>
      <c r="E20" s="346" t="s">
        <v>12</v>
      </c>
      <c r="F20" s="544" t="s">
        <v>307</v>
      </c>
      <c r="G20" s="346" t="s">
        <v>12</v>
      </c>
      <c r="H20" s="544" t="s">
        <v>307</v>
      </c>
      <c r="I20" s="346" t="s">
        <v>12</v>
      </c>
      <c r="J20" s="544" t="s">
        <v>307</v>
      </c>
      <c r="K20" s="346" t="s">
        <v>12</v>
      </c>
      <c r="L20" s="544" t="s">
        <v>307</v>
      </c>
      <c r="M20" s="346" t="s">
        <v>12</v>
      </c>
      <c r="N20" s="544" t="s">
        <v>307</v>
      </c>
      <c r="O20" s="346" t="s">
        <v>12</v>
      </c>
      <c r="P20" s="735"/>
    </row>
    <row r="21" spans="1:16" ht="14">
      <c r="A21" s="325" t="s">
        <v>15</v>
      </c>
      <c r="B21" s="312">
        <v>81819</v>
      </c>
      <c r="C21" s="440">
        <v>0.75541501246422305</v>
      </c>
      <c r="D21" s="441">
        <v>0</v>
      </c>
      <c r="E21" s="442">
        <v>0</v>
      </c>
      <c r="F21" s="443">
        <v>9437</v>
      </c>
      <c r="G21" s="440">
        <v>8.7129535592281412E-2</v>
      </c>
      <c r="H21" s="443">
        <v>422</v>
      </c>
      <c r="I21" s="442">
        <v>3.8962238020496722E-3</v>
      </c>
      <c r="J21" s="443">
        <v>3916</v>
      </c>
      <c r="K21" s="440">
        <v>3.6155479641768996E-2</v>
      </c>
      <c r="L21" s="443">
        <v>13251</v>
      </c>
      <c r="M21" s="442">
        <v>0.12234327393592466</v>
      </c>
      <c r="N21" s="312">
        <v>3782</v>
      </c>
      <c r="O21" s="440">
        <v>3.4918290093250856E-2</v>
      </c>
      <c r="P21" s="314">
        <v>108310</v>
      </c>
    </row>
    <row r="22" spans="1:16">
      <c r="A22" s="315" t="s">
        <v>16</v>
      </c>
      <c r="B22" s="316">
        <v>1932956</v>
      </c>
      <c r="C22" s="444">
        <v>0.82192344669728501</v>
      </c>
      <c r="D22" s="445">
        <v>2686</v>
      </c>
      <c r="E22" s="446">
        <v>1.1421296593553643E-3</v>
      </c>
      <c r="F22" s="447">
        <v>11030</v>
      </c>
      <c r="G22" s="444">
        <v>4.6901303584101521E-3</v>
      </c>
      <c r="H22" s="447">
        <v>16232</v>
      </c>
      <c r="I22" s="446">
        <v>6.9021029898199086E-3</v>
      </c>
      <c r="J22" s="447">
        <v>1353</v>
      </c>
      <c r="K22" s="444">
        <v>5.7531698775421E-4</v>
      </c>
      <c r="L22" s="447">
        <v>342480</v>
      </c>
      <c r="M22" s="446">
        <v>0.14562790980492374</v>
      </c>
      <c r="N22" s="316">
        <v>173713</v>
      </c>
      <c r="O22" s="444">
        <v>7.3865513594787199E-2</v>
      </c>
      <c r="P22" s="318">
        <v>2351747</v>
      </c>
    </row>
    <row r="23" spans="1:16">
      <c r="A23" s="319" t="s">
        <v>17</v>
      </c>
      <c r="B23" s="320">
        <v>2477292</v>
      </c>
      <c r="C23" s="448">
        <v>0.82005043526734733</v>
      </c>
      <c r="D23" s="449">
        <v>0</v>
      </c>
      <c r="E23" s="450">
        <v>0</v>
      </c>
      <c r="F23" s="451">
        <v>1418</v>
      </c>
      <c r="G23" s="448">
        <v>4.6939622668990916E-4</v>
      </c>
      <c r="H23" s="451">
        <v>49</v>
      </c>
      <c r="I23" s="450">
        <v>1.6220320950497567E-5</v>
      </c>
      <c r="J23" s="451">
        <v>835</v>
      </c>
      <c r="K23" s="448">
        <v>2.7640751007480547E-4</v>
      </c>
      <c r="L23" s="451">
        <v>524167</v>
      </c>
      <c r="M23" s="450">
        <v>0.1735134075848869</v>
      </c>
      <c r="N23" s="320">
        <v>151553</v>
      </c>
      <c r="O23" s="448">
        <v>5.0168128592056278E-2</v>
      </c>
      <c r="P23" s="322">
        <v>3020902</v>
      </c>
    </row>
    <row r="24" spans="1:16">
      <c r="A24" s="307" t="s">
        <v>30</v>
      </c>
    </row>
    <row r="26" spans="1:16" ht="36" customHeight="1">
      <c r="A26" s="712" t="s">
        <v>18</v>
      </c>
      <c r="B26" s="697" t="s">
        <v>287</v>
      </c>
      <c r="C26" s="698"/>
      <c r="D26" s="699" t="s">
        <v>288</v>
      </c>
      <c r="E26" s="698"/>
      <c r="F26" s="699" t="s">
        <v>289</v>
      </c>
      <c r="G26" s="698"/>
      <c r="H26" s="699" t="s">
        <v>290</v>
      </c>
      <c r="I26" s="698"/>
      <c r="J26" s="699" t="s">
        <v>291</v>
      </c>
      <c r="K26" s="698"/>
      <c r="L26" s="699" t="s">
        <v>293</v>
      </c>
      <c r="M26" s="698"/>
      <c r="N26" s="699" t="s">
        <v>258</v>
      </c>
      <c r="O26" s="702"/>
      <c r="P26" s="734" t="s">
        <v>11</v>
      </c>
    </row>
    <row r="27" spans="1:16">
      <c r="A27" s="712"/>
      <c r="B27" s="544" t="s">
        <v>307</v>
      </c>
      <c r="C27" s="346" t="s">
        <v>12</v>
      </c>
      <c r="D27" s="544" t="s">
        <v>307</v>
      </c>
      <c r="E27" s="346" t="s">
        <v>12</v>
      </c>
      <c r="F27" s="544" t="s">
        <v>307</v>
      </c>
      <c r="G27" s="346" t="s">
        <v>12</v>
      </c>
      <c r="H27" s="544" t="s">
        <v>307</v>
      </c>
      <c r="I27" s="346" t="s">
        <v>12</v>
      </c>
      <c r="J27" s="544" t="s">
        <v>307</v>
      </c>
      <c r="K27" s="346" t="s">
        <v>12</v>
      </c>
      <c r="L27" s="544" t="s">
        <v>307</v>
      </c>
      <c r="M27" s="346" t="s">
        <v>12</v>
      </c>
      <c r="N27" s="544" t="s">
        <v>307</v>
      </c>
      <c r="O27" s="346" t="s">
        <v>12</v>
      </c>
      <c r="P27" s="735"/>
    </row>
    <row r="28" spans="1:16" ht="14">
      <c r="A28" s="325" t="s">
        <v>19</v>
      </c>
      <c r="B28" s="326">
        <v>622279</v>
      </c>
      <c r="C28" s="478">
        <v>0.79811590578246339</v>
      </c>
      <c r="D28" s="479">
        <v>0</v>
      </c>
      <c r="E28" s="480">
        <v>0</v>
      </c>
      <c r="F28" s="517">
        <v>0</v>
      </c>
      <c r="G28" s="480">
        <v>0</v>
      </c>
      <c r="H28" s="518">
        <v>0</v>
      </c>
      <c r="I28" s="480">
        <v>0</v>
      </c>
      <c r="J28" s="517">
        <v>92</v>
      </c>
      <c r="K28" s="480">
        <v>1.1799637032904313E-4</v>
      </c>
      <c r="L28" s="518">
        <v>147616</v>
      </c>
      <c r="M28" s="480">
        <v>0.18932774133143512</v>
      </c>
      <c r="N28" s="326">
        <v>42574</v>
      </c>
      <c r="O28" s="478">
        <v>5.4604102939007422E-2</v>
      </c>
      <c r="P28" s="328">
        <v>779685</v>
      </c>
    </row>
    <row r="29" spans="1:16">
      <c r="A29" s="315" t="s">
        <v>20</v>
      </c>
      <c r="B29" s="316">
        <v>1361119</v>
      </c>
      <c r="C29" s="444">
        <v>0.79693187560050094</v>
      </c>
      <c r="D29" s="445">
        <v>0</v>
      </c>
      <c r="E29" s="446">
        <v>0</v>
      </c>
      <c r="F29" s="447">
        <v>15822</v>
      </c>
      <c r="G29" s="446">
        <v>9.2637426527372897E-3</v>
      </c>
      <c r="H29" s="503">
        <v>1661</v>
      </c>
      <c r="I29" s="446">
        <v>9.7251147428875217E-4</v>
      </c>
      <c r="J29" s="447">
        <v>3354</v>
      </c>
      <c r="K29" s="446">
        <v>1.9637588710201535E-3</v>
      </c>
      <c r="L29" s="503">
        <v>314744</v>
      </c>
      <c r="M29" s="446">
        <v>0.18428184916528539</v>
      </c>
      <c r="N29" s="316">
        <v>100422</v>
      </c>
      <c r="O29" s="444">
        <v>5.8796837610490711E-2</v>
      </c>
      <c r="P29" s="318">
        <v>1707949</v>
      </c>
    </row>
    <row r="30" spans="1:16">
      <c r="A30" s="330" t="s">
        <v>21</v>
      </c>
      <c r="B30" s="331">
        <v>1280368</v>
      </c>
      <c r="C30" s="481">
        <v>0.83282034203467181</v>
      </c>
      <c r="D30" s="331">
        <v>2686</v>
      </c>
      <c r="E30" s="482">
        <v>1.7471191397357075E-3</v>
      </c>
      <c r="F30" s="519">
        <v>3185</v>
      </c>
      <c r="G30" s="482">
        <v>2.0716956292100627E-3</v>
      </c>
      <c r="H30" s="520">
        <v>15041</v>
      </c>
      <c r="I30" s="482">
        <v>9.7834769101879295E-3</v>
      </c>
      <c r="J30" s="519">
        <v>819</v>
      </c>
      <c r="K30" s="482">
        <v>5.3272173322544477E-4</v>
      </c>
      <c r="L30" s="520">
        <v>215757</v>
      </c>
      <c r="M30" s="482">
        <v>0.14033997923751193</v>
      </c>
      <c r="N30" s="483">
        <v>95323</v>
      </c>
      <c r="O30" s="481">
        <v>6.2003215844015955E-2</v>
      </c>
      <c r="P30" s="342">
        <v>1537388</v>
      </c>
    </row>
    <row r="31" spans="1:16">
      <c r="A31" s="315" t="s">
        <v>22</v>
      </c>
      <c r="B31" s="316">
        <v>419097</v>
      </c>
      <c r="C31" s="444">
        <v>0.80708724346246952</v>
      </c>
      <c r="D31" s="445">
        <v>0</v>
      </c>
      <c r="E31" s="446">
        <v>0</v>
      </c>
      <c r="F31" s="447">
        <v>2427</v>
      </c>
      <c r="G31" s="446">
        <v>4.6738600846186291E-3</v>
      </c>
      <c r="H31" s="503">
        <v>0</v>
      </c>
      <c r="I31" s="446">
        <v>0</v>
      </c>
      <c r="J31" s="447">
        <v>811</v>
      </c>
      <c r="K31" s="446">
        <v>1.5618049149673293E-3</v>
      </c>
      <c r="L31" s="503">
        <v>73068</v>
      </c>
      <c r="M31" s="446">
        <v>0.14071265293074328</v>
      </c>
      <c r="N31" s="316">
        <v>37738</v>
      </c>
      <c r="O31" s="444">
        <v>7.2674961628898971E-2</v>
      </c>
      <c r="P31" s="318">
        <v>519271</v>
      </c>
    </row>
    <row r="32" spans="1:16">
      <c r="A32" s="319" t="s">
        <v>23</v>
      </c>
      <c r="B32" s="320">
        <v>717605</v>
      </c>
      <c r="C32" s="448">
        <v>0.85152421297449954</v>
      </c>
      <c r="D32" s="449">
        <v>0</v>
      </c>
      <c r="E32" s="450">
        <v>0</v>
      </c>
      <c r="F32" s="451">
        <v>450</v>
      </c>
      <c r="G32" s="450">
        <v>5.3397885443736423E-4</v>
      </c>
      <c r="H32" s="505">
        <v>0</v>
      </c>
      <c r="I32" s="450">
        <v>0</v>
      </c>
      <c r="J32" s="451">
        <v>1028</v>
      </c>
      <c r="K32" s="450">
        <v>1.2198450274702455E-3</v>
      </c>
      <c r="L32" s="505">
        <v>120915</v>
      </c>
      <c r="M32" s="450">
        <v>0.14348011818731979</v>
      </c>
      <c r="N32" s="320">
        <v>52649</v>
      </c>
      <c r="O32" s="448">
        <v>6.2474339349495096E-2</v>
      </c>
      <c r="P32" s="322">
        <v>842730</v>
      </c>
    </row>
    <row r="33" spans="1:16">
      <c r="A33" s="307" t="s">
        <v>30</v>
      </c>
      <c r="B33" s="329"/>
      <c r="C33" s="460"/>
      <c r="D33" s="316"/>
      <c r="E33" s="444"/>
      <c r="G33" s="521"/>
      <c r="I33" s="521"/>
      <c r="K33" s="460"/>
      <c r="M33" s="460"/>
      <c r="N33" s="329"/>
      <c r="O33" s="460"/>
      <c r="P33" s="329"/>
    </row>
    <row r="35" spans="1:16" ht="24" customHeight="1">
      <c r="A35" s="712" t="s">
        <v>24</v>
      </c>
      <c r="B35" s="697" t="s">
        <v>287</v>
      </c>
      <c r="C35" s="698"/>
      <c r="D35" s="699" t="s">
        <v>288</v>
      </c>
      <c r="E35" s="698"/>
      <c r="F35" s="699" t="s">
        <v>289</v>
      </c>
      <c r="G35" s="698"/>
      <c r="H35" s="699" t="s">
        <v>290</v>
      </c>
      <c r="I35" s="698"/>
      <c r="J35" s="699" t="s">
        <v>291</v>
      </c>
      <c r="K35" s="698"/>
      <c r="L35" s="699" t="s">
        <v>293</v>
      </c>
      <c r="M35" s="698"/>
      <c r="N35" s="699" t="s">
        <v>258</v>
      </c>
      <c r="O35" s="702"/>
      <c r="P35" s="734" t="s">
        <v>11</v>
      </c>
    </row>
    <row r="36" spans="1:16">
      <c r="A36" s="712"/>
      <c r="B36" s="544" t="s">
        <v>307</v>
      </c>
      <c r="C36" s="346" t="s">
        <v>12</v>
      </c>
      <c r="D36" s="544" t="s">
        <v>307</v>
      </c>
      <c r="E36" s="346" t="s">
        <v>12</v>
      </c>
      <c r="F36" s="544" t="s">
        <v>307</v>
      </c>
      <c r="G36" s="346" t="s">
        <v>12</v>
      </c>
      <c r="H36" s="544" t="s">
        <v>307</v>
      </c>
      <c r="I36" s="346" t="s">
        <v>12</v>
      </c>
      <c r="J36" s="544" t="s">
        <v>307</v>
      </c>
      <c r="K36" s="346" t="s">
        <v>12</v>
      </c>
      <c r="L36" s="544" t="s">
        <v>307</v>
      </c>
      <c r="M36" s="346" t="s">
        <v>12</v>
      </c>
      <c r="N36" s="544" t="s">
        <v>307</v>
      </c>
      <c r="O36" s="346" t="s">
        <v>12</v>
      </c>
      <c r="P36" s="735"/>
    </row>
    <row r="37" spans="1:16" ht="14">
      <c r="A37" s="461" t="s">
        <v>25</v>
      </c>
      <c r="B37" s="479">
        <v>558573</v>
      </c>
      <c r="C37" s="480">
        <v>0.81894634366620089</v>
      </c>
      <c r="D37" s="479">
        <v>0</v>
      </c>
      <c r="E37" s="480">
        <v>0</v>
      </c>
      <c r="F37" s="517">
        <v>4421</v>
      </c>
      <c r="G37" s="480">
        <v>6.4818059328830332E-3</v>
      </c>
      <c r="H37" s="517">
        <v>0</v>
      </c>
      <c r="I37" s="480">
        <v>0</v>
      </c>
      <c r="J37" s="517">
        <v>0</v>
      </c>
      <c r="K37" s="480">
        <v>0</v>
      </c>
      <c r="L37" s="517">
        <v>129143</v>
      </c>
      <c r="M37" s="480">
        <v>0.18934174702336881</v>
      </c>
      <c r="N37" s="479">
        <v>30926</v>
      </c>
      <c r="O37" s="480">
        <v>4.5341852585464977E-2</v>
      </c>
      <c r="P37" s="328">
        <v>682063</v>
      </c>
    </row>
    <row r="38" spans="1:16">
      <c r="A38" s="462" t="s">
        <v>26</v>
      </c>
      <c r="B38" s="445">
        <v>1233648</v>
      </c>
      <c r="C38" s="446">
        <v>0.82704858520260094</v>
      </c>
      <c r="D38" s="445">
        <v>0</v>
      </c>
      <c r="E38" s="446">
        <v>0</v>
      </c>
      <c r="F38" s="447">
        <v>0</v>
      </c>
      <c r="G38" s="446">
        <v>0</v>
      </c>
      <c r="H38" s="447">
        <v>414</v>
      </c>
      <c r="I38" s="446">
        <v>2.7754928008141448E-4</v>
      </c>
      <c r="J38" s="447">
        <v>1777</v>
      </c>
      <c r="K38" s="446">
        <v>1.1913165959050085E-3</v>
      </c>
      <c r="L38" s="447">
        <v>234286</v>
      </c>
      <c r="M38" s="446">
        <v>0.15706741698829532</v>
      </c>
      <c r="N38" s="445">
        <v>102765</v>
      </c>
      <c r="O38" s="446">
        <v>6.8894569486875737E-2</v>
      </c>
      <c r="P38" s="318">
        <v>1491627</v>
      </c>
    </row>
    <row r="39" spans="1:16">
      <c r="A39" s="367" t="s">
        <v>27</v>
      </c>
      <c r="B39" s="331">
        <v>1051846</v>
      </c>
      <c r="C39" s="482">
        <v>0.80535563341459526</v>
      </c>
      <c r="D39" s="331">
        <v>0</v>
      </c>
      <c r="E39" s="482">
        <v>0</v>
      </c>
      <c r="F39" s="519">
        <v>1843</v>
      </c>
      <c r="G39" s="482">
        <v>1.4111100221734924E-3</v>
      </c>
      <c r="H39" s="519">
        <v>14958</v>
      </c>
      <c r="I39" s="482">
        <v>1.1452731259723873E-2</v>
      </c>
      <c r="J39" s="519">
        <v>0</v>
      </c>
      <c r="K39" s="482">
        <v>0</v>
      </c>
      <c r="L39" s="519">
        <v>193683</v>
      </c>
      <c r="M39" s="482">
        <v>0.14829518308444303</v>
      </c>
      <c r="N39" s="331">
        <v>95249</v>
      </c>
      <c r="O39" s="482">
        <v>7.292827916549266E-2</v>
      </c>
      <c r="P39" s="342">
        <v>1306064</v>
      </c>
    </row>
    <row r="40" spans="1:16">
      <c r="A40" s="463" t="s">
        <v>28</v>
      </c>
      <c r="B40" s="474">
        <v>1648001</v>
      </c>
      <c r="C40" s="475">
        <v>0.82350433863597183</v>
      </c>
      <c r="D40" s="473">
        <v>2686</v>
      </c>
      <c r="E40" s="475">
        <v>1.3421913297238413E-3</v>
      </c>
      <c r="F40" s="537">
        <v>15621</v>
      </c>
      <c r="G40" s="475">
        <v>7.8057970073030997E-3</v>
      </c>
      <c r="H40" s="537">
        <v>1330</v>
      </c>
      <c r="I40" s="475">
        <v>6.6459957875380084E-4</v>
      </c>
      <c r="J40" s="537">
        <v>4327</v>
      </c>
      <c r="K40" s="475">
        <v>2.162197276141125E-3</v>
      </c>
      <c r="L40" s="476">
        <v>322786</v>
      </c>
      <c r="M40" s="475">
        <v>0.1612958192688905</v>
      </c>
      <c r="N40" s="474">
        <v>100108</v>
      </c>
      <c r="O40" s="475">
        <v>5.0023860623974056E-2</v>
      </c>
      <c r="P40" s="318">
        <v>2001205</v>
      </c>
    </row>
    <row r="41" spans="1:16">
      <c r="A41" s="307" t="s">
        <v>30</v>
      </c>
      <c r="B41" s="316"/>
      <c r="C41" s="453"/>
      <c r="E41" s="453"/>
      <c r="F41" s="471"/>
      <c r="G41" s="453"/>
      <c r="H41" s="471"/>
      <c r="I41" s="453"/>
      <c r="J41" s="471"/>
      <c r="K41" s="453"/>
      <c r="L41" s="503"/>
      <c r="M41" s="453"/>
      <c r="N41" s="316"/>
      <c r="O41" s="444"/>
      <c r="P41" s="316"/>
    </row>
    <row r="42" spans="1:16">
      <c r="F42" s="471"/>
      <c r="H42" s="471"/>
      <c r="J42" s="471"/>
      <c r="L42" s="471"/>
    </row>
    <row r="43" spans="1:16">
      <c r="A43" s="715" t="s">
        <v>219</v>
      </c>
      <c r="B43" s="697" t="s">
        <v>287</v>
      </c>
      <c r="C43" s="698"/>
      <c r="D43" s="699" t="s">
        <v>288</v>
      </c>
      <c r="E43" s="698"/>
      <c r="F43" s="699" t="s">
        <v>289</v>
      </c>
      <c r="G43" s="698"/>
      <c r="H43" s="699" t="s">
        <v>290</v>
      </c>
      <c r="I43" s="698"/>
      <c r="J43" s="699" t="s">
        <v>291</v>
      </c>
      <c r="K43" s="698"/>
      <c r="L43" s="699" t="s">
        <v>293</v>
      </c>
      <c r="M43" s="698"/>
      <c r="N43" s="699" t="s">
        <v>258</v>
      </c>
      <c r="O43" s="702"/>
      <c r="P43" s="734" t="s">
        <v>11</v>
      </c>
    </row>
    <row r="44" spans="1:16">
      <c r="A44" s="736"/>
      <c r="B44" s="544" t="s">
        <v>307</v>
      </c>
      <c r="C44" s="346" t="s">
        <v>12</v>
      </c>
      <c r="D44" s="544" t="s">
        <v>307</v>
      </c>
      <c r="E44" s="346" t="s">
        <v>12</v>
      </c>
      <c r="F44" s="544" t="s">
        <v>307</v>
      </c>
      <c r="G44" s="346" t="s">
        <v>12</v>
      </c>
      <c r="H44" s="544" t="s">
        <v>307</v>
      </c>
      <c r="I44" s="346" t="s">
        <v>12</v>
      </c>
      <c r="J44" s="544" t="s">
        <v>307</v>
      </c>
      <c r="K44" s="346" t="s">
        <v>12</v>
      </c>
      <c r="L44" s="544" t="s">
        <v>307</v>
      </c>
      <c r="M44" s="346" t="s">
        <v>12</v>
      </c>
      <c r="N44" s="544" t="s">
        <v>307</v>
      </c>
      <c r="O44" s="346" t="s">
        <v>12</v>
      </c>
      <c r="P44" s="735"/>
    </row>
    <row r="45" spans="1:16">
      <c r="A45" s="472" t="s">
        <v>194</v>
      </c>
      <c r="B45" s="538">
        <v>2448683.2999999998</v>
      </c>
      <c r="C45" s="539">
        <v>0.82914442729845006</v>
      </c>
      <c r="D45" s="538"/>
      <c r="E45" s="539">
        <v>0</v>
      </c>
      <c r="F45" s="531">
        <v>10446.02</v>
      </c>
      <c r="G45" s="539">
        <v>3.5371088088231566E-3</v>
      </c>
      <c r="H45" s="531">
        <v>48.523246999999998</v>
      </c>
      <c r="I45" s="539">
        <v>1.643037294552392E-5</v>
      </c>
      <c r="J45" s="531">
        <v>980.48388</v>
      </c>
      <c r="K45" s="539">
        <v>3.3199995489737783E-4</v>
      </c>
      <c r="L45" s="531">
        <v>443513.4</v>
      </c>
      <c r="M45" s="539">
        <v>0.1501773071438795</v>
      </c>
      <c r="N45" s="538">
        <v>177969.1</v>
      </c>
      <c r="O45" s="539">
        <v>6.0261809886284844E-2</v>
      </c>
      <c r="P45" s="496">
        <v>2953265.1</v>
      </c>
    </row>
    <row r="46" spans="1:16">
      <c r="A46" s="336" t="s">
        <v>195</v>
      </c>
      <c r="B46" s="474">
        <v>2043384.2</v>
      </c>
      <c r="C46" s="475">
        <v>0.80839875595671529</v>
      </c>
      <c r="D46" s="474">
        <v>2686.1770000000001</v>
      </c>
      <c r="E46" s="475">
        <v>1.0626989016943274E-3</v>
      </c>
      <c r="F46" s="476">
        <v>11438.82</v>
      </c>
      <c r="G46" s="475">
        <v>4.5253985313250412E-3</v>
      </c>
      <c r="H46" s="476">
        <v>16654.099999999999</v>
      </c>
      <c r="I46" s="475">
        <v>6.5886550955903114E-3</v>
      </c>
      <c r="J46" s="476">
        <v>5123.8149999999996</v>
      </c>
      <c r="K46" s="475">
        <v>2.0270714003525901E-3</v>
      </c>
      <c r="L46" s="476">
        <v>436384.7</v>
      </c>
      <c r="M46" s="475">
        <v>0.17264146830466071</v>
      </c>
      <c r="N46" s="474">
        <v>151079.1</v>
      </c>
      <c r="O46" s="475">
        <v>5.976955116471009E-2</v>
      </c>
      <c r="P46" s="498">
        <v>2527693.4</v>
      </c>
    </row>
    <row r="47" spans="1:16">
      <c r="A47" s="307" t="s">
        <v>30</v>
      </c>
    </row>
    <row r="51" spans="6:6">
      <c r="F51" s="452" t="s">
        <v>0</v>
      </c>
    </row>
  </sheetData>
  <mergeCells count="47">
    <mergeCell ref="P43:P44"/>
    <mergeCell ref="P26:P27"/>
    <mergeCell ref="F35:G35"/>
    <mergeCell ref="H35:I35"/>
    <mergeCell ref="J35:K35"/>
    <mergeCell ref="L35:M35"/>
    <mergeCell ref="N35:O35"/>
    <mergeCell ref="P35:P36"/>
    <mergeCell ref="N26:O26"/>
    <mergeCell ref="F43:G43"/>
    <mergeCell ref="H43:I43"/>
    <mergeCell ref="J43:K43"/>
    <mergeCell ref="L43:M43"/>
    <mergeCell ref="N43:O43"/>
    <mergeCell ref="P19:P20"/>
    <mergeCell ref="N12:O12"/>
    <mergeCell ref="A19:A20"/>
    <mergeCell ref="B19:C19"/>
    <mergeCell ref="A11:A13"/>
    <mergeCell ref="B12:C12"/>
    <mergeCell ref="F19:G19"/>
    <mergeCell ref="H19:I19"/>
    <mergeCell ref="J19:K19"/>
    <mergeCell ref="L19:M19"/>
    <mergeCell ref="N19:O19"/>
    <mergeCell ref="D12:E12"/>
    <mergeCell ref="A43:A44"/>
    <mergeCell ref="B43:C43"/>
    <mergeCell ref="D43:E43"/>
    <mergeCell ref="J12:K12"/>
    <mergeCell ref="L12:M12"/>
    <mergeCell ref="H26:I26"/>
    <mergeCell ref="J26:K26"/>
    <mergeCell ref="L26:M26"/>
    <mergeCell ref="D19:E19"/>
    <mergeCell ref="A26:A27"/>
    <mergeCell ref="B26:C26"/>
    <mergeCell ref="D26:E26"/>
    <mergeCell ref="A35:A36"/>
    <mergeCell ref="B35:C35"/>
    <mergeCell ref="D35:E35"/>
    <mergeCell ref="F26:G26"/>
    <mergeCell ref="A6:P6"/>
    <mergeCell ref="B11:P11"/>
    <mergeCell ref="F12:G12"/>
    <mergeCell ref="H12:I12"/>
    <mergeCell ref="P12:P13"/>
  </mergeCells>
  <pageMargins left="0.75" right="0.75" top="1" bottom="1" header="0" footer="0"/>
  <pageSetup orientation="portrait"/>
  <headerFooter alignWithMargins="0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6:I63"/>
  <sheetViews>
    <sheetView showGridLines="0" zoomScale="90" zoomScaleNormal="90" workbookViewId="0">
      <selection activeCell="A7" sqref="A7:A9"/>
    </sheetView>
  </sheetViews>
  <sheetFormatPr baseColWidth="10" defaultColWidth="10.83203125" defaultRowHeight="13"/>
  <cols>
    <col min="1" max="1" width="24" style="257" customWidth="1"/>
    <col min="2" max="2" width="19.5" style="257" customWidth="1"/>
    <col min="3" max="3" width="6.5" style="257" customWidth="1"/>
    <col min="4" max="4" width="14.1640625" style="257" customWidth="1"/>
    <col min="5" max="5" width="12.1640625" style="257" customWidth="1"/>
    <col min="6" max="16384" width="10.83203125" style="257"/>
  </cols>
  <sheetData>
    <row r="6" spans="1:6" s="255" customFormat="1" ht="16">
      <c r="A6" s="658" t="s">
        <v>1</v>
      </c>
      <c r="B6" s="658"/>
      <c r="C6" s="658"/>
      <c r="D6" s="658"/>
      <c r="E6" s="658"/>
      <c r="F6" s="658"/>
    </row>
    <row r="7" spans="1:6" ht="15" customHeight="1">
      <c r="A7" s="256" t="s">
        <v>251</v>
      </c>
      <c r="B7" s="256"/>
      <c r="C7" s="256"/>
      <c r="D7" s="256"/>
      <c r="E7" s="256"/>
      <c r="F7" s="256"/>
    </row>
    <row r="8" spans="1:6" ht="15" customHeight="1">
      <c r="A8" s="256" t="s">
        <v>327</v>
      </c>
      <c r="B8" s="256"/>
      <c r="C8" s="256"/>
      <c r="D8" s="256"/>
      <c r="E8" s="256"/>
      <c r="F8" s="256"/>
    </row>
    <row r="9" spans="1:6" ht="15" customHeight="1">
      <c r="A9" s="256" t="s">
        <v>3</v>
      </c>
      <c r="B9" s="256"/>
      <c r="C9" s="256"/>
      <c r="D9" s="256"/>
      <c r="E9" s="256"/>
      <c r="F9" s="256"/>
    </row>
    <row r="10" spans="1:6" ht="15" customHeight="1">
      <c r="A10" s="258" t="s">
        <v>250</v>
      </c>
      <c r="B10" s="258"/>
      <c r="C10" s="258"/>
      <c r="D10" s="258"/>
      <c r="E10" s="258"/>
      <c r="F10" s="256"/>
    </row>
    <row r="11" spans="1:6" ht="14">
      <c r="A11" s="659" t="s">
        <v>13</v>
      </c>
      <c r="B11" s="662"/>
      <c r="C11" s="662"/>
      <c r="D11" s="662"/>
      <c r="E11" s="662"/>
      <c r="F11" s="662"/>
    </row>
    <row r="12" spans="1:6" ht="20.25" customHeight="1">
      <c r="A12" s="660"/>
      <c r="B12" s="620" t="s">
        <v>43</v>
      </c>
      <c r="C12" s="621"/>
      <c r="D12" s="620" t="s">
        <v>42</v>
      </c>
      <c r="E12" s="621"/>
      <c r="F12" s="663" t="s">
        <v>11</v>
      </c>
    </row>
    <row r="13" spans="1:6" ht="17.25" customHeight="1">
      <c r="A13" s="661"/>
      <c r="B13" s="259" t="s">
        <v>29</v>
      </c>
      <c r="C13" s="260" t="s">
        <v>12</v>
      </c>
      <c r="D13" s="259" t="s">
        <v>29</v>
      </c>
      <c r="E13" s="260" t="s">
        <v>12</v>
      </c>
      <c r="F13" s="664"/>
    </row>
    <row r="14" spans="1:6" ht="28">
      <c r="A14" s="261" t="s">
        <v>3</v>
      </c>
      <c r="B14" s="262">
        <v>43423.5078125</v>
      </c>
      <c r="C14" s="263">
        <v>8.7911374866962433E-3</v>
      </c>
      <c r="D14" s="262">
        <v>4896040.5</v>
      </c>
      <c r="E14" s="263">
        <v>0.99120885133743286</v>
      </c>
      <c r="F14" s="264">
        <v>4939464</v>
      </c>
    </row>
    <row r="15" spans="1:6">
      <c r="A15" s="283" t="s">
        <v>5</v>
      </c>
      <c r="B15" s="421">
        <v>43423.5078125</v>
      </c>
      <c r="C15" s="285">
        <v>8.7911374866962433E-3</v>
      </c>
      <c r="D15" s="421">
        <v>4896040.5</v>
      </c>
      <c r="E15" s="285">
        <v>0.99120885133743286</v>
      </c>
      <c r="F15" s="286">
        <v>4939464</v>
      </c>
    </row>
    <row r="16" spans="1:6">
      <c r="A16" s="257" t="s">
        <v>30</v>
      </c>
      <c r="B16" s="419"/>
      <c r="C16" s="420"/>
      <c r="D16" s="419"/>
      <c r="E16" s="420"/>
      <c r="F16" s="419"/>
    </row>
    <row r="17" spans="1:6">
      <c r="B17" s="273"/>
      <c r="C17" s="273"/>
      <c r="D17" s="273"/>
      <c r="E17" s="273"/>
    </row>
    <row r="18" spans="1:6">
      <c r="B18" s="273"/>
      <c r="C18" s="273"/>
      <c r="D18" s="273"/>
      <c r="E18" s="273"/>
    </row>
    <row r="19" spans="1:6">
      <c r="A19" s="665" t="s">
        <v>14</v>
      </c>
      <c r="B19" s="620" t="s">
        <v>43</v>
      </c>
      <c r="C19" s="621"/>
      <c r="D19" s="620" t="s">
        <v>42</v>
      </c>
      <c r="E19" s="621"/>
      <c r="F19" s="667" t="s">
        <v>11</v>
      </c>
    </row>
    <row r="20" spans="1:6">
      <c r="A20" s="666"/>
      <c r="B20" s="259" t="s">
        <v>29</v>
      </c>
      <c r="C20" s="260" t="s">
        <v>12</v>
      </c>
      <c r="D20" s="259" t="s">
        <v>29</v>
      </c>
      <c r="E20" s="260" t="s">
        <v>12</v>
      </c>
      <c r="F20" s="664"/>
    </row>
    <row r="21" spans="1:6" ht="14">
      <c r="A21" s="274" t="s">
        <v>15</v>
      </c>
      <c r="B21" s="275">
        <v>11207.5712890625</v>
      </c>
      <c r="C21" s="263">
        <v>3.32045778632164E-2</v>
      </c>
      <c r="D21" s="275">
        <v>326323.34375</v>
      </c>
      <c r="E21" s="263">
        <v>0.96679544448852539</v>
      </c>
      <c r="F21" s="276">
        <v>337530.90625</v>
      </c>
    </row>
    <row r="22" spans="1:6">
      <c r="A22" s="265" t="s">
        <v>16</v>
      </c>
      <c r="B22" s="266">
        <v>32215.93359375</v>
      </c>
      <c r="C22" s="267">
        <v>7.1079996414482594E-3</v>
      </c>
      <c r="D22" s="266">
        <v>4500133</v>
      </c>
      <c r="E22" s="267">
        <v>0.99289202690124512</v>
      </c>
      <c r="F22" s="268">
        <v>4532349</v>
      </c>
    </row>
    <row r="23" spans="1:6">
      <c r="A23" s="269" t="s">
        <v>17</v>
      </c>
      <c r="B23" s="270">
        <v>0</v>
      </c>
      <c r="C23" s="271">
        <v>0</v>
      </c>
      <c r="D23" s="270">
        <v>69449.5234375</v>
      </c>
      <c r="E23" s="271">
        <v>1</v>
      </c>
      <c r="F23" s="272">
        <v>69449.5234375</v>
      </c>
    </row>
    <row r="24" spans="1:6">
      <c r="A24" s="257" t="s">
        <v>30</v>
      </c>
    </row>
    <row r="26" spans="1:6">
      <c r="A26" s="665" t="s">
        <v>18</v>
      </c>
      <c r="B26" s="620" t="s">
        <v>43</v>
      </c>
      <c r="C26" s="621"/>
      <c r="D26" s="620" t="s">
        <v>42</v>
      </c>
      <c r="E26" s="621"/>
      <c r="F26" s="667" t="s">
        <v>11</v>
      </c>
    </row>
    <row r="27" spans="1:6">
      <c r="A27" s="666"/>
      <c r="B27" s="259" t="s">
        <v>29</v>
      </c>
      <c r="C27" s="260" t="s">
        <v>12</v>
      </c>
      <c r="D27" s="259" t="s">
        <v>29</v>
      </c>
      <c r="E27" s="260" t="s">
        <v>12</v>
      </c>
      <c r="F27" s="664"/>
    </row>
    <row r="28" spans="1:6" ht="14">
      <c r="A28" s="274" t="s">
        <v>19</v>
      </c>
      <c r="B28" s="275">
        <v>391.12405395507812</v>
      </c>
      <c r="C28" s="277">
        <v>2.2463609930127859E-3</v>
      </c>
      <c r="D28" s="275">
        <v>173723.390625</v>
      </c>
      <c r="E28" s="277">
        <v>0.99775362014770508</v>
      </c>
      <c r="F28" s="278">
        <v>174114.515625</v>
      </c>
    </row>
    <row r="29" spans="1:6">
      <c r="A29" s="265" t="s">
        <v>20</v>
      </c>
      <c r="B29" s="266">
        <v>3254.727783203125</v>
      </c>
      <c r="C29" s="267">
        <v>3.2412316650152206E-3</v>
      </c>
      <c r="D29" s="266">
        <v>1000909.125</v>
      </c>
      <c r="E29" s="267">
        <v>0.99675875902175903</v>
      </c>
      <c r="F29" s="279">
        <v>1004163.875</v>
      </c>
    </row>
    <row r="30" spans="1:6">
      <c r="A30" s="280" t="s">
        <v>21</v>
      </c>
      <c r="B30" s="281">
        <v>20228.2890625</v>
      </c>
      <c r="C30" s="282">
        <v>1.0534374043345451E-2</v>
      </c>
      <c r="D30" s="281">
        <v>1899989.125</v>
      </c>
      <c r="E30" s="282">
        <v>0.98946565389633179</v>
      </c>
      <c r="F30" s="278">
        <v>1920217.375</v>
      </c>
    </row>
    <row r="31" spans="1:6">
      <c r="A31" s="265" t="s">
        <v>22</v>
      </c>
      <c r="B31" s="266">
        <v>8924.2724609375</v>
      </c>
      <c r="C31" s="267">
        <v>1.0312655009329319E-2</v>
      </c>
      <c r="D31" s="266">
        <v>856446.6875</v>
      </c>
      <c r="E31" s="267">
        <v>0.98968732357025146</v>
      </c>
      <c r="F31" s="279">
        <v>865370.9375</v>
      </c>
    </row>
    <row r="32" spans="1:6">
      <c r="A32" s="269" t="s">
        <v>23</v>
      </c>
      <c r="B32" s="270">
        <v>10469.203125</v>
      </c>
      <c r="C32" s="271">
        <v>1.1447426863014698E-2</v>
      </c>
      <c r="D32" s="270">
        <v>904077.1875</v>
      </c>
      <c r="E32" s="271">
        <v>0.98855257034301758</v>
      </c>
      <c r="F32" s="272">
        <v>914546.375</v>
      </c>
    </row>
    <row r="33" spans="1:9">
      <c r="A33" s="257" t="s">
        <v>30</v>
      </c>
    </row>
    <row r="35" spans="1:9">
      <c r="A35" s="665" t="s">
        <v>24</v>
      </c>
      <c r="B35" s="620" t="s">
        <v>43</v>
      </c>
      <c r="C35" s="621"/>
      <c r="D35" s="620" t="s">
        <v>42</v>
      </c>
      <c r="E35" s="621"/>
      <c r="F35" s="667" t="s">
        <v>11</v>
      </c>
    </row>
    <row r="36" spans="1:9">
      <c r="A36" s="666"/>
      <c r="B36" s="259" t="s">
        <v>29</v>
      </c>
      <c r="C36" s="260" t="s">
        <v>12</v>
      </c>
      <c r="D36" s="259" t="s">
        <v>29</v>
      </c>
      <c r="E36" s="260" t="s">
        <v>12</v>
      </c>
      <c r="F36" s="664"/>
    </row>
    <row r="37" spans="1:9" ht="14">
      <c r="A37" s="274" t="s">
        <v>25</v>
      </c>
      <c r="B37" s="275">
        <v>0</v>
      </c>
      <c r="C37" s="277">
        <v>0</v>
      </c>
      <c r="D37" s="275">
        <v>236961.03125</v>
      </c>
      <c r="E37" s="277">
        <v>1</v>
      </c>
      <c r="F37" s="278">
        <v>236961.03125</v>
      </c>
    </row>
    <row r="38" spans="1:9">
      <c r="A38" s="265" t="s">
        <v>26</v>
      </c>
      <c r="B38" s="266">
        <v>16577.1875</v>
      </c>
      <c r="C38" s="267">
        <v>1.8043695017695427E-2</v>
      </c>
      <c r="D38" s="266">
        <v>902147.5</v>
      </c>
      <c r="E38" s="267">
        <v>0.98195630311965942</v>
      </c>
      <c r="F38" s="279">
        <v>918724.6875</v>
      </c>
    </row>
    <row r="39" spans="1:9">
      <c r="A39" s="280" t="s">
        <v>27</v>
      </c>
      <c r="B39" s="281">
        <v>15710.125</v>
      </c>
      <c r="C39" s="282">
        <v>1.1248355731368065E-2</v>
      </c>
      <c r="D39" s="281">
        <v>1380949.625</v>
      </c>
      <c r="E39" s="282">
        <v>0.98875164985656738</v>
      </c>
      <c r="F39" s="278">
        <v>1396659.75</v>
      </c>
    </row>
    <row r="40" spans="1:9">
      <c r="A40" s="283" t="s">
        <v>28</v>
      </c>
      <c r="B40" s="284">
        <v>11136.1943359375</v>
      </c>
      <c r="C40" s="285">
        <v>4.6651195734739304E-3</v>
      </c>
      <c r="D40" s="284">
        <v>2375982.5</v>
      </c>
      <c r="E40" s="285">
        <v>0.99533486366271973</v>
      </c>
      <c r="F40" s="286">
        <v>2387118.75</v>
      </c>
    </row>
    <row r="41" spans="1:9">
      <c r="A41" s="257" t="s">
        <v>30</v>
      </c>
    </row>
    <row r="43" spans="1:9">
      <c r="A43" s="665" t="s">
        <v>219</v>
      </c>
      <c r="B43" s="620" t="s">
        <v>43</v>
      </c>
      <c r="C43" s="621"/>
      <c r="D43" s="620" t="s">
        <v>42</v>
      </c>
      <c r="E43" s="621"/>
      <c r="F43" s="667" t="s">
        <v>11</v>
      </c>
    </row>
    <row r="44" spans="1:9">
      <c r="A44" s="666"/>
      <c r="B44" s="287" t="s">
        <v>29</v>
      </c>
      <c r="C44" s="288" t="s">
        <v>12</v>
      </c>
      <c r="D44" s="287" t="s">
        <v>29</v>
      </c>
      <c r="E44" s="288" t="s">
        <v>12</v>
      </c>
      <c r="F44" s="664"/>
    </row>
    <row r="45" spans="1:9" ht="14">
      <c r="A45" s="289" t="s">
        <v>194</v>
      </c>
      <c r="B45" s="290">
        <v>21742.140625</v>
      </c>
      <c r="C45" s="277">
        <v>1.005935575813055E-2</v>
      </c>
      <c r="D45" s="290">
        <v>2139643</v>
      </c>
      <c r="E45" s="277">
        <v>0.98994064331054688</v>
      </c>
      <c r="F45" s="276">
        <v>2161385.25</v>
      </c>
    </row>
    <row r="46" spans="1:9">
      <c r="A46" s="291" t="s">
        <v>211</v>
      </c>
      <c r="B46" s="284">
        <v>21681.365234375</v>
      </c>
      <c r="C46" s="285">
        <v>7.8044449910521507E-3</v>
      </c>
      <c r="D46" s="284">
        <v>2756397.75</v>
      </c>
      <c r="E46" s="285">
        <v>0.99219554662704468</v>
      </c>
      <c r="F46" s="286">
        <v>2778079</v>
      </c>
    </row>
    <row r="47" spans="1:9">
      <c r="A47" s="257" t="s">
        <v>30</v>
      </c>
    </row>
    <row r="48" spans="1:9">
      <c r="I48" s="292"/>
    </row>
    <row r="49" spans="1:5" ht="15">
      <c r="A49" s="28"/>
    </row>
    <row r="61" spans="1:5">
      <c r="C61" s="293"/>
    </row>
    <row r="63" spans="1:5">
      <c r="D63" s="300"/>
      <c r="E63" s="300"/>
    </row>
  </sheetData>
  <mergeCells count="22">
    <mergeCell ref="A6:F6"/>
    <mergeCell ref="A11:A13"/>
    <mergeCell ref="B11:F11"/>
    <mergeCell ref="B12:C12"/>
    <mergeCell ref="D12:E12"/>
    <mergeCell ref="F12:F13"/>
    <mergeCell ref="A19:A20"/>
    <mergeCell ref="B19:C19"/>
    <mergeCell ref="D19:E19"/>
    <mergeCell ref="F19:F20"/>
    <mergeCell ref="A26:A27"/>
    <mergeCell ref="B26:C26"/>
    <mergeCell ref="D26:E26"/>
    <mergeCell ref="F26:F27"/>
    <mergeCell ref="A35:A36"/>
    <mergeCell ref="B35:C35"/>
    <mergeCell ref="D35:E35"/>
    <mergeCell ref="F35:F36"/>
    <mergeCell ref="A43:A44"/>
    <mergeCell ref="B43:C43"/>
    <mergeCell ref="D43:E43"/>
    <mergeCell ref="F43:F44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6:H47"/>
  <sheetViews>
    <sheetView showGridLines="0" zoomScale="90" zoomScaleNormal="90" workbookViewId="0"/>
  </sheetViews>
  <sheetFormatPr baseColWidth="10" defaultColWidth="11.5" defaultRowHeight="13"/>
  <cols>
    <col min="1" max="1" width="24" style="34" customWidth="1"/>
    <col min="2" max="2" width="19.5" style="34" customWidth="1"/>
    <col min="3" max="3" width="9.8320312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16384" width="11.5" style="34"/>
  </cols>
  <sheetData>
    <row r="6" spans="1:8" s="32" customFormat="1" ht="16">
      <c r="A6" s="636" t="s">
        <v>1</v>
      </c>
      <c r="B6" s="636"/>
      <c r="C6" s="636"/>
      <c r="D6" s="636"/>
      <c r="E6" s="636"/>
      <c r="F6" s="636"/>
      <c r="G6" s="636"/>
      <c r="H6" s="636"/>
    </row>
    <row r="7" spans="1:8" ht="15" customHeight="1">
      <c r="A7" s="33" t="s">
        <v>252</v>
      </c>
      <c r="B7" s="33"/>
      <c r="C7" s="33"/>
      <c r="D7" s="33"/>
      <c r="E7" s="33"/>
      <c r="F7" s="33"/>
      <c r="G7" s="33"/>
      <c r="H7" s="33"/>
    </row>
    <row r="8" spans="1:8" ht="15" customHeight="1">
      <c r="A8" s="33" t="s">
        <v>295</v>
      </c>
      <c r="B8" s="33"/>
      <c r="C8" s="33"/>
      <c r="D8" s="33"/>
      <c r="E8" s="33"/>
      <c r="F8" s="33"/>
      <c r="G8" s="33"/>
      <c r="H8" s="33"/>
    </row>
    <row r="9" spans="1:8" ht="15" customHeight="1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>
      <c r="A10" s="35" t="s">
        <v>250</v>
      </c>
      <c r="B10" s="35"/>
      <c r="C10" s="35"/>
      <c r="D10" s="35"/>
      <c r="E10" s="35"/>
      <c r="F10" s="35"/>
      <c r="G10" s="35"/>
      <c r="H10" s="33"/>
    </row>
    <row r="11" spans="1:8" ht="14">
      <c r="A11" s="637" t="s">
        <v>13</v>
      </c>
      <c r="B11" s="640"/>
      <c r="C11" s="640"/>
      <c r="D11" s="640"/>
      <c r="E11" s="640"/>
      <c r="F11" s="640"/>
      <c r="G11" s="640"/>
      <c r="H11" s="640"/>
    </row>
    <row r="12" spans="1:8" ht="33.75" customHeight="1">
      <c r="A12" s="638"/>
      <c r="B12" s="668" t="s">
        <v>43</v>
      </c>
      <c r="C12" s="669"/>
      <c r="D12" s="668" t="s">
        <v>42</v>
      </c>
      <c r="E12" s="669"/>
      <c r="F12" s="641" t="s">
        <v>253</v>
      </c>
      <c r="G12" s="642"/>
      <c r="H12" s="643" t="s">
        <v>11</v>
      </c>
    </row>
    <row r="13" spans="1:8" ht="17.25" customHeight="1">
      <c r="A13" s="639"/>
      <c r="B13" s="544" t="s">
        <v>307</v>
      </c>
      <c r="C13" s="346" t="s">
        <v>12</v>
      </c>
      <c r="D13" s="544" t="s">
        <v>307</v>
      </c>
      <c r="E13" s="346" t="s">
        <v>12</v>
      </c>
      <c r="F13" s="544" t="s">
        <v>307</v>
      </c>
      <c r="G13" s="346" t="s">
        <v>12</v>
      </c>
      <c r="H13" s="644"/>
    </row>
    <row r="14" spans="1:8" ht="28">
      <c r="A14" s="117" t="s">
        <v>3</v>
      </c>
      <c r="B14" s="38">
        <v>691115.1875</v>
      </c>
      <c r="C14" s="222">
        <v>0.14120686054229736</v>
      </c>
      <c r="D14" s="38">
        <v>3494072.5</v>
      </c>
      <c r="E14" s="222">
        <v>0.71389985084533691</v>
      </c>
      <c r="F14" s="38">
        <v>709157.9375</v>
      </c>
      <c r="G14" s="222">
        <v>0.14489330351352692</v>
      </c>
      <c r="H14" s="40">
        <v>4894345.5</v>
      </c>
    </row>
    <row r="15" spans="1:8">
      <c r="A15" s="59" t="s">
        <v>5</v>
      </c>
      <c r="B15" s="60">
        <v>691115.1875</v>
      </c>
      <c r="C15" s="415">
        <v>0.14120686054229736</v>
      </c>
      <c r="D15" s="60">
        <v>3494072.5</v>
      </c>
      <c r="E15" s="415">
        <v>0.71389985084533691</v>
      </c>
      <c r="F15" s="60">
        <v>709157.9375</v>
      </c>
      <c r="G15" s="415">
        <v>0.14489330351352692</v>
      </c>
      <c r="H15" s="62">
        <v>4894345.5</v>
      </c>
    </row>
    <row r="16" spans="1:8">
      <c r="A16" s="34" t="s">
        <v>30</v>
      </c>
      <c r="B16" s="416"/>
      <c r="C16" s="417"/>
      <c r="D16" s="416"/>
      <c r="E16" s="417"/>
      <c r="F16" s="416"/>
      <c r="G16" s="417"/>
      <c r="H16" s="416"/>
    </row>
    <row r="17" spans="1:8">
      <c r="B17" s="49"/>
      <c r="C17" s="49"/>
      <c r="D17" s="49"/>
      <c r="E17" s="49"/>
      <c r="F17" s="49"/>
      <c r="G17" s="49"/>
    </row>
    <row r="18" spans="1:8">
      <c r="B18" s="49"/>
      <c r="C18" s="49"/>
      <c r="D18" s="49"/>
      <c r="E18" s="49"/>
      <c r="F18" s="49"/>
      <c r="G18" s="49"/>
    </row>
    <row r="19" spans="1:8" ht="27" customHeight="1">
      <c r="A19" s="645" t="s">
        <v>14</v>
      </c>
      <c r="B19" s="668" t="s">
        <v>43</v>
      </c>
      <c r="C19" s="669"/>
      <c r="D19" s="668" t="s">
        <v>42</v>
      </c>
      <c r="E19" s="669"/>
      <c r="F19" s="641" t="s">
        <v>253</v>
      </c>
      <c r="G19" s="642"/>
      <c r="H19" s="646" t="s">
        <v>11</v>
      </c>
    </row>
    <row r="20" spans="1:8">
      <c r="A20" s="645"/>
      <c r="B20" s="544" t="s">
        <v>307</v>
      </c>
      <c r="C20" s="346" t="s">
        <v>12</v>
      </c>
      <c r="D20" s="544" t="s">
        <v>307</v>
      </c>
      <c r="E20" s="346" t="s">
        <v>12</v>
      </c>
      <c r="F20" s="544" t="s">
        <v>307</v>
      </c>
      <c r="G20" s="346" t="s">
        <v>12</v>
      </c>
      <c r="H20" s="646"/>
    </row>
    <row r="21" spans="1:8" ht="14">
      <c r="A21" s="118" t="s">
        <v>15</v>
      </c>
      <c r="B21" s="51">
        <v>71152.3125</v>
      </c>
      <c r="C21" s="53">
        <v>0.21804235875606537</v>
      </c>
      <c r="D21" s="51">
        <v>244913.140625</v>
      </c>
      <c r="E21" s="53">
        <v>0.75052285194396973</v>
      </c>
      <c r="F21" s="51">
        <v>10257.900390625</v>
      </c>
      <c r="G21" s="53">
        <v>3.1434770673513412E-2</v>
      </c>
      <c r="H21" s="54">
        <v>326323.34375</v>
      </c>
    </row>
    <row r="22" spans="1:8">
      <c r="A22" s="41" t="s">
        <v>16</v>
      </c>
      <c r="B22" s="42">
        <v>611957.4375</v>
      </c>
      <c r="C22" s="43">
        <v>0.13603776693344116</v>
      </c>
      <c r="D22" s="42">
        <v>3206521.5</v>
      </c>
      <c r="E22" s="43">
        <v>0.71280771493911743</v>
      </c>
      <c r="F22" s="42">
        <v>679959.125</v>
      </c>
      <c r="G22" s="43">
        <v>0.15115448832511902</v>
      </c>
      <c r="H22" s="44">
        <v>4498438</v>
      </c>
    </row>
    <row r="23" spans="1:8">
      <c r="A23" s="45" t="s">
        <v>17</v>
      </c>
      <c r="B23" s="46">
        <v>7870.6025390625</v>
      </c>
      <c r="C23" s="47">
        <v>0.11332838237285614</v>
      </c>
      <c r="D23" s="46">
        <v>42638.0234375</v>
      </c>
      <c r="E23" s="47">
        <v>0.61394262313842773</v>
      </c>
      <c r="F23" s="46">
        <v>18940.896484375</v>
      </c>
      <c r="G23" s="47">
        <v>0.27272897958755493</v>
      </c>
      <c r="H23" s="48">
        <v>69449.5234375</v>
      </c>
    </row>
    <row r="24" spans="1:8">
      <c r="A24" s="34" t="s">
        <v>30</v>
      </c>
    </row>
    <row r="26" spans="1:8" ht="36" customHeight="1">
      <c r="A26" s="645" t="s">
        <v>18</v>
      </c>
      <c r="B26" s="668" t="s">
        <v>43</v>
      </c>
      <c r="C26" s="669"/>
      <c r="D26" s="668" t="s">
        <v>42</v>
      </c>
      <c r="E26" s="669"/>
      <c r="F26" s="641" t="s">
        <v>253</v>
      </c>
      <c r="G26" s="642"/>
      <c r="H26" s="646" t="s">
        <v>11</v>
      </c>
    </row>
    <row r="27" spans="1:8">
      <c r="A27" s="645"/>
      <c r="B27" s="544" t="s">
        <v>307</v>
      </c>
      <c r="C27" s="346" t="s">
        <v>12</v>
      </c>
      <c r="D27" s="544" t="s">
        <v>307</v>
      </c>
      <c r="E27" s="346" t="s">
        <v>12</v>
      </c>
      <c r="F27" s="544" t="s">
        <v>307</v>
      </c>
      <c r="G27" s="346" t="s">
        <v>12</v>
      </c>
      <c r="H27" s="646"/>
    </row>
    <row r="28" spans="1:8" ht="14">
      <c r="A28" s="118" t="s">
        <v>19</v>
      </c>
      <c r="B28" s="51">
        <v>24634.802734375</v>
      </c>
      <c r="C28" s="53">
        <v>0.14180475473403931</v>
      </c>
      <c r="D28" s="51">
        <v>102459.390625</v>
      </c>
      <c r="E28" s="53">
        <v>0.58978462219238281</v>
      </c>
      <c r="F28" s="51">
        <v>46629.203125</v>
      </c>
      <c r="G28" s="53">
        <v>0.26841062307357788</v>
      </c>
      <c r="H28" s="54">
        <v>173723.40625</v>
      </c>
    </row>
    <row r="29" spans="1:8">
      <c r="A29" s="41" t="s">
        <v>20</v>
      </c>
      <c r="B29" s="42">
        <v>161694.046875</v>
      </c>
      <c r="C29" s="43">
        <v>0.16154718399047852</v>
      </c>
      <c r="D29" s="42">
        <v>600923.625</v>
      </c>
      <c r="E29" s="43">
        <v>0.60037779808044434</v>
      </c>
      <c r="F29" s="42">
        <v>238291.453125</v>
      </c>
      <c r="G29" s="43">
        <v>0.23807500302791595</v>
      </c>
      <c r="H29" s="44">
        <v>1000909.125</v>
      </c>
    </row>
    <row r="30" spans="1:8">
      <c r="A30" s="55" t="s">
        <v>21</v>
      </c>
      <c r="B30" s="56">
        <v>336685.46875</v>
      </c>
      <c r="C30" s="57">
        <v>0.1773621141910553</v>
      </c>
      <c r="D30" s="56">
        <v>1288183.5</v>
      </c>
      <c r="E30" s="57">
        <v>0.67860054969787598</v>
      </c>
      <c r="F30" s="56">
        <v>273425.1875</v>
      </c>
      <c r="G30" s="57">
        <v>0.14403730630874634</v>
      </c>
      <c r="H30" s="58">
        <v>1898294.25</v>
      </c>
    </row>
    <row r="31" spans="1:8">
      <c r="A31" s="41" t="s">
        <v>22</v>
      </c>
      <c r="B31" s="42">
        <v>111093.8828125</v>
      </c>
      <c r="C31" s="43">
        <v>0.12971489131450653</v>
      </c>
      <c r="D31" s="42">
        <v>697086.6875</v>
      </c>
      <c r="E31" s="43">
        <v>0.81392884254455566</v>
      </c>
      <c r="F31" s="42">
        <v>48266.12109375</v>
      </c>
      <c r="G31" s="43">
        <v>5.6356247514486313E-2</v>
      </c>
      <c r="H31" s="44">
        <v>856446.6875</v>
      </c>
    </row>
    <row r="32" spans="1:8">
      <c r="A32" s="45" t="s">
        <v>23</v>
      </c>
      <c r="B32" s="46">
        <v>52781.1640625</v>
      </c>
      <c r="C32" s="47">
        <v>5.8381255716085434E-2</v>
      </c>
      <c r="D32" s="46">
        <v>750345.625</v>
      </c>
      <c r="E32" s="47">
        <v>0.82995748519897461</v>
      </c>
      <c r="F32" s="46">
        <v>100950.3828125</v>
      </c>
      <c r="G32" s="47">
        <v>0.11166124790906906</v>
      </c>
      <c r="H32" s="48">
        <v>904077.1875</v>
      </c>
    </row>
    <row r="33" spans="1:8">
      <c r="A33" s="34" t="s">
        <v>30</v>
      </c>
      <c r="B33" s="91"/>
      <c r="C33" s="221"/>
      <c r="D33" s="91"/>
      <c r="E33" s="221"/>
      <c r="F33" s="91"/>
      <c r="G33" s="221"/>
      <c r="H33" s="91"/>
    </row>
    <row r="35" spans="1:8" ht="24" customHeight="1">
      <c r="A35" s="645" t="s">
        <v>24</v>
      </c>
      <c r="B35" s="668" t="s">
        <v>43</v>
      </c>
      <c r="C35" s="669"/>
      <c r="D35" s="668" t="s">
        <v>42</v>
      </c>
      <c r="E35" s="669"/>
      <c r="F35" s="641" t="s">
        <v>253</v>
      </c>
      <c r="G35" s="642"/>
      <c r="H35" s="646" t="s">
        <v>11</v>
      </c>
    </row>
    <row r="36" spans="1:8">
      <c r="A36" s="645"/>
      <c r="B36" s="544" t="s">
        <v>307</v>
      </c>
      <c r="C36" s="346" t="s">
        <v>12</v>
      </c>
      <c r="D36" s="544" t="s">
        <v>307</v>
      </c>
      <c r="E36" s="346" t="s">
        <v>12</v>
      </c>
      <c r="F36" s="544" t="s">
        <v>307</v>
      </c>
      <c r="G36" s="346" t="s">
        <v>12</v>
      </c>
      <c r="H36" s="646"/>
    </row>
    <row r="37" spans="1:8">
      <c r="A37" s="432" t="s">
        <v>25</v>
      </c>
      <c r="B37" s="416">
        <v>25119.896484375</v>
      </c>
      <c r="C37" s="43">
        <v>0.106772281229496</v>
      </c>
      <c r="D37" s="416">
        <v>173216.0625</v>
      </c>
      <c r="E37" s="43">
        <v>0.736255943775177</v>
      </c>
      <c r="F37" s="416">
        <v>36930.12890625</v>
      </c>
      <c r="G37" s="43">
        <v>0.15697175264358521</v>
      </c>
      <c r="H37" s="433">
        <v>235266.078125</v>
      </c>
    </row>
    <row r="38" spans="1:8" ht="14">
      <c r="A38" s="428" t="s">
        <v>26</v>
      </c>
      <c r="B38" s="429">
        <v>85623.8203125</v>
      </c>
      <c r="C38" s="430">
        <v>9.4911113381385803E-2</v>
      </c>
      <c r="D38" s="429">
        <v>669168.6875</v>
      </c>
      <c r="E38" s="430">
        <v>0.74175089597702026</v>
      </c>
      <c r="F38" s="429">
        <v>147354.9375</v>
      </c>
      <c r="G38" s="430">
        <v>0.16333797574043274</v>
      </c>
      <c r="H38" s="431">
        <v>902147.4375</v>
      </c>
    </row>
    <row r="39" spans="1:8">
      <c r="A39" s="41" t="s">
        <v>27</v>
      </c>
      <c r="B39" s="42">
        <v>199255.828125</v>
      </c>
      <c r="C39" s="43">
        <v>0.14428898692131042</v>
      </c>
      <c r="D39" s="42">
        <v>978940.25</v>
      </c>
      <c r="E39" s="43">
        <v>0.7088891863822937</v>
      </c>
      <c r="F39" s="42">
        <v>202753.515625</v>
      </c>
      <c r="G39" s="43">
        <v>0.14682181179523468</v>
      </c>
      <c r="H39" s="44">
        <v>1380949.625</v>
      </c>
    </row>
    <row r="40" spans="1:8">
      <c r="A40" s="92" t="s">
        <v>28</v>
      </c>
      <c r="B40" s="93">
        <v>381115.65625</v>
      </c>
      <c r="C40" s="94">
        <v>0.16040338575839996</v>
      </c>
      <c r="D40" s="93">
        <v>1672747.5</v>
      </c>
      <c r="E40" s="94">
        <v>0.70402348041534424</v>
      </c>
      <c r="F40" s="93">
        <v>322119.3125</v>
      </c>
      <c r="G40" s="94">
        <v>0.13557310402393341</v>
      </c>
      <c r="H40" s="95">
        <v>2375982.5</v>
      </c>
    </row>
    <row r="41" spans="1:8">
      <c r="A41" s="34" t="s">
        <v>30</v>
      </c>
    </row>
    <row r="43" spans="1:8" ht="21" customHeight="1">
      <c r="A43" s="647" t="s">
        <v>219</v>
      </c>
      <c r="B43" s="668" t="s">
        <v>43</v>
      </c>
      <c r="C43" s="669"/>
      <c r="D43" s="668" t="s">
        <v>42</v>
      </c>
      <c r="E43" s="669"/>
      <c r="F43" s="641" t="s">
        <v>253</v>
      </c>
      <c r="G43" s="642"/>
      <c r="H43" s="646" t="s">
        <v>11</v>
      </c>
    </row>
    <row r="44" spans="1:8" ht="12" customHeight="1">
      <c r="A44" s="648"/>
      <c r="B44" s="544" t="s">
        <v>307</v>
      </c>
      <c r="C44" s="346" t="s">
        <v>12</v>
      </c>
      <c r="D44" s="544" t="s">
        <v>307</v>
      </c>
      <c r="E44" s="346" t="s">
        <v>12</v>
      </c>
      <c r="F44" s="544" t="s">
        <v>307</v>
      </c>
      <c r="G44" s="346" t="s">
        <v>12</v>
      </c>
      <c r="H44" s="646"/>
    </row>
    <row r="45" spans="1:8">
      <c r="A45" s="210" t="s">
        <v>194</v>
      </c>
      <c r="B45" s="209">
        <v>159846.03125</v>
      </c>
      <c r="C45" s="207">
        <v>7.4766099452972412E-2</v>
      </c>
      <c r="D45" s="208">
        <v>1644394</v>
      </c>
      <c r="E45" s="207">
        <v>0.7691459059715271</v>
      </c>
      <c r="F45" s="208">
        <v>333708</v>
      </c>
      <c r="G45" s="207">
        <v>0.15608797967433929</v>
      </c>
      <c r="H45" s="206">
        <v>2137948</v>
      </c>
    </row>
    <row r="46" spans="1:8">
      <c r="A46" s="59" t="s">
        <v>195</v>
      </c>
      <c r="B46" s="60">
        <v>531269.1875</v>
      </c>
      <c r="C46" s="205">
        <v>0.19274039566516876</v>
      </c>
      <c r="D46" s="60">
        <v>1849678.5</v>
      </c>
      <c r="E46" s="205">
        <v>0.67104923725128174</v>
      </c>
      <c r="F46" s="60">
        <v>375449.90625</v>
      </c>
      <c r="G46" s="205">
        <v>0.1362103670835495</v>
      </c>
      <c r="H46" s="204">
        <v>2756397.75</v>
      </c>
    </row>
    <row r="47" spans="1:8">
      <c r="A47" s="34" t="s">
        <v>30</v>
      </c>
    </row>
  </sheetData>
  <mergeCells count="27">
    <mergeCell ref="H26:H27"/>
    <mergeCell ref="A19:A20"/>
    <mergeCell ref="B19:C19"/>
    <mergeCell ref="D19:E19"/>
    <mergeCell ref="A6:H6"/>
    <mergeCell ref="A11:A13"/>
    <mergeCell ref="B11:H11"/>
    <mergeCell ref="B12:C12"/>
    <mergeCell ref="D12:E12"/>
    <mergeCell ref="F12:G12"/>
    <mergeCell ref="H12:H13"/>
    <mergeCell ref="A43:A44"/>
    <mergeCell ref="F19:G19"/>
    <mergeCell ref="H19:H20"/>
    <mergeCell ref="B43:C43"/>
    <mergeCell ref="D43:E43"/>
    <mergeCell ref="F43:G43"/>
    <mergeCell ref="H43:H44"/>
    <mergeCell ref="A35:A36"/>
    <mergeCell ref="B35:C35"/>
    <mergeCell ref="D35:E35"/>
    <mergeCell ref="F35:G35"/>
    <mergeCell ref="H35:H36"/>
    <mergeCell ref="A26:A27"/>
    <mergeCell ref="B26:C26"/>
    <mergeCell ref="D26:E26"/>
    <mergeCell ref="F26:G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6:Y76"/>
  <sheetViews>
    <sheetView showGridLines="0" tabSelected="1" topLeftCell="A7" zoomScale="90" zoomScaleNormal="90" workbookViewId="0">
      <selection activeCell="H12" sqref="H12:I12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3.1640625" style="237" customWidth="1"/>
    <col min="4" max="4" width="14.1640625" style="5" customWidth="1"/>
    <col min="5" max="5" width="12.1640625" style="237" customWidth="1"/>
    <col min="6" max="6" width="12.83203125" style="4" customWidth="1"/>
    <col min="7" max="7" width="14.5" style="247" customWidth="1"/>
    <col min="8" max="8" width="13.1640625" style="4" customWidth="1"/>
    <col min="9" max="9" width="11.5" style="247"/>
    <col min="10" max="10" width="11.5" style="4"/>
    <col min="11" max="11" width="11.5" style="247"/>
    <col min="12" max="12" width="12.83203125" style="4" bestFit="1" customWidth="1"/>
    <col min="13" max="13" width="11.5" style="247"/>
    <col min="14" max="14" width="12.1640625" style="4" bestFit="1" customWidth="1"/>
    <col min="15" max="15" width="11.5" style="247"/>
    <col min="16" max="16" width="13.1640625" style="4" bestFit="1" customWidth="1"/>
    <col min="17" max="16384" width="11.5" style="4"/>
  </cols>
  <sheetData>
    <row r="6" spans="1:16" s="6" customFormat="1" ht="16">
      <c r="A6" s="626" t="s">
        <v>1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</row>
    <row r="7" spans="1:16" ht="15" customHeight="1">
      <c r="A7" s="163" t="s">
        <v>254</v>
      </c>
      <c r="B7" s="163"/>
      <c r="C7" s="231"/>
      <c r="D7" s="163"/>
      <c r="E7" s="231"/>
      <c r="F7" s="163"/>
      <c r="G7" s="231"/>
      <c r="H7" s="163"/>
      <c r="I7" s="231"/>
      <c r="J7" s="163"/>
      <c r="K7" s="231"/>
      <c r="L7" s="163"/>
      <c r="M7" s="231"/>
      <c r="N7" s="163"/>
      <c r="O7" s="231"/>
      <c r="P7" s="163"/>
    </row>
    <row r="8" spans="1:16" ht="15" customHeight="1">
      <c r="A8" s="163" t="s">
        <v>327</v>
      </c>
      <c r="B8" s="163"/>
      <c r="C8" s="231"/>
      <c r="D8" s="163"/>
      <c r="E8" s="231"/>
      <c r="F8" s="163"/>
      <c r="G8" s="231"/>
      <c r="H8" s="163"/>
      <c r="I8" s="231"/>
      <c r="J8" s="163"/>
      <c r="K8" s="231"/>
      <c r="L8" s="163"/>
      <c r="M8" s="231"/>
      <c r="N8" s="163"/>
      <c r="O8" s="231"/>
      <c r="P8" s="163"/>
    </row>
    <row r="9" spans="1:16" ht="15" customHeight="1">
      <c r="A9" s="163" t="s">
        <v>3</v>
      </c>
      <c r="B9" s="163"/>
      <c r="C9" s="231"/>
      <c r="D9" s="163"/>
      <c r="E9" s="231"/>
      <c r="F9" s="163"/>
      <c r="G9" s="231"/>
      <c r="H9" s="163"/>
      <c r="I9" s="231"/>
      <c r="J9" s="163"/>
      <c r="K9" s="231"/>
      <c r="L9" s="163"/>
      <c r="M9" s="231"/>
      <c r="N9" s="163"/>
      <c r="O9" s="231"/>
      <c r="P9" s="163"/>
    </row>
    <row r="10" spans="1:16" ht="15" customHeight="1">
      <c r="A10" s="164" t="s">
        <v>250</v>
      </c>
      <c r="B10" s="164"/>
      <c r="C10" s="232"/>
      <c r="D10" s="164"/>
      <c r="E10" s="232"/>
      <c r="F10" s="164"/>
      <c r="G10" s="232"/>
      <c r="H10" s="164"/>
      <c r="I10" s="231"/>
      <c r="J10" s="163"/>
      <c r="K10" s="231"/>
      <c r="L10" s="163"/>
      <c r="M10" s="231"/>
      <c r="N10" s="163"/>
      <c r="O10" s="231"/>
      <c r="P10" s="163"/>
    </row>
    <row r="11" spans="1:16" ht="14">
      <c r="A11" s="627" t="s">
        <v>13</v>
      </c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  <c r="M11" s="630"/>
      <c r="N11" s="630"/>
      <c r="O11" s="630"/>
      <c r="P11" s="630"/>
    </row>
    <row r="12" spans="1:16" ht="43" customHeight="1">
      <c r="A12" s="628"/>
      <c r="B12" s="620" t="s">
        <v>255</v>
      </c>
      <c r="C12" s="621"/>
      <c r="D12" s="620" t="s">
        <v>256</v>
      </c>
      <c r="E12" s="621"/>
      <c r="F12" s="620" t="s">
        <v>257</v>
      </c>
      <c r="G12" s="621"/>
      <c r="H12" s="656" t="s">
        <v>409</v>
      </c>
      <c r="I12" s="621"/>
      <c r="J12" s="744" t="s">
        <v>333</v>
      </c>
      <c r="K12" s="746"/>
      <c r="L12" s="620" t="s">
        <v>258</v>
      </c>
      <c r="M12" s="621"/>
      <c r="N12" s="620" t="s">
        <v>259</v>
      </c>
      <c r="O12" s="621"/>
      <c r="P12" s="631" t="s">
        <v>11</v>
      </c>
    </row>
    <row r="13" spans="1:16" ht="17.25" customHeight="1">
      <c r="A13" s="629"/>
      <c r="B13" s="259" t="s">
        <v>29</v>
      </c>
      <c r="C13" s="233" t="s">
        <v>12</v>
      </c>
      <c r="D13" s="259" t="s">
        <v>29</v>
      </c>
      <c r="E13" s="233" t="s">
        <v>12</v>
      </c>
      <c r="F13" s="259" t="s">
        <v>29</v>
      </c>
      <c r="G13" s="233" t="s">
        <v>12</v>
      </c>
      <c r="H13" s="259" t="s">
        <v>29</v>
      </c>
      <c r="I13" s="233" t="s">
        <v>12</v>
      </c>
      <c r="J13" s="259" t="s">
        <v>29</v>
      </c>
      <c r="K13" s="233" t="s">
        <v>12</v>
      </c>
      <c r="L13" s="259" t="s">
        <v>29</v>
      </c>
      <c r="M13" s="233" t="s">
        <v>12</v>
      </c>
      <c r="N13" s="259" t="s">
        <v>29</v>
      </c>
      <c r="O13" s="233" t="s">
        <v>12</v>
      </c>
      <c r="P13" s="623"/>
    </row>
    <row r="14" spans="1:16" s="178" customFormat="1" ht="28">
      <c r="A14" s="261" t="s">
        <v>3</v>
      </c>
      <c r="B14" s="550">
        <v>3845052.75</v>
      </c>
      <c r="C14" s="234">
        <v>0.91872888803482056</v>
      </c>
      <c r="D14" s="191">
        <v>529864.1875</v>
      </c>
      <c r="E14" s="234">
        <v>0.12660463154315948</v>
      </c>
      <c r="F14" s="191">
        <v>107291.9140625</v>
      </c>
      <c r="G14" s="234">
        <v>2.5636104866862297E-2</v>
      </c>
      <c r="H14" s="191">
        <v>7267.1171875</v>
      </c>
      <c r="I14" s="234">
        <v>1.7363898223266006E-3</v>
      </c>
      <c r="J14" s="191">
        <v>73462.0625</v>
      </c>
      <c r="K14" s="234">
        <v>1.7552871257066727E-2</v>
      </c>
      <c r="L14" s="191">
        <v>6208.01806640625</v>
      </c>
      <c r="M14" s="234">
        <v>1.4833308523520827E-3</v>
      </c>
      <c r="N14" s="191">
        <v>45235.49609375</v>
      </c>
      <c r="O14" s="234">
        <v>1.0808475315570831E-2</v>
      </c>
      <c r="P14" s="192">
        <v>4185187.75</v>
      </c>
    </row>
    <row r="15" spans="1:16" s="178" customFormat="1">
      <c r="A15" s="173" t="s">
        <v>5</v>
      </c>
      <c r="B15" s="426">
        <v>3845052.75</v>
      </c>
      <c r="C15" s="241">
        <v>0.91872888803482056</v>
      </c>
      <c r="D15" s="426">
        <v>529864.1875</v>
      </c>
      <c r="E15" s="241">
        <v>0.12660463154315948</v>
      </c>
      <c r="F15" s="426">
        <v>107291.9140625</v>
      </c>
      <c r="G15" s="241">
        <v>2.5636104866862297E-2</v>
      </c>
      <c r="H15" s="426">
        <v>7267.1171875</v>
      </c>
      <c r="I15" s="241">
        <v>1.7363898223266006E-3</v>
      </c>
      <c r="J15" s="426">
        <v>73462.0625</v>
      </c>
      <c r="K15" s="241">
        <v>1.7552871257066727E-2</v>
      </c>
      <c r="L15" s="426">
        <v>6208.01806640625</v>
      </c>
      <c r="M15" s="241">
        <v>1.4833308523520827E-3</v>
      </c>
      <c r="N15" s="426">
        <v>45235.49609375</v>
      </c>
      <c r="O15" s="241">
        <v>1.0808475315570831E-2</v>
      </c>
      <c r="P15" s="179">
        <v>4185187.75</v>
      </c>
    </row>
    <row r="16" spans="1:16" s="425" customFormat="1">
      <c r="A16" s="4" t="s">
        <v>30</v>
      </c>
      <c r="B16" s="422"/>
      <c r="C16" s="423"/>
      <c r="D16" s="422"/>
      <c r="E16" s="423"/>
      <c r="F16" s="422"/>
      <c r="G16" s="423"/>
      <c r="H16" s="422"/>
      <c r="I16" s="423"/>
      <c r="J16" s="422"/>
      <c r="K16" s="423"/>
      <c r="L16" s="422"/>
      <c r="M16" s="423"/>
      <c r="N16" s="422"/>
      <c r="O16" s="423"/>
      <c r="P16" s="424"/>
    </row>
    <row r="17" spans="1:17">
      <c r="B17" s="9"/>
      <c r="D17" s="9"/>
      <c r="F17" s="9"/>
      <c r="G17" s="237"/>
      <c r="H17" s="9"/>
      <c r="I17" s="237"/>
      <c r="J17" s="9"/>
      <c r="K17" s="237"/>
      <c r="L17" s="9"/>
      <c r="M17" s="237"/>
      <c r="N17" s="9"/>
      <c r="O17" s="237"/>
    </row>
    <row r="18" spans="1:17">
      <c r="B18" s="9"/>
      <c r="D18" s="9"/>
      <c r="F18" s="9"/>
      <c r="G18" s="237"/>
      <c r="H18" s="9"/>
      <c r="I18" s="237"/>
      <c r="J18" s="9"/>
      <c r="K18" s="237"/>
      <c r="L18" s="9"/>
      <c r="M18" s="237"/>
      <c r="N18" s="9"/>
      <c r="O18" s="237"/>
    </row>
    <row r="19" spans="1:17" s="20" customFormat="1" ht="21" customHeight="1">
      <c r="A19" s="624" t="s">
        <v>14</v>
      </c>
      <c r="B19" s="620" t="s">
        <v>255</v>
      </c>
      <c r="C19" s="621"/>
      <c r="D19" s="620" t="s">
        <v>256</v>
      </c>
      <c r="E19" s="621"/>
      <c r="F19" s="620" t="s">
        <v>257</v>
      </c>
      <c r="G19" s="621"/>
      <c r="H19" s="656" t="s">
        <v>410</v>
      </c>
      <c r="I19" s="621"/>
      <c r="J19" s="744" t="s">
        <v>333</v>
      </c>
      <c r="K19" s="745"/>
      <c r="L19" s="620" t="s">
        <v>258</v>
      </c>
      <c r="M19" s="621"/>
      <c r="N19" s="620" t="s">
        <v>259</v>
      </c>
      <c r="O19" s="621"/>
      <c r="P19" s="622" t="s">
        <v>11</v>
      </c>
    </row>
    <row r="20" spans="1:17">
      <c r="A20" s="625"/>
      <c r="B20" s="259" t="s">
        <v>29</v>
      </c>
      <c r="C20" s="233" t="s">
        <v>12</v>
      </c>
      <c r="D20" s="259" t="s">
        <v>29</v>
      </c>
      <c r="E20" s="233" t="s">
        <v>12</v>
      </c>
      <c r="F20" s="259" t="s">
        <v>29</v>
      </c>
      <c r="G20" s="233" t="s">
        <v>12</v>
      </c>
      <c r="H20" s="259" t="s">
        <v>29</v>
      </c>
      <c r="I20" s="233" t="s">
        <v>12</v>
      </c>
      <c r="J20" s="259" t="s">
        <v>29</v>
      </c>
      <c r="K20" s="233" t="s">
        <v>12</v>
      </c>
      <c r="L20" s="259" t="s">
        <v>29</v>
      </c>
      <c r="M20" s="233" t="s">
        <v>12</v>
      </c>
      <c r="N20" s="259" t="s">
        <v>29</v>
      </c>
      <c r="O20" s="233" t="s">
        <v>12</v>
      </c>
      <c r="P20" s="623"/>
    </row>
    <row r="21" spans="1:17" s="178" customFormat="1" ht="14">
      <c r="A21" s="274" t="s">
        <v>15</v>
      </c>
      <c r="B21" s="185">
        <v>289199.875</v>
      </c>
      <c r="C21" s="238">
        <v>0.91499996185302734</v>
      </c>
      <c r="D21" s="185">
        <v>48607.75390625</v>
      </c>
      <c r="E21" s="238">
        <v>0.15379014611244202</v>
      </c>
      <c r="F21" s="185">
        <v>11876.5625</v>
      </c>
      <c r="G21" s="238">
        <v>3.7576273083686829E-2</v>
      </c>
      <c r="H21" s="185">
        <v>319.27069091796875</v>
      </c>
      <c r="I21" s="238">
        <v>1.0101411025971174E-3</v>
      </c>
      <c r="J21" s="185">
        <v>6969.6416015625</v>
      </c>
      <c r="K21" s="238">
        <v>2.2051261737942696E-2</v>
      </c>
      <c r="L21" s="185">
        <v>486.44802856445312</v>
      </c>
      <c r="M21" s="238">
        <v>1.5390736516565084E-3</v>
      </c>
      <c r="N21" s="185">
        <v>2525.06640625</v>
      </c>
      <c r="O21" s="238">
        <v>7.9890619963407516E-3</v>
      </c>
      <c r="P21" s="189">
        <v>316065.4375</v>
      </c>
    </row>
    <row r="22" spans="1:17" s="178" customFormat="1">
      <c r="A22" s="13" t="s">
        <v>16</v>
      </c>
      <c r="B22" s="184">
        <v>3508401.5</v>
      </c>
      <c r="C22" s="235">
        <v>0.91879558563232422</v>
      </c>
      <c r="D22" s="184">
        <v>480139.09375</v>
      </c>
      <c r="E22" s="235">
        <v>0.12574093043804169</v>
      </c>
      <c r="F22" s="184">
        <v>95415.3515625</v>
      </c>
      <c r="G22" s="235">
        <v>2.4987790733575821E-2</v>
      </c>
      <c r="H22" s="184">
        <v>6947.8466796875</v>
      </c>
      <c r="I22" s="235">
        <v>1.819532597437501E-3</v>
      </c>
      <c r="J22" s="184">
        <v>66492.421875</v>
      </c>
      <c r="K22" s="235">
        <v>1.7413325607776642E-2</v>
      </c>
      <c r="L22" s="184">
        <v>5434.9150390625</v>
      </c>
      <c r="M22" s="235">
        <v>1.4233194524422288E-3</v>
      </c>
      <c r="N22" s="184">
        <v>39804.98046875</v>
      </c>
      <c r="O22" s="235">
        <v>1.0424302890896797E-2</v>
      </c>
      <c r="P22" s="413">
        <v>3818478.75</v>
      </c>
    </row>
    <row r="23" spans="1:17" s="178" customFormat="1">
      <c r="A23" s="158" t="s">
        <v>17</v>
      </c>
      <c r="B23" s="187">
        <v>47316.51953125</v>
      </c>
      <c r="C23" s="236">
        <v>0.93680077791213989</v>
      </c>
      <c r="D23" s="187">
        <v>982.50189208984375</v>
      </c>
      <c r="E23" s="236">
        <v>1.9452160224318504E-2</v>
      </c>
      <c r="F23" s="187">
        <v>0</v>
      </c>
      <c r="G23" s="236">
        <v>0</v>
      </c>
      <c r="H23" s="187">
        <v>0</v>
      </c>
      <c r="I23" s="236">
        <v>0</v>
      </c>
      <c r="J23" s="187">
        <v>0</v>
      </c>
      <c r="K23" s="236">
        <v>0</v>
      </c>
      <c r="L23" s="187">
        <v>286.65463256835938</v>
      </c>
      <c r="M23" s="236">
        <v>5.6753596290946007E-3</v>
      </c>
      <c r="N23" s="187">
        <v>2905.451171875</v>
      </c>
      <c r="O23" s="236">
        <v>5.7523861527442932E-2</v>
      </c>
      <c r="P23" s="186">
        <v>50508.625</v>
      </c>
    </row>
    <row r="24" spans="1:17">
      <c r="A24" s="4" t="s">
        <v>30</v>
      </c>
      <c r="F24" s="5"/>
      <c r="G24" s="237"/>
      <c r="H24" s="5"/>
      <c r="I24" s="237"/>
      <c r="J24" s="5"/>
      <c r="K24" s="237"/>
      <c r="L24" s="5"/>
      <c r="M24" s="237"/>
      <c r="N24" s="5"/>
      <c r="O24" s="237"/>
    </row>
    <row r="25" spans="1:17">
      <c r="F25" s="5"/>
      <c r="G25" s="237"/>
      <c r="H25" s="5"/>
      <c r="I25" s="237"/>
      <c r="J25" s="5"/>
      <c r="K25" s="237"/>
      <c r="L25" s="5"/>
      <c r="M25" s="237"/>
      <c r="N25" s="5"/>
      <c r="O25" s="237"/>
    </row>
    <row r="26" spans="1:17" ht="13" customHeight="1">
      <c r="A26" s="624" t="s">
        <v>18</v>
      </c>
      <c r="B26" s="620" t="s">
        <v>255</v>
      </c>
      <c r="C26" s="621"/>
      <c r="D26" s="620" t="s">
        <v>256</v>
      </c>
      <c r="E26" s="621"/>
      <c r="F26" s="620" t="s">
        <v>257</v>
      </c>
      <c r="G26" s="621"/>
      <c r="H26" s="656" t="s">
        <v>410</v>
      </c>
      <c r="I26" s="621"/>
      <c r="J26" s="744" t="s">
        <v>333</v>
      </c>
      <c r="K26" s="745"/>
      <c r="L26" s="620" t="s">
        <v>258</v>
      </c>
      <c r="M26" s="621"/>
      <c r="N26" s="620" t="s">
        <v>259</v>
      </c>
      <c r="O26" s="621"/>
      <c r="P26" s="622" t="s">
        <v>11</v>
      </c>
    </row>
    <row r="27" spans="1:17">
      <c r="A27" s="625"/>
      <c r="B27" s="259" t="s">
        <v>29</v>
      </c>
      <c r="C27" s="233" t="s">
        <v>12</v>
      </c>
      <c r="D27" s="259" t="s">
        <v>29</v>
      </c>
      <c r="E27" s="233" t="s">
        <v>12</v>
      </c>
      <c r="F27" s="259" t="s">
        <v>29</v>
      </c>
      <c r="G27" s="233" t="s">
        <v>12</v>
      </c>
      <c r="H27" s="259" t="s">
        <v>29</v>
      </c>
      <c r="I27" s="233" t="s">
        <v>12</v>
      </c>
      <c r="J27" s="259" t="s">
        <v>29</v>
      </c>
      <c r="K27" s="233" t="s">
        <v>12</v>
      </c>
      <c r="L27" s="259" t="s">
        <v>29</v>
      </c>
      <c r="M27" s="233" t="s">
        <v>12</v>
      </c>
      <c r="N27" s="259" t="s">
        <v>29</v>
      </c>
      <c r="O27" s="233" t="s">
        <v>12</v>
      </c>
      <c r="P27" s="623"/>
    </row>
    <row r="28" spans="1:17" s="178" customFormat="1" ht="14">
      <c r="A28" s="274" t="s">
        <v>19</v>
      </c>
      <c r="B28" s="185">
        <v>114856.2421875</v>
      </c>
      <c r="C28" s="239">
        <v>0.90370959043502808</v>
      </c>
      <c r="D28" s="185">
        <v>5898.05419921875</v>
      </c>
      <c r="E28" s="239">
        <v>4.6406950801610947E-2</v>
      </c>
      <c r="F28" s="185">
        <v>5966.3896484375</v>
      </c>
      <c r="G28" s="239">
        <v>4.6944629400968552E-2</v>
      </c>
      <c r="H28" s="185">
        <v>0</v>
      </c>
      <c r="I28" s="239">
        <v>0</v>
      </c>
      <c r="J28" s="185">
        <v>1883.267578125</v>
      </c>
      <c r="K28" s="239">
        <v>1.4817888848483562E-2</v>
      </c>
      <c r="L28" s="185">
        <v>1338.296142578125</v>
      </c>
      <c r="M28" s="239">
        <v>1.0529954917728901E-2</v>
      </c>
      <c r="N28" s="185">
        <v>5881.20849609375</v>
      </c>
      <c r="O28" s="239">
        <v>4.627440869808197E-2</v>
      </c>
      <c r="P28" s="181">
        <v>127094.1875</v>
      </c>
    </row>
    <row r="29" spans="1:17" s="178" customFormat="1">
      <c r="A29" s="13" t="s">
        <v>20</v>
      </c>
      <c r="B29" s="184">
        <v>731266.4375</v>
      </c>
      <c r="C29" s="235">
        <v>0.95888996124267578</v>
      </c>
      <c r="D29" s="184">
        <v>53904.48828125</v>
      </c>
      <c r="E29" s="235">
        <v>7.0683501660823822E-2</v>
      </c>
      <c r="F29" s="184">
        <v>8727.158203125</v>
      </c>
      <c r="G29" s="235">
        <v>1.1443686671555042E-2</v>
      </c>
      <c r="H29" s="184">
        <v>401.10806274414062</v>
      </c>
      <c r="I29" s="235">
        <v>5.2596215391531587E-4</v>
      </c>
      <c r="J29" s="184">
        <v>25021.48046875</v>
      </c>
      <c r="K29" s="235">
        <v>3.2809991389513016E-2</v>
      </c>
      <c r="L29" s="184">
        <v>2418.48681640625</v>
      </c>
      <c r="M29" s="235">
        <v>3.1712965574115515E-3</v>
      </c>
      <c r="N29" s="184">
        <v>7110.23828125</v>
      </c>
      <c r="O29" s="235">
        <v>9.3234628438949585E-3</v>
      </c>
      <c r="P29" s="183">
        <v>762617.6875</v>
      </c>
      <c r="Q29" s="178" t="s">
        <v>0</v>
      </c>
    </row>
    <row r="30" spans="1:17" s="178" customFormat="1">
      <c r="A30" s="152" t="s">
        <v>21</v>
      </c>
      <c r="B30" s="182">
        <v>1472774.375</v>
      </c>
      <c r="C30" s="240">
        <v>0.90639573335647583</v>
      </c>
      <c r="D30" s="182">
        <v>234775.75</v>
      </c>
      <c r="E30" s="240">
        <v>0.14448902010917664</v>
      </c>
      <c r="F30" s="182">
        <v>28871.41015625</v>
      </c>
      <c r="G30" s="240">
        <v>1.7768453806638718E-2</v>
      </c>
      <c r="H30" s="182">
        <v>6480.724609375</v>
      </c>
      <c r="I30" s="240">
        <v>3.9884597063064575E-3</v>
      </c>
      <c r="J30" s="182">
        <v>28537.751953125</v>
      </c>
      <c r="K30" s="240">
        <v>1.7563110217452049E-2</v>
      </c>
      <c r="L30" s="182">
        <v>1798.85302734375</v>
      </c>
      <c r="M30" s="240">
        <v>1.1070757173001766E-3</v>
      </c>
      <c r="N30" s="182">
        <v>15234.1181640625</v>
      </c>
      <c r="O30" s="240">
        <v>9.3755973502993584E-3</v>
      </c>
      <c r="P30" s="181">
        <v>1624869</v>
      </c>
    </row>
    <row r="31" spans="1:17" s="178" customFormat="1">
      <c r="A31" s="13" t="s">
        <v>22</v>
      </c>
      <c r="B31" s="184">
        <v>738818.625</v>
      </c>
      <c r="C31" s="235">
        <v>0.91417521238327026</v>
      </c>
      <c r="D31" s="184">
        <v>101332.1796875</v>
      </c>
      <c r="E31" s="235">
        <v>0.12538309395313263</v>
      </c>
      <c r="F31" s="184">
        <v>32665.8046875</v>
      </c>
      <c r="G31" s="235">
        <v>4.0418945252895355E-2</v>
      </c>
      <c r="H31" s="184">
        <v>0</v>
      </c>
      <c r="I31" s="235">
        <v>0</v>
      </c>
      <c r="J31" s="184">
        <v>13942.427734375</v>
      </c>
      <c r="K31" s="235">
        <v>1.7251625657081604E-2</v>
      </c>
      <c r="L31" s="184">
        <v>486.44802856445312</v>
      </c>
      <c r="M31" s="235">
        <v>6.0190510703250766E-4</v>
      </c>
      <c r="N31" s="184">
        <v>6250.15087890625</v>
      </c>
      <c r="O31" s="235">
        <v>7.7336071990430355E-3</v>
      </c>
      <c r="P31" s="183">
        <v>808180.5625</v>
      </c>
    </row>
    <row r="32" spans="1:17" s="178" customFormat="1">
      <c r="A32" s="158" t="s">
        <v>23</v>
      </c>
      <c r="B32" s="187">
        <v>730929.0625</v>
      </c>
      <c r="C32" s="236">
        <v>0.91010421514511108</v>
      </c>
      <c r="D32" s="187">
        <v>125432.8984375</v>
      </c>
      <c r="E32" s="236">
        <v>0.15618069469928741</v>
      </c>
      <c r="F32" s="187">
        <v>29976.873046875</v>
      </c>
      <c r="G32" s="236">
        <v>3.7325203418731689E-2</v>
      </c>
      <c r="H32" s="187">
        <v>385.28460693359375</v>
      </c>
      <c r="I32" s="236">
        <v>4.7973071923479438E-4</v>
      </c>
      <c r="J32" s="187">
        <v>3069.931396484375</v>
      </c>
      <c r="K32" s="236">
        <v>3.8224740419536829E-3</v>
      </c>
      <c r="L32" s="187">
        <v>0</v>
      </c>
      <c r="M32" s="236">
        <v>0</v>
      </c>
      <c r="N32" s="187">
        <v>10273.5751953125</v>
      </c>
      <c r="O32" s="236">
        <v>1.2791971676051617E-2</v>
      </c>
      <c r="P32" s="186">
        <v>803126.8125</v>
      </c>
    </row>
    <row r="33" spans="1:19">
      <c r="A33" s="4" t="s">
        <v>30</v>
      </c>
      <c r="F33" s="5"/>
      <c r="G33" s="237"/>
      <c r="H33" s="5"/>
      <c r="I33" s="237"/>
      <c r="J33" s="5"/>
      <c r="K33" s="237"/>
      <c r="L33" s="5"/>
      <c r="M33" s="237"/>
      <c r="N33" s="5"/>
      <c r="O33" s="237"/>
    </row>
    <row r="34" spans="1:19">
      <c r="F34" s="5"/>
      <c r="G34" s="237"/>
      <c r="H34" s="5"/>
      <c r="I34" s="237"/>
      <c r="J34" s="5"/>
      <c r="K34" s="237"/>
      <c r="L34" s="5"/>
      <c r="M34" s="237"/>
      <c r="N34" s="5"/>
      <c r="O34" s="237"/>
    </row>
    <row r="35" spans="1:19" ht="13" customHeight="1">
      <c r="A35" s="624" t="s">
        <v>24</v>
      </c>
      <c r="B35" s="620" t="s">
        <v>255</v>
      </c>
      <c r="C35" s="621"/>
      <c r="D35" s="620" t="s">
        <v>256</v>
      </c>
      <c r="E35" s="621"/>
      <c r="F35" s="620" t="s">
        <v>257</v>
      </c>
      <c r="G35" s="621"/>
      <c r="H35" s="656" t="s">
        <v>410</v>
      </c>
      <c r="I35" s="621"/>
      <c r="J35" s="744" t="s">
        <v>333</v>
      </c>
      <c r="K35" s="745"/>
      <c r="L35" s="620" t="s">
        <v>258</v>
      </c>
      <c r="M35" s="621"/>
      <c r="N35" s="620" t="s">
        <v>259</v>
      </c>
      <c r="O35" s="621"/>
      <c r="P35" s="622" t="s">
        <v>11</v>
      </c>
    </row>
    <row r="36" spans="1:19">
      <c r="A36" s="625"/>
      <c r="B36" s="259" t="s">
        <v>29</v>
      </c>
      <c r="C36" s="233" t="s">
        <v>12</v>
      </c>
      <c r="D36" s="259" t="s">
        <v>29</v>
      </c>
      <c r="E36" s="233" t="s">
        <v>12</v>
      </c>
      <c r="F36" s="259" t="s">
        <v>29</v>
      </c>
      <c r="G36" s="233" t="s">
        <v>12</v>
      </c>
      <c r="H36" s="259" t="s">
        <v>29</v>
      </c>
      <c r="I36" s="233" t="s">
        <v>12</v>
      </c>
      <c r="J36" s="259" t="s">
        <v>29</v>
      </c>
      <c r="K36" s="233" t="s">
        <v>12</v>
      </c>
      <c r="L36" s="259" t="s">
        <v>29</v>
      </c>
      <c r="M36" s="233" t="s">
        <v>12</v>
      </c>
      <c r="N36" s="259" t="s">
        <v>29</v>
      </c>
      <c r="O36" s="233" t="s">
        <v>12</v>
      </c>
      <c r="P36" s="623"/>
    </row>
    <row r="37" spans="1:19" s="178" customFormat="1" ht="14">
      <c r="A37" s="274" t="s">
        <v>25</v>
      </c>
      <c r="B37" s="185">
        <v>169945.609375</v>
      </c>
      <c r="C37" s="239">
        <v>0.8568572998046875</v>
      </c>
      <c r="D37" s="185">
        <v>25859.755859375</v>
      </c>
      <c r="E37" s="239">
        <v>0.13038359582424164</v>
      </c>
      <c r="F37" s="185">
        <v>16534.625</v>
      </c>
      <c r="G37" s="239">
        <v>8.3366751670837402E-2</v>
      </c>
      <c r="H37" s="185">
        <v>0</v>
      </c>
      <c r="I37" s="239">
        <v>0</v>
      </c>
      <c r="J37" s="185">
        <v>540.18603515625</v>
      </c>
      <c r="K37" s="239">
        <v>2.7235911693423986E-3</v>
      </c>
      <c r="L37" s="185">
        <v>0</v>
      </c>
      <c r="M37" s="239">
        <v>0</v>
      </c>
      <c r="N37" s="185">
        <v>1635.9908447265625</v>
      </c>
      <c r="O37" s="239">
        <v>8.2485843449831009E-3</v>
      </c>
      <c r="P37" s="181">
        <v>198335.953125</v>
      </c>
    </row>
    <row r="38" spans="1:19" s="178" customFormat="1">
      <c r="A38" s="13" t="s">
        <v>26</v>
      </c>
      <c r="B38" s="184">
        <v>678020.125</v>
      </c>
      <c r="C38" s="235">
        <v>0.89828670024871826</v>
      </c>
      <c r="D38" s="184">
        <v>131750.296875</v>
      </c>
      <c r="E38" s="235">
        <v>0.17455166578292847</v>
      </c>
      <c r="F38" s="184">
        <v>19946.10546875</v>
      </c>
      <c r="G38" s="235">
        <v>2.6425944641232491E-2</v>
      </c>
      <c r="H38" s="184">
        <v>0</v>
      </c>
      <c r="I38" s="235">
        <v>0</v>
      </c>
      <c r="J38" s="184">
        <v>8984.423828125</v>
      </c>
      <c r="K38" s="235">
        <v>1.1903169564902782E-2</v>
      </c>
      <c r="L38" s="184">
        <v>1376.4609375</v>
      </c>
      <c r="M38" s="235">
        <v>1.8236282048746943E-3</v>
      </c>
      <c r="N38" s="184">
        <v>14456.6650390625</v>
      </c>
      <c r="O38" s="235">
        <v>1.9153162837028503E-2</v>
      </c>
      <c r="P38" s="183">
        <v>754792.5</v>
      </c>
    </row>
    <row r="39" spans="1:19" s="178" customFormat="1">
      <c r="A39" s="152" t="s">
        <v>27</v>
      </c>
      <c r="B39" s="182">
        <v>1072836.75</v>
      </c>
      <c r="C39" s="240">
        <v>0.9105757474899292</v>
      </c>
      <c r="D39" s="182">
        <v>131047.2109375</v>
      </c>
      <c r="E39" s="240">
        <v>0.11122699826955795</v>
      </c>
      <c r="F39" s="182">
        <v>44254.6171875</v>
      </c>
      <c r="G39" s="240">
        <v>3.7561334669589996E-2</v>
      </c>
      <c r="H39" s="182">
        <v>1039.3475341796875</v>
      </c>
      <c r="I39" s="240">
        <v>8.8215159485116601E-4</v>
      </c>
      <c r="J39" s="182">
        <v>15824.19921875</v>
      </c>
      <c r="K39" s="240">
        <v>1.3430871069431305E-2</v>
      </c>
      <c r="L39" s="182">
        <v>856.12628173828125</v>
      </c>
      <c r="M39" s="240">
        <v>7.2664156323298812E-4</v>
      </c>
      <c r="N39" s="182">
        <v>10800.4541015625</v>
      </c>
      <c r="O39" s="240">
        <v>9.1669410467147827E-3</v>
      </c>
      <c r="P39" s="181">
        <v>1178196</v>
      </c>
    </row>
    <row r="40" spans="1:19" s="178" customFormat="1">
      <c r="A40" s="14" t="s">
        <v>28</v>
      </c>
      <c r="B40" s="180">
        <v>1924250.375</v>
      </c>
      <c r="C40" s="241">
        <v>0.93689310550689697</v>
      </c>
      <c r="D40" s="180">
        <v>241206.890625</v>
      </c>
      <c r="E40" s="241">
        <v>0.11744058877229691</v>
      </c>
      <c r="F40" s="180">
        <v>26556.56640625</v>
      </c>
      <c r="G40" s="241">
        <v>1.293005608022213E-2</v>
      </c>
      <c r="H40" s="180">
        <v>6227.76953125</v>
      </c>
      <c r="I40" s="241">
        <v>3.0322221573442221E-3</v>
      </c>
      <c r="J40" s="180">
        <v>48113.25</v>
      </c>
      <c r="K40" s="241">
        <v>2.3425733670592308E-2</v>
      </c>
      <c r="L40" s="180">
        <v>3975.4306640625</v>
      </c>
      <c r="M40" s="241">
        <v>1.9355869153514504E-3</v>
      </c>
      <c r="N40" s="180">
        <v>18342.38671875</v>
      </c>
      <c r="O40" s="241">
        <v>8.9306766167283058E-3</v>
      </c>
      <c r="P40" s="179">
        <v>2053863.25</v>
      </c>
    </row>
    <row r="41" spans="1:19">
      <c r="A41" s="4" t="s">
        <v>30</v>
      </c>
    </row>
    <row r="43" spans="1:19" ht="13" customHeight="1">
      <c r="A43" s="624" t="s">
        <v>219</v>
      </c>
      <c r="B43" s="620" t="s">
        <v>255</v>
      </c>
      <c r="C43" s="621"/>
      <c r="D43" s="620" t="s">
        <v>256</v>
      </c>
      <c r="E43" s="621"/>
      <c r="F43" s="620" t="s">
        <v>257</v>
      </c>
      <c r="G43" s="621"/>
      <c r="H43" s="656" t="s">
        <v>410</v>
      </c>
      <c r="I43" s="621"/>
      <c r="J43" s="744" t="s">
        <v>333</v>
      </c>
      <c r="K43" s="745"/>
      <c r="L43" s="620" t="s">
        <v>258</v>
      </c>
      <c r="M43" s="621"/>
      <c r="N43" s="620" t="s">
        <v>259</v>
      </c>
      <c r="O43" s="621"/>
      <c r="P43" s="622" t="s">
        <v>11</v>
      </c>
    </row>
    <row r="44" spans="1:19">
      <c r="A44" s="625"/>
      <c r="B44" s="259" t="s">
        <v>29</v>
      </c>
      <c r="C44" s="233" t="s">
        <v>12</v>
      </c>
      <c r="D44" s="259" t="s">
        <v>29</v>
      </c>
      <c r="E44" s="233" t="s">
        <v>12</v>
      </c>
      <c r="F44" s="259" t="s">
        <v>29</v>
      </c>
      <c r="G44" s="233" t="s">
        <v>12</v>
      </c>
      <c r="H44" s="259" t="s">
        <v>29</v>
      </c>
      <c r="I44" s="233" t="s">
        <v>12</v>
      </c>
      <c r="J44" s="259" t="s">
        <v>29</v>
      </c>
      <c r="K44" s="233" t="s">
        <v>12</v>
      </c>
      <c r="L44" s="259" t="s">
        <v>29</v>
      </c>
      <c r="M44" s="233" t="s">
        <v>12</v>
      </c>
      <c r="N44" s="259" t="s">
        <v>29</v>
      </c>
      <c r="O44" s="233" t="s">
        <v>12</v>
      </c>
      <c r="P44" s="623"/>
    </row>
    <row r="45" spans="1:19" ht="14">
      <c r="A45" s="289" t="s">
        <v>194</v>
      </c>
      <c r="B45" s="131">
        <v>1662310.5</v>
      </c>
      <c r="C45" s="242">
        <v>0.92133551836013794</v>
      </c>
      <c r="D45" s="131">
        <v>241788.296875</v>
      </c>
      <c r="E45" s="242">
        <v>0.1340111643075943</v>
      </c>
      <c r="F45" s="131">
        <v>48418.953125</v>
      </c>
      <c r="G45" s="242">
        <v>2.6836205273866653E-2</v>
      </c>
      <c r="H45" s="131">
        <v>640.6905517578125</v>
      </c>
      <c r="I45" s="242">
        <v>3.5510270390659571E-4</v>
      </c>
      <c r="J45" s="131">
        <v>11487.3935546875</v>
      </c>
      <c r="K45" s="242">
        <v>6.3668880611658096E-3</v>
      </c>
      <c r="L45" s="131">
        <v>2309.754638671875</v>
      </c>
      <c r="M45" s="242">
        <v>1.2801815755665302E-3</v>
      </c>
      <c r="N45" s="131">
        <v>21200.2578125</v>
      </c>
      <c r="O45" s="242">
        <v>1.1750242672860622E-2</v>
      </c>
      <c r="P45" s="129">
        <v>1804240</v>
      </c>
    </row>
    <row r="46" spans="1:19">
      <c r="A46" s="128" t="s">
        <v>211</v>
      </c>
      <c r="B46" s="19">
        <v>2182742.25</v>
      </c>
      <c r="C46" s="243">
        <v>0.91675359010696411</v>
      </c>
      <c r="D46" s="19">
        <v>288075.875</v>
      </c>
      <c r="E46" s="243">
        <v>0.12099210172891617</v>
      </c>
      <c r="F46" s="19">
        <v>58872.95703125</v>
      </c>
      <c r="G46" s="243">
        <v>2.4726690724492073E-2</v>
      </c>
      <c r="H46" s="19">
        <v>6626.4267578125</v>
      </c>
      <c r="I46" s="243">
        <v>2.7831047773361206E-3</v>
      </c>
      <c r="J46" s="19">
        <v>61974.66796875</v>
      </c>
      <c r="K46" s="243">
        <v>2.602941170334816E-2</v>
      </c>
      <c r="L46" s="19">
        <v>3898.26318359375</v>
      </c>
      <c r="M46" s="243">
        <v>1.6372737009078264E-3</v>
      </c>
      <c r="N46" s="19">
        <v>24035.23828125</v>
      </c>
      <c r="O46" s="243">
        <v>1.0094820521771908E-2</v>
      </c>
      <c r="P46" s="17">
        <v>2380947.75</v>
      </c>
      <c r="S46" s="414"/>
    </row>
    <row r="47" spans="1:19">
      <c r="A47" s="4" t="s">
        <v>30</v>
      </c>
      <c r="F47" s="21"/>
      <c r="H47" s="21"/>
    </row>
    <row r="51" spans="2:25">
      <c r="B51" s="4"/>
      <c r="C51" s="247"/>
      <c r="D51" s="4"/>
      <c r="E51" s="247"/>
    </row>
    <row r="52" spans="2:25">
      <c r="B52" s="4"/>
      <c r="C52" s="247"/>
      <c r="D52" s="4"/>
      <c r="E52" s="247"/>
    </row>
    <row r="53" spans="2:25">
      <c r="B53" s="4"/>
      <c r="C53" s="247"/>
      <c r="D53" s="4"/>
      <c r="E53" s="247"/>
    </row>
    <row r="54" spans="2:25">
      <c r="B54" s="4"/>
      <c r="C54" s="247"/>
      <c r="D54" s="4"/>
      <c r="E54" s="247"/>
    </row>
    <row r="55" spans="2:25">
      <c r="B55" s="4"/>
      <c r="C55" s="247"/>
      <c r="D55" s="4"/>
      <c r="E55" s="247"/>
    </row>
    <row r="56" spans="2:25">
      <c r="D56" s="26"/>
      <c r="F56" s="21"/>
    </row>
    <row r="57" spans="2:25">
      <c r="D57" s="26"/>
      <c r="F57" s="21"/>
      <c r="H57" s="21"/>
      <c r="J57" s="22"/>
      <c r="U57" s="22"/>
      <c r="V57" s="21"/>
      <c r="W57" s="21"/>
      <c r="X57" s="22"/>
    </row>
    <row r="58" spans="2:25">
      <c r="D58" s="26"/>
      <c r="F58" s="21"/>
      <c r="H58" s="21"/>
      <c r="S58" s="21"/>
      <c r="T58" s="21"/>
      <c r="U58" s="21"/>
      <c r="V58" s="21"/>
      <c r="W58" s="21"/>
    </row>
    <row r="59" spans="2:25">
      <c r="D59" s="26"/>
      <c r="F59" s="21"/>
      <c r="T59" s="22"/>
      <c r="U59" s="21"/>
      <c r="V59" s="21"/>
      <c r="W59" s="21"/>
      <c r="X59" s="21"/>
    </row>
    <row r="60" spans="2:25">
      <c r="D60" s="26"/>
      <c r="F60" s="21"/>
      <c r="H60" s="21"/>
      <c r="J60" s="22"/>
      <c r="S60" s="21"/>
      <c r="T60" s="21"/>
      <c r="U60" s="21"/>
      <c r="V60" s="21"/>
      <c r="W60" s="21"/>
      <c r="X60" s="21"/>
      <c r="Y60" s="21"/>
    </row>
    <row r="61" spans="2:25">
      <c r="D61" s="26"/>
    </row>
    <row r="62" spans="2:25">
      <c r="D62" s="26"/>
      <c r="U62" s="21"/>
      <c r="V62" s="21"/>
      <c r="W62" s="21"/>
      <c r="X62" s="21"/>
    </row>
    <row r="63" spans="2:25">
      <c r="D63" s="26"/>
    </row>
    <row r="64" spans="2:25">
      <c r="D64" s="26"/>
      <c r="F64" s="21"/>
      <c r="P64" s="21"/>
      <c r="Q64" s="21"/>
      <c r="R64" s="22"/>
    </row>
    <row r="65" spans="4:18">
      <c r="D65" s="26"/>
      <c r="F65" s="21"/>
      <c r="N65" s="21"/>
      <c r="P65" s="21"/>
      <c r="Q65" s="21"/>
    </row>
    <row r="66" spans="4:18">
      <c r="D66" s="26"/>
      <c r="F66" s="21"/>
      <c r="R66" s="22"/>
    </row>
    <row r="67" spans="4:18">
      <c r="D67" s="26"/>
      <c r="P67" s="21"/>
      <c r="Q67" s="21"/>
    </row>
    <row r="68" spans="4:18">
      <c r="D68" s="26"/>
      <c r="F68" s="21"/>
    </row>
    <row r="69" spans="4:18">
      <c r="D69" s="26"/>
      <c r="F69" s="21"/>
    </row>
    <row r="70" spans="4:18">
      <c r="D70" s="26"/>
      <c r="F70" s="21"/>
    </row>
    <row r="71" spans="4:18">
      <c r="D71" s="26"/>
    </row>
    <row r="72" spans="4:18">
      <c r="D72" s="26"/>
      <c r="F72" s="21"/>
    </row>
    <row r="73" spans="4:18">
      <c r="D73" s="26"/>
      <c r="F73" s="21"/>
    </row>
    <row r="74" spans="4:18">
      <c r="D74" s="26"/>
      <c r="F74" s="21"/>
    </row>
    <row r="75" spans="4:18">
      <c r="D75" s="26"/>
      <c r="F75" s="21"/>
    </row>
    <row r="76" spans="4:18">
      <c r="F76" s="21"/>
      <c r="H76" s="21"/>
    </row>
  </sheetData>
  <mergeCells count="47">
    <mergeCell ref="P26:P27"/>
    <mergeCell ref="J26:K26"/>
    <mergeCell ref="J19:K19"/>
    <mergeCell ref="L19:M19"/>
    <mergeCell ref="N19:O19"/>
    <mergeCell ref="P19:P20"/>
    <mergeCell ref="F19:G19"/>
    <mergeCell ref="H19:I19"/>
    <mergeCell ref="A6:P6"/>
    <mergeCell ref="A11:A13"/>
    <mergeCell ref="B11:P11"/>
    <mergeCell ref="B12:C12"/>
    <mergeCell ref="D12:E12"/>
    <mergeCell ref="P12:P13"/>
    <mergeCell ref="F12:G12"/>
    <mergeCell ref="H12:I12"/>
    <mergeCell ref="J12:K12"/>
    <mergeCell ref="L12:M12"/>
    <mergeCell ref="N12:O12"/>
    <mergeCell ref="A35:A36"/>
    <mergeCell ref="B35:C35"/>
    <mergeCell ref="D35:E35"/>
    <mergeCell ref="A19:A20"/>
    <mergeCell ref="B19:C19"/>
    <mergeCell ref="D19:E19"/>
    <mergeCell ref="J43:K43"/>
    <mergeCell ref="L26:M26"/>
    <mergeCell ref="N26:O26"/>
    <mergeCell ref="N35:O35"/>
    <mergeCell ref="J35:K35"/>
    <mergeCell ref="L35:M35"/>
    <mergeCell ref="P43:P44"/>
    <mergeCell ref="F26:G26"/>
    <mergeCell ref="H26:I26"/>
    <mergeCell ref="P35:P36"/>
    <mergeCell ref="A43:A44"/>
    <mergeCell ref="B43:C43"/>
    <mergeCell ref="D43:E43"/>
    <mergeCell ref="F43:G43"/>
    <mergeCell ref="H43:I43"/>
    <mergeCell ref="L43:M43"/>
    <mergeCell ref="N43:O43"/>
    <mergeCell ref="F35:G35"/>
    <mergeCell ref="H35:I35"/>
    <mergeCell ref="A26:A27"/>
    <mergeCell ref="B26:C26"/>
    <mergeCell ref="D26:E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6:I62"/>
  <sheetViews>
    <sheetView showGridLines="0" zoomScale="90" zoomScaleNormal="90" workbookViewId="0">
      <selection activeCell="A7" sqref="A7:A9"/>
    </sheetView>
  </sheetViews>
  <sheetFormatPr baseColWidth="10" defaultColWidth="10.83203125" defaultRowHeight="13"/>
  <cols>
    <col min="1" max="1" width="24" style="257" customWidth="1"/>
    <col min="2" max="2" width="19.5" style="257" customWidth="1"/>
    <col min="3" max="3" width="6.5" style="257" customWidth="1"/>
    <col min="4" max="4" width="14.1640625" style="257" customWidth="1"/>
    <col min="5" max="5" width="12.1640625" style="257" customWidth="1"/>
    <col min="6" max="16384" width="10.83203125" style="257"/>
  </cols>
  <sheetData>
    <row r="6" spans="1:6" s="255" customFormat="1" ht="16">
      <c r="A6" s="658" t="s">
        <v>1</v>
      </c>
      <c r="B6" s="658"/>
      <c r="C6" s="658"/>
      <c r="D6" s="658"/>
      <c r="E6" s="658"/>
      <c r="F6" s="658"/>
    </row>
    <row r="7" spans="1:6" ht="15" customHeight="1">
      <c r="A7" s="256" t="s">
        <v>260</v>
      </c>
      <c r="B7" s="256"/>
      <c r="C7" s="256"/>
      <c r="D7" s="256"/>
      <c r="E7" s="256"/>
      <c r="F7" s="256"/>
    </row>
    <row r="8" spans="1:6" ht="15" customHeight="1">
      <c r="A8" s="256" t="s">
        <v>327</v>
      </c>
      <c r="B8" s="256"/>
      <c r="C8" s="256"/>
      <c r="D8" s="256"/>
      <c r="E8" s="256"/>
      <c r="F8" s="256"/>
    </row>
    <row r="9" spans="1:6" ht="15" customHeight="1">
      <c r="A9" s="256" t="s">
        <v>3</v>
      </c>
      <c r="B9" s="256"/>
      <c r="C9" s="256"/>
      <c r="D9" s="256"/>
      <c r="E9" s="256"/>
      <c r="F9" s="256"/>
    </row>
    <row r="10" spans="1:6" ht="15" customHeight="1">
      <c r="A10" s="258" t="s">
        <v>250</v>
      </c>
      <c r="B10" s="258"/>
      <c r="C10" s="258"/>
      <c r="D10" s="258"/>
      <c r="E10" s="258"/>
      <c r="F10" s="256"/>
    </row>
    <row r="11" spans="1:6" ht="14">
      <c r="A11" s="659" t="s">
        <v>13</v>
      </c>
      <c r="B11" s="662"/>
      <c r="C11" s="662"/>
      <c r="D11" s="662"/>
      <c r="E11" s="662"/>
      <c r="F11" s="662"/>
    </row>
    <row r="12" spans="1:6" ht="20.25" customHeight="1">
      <c r="A12" s="660"/>
      <c r="B12" s="620" t="s">
        <v>43</v>
      </c>
      <c r="C12" s="621"/>
      <c r="D12" s="620" t="s">
        <v>42</v>
      </c>
      <c r="E12" s="621"/>
      <c r="F12" s="663" t="s">
        <v>11</v>
      </c>
    </row>
    <row r="13" spans="1:6" ht="17.25" customHeight="1">
      <c r="A13" s="661"/>
      <c r="B13" s="259" t="s">
        <v>29</v>
      </c>
      <c r="C13" s="260" t="s">
        <v>12</v>
      </c>
      <c r="D13" s="259" t="s">
        <v>29</v>
      </c>
      <c r="E13" s="260" t="s">
        <v>12</v>
      </c>
      <c r="F13" s="664"/>
    </row>
    <row r="14" spans="1:6" ht="28">
      <c r="A14" s="261" t="s">
        <v>3</v>
      </c>
      <c r="B14" s="262">
        <v>362119.125</v>
      </c>
      <c r="C14" s="263">
        <v>8.6523979902267456E-2</v>
      </c>
      <c r="D14" s="262">
        <v>3823068.75</v>
      </c>
      <c r="E14" s="263">
        <v>0.91347599029541016</v>
      </c>
      <c r="F14" s="264">
        <v>4185187.75</v>
      </c>
    </row>
    <row r="15" spans="1:6">
      <c r="A15" s="418" t="s">
        <v>5</v>
      </c>
      <c r="B15" s="284">
        <v>362119.125</v>
      </c>
      <c r="C15" s="285">
        <v>8.6523979902267456E-2</v>
      </c>
      <c r="D15" s="421">
        <v>3823068.75</v>
      </c>
      <c r="E15" s="285">
        <v>0.91347599029541016</v>
      </c>
      <c r="F15" s="286">
        <v>4185187.75</v>
      </c>
    </row>
    <row r="16" spans="1:6" s="4" customFormat="1">
      <c r="A16" s="257" t="s">
        <v>30</v>
      </c>
      <c r="B16" s="419"/>
      <c r="C16" s="420"/>
      <c r="D16" s="419"/>
      <c r="E16" s="420"/>
      <c r="F16" s="419"/>
    </row>
    <row r="17" spans="1:6">
      <c r="B17" s="273"/>
      <c r="C17" s="273"/>
      <c r="D17" s="273"/>
      <c r="E17" s="273"/>
    </row>
    <row r="18" spans="1:6">
      <c r="A18" s="665" t="s">
        <v>14</v>
      </c>
      <c r="B18" s="620" t="s">
        <v>43</v>
      </c>
      <c r="C18" s="621"/>
      <c r="D18" s="620" t="s">
        <v>42</v>
      </c>
      <c r="E18" s="621"/>
      <c r="F18" s="667" t="s">
        <v>11</v>
      </c>
    </row>
    <row r="19" spans="1:6">
      <c r="A19" s="666"/>
      <c r="B19" s="259" t="s">
        <v>29</v>
      </c>
      <c r="C19" s="260" t="s">
        <v>12</v>
      </c>
      <c r="D19" s="259" t="s">
        <v>29</v>
      </c>
      <c r="E19" s="260" t="s">
        <v>12</v>
      </c>
      <c r="F19" s="664"/>
    </row>
    <row r="20" spans="1:6" ht="14">
      <c r="A20" s="274" t="s">
        <v>15</v>
      </c>
      <c r="B20" s="275">
        <v>30221.369140625</v>
      </c>
      <c r="C20" s="263">
        <v>9.5617443323135376E-2</v>
      </c>
      <c r="D20" s="275">
        <v>285844.09375</v>
      </c>
      <c r="E20" s="263">
        <v>0.90438258647918701</v>
      </c>
      <c r="F20" s="276">
        <v>316065.46875</v>
      </c>
    </row>
    <row r="21" spans="1:6">
      <c r="A21" s="265" t="s">
        <v>16</v>
      </c>
      <c r="B21" s="266">
        <v>326016.28125</v>
      </c>
      <c r="C21" s="267">
        <v>8.5378579795360565E-2</v>
      </c>
      <c r="D21" s="266">
        <v>3492462.5</v>
      </c>
      <c r="E21" s="267">
        <v>0.91462141275405884</v>
      </c>
      <c r="F21" s="268">
        <v>3818478.75</v>
      </c>
    </row>
    <row r="22" spans="1:6">
      <c r="A22" s="269" t="s">
        <v>17</v>
      </c>
      <c r="B22" s="270">
        <v>5881.45654296875</v>
      </c>
      <c r="C22" s="271">
        <v>0.11644459515810013</v>
      </c>
      <c r="D22" s="270">
        <v>44627.171875</v>
      </c>
      <c r="E22" s="271">
        <v>0.88355541229248047</v>
      </c>
      <c r="F22" s="272">
        <v>50508.62890625</v>
      </c>
    </row>
    <row r="23" spans="1:6">
      <c r="A23" s="257" t="s">
        <v>30</v>
      </c>
    </row>
    <row r="25" spans="1:6">
      <c r="A25" s="665" t="s">
        <v>18</v>
      </c>
      <c r="B25" s="620" t="s">
        <v>43</v>
      </c>
      <c r="C25" s="621"/>
      <c r="D25" s="620" t="s">
        <v>42</v>
      </c>
      <c r="E25" s="621"/>
      <c r="F25" s="667" t="s">
        <v>11</v>
      </c>
    </row>
    <row r="26" spans="1:6">
      <c r="A26" s="666"/>
      <c r="B26" s="259" t="s">
        <v>29</v>
      </c>
      <c r="C26" s="260" t="s">
        <v>12</v>
      </c>
      <c r="D26" s="259" t="s">
        <v>29</v>
      </c>
      <c r="E26" s="260" t="s">
        <v>12</v>
      </c>
      <c r="F26" s="664"/>
    </row>
    <row r="27" spans="1:6" ht="14">
      <c r="A27" s="274" t="s">
        <v>19</v>
      </c>
      <c r="B27" s="275">
        <v>14007.1640625</v>
      </c>
      <c r="C27" s="277">
        <v>0.11021089553833008</v>
      </c>
      <c r="D27" s="275">
        <v>113087.0234375</v>
      </c>
      <c r="E27" s="277">
        <v>0.88978910446166992</v>
      </c>
      <c r="F27" s="278">
        <v>127094.1875</v>
      </c>
    </row>
    <row r="28" spans="1:6">
      <c r="A28" s="265" t="s">
        <v>20</v>
      </c>
      <c r="B28" s="266">
        <v>107488.7578125</v>
      </c>
      <c r="C28" s="267">
        <v>0.14094710350036621</v>
      </c>
      <c r="D28" s="266">
        <v>655128.9375</v>
      </c>
      <c r="E28" s="267">
        <v>0.85905289649963379</v>
      </c>
      <c r="F28" s="279">
        <v>762617.6875</v>
      </c>
    </row>
    <row r="29" spans="1:6">
      <c r="A29" s="280" t="s">
        <v>21</v>
      </c>
      <c r="B29" s="281">
        <v>125107.7109375</v>
      </c>
      <c r="C29" s="282">
        <v>7.6995566487312317E-2</v>
      </c>
      <c r="D29" s="281">
        <v>1499761.375</v>
      </c>
      <c r="E29" s="282">
        <v>0.92300444841384888</v>
      </c>
      <c r="F29" s="278">
        <v>1624869.125</v>
      </c>
    </row>
    <row r="30" spans="1:6">
      <c r="A30" s="265" t="s">
        <v>22</v>
      </c>
      <c r="B30" s="266">
        <v>60889.1953125</v>
      </c>
      <c r="C30" s="267">
        <v>7.5341075658798218E-2</v>
      </c>
      <c r="D30" s="266">
        <v>747291.375</v>
      </c>
      <c r="E30" s="267">
        <v>0.92465889453887939</v>
      </c>
      <c r="F30" s="279">
        <v>808180.5625</v>
      </c>
    </row>
    <row r="31" spans="1:6">
      <c r="A31" s="269" t="s">
        <v>23</v>
      </c>
      <c r="B31" s="270">
        <v>53204.16796875</v>
      </c>
      <c r="C31" s="271">
        <v>6.6246286034584045E-2</v>
      </c>
      <c r="D31" s="270">
        <v>749922.625</v>
      </c>
      <c r="E31" s="271">
        <v>0.93375372886657715</v>
      </c>
      <c r="F31" s="272">
        <v>803126.8125</v>
      </c>
    </row>
    <row r="32" spans="1:6">
      <c r="A32" s="257" t="s">
        <v>30</v>
      </c>
    </row>
    <row r="34" spans="1:9">
      <c r="A34" s="665" t="s">
        <v>24</v>
      </c>
      <c r="B34" s="620" t="s">
        <v>43</v>
      </c>
      <c r="C34" s="621"/>
      <c r="D34" s="620" t="s">
        <v>42</v>
      </c>
      <c r="E34" s="621"/>
      <c r="F34" s="667" t="s">
        <v>11</v>
      </c>
    </row>
    <row r="35" spans="1:9">
      <c r="A35" s="666"/>
      <c r="B35" s="259" t="s">
        <v>29</v>
      </c>
      <c r="C35" s="260" t="s">
        <v>12</v>
      </c>
      <c r="D35" s="259" t="s">
        <v>29</v>
      </c>
      <c r="E35" s="260" t="s">
        <v>12</v>
      </c>
      <c r="F35" s="664"/>
    </row>
    <row r="36" spans="1:9" ht="14">
      <c r="A36" s="274" t="s">
        <v>25</v>
      </c>
      <c r="B36" s="275">
        <v>8176.7099609375</v>
      </c>
      <c r="C36" s="277">
        <v>4.1226565837860107E-2</v>
      </c>
      <c r="D36" s="275">
        <v>190159.234375</v>
      </c>
      <c r="E36" s="277">
        <v>0.95877343416213989</v>
      </c>
      <c r="F36" s="278">
        <v>198335.9375</v>
      </c>
    </row>
    <row r="37" spans="1:9">
      <c r="A37" s="265" t="s">
        <v>26</v>
      </c>
      <c r="B37" s="266">
        <v>54201.18359375</v>
      </c>
      <c r="C37" s="267">
        <v>7.1809381246566772E-2</v>
      </c>
      <c r="D37" s="266">
        <v>700591.375</v>
      </c>
      <c r="E37" s="267">
        <v>0.92819058895111084</v>
      </c>
      <c r="F37" s="279">
        <v>754792.5625</v>
      </c>
    </row>
    <row r="38" spans="1:9">
      <c r="A38" s="280" t="s">
        <v>27</v>
      </c>
      <c r="B38" s="281">
        <v>119969.203125</v>
      </c>
      <c r="C38" s="282">
        <v>0.10182447731494904</v>
      </c>
      <c r="D38" s="281">
        <v>1058226.875</v>
      </c>
      <c r="E38" s="282">
        <v>0.89817553758621216</v>
      </c>
      <c r="F38" s="278">
        <v>1178196.125</v>
      </c>
    </row>
    <row r="39" spans="1:9">
      <c r="A39" s="283" t="s">
        <v>28</v>
      </c>
      <c r="B39" s="284">
        <v>179772.015625</v>
      </c>
      <c r="C39" s="285">
        <v>8.7528720498085022E-2</v>
      </c>
      <c r="D39" s="284">
        <v>1874091.25</v>
      </c>
      <c r="E39" s="285">
        <v>0.91247129440307617</v>
      </c>
      <c r="F39" s="286">
        <v>2053863.25</v>
      </c>
    </row>
    <row r="40" spans="1:9">
      <c r="A40" s="257" t="s">
        <v>30</v>
      </c>
    </row>
    <row r="42" spans="1:9">
      <c r="A42" s="665" t="s">
        <v>219</v>
      </c>
      <c r="B42" s="620" t="s">
        <v>43</v>
      </c>
      <c r="C42" s="621"/>
      <c r="D42" s="620" t="s">
        <v>42</v>
      </c>
      <c r="E42" s="621"/>
      <c r="F42" s="667" t="s">
        <v>11</v>
      </c>
    </row>
    <row r="43" spans="1:9">
      <c r="A43" s="666"/>
      <c r="B43" s="287" t="s">
        <v>29</v>
      </c>
      <c r="C43" s="288" t="s">
        <v>12</v>
      </c>
      <c r="D43" s="287" t="s">
        <v>29</v>
      </c>
      <c r="E43" s="288" t="s">
        <v>12</v>
      </c>
      <c r="F43" s="664"/>
    </row>
    <row r="44" spans="1:9" ht="14">
      <c r="A44" s="289" t="s">
        <v>194</v>
      </c>
      <c r="B44" s="290">
        <v>112061.25</v>
      </c>
      <c r="C44" s="277">
        <v>6.2109943479299545E-2</v>
      </c>
      <c r="D44" s="290">
        <v>1692178.75</v>
      </c>
      <c r="E44" s="277">
        <v>0.93789005279541016</v>
      </c>
      <c r="F44" s="276">
        <v>1804240</v>
      </c>
    </row>
    <row r="45" spans="1:9">
      <c r="A45" s="291" t="s">
        <v>211</v>
      </c>
      <c r="B45" s="284">
        <v>250057.875</v>
      </c>
      <c r="C45" s="285">
        <v>0.10502450913190842</v>
      </c>
      <c r="D45" s="284">
        <v>2130889.75</v>
      </c>
      <c r="E45" s="285">
        <v>0.89497548341751099</v>
      </c>
      <c r="F45" s="286">
        <v>2380947.5</v>
      </c>
    </row>
    <row r="46" spans="1:9">
      <c r="A46" s="257" t="s">
        <v>30</v>
      </c>
    </row>
    <row r="47" spans="1:9">
      <c r="I47" s="292"/>
    </row>
    <row r="48" spans="1:9" ht="15">
      <c r="A48" s="28"/>
    </row>
    <row r="60" spans="3:5">
      <c r="C60" s="293"/>
    </row>
    <row r="62" spans="3:5">
      <c r="D62" s="300"/>
      <c r="E62" s="300"/>
    </row>
  </sheetData>
  <mergeCells count="22">
    <mergeCell ref="A6:F6"/>
    <mergeCell ref="A11:A13"/>
    <mergeCell ref="B11:F11"/>
    <mergeCell ref="B12:C12"/>
    <mergeCell ref="D12:E12"/>
    <mergeCell ref="F12:F13"/>
    <mergeCell ref="A18:A19"/>
    <mergeCell ref="B18:C18"/>
    <mergeCell ref="D18:E18"/>
    <mergeCell ref="F18:F19"/>
    <mergeCell ref="A25:A26"/>
    <mergeCell ref="B25:C25"/>
    <mergeCell ref="D25:E25"/>
    <mergeCell ref="F25:F26"/>
    <mergeCell ref="A34:A35"/>
    <mergeCell ref="B34:C34"/>
    <mergeCell ref="D34:E34"/>
    <mergeCell ref="F34:F35"/>
    <mergeCell ref="A42:A43"/>
    <mergeCell ref="B42:C42"/>
    <mergeCell ref="D42:E42"/>
    <mergeCell ref="F42:F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6:N61"/>
  <sheetViews>
    <sheetView showGridLines="0" zoomScale="80" zoomScaleNormal="80" workbookViewId="0">
      <selection activeCell="R26" sqref="R26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8.664062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4" s="6" customFormat="1" ht="16">
      <c r="A6" s="626" t="s">
        <v>1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</row>
    <row r="7" spans="1:14" ht="15" customHeight="1">
      <c r="A7" s="163" t="s">
        <v>261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14" ht="15" customHeight="1">
      <c r="A8" s="163" t="s">
        <v>327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</row>
    <row r="9" spans="1:14" ht="15" customHeight="1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</row>
    <row r="10" spans="1:14" ht="15" customHeight="1">
      <c r="A10" s="164" t="s">
        <v>250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  <c r="M10" s="163"/>
      <c r="N10" s="163"/>
    </row>
    <row r="11" spans="1:14" ht="14">
      <c r="A11" s="627" t="s">
        <v>13</v>
      </c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  <c r="M11" s="630"/>
      <c r="N11" s="630"/>
    </row>
    <row r="12" spans="1:14" s="25" customFormat="1" ht="40" customHeight="1">
      <c r="A12" s="628"/>
      <c r="B12" s="656" t="s">
        <v>262</v>
      </c>
      <c r="C12" s="657"/>
      <c r="D12" s="656" t="s">
        <v>263</v>
      </c>
      <c r="E12" s="657"/>
      <c r="F12" s="656" t="s">
        <v>264</v>
      </c>
      <c r="G12" s="657"/>
      <c r="H12" s="656" t="s">
        <v>265</v>
      </c>
      <c r="I12" s="657"/>
      <c r="J12" s="656" t="s">
        <v>266</v>
      </c>
      <c r="K12" s="657"/>
      <c r="L12" s="656" t="s">
        <v>245</v>
      </c>
      <c r="M12" s="657"/>
      <c r="N12" s="631" t="s">
        <v>11</v>
      </c>
    </row>
    <row r="13" spans="1:14" ht="17.25" customHeight="1">
      <c r="A13" s="629"/>
      <c r="B13" s="259" t="s">
        <v>29</v>
      </c>
      <c r="C13" s="260" t="s">
        <v>12</v>
      </c>
      <c r="D13" s="259" t="s">
        <v>29</v>
      </c>
      <c r="E13" s="260" t="s">
        <v>12</v>
      </c>
      <c r="F13" s="259" t="s">
        <v>29</v>
      </c>
      <c r="G13" s="260" t="s">
        <v>12</v>
      </c>
      <c r="H13" s="259" t="s">
        <v>29</v>
      </c>
      <c r="I13" s="260" t="s">
        <v>12</v>
      </c>
      <c r="J13" s="259" t="s">
        <v>29</v>
      </c>
      <c r="K13" s="260" t="s">
        <v>12</v>
      </c>
      <c r="L13" s="259" t="s">
        <v>29</v>
      </c>
      <c r="M13" s="260" t="s">
        <v>12</v>
      </c>
      <c r="N13" s="623"/>
    </row>
    <row r="14" spans="1:14" ht="28">
      <c r="A14" s="261" t="s">
        <v>3</v>
      </c>
      <c r="B14" s="161">
        <v>340698.46875</v>
      </c>
      <c r="C14" s="160">
        <v>0.94084644317626953</v>
      </c>
      <c r="D14" s="161">
        <v>22948.740234375</v>
      </c>
      <c r="E14" s="160">
        <v>6.3373461365699768E-2</v>
      </c>
      <c r="F14" s="161">
        <v>104.51723480224609</v>
      </c>
      <c r="G14" s="160">
        <v>2.8862667386420071E-4</v>
      </c>
      <c r="H14" s="161">
        <v>161.90716552734375</v>
      </c>
      <c r="I14" s="160">
        <v>4.4711027294397354E-4</v>
      </c>
      <c r="J14" s="161">
        <v>1111.363525390625</v>
      </c>
      <c r="K14" s="160">
        <v>3.0690550338476896E-3</v>
      </c>
      <c r="L14" s="161">
        <v>44338.4765625</v>
      </c>
      <c r="M14" s="160">
        <v>0.12244169414043427</v>
      </c>
      <c r="N14" s="230">
        <v>362119.125</v>
      </c>
    </row>
    <row r="15" spans="1:14">
      <c r="A15" s="14" t="s">
        <v>5</v>
      </c>
      <c r="B15" s="18">
        <v>340698.46875</v>
      </c>
      <c r="C15" s="99">
        <v>0.94084644317626953</v>
      </c>
      <c r="D15" s="18">
        <v>22948.740234375</v>
      </c>
      <c r="E15" s="99">
        <v>6.3373461365699768E-2</v>
      </c>
      <c r="F15" s="18">
        <v>104.51723480224609</v>
      </c>
      <c r="G15" s="99">
        <v>2.8862667386420071E-4</v>
      </c>
      <c r="H15" s="18">
        <v>161.90716552734375</v>
      </c>
      <c r="I15" s="99">
        <v>4.4711027294397354E-4</v>
      </c>
      <c r="J15" s="18">
        <v>1111.363525390625</v>
      </c>
      <c r="K15" s="99">
        <v>3.0690550338476896E-3</v>
      </c>
      <c r="L15" s="18">
        <v>44338.4765625</v>
      </c>
      <c r="M15" s="99">
        <v>0.12244169414043427</v>
      </c>
      <c r="N15" s="17">
        <v>362119.125</v>
      </c>
    </row>
    <row r="16" spans="1:14" s="167" customFormat="1">
      <c r="A16" s="4" t="s">
        <v>30</v>
      </c>
      <c r="B16" s="427"/>
      <c r="C16" s="229"/>
      <c r="D16" s="427"/>
      <c r="E16" s="229"/>
      <c r="F16" s="427"/>
      <c r="G16" s="229"/>
      <c r="H16" s="427"/>
      <c r="I16" s="229"/>
      <c r="J16" s="427"/>
      <c r="K16" s="229"/>
      <c r="L16" s="427"/>
      <c r="M16" s="229"/>
      <c r="N16" s="427"/>
    </row>
    <row r="17" spans="1:14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4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4" s="25" customFormat="1" ht="41" customHeight="1">
      <c r="A19" s="624" t="s">
        <v>14</v>
      </c>
      <c r="B19" s="656" t="s">
        <v>262</v>
      </c>
      <c r="C19" s="657"/>
      <c r="D19" s="656" t="s">
        <v>263</v>
      </c>
      <c r="E19" s="657"/>
      <c r="F19" s="656" t="s">
        <v>264</v>
      </c>
      <c r="G19" s="657"/>
      <c r="H19" s="656" t="s">
        <v>265</v>
      </c>
      <c r="I19" s="657"/>
      <c r="J19" s="656" t="s">
        <v>266</v>
      </c>
      <c r="K19" s="657"/>
      <c r="L19" s="656" t="s">
        <v>245</v>
      </c>
      <c r="M19" s="657"/>
      <c r="N19" s="622" t="s">
        <v>11</v>
      </c>
    </row>
    <row r="20" spans="1:14">
      <c r="A20" s="625"/>
      <c r="B20" s="259" t="s">
        <v>29</v>
      </c>
      <c r="C20" s="260" t="s">
        <v>12</v>
      </c>
      <c r="D20" s="259" t="s">
        <v>29</v>
      </c>
      <c r="E20" s="260" t="s">
        <v>12</v>
      </c>
      <c r="F20" s="259" t="s">
        <v>29</v>
      </c>
      <c r="G20" s="260" t="s">
        <v>12</v>
      </c>
      <c r="H20" s="259" t="s">
        <v>29</v>
      </c>
      <c r="I20" s="260" t="s">
        <v>12</v>
      </c>
      <c r="J20" s="259" t="s">
        <v>29</v>
      </c>
      <c r="K20" s="260" t="s">
        <v>12</v>
      </c>
      <c r="L20" s="259" t="s">
        <v>29</v>
      </c>
      <c r="M20" s="260" t="s">
        <v>12</v>
      </c>
      <c r="N20" s="623"/>
    </row>
    <row r="21" spans="1:14" ht="14">
      <c r="A21" s="274" t="s">
        <v>15</v>
      </c>
      <c r="B21" s="153">
        <v>29922.458984375</v>
      </c>
      <c r="C21" s="160">
        <v>0.99010926485061646</v>
      </c>
      <c r="D21" s="153">
        <v>298.910888671875</v>
      </c>
      <c r="E21" s="160">
        <v>9.8907127976417542E-3</v>
      </c>
      <c r="F21" s="153">
        <v>0</v>
      </c>
      <c r="G21" s="160">
        <v>0</v>
      </c>
      <c r="H21" s="153">
        <v>0</v>
      </c>
      <c r="I21" s="160">
        <v>0</v>
      </c>
      <c r="J21" s="153">
        <v>0</v>
      </c>
      <c r="K21" s="160">
        <v>0</v>
      </c>
      <c r="L21" s="153">
        <v>0</v>
      </c>
      <c r="M21" s="160">
        <v>0</v>
      </c>
      <c r="N21" s="129">
        <v>30221.369140625</v>
      </c>
    </row>
    <row r="22" spans="1:14">
      <c r="A22" s="13" t="s">
        <v>16</v>
      </c>
      <c r="B22" s="15">
        <v>305314.90625</v>
      </c>
      <c r="C22" s="98">
        <v>0.93650203943252563</v>
      </c>
      <c r="D22" s="15">
        <v>22649.830078125</v>
      </c>
      <c r="E22" s="98">
        <v>6.9474533200263977E-2</v>
      </c>
      <c r="F22" s="15">
        <v>104.51723480224609</v>
      </c>
      <c r="G22" s="98">
        <v>3.2058899523690343E-4</v>
      </c>
      <c r="H22" s="15">
        <v>161.90716552734375</v>
      </c>
      <c r="I22" s="98">
        <v>4.966229316778481E-4</v>
      </c>
      <c r="J22" s="15">
        <v>1111.363525390625</v>
      </c>
      <c r="K22" s="98">
        <v>3.4089202526956797E-3</v>
      </c>
      <c r="L22" s="15">
        <v>43918.1328125</v>
      </c>
      <c r="M22" s="98">
        <v>0.13471147418022156</v>
      </c>
      <c r="N22" s="16">
        <v>326016.28125</v>
      </c>
    </row>
    <row r="23" spans="1:14">
      <c r="A23" s="158" t="s">
        <v>17</v>
      </c>
      <c r="B23" s="157">
        <v>5461.11181640625</v>
      </c>
      <c r="C23" s="156">
        <v>0.92853051424026489</v>
      </c>
      <c r="D23" s="157">
        <v>0</v>
      </c>
      <c r="E23" s="156">
        <v>0</v>
      </c>
      <c r="F23" s="157">
        <v>0</v>
      </c>
      <c r="G23" s="156">
        <v>0</v>
      </c>
      <c r="H23" s="157">
        <v>0</v>
      </c>
      <c r="I23" s="156">
        <v>0</v>
      </c>
      <c r="J23" s="157">
        <v>0</v>
      </c>
      <c r="K23" s="156">
        <v>0</v>
      </c>
      <c r="L23" s="157">
        <v>420.3447265625</v>
      </c>
      <c r="M23" s="156">
        <v>7.1469493210315704E-2</v>
      </c>
      <c r="N23" s="155">
        <v>5881.45654296875</v>
      </c>
    </row>
    <row r="24" spans="1:14">
      <c r="A24" s="4" t="s">
        <v>30</v>
      </c>
      <c r="F24" s="5"/>
      <c r="G24" s="5"/>
      <c r="H24" s="5"/>
      <c r="I24" s="5"/>
      <c r="J24" s="5"/>
      <c r="K24" s="5"/>
      <c r="L24" s="5"/>
      <c r="M24" s="5"/>
    </row>
    <row r="25" spans="1:14">
      <c r="F25" s="5"/>
      <c r="G25" s="5"/>
      <c r="H25" s="5"/>
      <c r="I25" s="5"/>
      <c r="J25" s="5"/>
      <c r="K25" s="5"/>
      <c r="L25" s="5"/>
      <c r="M25" s="5"/>
    </row>
    <row r="26" spans="1:14" s="25" customFormat="1" ht="42" customHeight="1">
      <c r="A26" s="624" t="s">
        <v>18</v>
      </c>
      <c r="B26" s="656" t="s">
        <v>262</v>
      </c>
      <c r="C26" s="657"/>
      <c r="D26" s="656" t="s">
        <v>263</v>
      </c>
      <c r="E26" s="657"/>
      <c r="F26" s="656" t="s">
        <v>264</v>
      </c>
      <c r="G26" s="657"/>
      <c r="H26" s="656" t="s">
        <v>265</v>
      </c>
      <c r="I26" s="657"/>
      <c r="J26" s="656" t="s">
        <v>266</v>
      </c>
      <c r="K26" s="657"/>
      <c r="L26" s="656" t="s">
        <v>245</v>
      </c>
      <c r="M26" s="657"/>
      <c r="N26" s="622" t="s">
        <v>11</v>
      </c>
    </row>
    <row r="27" spans="1:14">
      <c r="A27" s="625"/>
      <c r="B27" s="259" t="s">
        <v>29</v>
      </c>
      <c r="C27" s="260" t="s">
        <v>12</v>
      </c>
      <c r="D27" s="259" t="s">
        <v>29</v>
      </c>
      <c r="E27" s="260" t="s">
        <v>12</v>
      </c>
      <c r="F27" s="259" t="s">
        <v>29</v>
      </c>
      <c r="G27" s="260" t="s">
        <v>12</v>
      </c>
      <c r="H27" s="259" t="s">
        <v>29</v>
      </c>
      <c r="I27" s="260" t="s">
        <v>12</v>
      </c>
      <c r="J27" s="259" t="s">
        <v>29</v>
      </c>
      <c r="K27" s="260" t="s">
        <v>12</v>
      </c>
      <c r="L27" s="259" t="s">
        <v>29</v>
      </c>
      <c r="M27" s="260" t="s">
        <v>12</v>
      </c>
      <c r="N27" s="623"/>
    </row>
    <row r="28" spans="1:14" ht="14">
      <c r="A28" s="274" t="s">
        <v>19</v>
      </c>
      <c r="B28" s="153">
        <v>14007.1640625</v>
      </c>
      <c r="C28" s="130">
        <v>1</v>
      </c>
      <c r="D28" s="153">
        <v>0</v>
      </c>
      <c r="E28" s="130">
        <v>0</v>
      </c>
      <c r="F28" s="153">
        <v>0</v>
      </c>
      <c r="G28" s="130">
        <v>0</v>
      </c>
      <c r="H28" s="153">
        <v>0</v>
      </c>
      <c r="I28" s="130">
        <v>0</v>
      </c>
      <c r="J28" s="153">
        <v>0</v>
      </c>
      <c r="K28" s="130">
        <v>0</v>
      </c>
      <c r="L28" s="153">
        <v>3180.280029296875</v>
      </c>
      <c r="M28" s="130">
        <v>0.2270466685295105</v>
      </c>
      <c r="N28" s="166">
        <v>14007.1640625</v>
      </c>
    </row>
    <row r="29" spans="1:14">
      <c r="A29" s="13" t="s">
        <v>20</v>
      </c>
      <c r="B29" s="15">
        <v>101698.2734375</v>
      </c>
      <c r="C29" s="98">
        <v>0.9461294412612915</v>
      </c>
      <c r="D29" s="15">
        <v>6937.89990234375</v>
      </c>
      <c r="E29" s="98">
        <v>6.454535573720932E-2</v>
      </c>
      <c r="F29" s="15">
        <v>0</v>
      </c>
      <c r="G29" s="98">
        <v>0</v>
      </c>
      <c r="H29" s="15">
        <v>0</v>
      </c>
      <c r="I29" s="98">
        <v>0</v>
      </c>
      <c r="J29" s="15">
        <v>234.59086608886719</v>
      </c>
      <c r="K29" s="98">
        <v>2.1824687719345093E-3</v>
      </c>
      <c r="L29" s="15">
        <v>12051.4384765625</v>
      </c>
      <c r="M29" s="98">
        <v>0.11211813241243362</v>
      </c>
      <c r="N29" s="23">
        <v>107488.7578125</v>
      </c>
    </row>
    <row r="30" spans="1:14">
      <c r="A30" s="152" t="s">
        <v>21</v>
      </c>
      <c r="B30" s="144">
        <v>116505.078125</v>
      </c>
      <c r="C30" s="151">
        <v>0.93123817443847656</v>
      </c>
      <c r="D30" s="144">
        <v>2119.56884765625</v>
      </c>
      <c r="E30" s="151">
        <v>1.6941951587796211E-2</v>
      </c>
      <c r="F30" s="144">
        <v>0</v>
      </c>
      <c r="G30" s="151">
        <v>0</v>
      </c>
      <c r="H30" s="144">
        <v>161.90716552734375</v>
      </c>
      <c r="I30" s="151">
        <v>1.2941422173753381E-3</v>
      </c>
      <c r="J30" s="144">
        <v>254.26634216308594</v>
      </c>
      <c r="K30" s="151">
        <v>2.032379386946559E-3</v>
      </c>
      <c r="L30" s="144">
        <v>15036.6796875</v>
      </c>
      <c r="M30" s="151">
        <v>0.12018987536430359</v>
      </c>
      <c r="N30" s="166">
        <v>125107.7109375</v>
      </c>
    </row>
    <row r="31" spans="1:14">
      <c r="A31" s="13" t="s">
        <v>22</v>
      </c>
      <c r="B31" s="15">
        <v>58104.23828125</v>
      </c>
      <c r="C31" s="98">
        <v>0.9542618989944458</v>
      </c>
      <c r="D31" s="15">
        <v>13891.271484375</v>
      </c>
      <c r="E31" s="98">
        <v>0.22814017534255981</v>
      </c>
      <c r="F31" s="15">
        <v>0</v>
      </c>
      <c r="G31" s="98">
        <v>0</v>
      </c>
      <c r="H31" s="15">
        <v>0</v>
      </c>
      <c r="I31" s="98">
        <v>0</v>
      </c>
      <c r="J31" s="15">
        <v>185.77273559570312</v>
      </c>
      <c r="K31" s="98">
        <v>3.0509966891258955E-3</v>
      </c>
      <c r="L31" s="15">
        <v>9041.5927734375</v>
      </c>
      <c r="M31" s="98">
        <v>0.14849255979061127</v>
      </c>
      <c r="N31" s="23">
        <v>60889.1953125</v>
      </c>
    </row>
    <row r="32" spans="1:14">
      <c r="A32" s="158" t="s">
        <v>23</v>
      </c>
      <c r="B32" s="157">
        <v>48961.60546875</v>
      </c>
      <c r="C32" s="156">
        <v>0.92025887966156006</v>
      </c>
      <c r="D32" s="157">
        <v>0</v>
      </c>
      <c r="E32" s="156">
        <v>0</v>
      </c>
      <c r="F32" s="157">
        <v>104.51723480224609</v>
      </c>
      <c r="G32" s="156">
        <v>1.9644557032734156E-3</v>
      </c>
      <c r="H32" s="157">
        <v>0</v>
      </c>
      <c r="I32" s="156">
        <v>0</v>
      </c>
      <c r="J32" s="157">
        <v>436.73358154296875</v>
      </c>
      <c r="K32" s="156">
        <v>8.2086352631449699E-3</v>
      </c>
      <c r="L32" s="157">
        <v>5028.48681640625</v>
      </c>
      <c r="M32" s="156">
        <v>9.4513028860092163E-2</v>
      </c>
      <c r="N32" s="155">
        <v>53204.16796875</v>
      </c>
    </row>
    <row r="33" spans="1:14">
      <c r="A33" s="4" t="s">
        <v>30</v>
      </c>
      <c r="F33" s="5"/>
      <c r="G33" s="5"/>
      <c r="H33" s="5"/>
      <c r="I33" s="5"/>
      <c r="J33" s="5"/>
      <c r="K33" s="5"/>
      <c r="L33" s="5"/>
      <c r="M33" s="5"/>
    </row>
    <row r="34" spans="1:14">
      <c r="F34" s="5"/>
      <c r="G34" s="5"/>
      <c r="H34" s="5"/>
      <c r="I34" s="5"/>
      <c r="J34" s="5"/>
      <c r="K34" s="5"/>
      <c r="L34" s="5"/>
      <c r="M34" s="5"/>
    </row>
    <row r="35" spans="1:14" s="25" customFormat="1" ht="45" customHeight="1">
      <c r="A35" s="624" t="s">
        <v>24</v>
      </c>
      <c r="B35" s="656" t="s">
        <v>262</v>
      </c>
      <c r="C35" s="657"/>
      <c r="D35" s="656" t="s">
        <v>263</v>
      </c>
      <c r="E35" s="657"/>
      <c r="F35" s="656" t="s">
        <v>264</v>
      </c>
      <c r="G35" s="657"/>
      <c r="H35" s="656" t="s">
        <v>265</v>
      </c>
      <c r="I35" s="657"/>
      <c r="J35" s="656" t="s">
        <v>266</v>
      </c>
      <c r="K35" s="657"/>
      <c r="L35" s="656" t="s">
        <v>245</v>
      </c>
      <c r="M35" s="657"/>
      <c r="N35" s="622" t="s">
        <v>11</v>
      </c>
    </row>
    <row r="36" spans="1:14">
      <c r="A36" s="625"/>
      <c r="B36" s="259" t="s">
        <v>29</v>
      </c>
      <c r="C36" s="260" t="s">
        <v>12</v>
      </c>
      <c r="D36" s="259" t="s">
        <v>29</v>
      </c>
      <c r="E36" s="260" t="s">
        <v>12</v>
      </c>
      <c r="F36" s="259" t="s">
        <v>29</v>
      </c>
      <c r="G36" s="260" t="s">
        <v>12</v>
      </c>
      <c r="H36" s="259" t="s">
        <v>29</v>
      </c>
      <c r="I36" s="260" t="s">
        <v>12</v>
      </c>
      <c r="J36" s="259" t="s">
        <v>29</v>
      </c>
      <c r="K36" s="260" t="s">
        <v>12</v>
      </c>
      <c r="L36" s="259" t="s">
        <v>29</v>
      </c>
      <c r="M36" s="260" t="s">
        <v>12</v>
      </c>
      <c r="N36" s="623"/>
    </row>
    <row r="37" spans="1:14" ht="14">
      <c r="A37" s="274" t="s">
        <v>25</v>
      </c>
      <c r="B37" s="153">
        <v>8176.7099609375</v>
      </c>
      <c r="C37" s="130">
        <v>1</v>
      </c>
      <c r="D37" s="153">
        <v>540.18603515625</v>
      </c>
      <c r="E37" s="130">
        <v>6.6063985228538513E-2</v>
      </c>
      <c r="F37" s="153">
        <v>0</v>
      </c>
      <c r="G37" s="130">
        <v>0</v>
      </c>
      <c r="H37" s="153">
        <v>0</v>
      </c>
      <c r="I37" s="130">
        <v>0</v>
      </c>
      <c r="J37" s="153">
        <v>0</v>
      </c>
      <c r="K37" s="130">
        <v>0</v>
      </c>
      <c r="L37" s="153">
        <v>0</v>
      </c>
      <c r="M37" s="130">
        <v>0</v>
      </c>
      <c r="N37" s="166">
        <v>8176.7099609375</v>
      </c>
    </row>
    <row r="38" spans="1:14">
      <c r="A38" s="13" t="s">
        <v>26</v>
      </c>
      <c r="B38" s="15">
        <v>50545.48828125</v>
      </c>
      <c r="C38" s="98">
        <v>0.93255317211151123</v>
      </c>
      <c r="D38" s="15">
        <v>0</v>
      </c>
      <c r="E38" s="98">
        <v>0</v>
      </c>
      <c r="F38" s="15">
        <v>0</v>
      </c>
      <c r="G38" s="98">
        <v>0</v>
      </c>
      <c r="H38" s="15">
        <v>0</v>
      </c>
      <c r="I38" s="98">
        <v>0</v>
      </c>
      <c r="J38" s="15">
        <v>0</v>
      </c>
      <c r="K38" s="98">
        <v>0</v>
      </c>
      <c r="L38" s="15">
        <v>4280.8193359375</v>
      </c>
      <c r="M38" s="98">
        <v>7.8980177640914917E-2</v>
      </c>
      <c r="N38" s="23">
        <v>54201.18359375</v>
      </c>
    </row>
    <row r="39" spans="1:14">
      <c r="A39" s="152" t="s">
        <v>27</v>
      </c>
      <c r="B39" s="144">
        <v>111141.140625</v>
      </c>
      <c r="C39" s="151">
        <v>0.926413893699646</v>
      </c>
      <c r="D39" s="144">
        <v>1740.6678466796875</v>
      </c>
      <c r="E39" s="151">
        <v>1.4509289525449276E-2</v>
      </c>
      <c r="F39" s="144">
        <v>104.51723480224609</v>
      </c>
      <c r="G39" s="151">
        <v>8.7120052194222808E-4</v>
      </c>
      <c r="H39" s="144">
        <v>161.90716552734375</v>
      </c>
      <c r="I39" s="151">
        <v>1.349572790786624E-3</v>
      </c>
      <c r="J39" s="144">
        <v>544.9227294921875</v>
      </c>
      <c r="K39" s="151">
        <v>4.5421882532536983E-3</v>
      </c>
      <c r="L39" s="144">
        <v>18607.552734375</v>
      </c>
      <c r="M39" s="151">
        <v>0.15510274469852448</v>
      </c>
      <c r="N39" s="166">
        <v>119969.203125</v>
      </c>
    </row>
    <row r="40" spans="1:14">
      <c r="A40" s="14" t="s">
        <v>28</v>
      </c>
      <c r="B40" s="19">
        <v>170835.15625</v>
      </c>
      <c r="C40" s="99">
        <v>0.95028775930404663</v>
      </c>
      <c r="D40" s="19">
        <v>20667.88671875</v>
      </c>
      <c r="E40" s="99">
        <v>0.11496720463037491</v>
      </c>
      <c r="F40" s="19">
        <v>0</v>
      </c>
      <c r="G40" s="99">
        <v>0</v>
      </c>
      <c r="H40" s="19">
        <v>0</v>
      </c>
      <c r="I40" s="99">
        <v>0</v>
      </c>
      <c r="J40" s="19">
        <v>566.4407958984375</v>
      </c>
      <c r="K40" s="99">
        <v>3.1508842948824167E-3</v>
      </c>
      <c r="L40" s="19">
        <v>21450.10546875</v>
      </c>
      <c r="M40" s="99">
        <v>0.11931837350130081</v>
      </c>
      <c r="N40" s="17">
        <v>179772.015625</v>
      </c>
    </row>
    <row r="41" spans="1:14">
      <c r="A41" s="4" t="s">
        <v>30</v>
      </c>
    </row>
    <row r="43" spans="1:14" s="25" customFormat="1" ht="47" customHeight="1">
      <c r="A43" s="624" t="s">
        <v>219</v>
      </c>
      <c r="B43" s="656" t="s">
        <v>262</v>
      </c>
      <c r="C43" s="657"/>
      <c r="D43" s="656" t="s">
        <v>263</v>
      </c>
      <c r="E43" s="657"/>
      <c r="F43" s="656" t="s">
        <v>264</v>
      </c>
      <c r="G43" s="657"/>
      <c r="H43" s="656" t="s">
        <v>265</v>
      </c>
      <c r="I43" s="657"/>
      <c r="J43" s="656" t="s">
        <v>266</v>
      </c>
      <c r="K43" s="657"/>
      <c r="L43" s="656" t="s">
        <v>245</v>
      </c>
      <c r="M43" s="657"/>
      <c r="N43" s="622" t="s">
        <v>11</v>
      </c>
    </row>
    <row r="44" spans="1:14">
      <c r="A44" s="625"/>
      <c r="B44" s="287" t="s">
        <v>29</v>
      </c>
      <c r="C44" s="288" t="s">
        <v>12</v>
      </c>
      <c r="D44" s="287" t="s">
        <v>29</v>
      </c>
      <c r="E44" s="288" t="s">
        <v>12</v>
      </c>
      <c r="F44" s="287" t="s">
        <v>29</v>
      </c>
      <c r="G44" s="288" t="s">
        <v>12</v>
      </c>
      <c r="H44" s="287" t="s">
        <v>29</v>
      </c>
      <c r="I44" s="288" t="s">
        <v>12</v>
      </c>
      <c r="J44" s="287" t="s">
        <v>29</v>
      </c>
      <c r="K44" s="288" t="s">
        <v>12</v>
      </c>
      <c r="L44" s="287" t="s">
        <v>29</v>
      </c>
      <c r="M44" s="288" t="s">
        <v>12</v>
      </c>
      <c r="N44" s="623"/>
    </row>
    <row r="45" spans="1:14" ht="14">
      <c r="A45" s="289" t="s">
        <v>194</v>
      </c>
      <c r="B45" s="131">
        <v>100479.609375</v>
      </c>
      <c r="C45" s="130">
        <v>0.89664900302886963</v>
      </c>
      <c r="D45" s="131">
        <v>1715.794921875</v>
      </c>
      <c r="E45" s="130">
        <v>1.5311224386096001E-2</v>
      </c>
      <c r="F45" s="131">
        <v>104.51723480224609</v>
      </c>
      <c r="G45" s="130">
        <v>9.3267951160669327E-4</v>
      </c>
      <c r="H45" s="131">
        <v>161.90716552734375</v>
      </c>
      <c r="I45" s="130">
        <v>1.4448096044361591E-3</v>
      </c>
      <c r="J45" s="131">
        <v>876.77264404296875</v>
      </c>
      <c r="K45" s="130">
        <v>7.8240483999252319E-3</v>
      </c>
      <c r="L45" s="131">
        <v>10790.5224609375</v>
      </c>
      <c r="M45" s="130">
        <v>9.6291296184062958E-2</v>
      </c>
      <c r="N45" s="129">
        <v>112061.25</v>
      </c>
    </row>
    <row r="46" spans="1:14">
      <c r="A46" s="128" t="s">
        <v>211</v>
      </c>
      <c r="B46" s="19">
        <v>240218.875</v>
      </c>
      <c r="C46" s="99">
        <v>0.96065312623977661</v>
      </c>
      <c r="D46" s="19">
        <v>21232.9453125</v>
      </c>
      <c r="E46" s="99">
        <v>8.4912128746509552E-2</v>
      </c>
      <c r="F46" s="19">
        <v>0</v>
      </c>
      <c r="G46" s="99">
        <v>0</v>
      </c>
      <c r="H46" s="19">
        <v>0</v>
      </c>
      <c r="I46" s="99">
        <v>0</v>
      </c>
      <c r="J46" s="19">
        <v>234.59086608886719</v>
      </c>
      <c r="K46" s="99">
        <v>9.381462587043643E-4</v>
      </c>
      <c r="L46" s="19">
        <v>33547.953125</v>
      </c>
      <c r="M46" s="99">
        <v>0.13416077196598053</v>
      </c>
      <c r="N46" s="17">
        <v>250057.875</v>
      </c>
    </row>
    <row r="47" spans="1:14">
      <c r="A47" s="4" t="s">
        <v>30</v>
      </c>
    </row>
    <row r="50" spans="2:10">
      <c r="B50" s="4"/>
      <c r="C50" s="4"/>
      <c r="D50" s="4"/>
      <c r="E50" s="4"/>
    </row>
    <row r="51" spans="2:10">
      <c r="B51" s="4"/>
      <c r="C51" s="4"/>
      <c r="D51" s="4"/>
      <c r="E51" s="4"/>
    </row>
    <row r="52" spans="2:10">
      <c r="B52" s="4"/>
      <c r="C52" s="4"/>
      <c r="D52" s="4"/>
      <c r="E52" s="4"/>
    </row>
    <row r="53" spans="2:10">
      <c r="B53" s="4"/>
      <c r="C53" s="4"/>
      <c r="D53" s="4"/>
      <c r="E53" s="4"/>
    </row>
    <row r="54" spans="2:10">
      <c r="B54" s="4"/>
      <c r="C54" s="4"/>
      <c r="D54" s="4"/>
      <c r="E54" s="4"/>
    </row>
    <row r="56" spans="2:10">
      <c r="C56" s="175"/>
    </row>
    <row r="57" spans="2:10">
      <c r="C57" s="26"/>
      <c r="D57" s="26"/>
    </row>
    <row r="58" spans="2:10">
      <c r="C58" s="26"/>
      <c r="D58" s="26"/>
      <c r="E58" s="27"/>
      <c r="F58" s="22"/>
      <c r="G58" s="21"/>
      <c r="I58" s="22"/>
      <c r="J58" s="22"/>
    </row>
    <row r="59" spans="2:10">
      <c r="D59" s="26"/>
      <c r="E59" s="26"/>
      <c r="F59" s="22"/>
      <c r="G59" s="22"/>
      <c r="H59" s="21"/>
    </row>
    <row r="60" spans="2:10">
      <c r="C60" s="26"/>
      <c r="D60" s="27"/>
      <c r="I60" s="22"/>
    </row>
    <row r="61" spans="2:10">
      <c r="D61" s="26"/>
      <c r="E61" s="27"/>
      <c r="J61" s="22"/>
    </row>
  </sheetData>
  <mergeCells count="42"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J19:K19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35:K35"/>
    <mergeCell ref="L35:M35"/>
    <mergeCell ref="N35:N36"/>
    <mergeCell ref="A43:A44"/>
    <mergeCell ref="B43:C43"/>
    <mergeCell ref="D43:E43"/>
    <mergeCell ref="F43:G43"/>
    <mergeCell ref="H43:I43"/>
    <mergeCell ref="J43:K43"/>
    <mergeCell ref="L43:M43"/>
    <mergeCell ref="N43:N44"/>
    <mergeCell ref="A35:A36"/>
    <mergeCell ref="B35:C35"/>
    <mergeCell ref="D35:E35"/>
    <mergeCell ref="F35:G35"/>
    <mergeCell ref="H35:I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O89"/>
  <sheetViews>
    <sheetView showGridLines="0" zoomScale="90" zoomScaleNormal="90" workbookViewId="0">
      <selection activeCell="O30" sqref="O30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16384" width="11.5" style="4"/>
  </cols>
  <sheetData>
    <row r="6" spans="1:8" s="6" customFormat="1" ht="16">
      <c r="A6" s="626" t="s">
        <v>1</v>
      </c>
      <c r="B6" s="626"/>
      <c r="C6" s="626"/>
      <c r="D6" s="626"/>
      <c r="E6" s="626"/>
      <c r="F6" s="626"/>
      <c r="G6" s="626"/>
      <c r="H6" s="626"/>
    </row>
    <row r="7" spans="1:8" ht="15" customHeight="1">
      <c r="A7" s="163" t="s">
        <v>44</v>
      </c>
      <c r="B7" s="163"/>
      <c r="C7" s="163"/>
      <c r="D7" s="163"/>
      <c r="E7" s="163"/>
      <c r="F7" s="163"/>
      <c r="G7" s="163"/>
      <c r="H7" s="163"/>
    </row>
    <row r="8" spans="1:8" ht="15" customHeight="1">
      <c r="A8" s="163" t="s">
        <v>327</v>
      </c>
      <c r="B8" s="163"/>
      <c r="C8" s="163"/>
      <c r="D8" s="163"/>
      <c r="E8" s="163"/>
      <c r="F8" s="163"/>
      <c r="G8" s="163"/>
      <c r="H8" s="163"/>
    </row>
    <row r="9" spans="1:8" ht="15" customHeight="1">
      <c r="A9" s="163" t="s">
        <v>3</v>
      </c>
      <c r="B9" s="163"/>
      <c r="C9" s="163"/>
      <c r="D9" s="163"/>
      <c r="E9" s="163"/>
      <c r="F9" s="163"/>
      <c r="G9" s="163"/>
      <c r="H9" s="163"/>
    </row>
    <row r="10" spans="1:8" ht="15" customHeight="1">
      <c r="A10" s="164" t="s">
        <v>250</v>
      </c>
      <c r="B10" s="164"/>
      <c r="C10" s="164"/>
      <c r="D10" s="164"/>
      <c r="E10" s="164"/>
      <c r="F10" s="164"/>
      <c r="G10" s="164"/>
      <c r="H10" s="163"/>
    </row>
    <row r="11" spans="1:8" ht="14">
      <c r="A11" s="627" t="s">
        <v>13</v>
      </c>
      <c r="B11" s="630"/>
      <c r="C11" s="630"/>
      <c r="D11" s="630"/>
      <c r="E11" s="630"/>
      <c r="F11" s="630"/>
      <c r="G11" s="630"/>
      <c r="H11" s="630"/>
    </row>
    <row r="12" spans="1:8" ht="20.25" customHeight="1">
      <c r="A12" s="628"/>
      <c r="B12" s="620" t="s">
        <v>43</v>
      </c>
      <c r="C12" s="621"/>
      <c r="D12" s="620" t="s">
        <v>41</v>
      </c>
      <c r="E12" s="621"/>
      <c r="F12" s="620" t="s">
        <v>42</v>
      </c>
      <c r="G12" s="621"/>
      <c r="H12" s="631" t="s">
        <v>11</v>
      </c>
    </row>
    <row r="13" spans="1:8" ht="17.25" customHeight="1">
      <c r="A13" s="629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623"/>
    </row>
    <row r="14" spans="1:8" ht="28">
      <c r="A14" s="162" t="s">
        <v>3</v>
      </c>
      <c r="B14" s="161">
        <v>363471.28125</v>
      </c>
      <c r="C14" s="160">
        <v>2.9798232018947601E-2</v>
      </c>
      <c r="D14" s="161">
        <v>2358913.5</v>
      </c>
      <c r="E14" s="160">
        <v>0.19338926672935486</v>
      </c>
      <c r="F14" s="161">
        <v>9475362</v>
      </c>
      <c r="G14" s="160">
        <v>0.77681249380111694</v>
      </c>
      <c r="H14" s="159">
        <v>12197747</v>
      </c>
    </row>
    <row r="15" spans="1:8">
      <c r="A15" s="13" t="s">
        <v>4</v>
      </c>
      <c r="B15" s="15">
        <v>178687.828125</v>
      </c>
      <c r="C15" s="98">
        <v>3.8907583802938461E-2</v>
      </c>
      <c r="D15" s="15">
        <v>995911.6875</v>
      </c>
      <c r="E15" s="98">
        <v>0.21685035526752472</v>
      </c>
      <c r="F15" s="15">
        <v>3418022.5</v>
      </c>
      <c r="G15" s="98">
        <v>0.74424207210540771</v>
      </c>
      <c r="H15" s="16">
        <v>4592622</v>
      </c>
    </row>
    <row r="16" spans="1:8">
      <c r="A16" s="158" t="s">
        <v>5</v>
      </c>
      <c r="B16" s="157">
        <v>184783.46875</v>
      </c>
      <c r="C16" s="156">
        <v>2.4297229945659637E-2</v>
      </c>
      <c r="D16" s="157">
        <v>1363001.75</v>
      </c>
      <c r="E16" s="156">
        <v>0.17922148108482361</v>
      </c>
      <c r="F16" s="157">
        <v>6057340</v>
      </c>
      <c r="G16" s="156">
        <v>0.79648131132125854</v>
      </c>
      <c r="H16" s="155">
        <v>7605125</v>
      </c>
    </row>
    <row r="17" spans="1:8">
      <c r="A17" s="4" t="s">
        <v>30</v>
      </c>
      <c r="B17" s="9"/>
      <c r="C17" s="9"/>
      <c r="D17" s="9"/>
      <c r="E17" s="9"/>
      <c r="F17" s="9"/>
      <c r="G17" s="9"/>
    </row>
    <row r="18" spans="1:8">
      <c r="B18" s="9"/>
      <c r="C18" s="9"/>
      <c r="D18" s="9"/>
      <c r="E18" s="9"/>
      <c r="F18" s="9"/>
      <c r="G18" s="9"/>
    </row>
    <row r="19" spans="1:8">
      <c r="A19" s="624" t="s">
        <v>14</v>
      </c>
      <c r="B19" s="620" t="s">
        <v>43</v>
      </c>
      <c r="C19" s="621"/>
      <c r="D19" s="620" t="s">
        <v>41</v>
      </c>
      <c r="E19" s="621"/>
      <c r="F19" s="620" t="s">
        <v>42</v>
      </c>
      <c r="G19" s="621"/>
      <c r="H19" s="622" t="s">
        <v>11</v>
      </c>
    </row>
    <row r="20" spans="1:8">
      <c r="A20" s="625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623"/>
    </row>
    <row r="21" spans="1:8" ht="14">
      <c r="A21" s="154" t="s">
        <v>15</v>
      </c>
      <c r="B21" s="153">
        <v>33035.6796875</v>
      </c>
      <c r="C21" s="130">
        <v>6.1467278748750687E-2</v>
      </c>
      <c r="D21" s="153">
        <v>78039.6328125</v>
      </c>
      <c r="E21" s="130">
        <v>0.1452031284570694</v>
      </c>
      <c r="F21" s="153">
        <v>426376.125</v>
      </c>
      <c r="G21" s="130">
        <v>0.79332959651947021</v>
      </c>
      <c r="H21" s="129">
        <v>537451.4375</v>
      </c>
    </row>
    <row r="22" spans="1:8">
      <c r="A22" s="13" t="s">
        <v>16</v>
      </c>
      <c r="B22" s="15">
        <v>235312.546875</v>
      </c>
      <c r="C22" s="98">
        <v>3.1644944101572037E-2</v>
      </c>
      <c r="D22" s="15">
        <v>1501794.75</v>
      </c>
      <c r="E22" s="98">
        <v>0.20196208357810974</v>
      </c>
      <c r="F22" s="15">
        <v>5698916</v>
      </c>
      <c r="G22" s="98">
        <v>0.76639294624328613</v>
      </c>
      <c r="H22" s="16">
        <v>7436023</v>
      </c>
    </row>
    <row r="23" spans="1:8">
      <c r="A23" s="158" t="s">
        <v>17</v>
      </c>
      <c r="B23" s="157">
        <v>95123.0625</v>
      </c>
      <c r="C23" s="156">
        <v>2.2537358105182648E-2</v>
      </c>
      <c r="D23" s="157">
        <v>778944.1875</v>
      </c>
      <c r="E23" s="156">
        <v>0.18455401062965393</v>
      </c>
      <c r="F23" s="157">
        <v>3346616.75</v>
      </c>
      <c r="G23" s="156">
        <v>0.79290860891342163</v>
      </c>
      <c r="H23" s="155">
        <v>4220684</v>
      </c>
    </row>
    <row r="24" spans="1:8">
      <c r="A24" s="4" t="s">
        <v>30</v>
      </c>
      <c r="F24" s="5"/>
      <c r="G24" s="5"/>
    </row>
    <row r="25" spans="1:8">
      <c r="F25" s="5"/>
      <c r="G25" s="5"/>
    </row>
    <row r="26" spans="1:8">
      <c r="A26" s="624" t="s">
        <v>18</v>
      </c>
      <c r="B26" s="620" t="s">
        <v>43</v>
      </c>
      <c r="C26" s="621"/>
      <c r="D26" s="620" t="s">
        <v>41</v>
      </c>
      <c r="E26" s="621"/>
      <c r="F26" s="620" t="s">
        <v>42</v>
      </c>
      <c r="G26" s="621"/>
      <c r="H26" s="622" t="s">
        <v>11</v>
      </c>
    </row>
    <row r="27" spans="1:8">
      <c r="A27" s="625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623"/>
    </row>
    <row r="28" spans="1:8" ht="14">
      <c r="A28" s="154" t="s">
        <v>19</v>
      </c>
      <c r="B28" s="153">
        <v>3883.488037109375</v>
      </c>
      <c r="C28" s="130">
        <v>3.1636345665901899E-3</v>
      </c>
      <c r="D28" s="153">
        <v>160005.65625</v>
      </c>
      <c r="E28" s="130">
        <v>0.13034659624099731</v>
      </c>
      <c r="F28" s="153">
        <v>1063650.875</v>
      </c>
      <c r="G28" s="130">
        <v>0.86648976802825928</v>
      </c>
      <c r="H28" s="166">
        <v>1227540</v>
      </c>
    </row>
    <row r="29" spans="1:8">
      <c r="A29" s="13" t="s">
        <v>20</v>
      </c>
      <c r="B29" s="15">
        <v>35447.5390625</v>
      </c>
      <c r="C29" s="98">
        <v>1.0679740458726883E-2</v>
      </c>
      <c r="D29" s="15">
        <v>441318.78125</v>
      </c>
      <c r="E29" s="98">
        <v>0.13296183943748474</v>
      </c>
      <c r="F29" s="15">
        <v>2842372.5</v>
      </c>
      <c r="G29" s="98">
        <v>0.85635840892791748</v>
      </c>
      <c r="H29" s="23">
        <v>3319138.75</v>
      </c>
    </row>
    <row r="30" spans="1:8">
      <c r="A30" s="152" t="s">
        <v>21</v>
      </c>
      <c r="B30" s="144">
        <v>98935.421875</v>
      </c>
      <c r="C30" s="151">
        <v>2.4411667138338089E-2</v>
      </c>
      <c r="D30" s="144">
        <v>730920.8125</v>
      </c>
      <c r="E30" s="151">
        <v>0.1803499311208725</v>
      </c>
      <c r="F30" s="144">
        <v>3222936.25</v>
      </c>
      <c r="G30" s="151">
        <v>0.79523837566375732</v>
      </c>
      <c r="H30" s="166">
        <v>4052792.5</v>
      </c>
    </row>
    <row r="31" spans="1:8">
      <c r="A31" s="13" t="s">
        <v>22</v>
      </c>
      <c r="B31" s="15">
        <v>45546.37109375</v>
      </c>
      <c r="C31" s="98">
        <v>3.1882084906101227E-2</v>
      </c>
      <c r="D31" s="15">
        <v>317460.4375</v>
      </c>
      <c r="E31" s="98">
        <v>0.22221967577934265</v>
      </c>
      <c r="F31" s="15">
        <v>1065581.5</v>
      </c>
      <c r="G31" s="98">
        <v>0.74589824676513672</v>
      </c>
      <c r="H31" s="23">
        <v>1428588.25</v>
      </c>
    </row>
    <row r="32" spans="1:8">
      <c r="A32" s="158" t="s">
        <v>23</v>
      </c>
      <c r="B32" s="157">
        <v>179237.234375</v>
      </c>
      <c r="C32" s="156">
        <v>8.9338332414627075E-2</v>
      </c>
      <c r="D32" s="157">
        <v>691821.375</v>
      </c>
      <c r="E32" s="156">
        <v>0.34482884407043457</v>
      </c>
      <c r="F32" s="157">
        <v>1135216.125</v>
      </c>
      <c r="G32" s="156">
        <v>0.56583285331726074</v>
      </c>
      <c r="H32" s="155">
        <v>2006274.75</v>
      </c>
    </row>
    <row r="33" spans="1:11">
      <c r="A33" s="4" t="s">
        <v>30</v>
      </c>
      <c r="F33" s="5"/>
      <c r="G33" s="5"/>
      <c r="J33" s="22"/>
      <c r="K33" s="22"/>
    </row>
    <row r="34" spans="1:11">
      <c r="F34" s="5"/>
      <c r="G34" s="5"/>
    </row>
    <row r="35" spans="1:11">
      <c r="A35" s="624" t="s">
        <v>24</v>
      </c>
      <c r="B35" s="620" t="s">
        <v>43</v>
      </c>
      <c r="C35" s="621"/>
      <c r="D35" s="620" t="s">
        <v>41</v>
      </c>
      <c r="E35" s="621"/>
      <c r="F35" s="620" t="s">
        <v>42</v>
      </c>
      <c r="G35" s="621"/>
      <c r="H35" s="622" t="s">
        <v>11</v>
      </c>
    </row>
    <row r="36" spans="1:11">
      <c r="A36" s="625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623"/>
    </row>
    <row r="37" spans="1:11" ht="14">
      <c r="A37" s="154" t="s">
        <v>25</v>
      </c>
      <c r="B37" s="153">
        <v>38979.48046875</v>
      </c>
      <c r="C37" s="130">
        <v>3.3451791852712631E-2</v>
      </c>
      <c r="D37" s="153">
        <v>290290.75</v>
      </c>
      <c r="E37" s="130">
        <v>0.24912455677986145</v>
      </c>
      <c r="F37" s="153">
        <v>835973.25</v>
      </c>
      <c r="G37" s="130">
        <v>0.71742367744445801</v>
      </c>
      <c r="H37" s="166">
        <v>1165243.5</v>
      </c>
    </row>
    <row r="38" spans="1:11">
      <c r="A38" s="13" t="s">
        <v>26</v>
      </c>
      <c r="B38" s="15">
        <v>116486.9921875</v>
      </c>
      <c r="C38" s="98">
        <v>4.6016085892915726E-2</v>
      </c>
      <c r="D38" s="15">
        <v>536343.5625</v>
      </c>
      <c r="E38" s="98">
        <v>0.21187286078929901</v>
      </c>
      <c r="F38" s="15">
        <v>1878610.25</v>
      </c>
      <c r="G38" s="98">
        <v>0.74211108684539795</v>
      </c>
      <c r="H38" s="23">
        <v>2531440.75</v>
      </c>
    </row>
    <row r="39" spans="1:11">
      <c r="A39" s="152" t="s">
        <v>27</v>
      </c>
      <c r="B39" s="144">
        <v>126966.703125</v>
      </c>
      <c r="C39" s="151">
        <v>4.0598563849925995E-2</v>
      </c>
      <c r="D39" s="144">
        <v>633314.125</v>
      </c>
      <c r="E39" s="151">
        <v>0.20250697433948517</v>
      </c>
      <c r="F39" s="144">
        <v>2367088.5</v>
      </c>
      <c r="G39" s="151">
        <v>0.75689446926116943</v>
      </c>
      <c r="H39" s="166">
        <v>3127369.25</v>
      </c>
    </row>
    <row r="40" spans="1:11">
      <c r="A40" s="14" t="s">
        <v>28</v>
      </c>
      <c r="B40" s="19">
        <v>81038.1171875</v>
      </c>
      <c r="C40" s="99">
        <v>1.5080523677170277E-2</v>
      </c>
      <c r="D40" s="19">
        <v>898965</v>
      </c>
      <c r="E40" s="99">
        <v>0.16728995740413666</v>
      </c>
      <c r="F40" s="19">
        <v>4393690.5</v>
      </c>
      <c r="G40" s="99">
        <v>0.81762951612472534</v>
      </c>
      <c r="H40" s="17">
        <v>5373693.5</v>
      </c>
    </row>
    <row r="41" spans="1:11">
      <c r="A41" s="4" t="s">
        <v>30</v>
      </c>
      <c r="J41" s="22"/>
      <c r="K41" s="22"/>
    </row>
    <row r="42" spans="1:11">
      <c r="J42" s="22"/>
      <c r="K42" s="22"/>
    </row>
    <row r="43" spans="1:11">
      <c r="A43" s="624" t="s">
        <v>219</v>
      </c>
      <c r="B43" s="620" t="s">
        <v>43</v>
      </c>
      <c r="C43" s="621"/>
      <c r="D43" s="620" t="s">
        <v>41</v>
      </c>
      <c r="E43" s="621"/>
      <c r="F43" s="620" t="s">
        <v>42</v>
      </c>
      <c r="G43" s="621"/>
      <c r="H43" s="622" t="s">
        <v>11</v>
      </c>
      <c r="J43" s="22"/>
      <c r="K43" s="22"/>
    </row>
    <row r="44" spans="1:11">
      <c r="A44" s="625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623"/>
      <c r="J44" s="22"/>
      <c r="K44" s="22"/>
    </row>
    <row r="45" spans="1:11" ht="14">
      <c r="A45" s="132" t="s">
        <v>194</v>
      </c>
      <c r="B45" s="131">
        <v>252372.671875</v>
      </c>
      <c r="C45" s="130">
        <v>4.1558131575584412E-2</v>
      </c>
      <c r="D45" s="131">
        <v>1523626.125</v>
      </c>
      <c r="E45" s="130">
        <v>0.25089505314826965</v>
      </c>
      <c r="F45" s="131">
        <v>4296764</v>
      </c>
      <c r="G45" s="130">
        <v>0.70754683017730713</v>
      </c>
      <c r="H45" s="129">
        <v>6072763</v>
      </c>
      <c r="J45" s="22"/>
      <c r="K45" s="22"/>
    </row>
    <row r="46" spans="1:11">
      <c r="A46" s="128" t="s">
        <v>211</v>
      </c>
      <c r="B46" s="19">
        <v>111098.625</v>
      </c>
      <c r="C46" s="99">
        <v>1.8138596788048744E-2</v>
      </c>
      <c r="D46" s="19">
        <v>835287.3125</v>
      </c>
      <c r="E46" s="99">
        <v>0.13637378811836243</v>
      </c>
      <c r="F46" s="19">
        <v>5178598.5</v>
      </c>
      <c r="G46" s="99">
        <v>0.84548759460449219</v>
      </c>
      <c r="H46" s="17">
        <v>6124984.5</v>
      </c>
      <c r="J46" s="22"/>
      <c r="K46" s="22"/>
    </row>
    <row r="47" spans="1:11">
      <c r="A47" s="4" t="s">
        <v>30</v>
      </c>
      <c r="J47" s="22"/>
      <c r="K47" s="22"/>
    </row>
    <row r="49" spans="1:15">
      <c r="A49" s="624" t="s">
        <v>192</v>
      </c>
      <c r="B49" s="620" t="s">
        <v>43</v>
      </c>
      <c r="C49" s="621"/>
      <c r="D49" s="620" t="s">
        <v>41</v>
      </c>
      <c r="E49" s="621"/>
      <c r="F49" s="620" t="s">
        <v>42</v>
      </c>
      <c r="G49" s="621"/>
      <c r="H49" s="622" t="s">
        <v>11</v>
      </c>
    </row>
    <row r="50" spans="1:15">
      <c r="A50" s="625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623"/>
    </row>
    <row r="51" spans="1:15" ht="14">
      <c r="A51" s="132" t="s">
        <v>173</v>
      </c>
      <c r="B51" s="131">
        <v>2235.77587890625</v>
      </c>
      <c r="C51" s="130">
        <v>1.5141093172132969E-2</v>
      </c>
      <c r="D51" s="131">
        <v>36087.81640625</v>
      </c>
      <c r="E51" s="130">
        <v>0.24439345300197601</v>
      </c>
      <c r="F51" s="131">
        <v>109339.1875</v>
      </c>
      <c r="G51" s="130">
        <v>0.74046546220779419</v>
      </c>
      <c r="H51" s="129">
        <v>147662.78125</v>
      </c>
      <c r="L51" s="21"/>
      <c r="M51" s="21"/>
    </row>
    <row r="52" spans="1:15">
      <c r="A52" s="147" t="s">
        <v>185</v>
      </c>
      <c r="B52" s="146">
        <v>20370.16796875</v>
      </c>
      <c r="C52" s="98">
        <v>2.6815634220838547E-2</v>
      </c>
      <c r="D52" s="146">
        <v>273498.96875</v>
      </c>
      <c r="E52" s="98">
        <v>0.36003866791725159</v>
      </c>
      <c r="F52" s="146">
        <v>465768.59375</v>
      </c>
      <c r="G52" s="98">
        <v>0.61314570903778076</v>
      </c>
      <c r="H52" s="16">
        <v>759637.6875</v>
      </c>
      <c r="L52" s="21"/>
      <c r="M52" s="21"/>
      <c r="N52" s="21"/>
      <c r="O52" s="21"/>
    </row>
    <row r="53" spans="1:15">
      <c r="A53" s="145" t="s">
        <v>216</v>
      </c>
      <c r="B53" s="144">
        <v>91272.1953125</v>
      </c>
      <c r="C53" s="143">
        <v>2.1519344300031662E-2</v>
      </c>
      <c r="D53" s="144">
        <v>623873.75</v>
      </c>
      <c r="E53" s="143">
        <v>0.14709138870239258</v>
      </c>
      <c r="F53" s="144">
        <v>3526256.25</v>
      </c>
      <c r="G53" s="143">
        <v>0.83138924837112427</v>
      </c>
      <c r="H53" s="142">
        <v>4241402</v>
      </c>
      <c r="L53" s="22"/>
      <c r="M53" s="21"/>
    </row>
    <row r="54" spans="1:15">
      <c r="A54" s="147" t="s">
        <v>184</v>
      </c>
      <c r="B54" s="146">
        <v>15046.775390625</v>
      </c>
      <c r="C54" s="98">
        <v>2.8727496042847633E-2</v>
      </c>
      <c r="D54" s="146">
        <v>42386.62890625</v>
      </c>
      <c r="E54" s="98">
        <v>8.0925092101097107E-2</v>
      </c>
      <c r="F54" s="146">
        <v>466342.6875</v>
      </c>
      <c r="G54" s="98">
        <v>0.89034742116928101</v>
      </c>
      <c r="H54" s="16">
        <v>523776.0625</v>
      </c>
      <c r="L54" s="21"/>
      <c r="M54" s="21"/>
      <c r="N54" s="21"/>
      <c r="O54" s="21"/>
    </row>
    <row r="55" spans="1:15" ht="14">
      <c r="A55" s="150" t="s">
        <v>213</v>
      </c>
      <c r="B55" s="149">
        <v>86028.1640625</v>
      </c>
      <c r="C55" s="143">
        <v>6.7844271659851074E-2</v>
      </c>
      <c r="D55" s="149">
        <v>277323.84375</v>
      </c>
      <c r="E55" s="143">
        <v>0.21870550513267517</v>
      </c>
      <c r="F55" s="149">
        <v>904672.0625</v>
      </c>
      <c r="G55" s="143">
        <v>0.71345025300979614</v>
      </c>
      <c r="H55" s="148">
        <v>1268024</v>
      </c>
      <c r="M55" s="21"/>
      <c r="N55" s="21"/>
      <c r="O55" s="21"/>
    </row>
    <row r="56" spans="1:15">
      <c r="A56" s="147" t="s">
        <v>175</v>
      </c>
      <c r="B56" s="146">
        <v>3333.619384765625</v>
      </c>
      <c r="C56" s="98">
        <v>7.8670941293239594E-3</v>
      </c>
      <c r="D56" s="146">
        <v>23833.48828125</v>
      </c>
      <c r="E56" s="98">
        <v>5.6245259940624237E-2</v>
      </c>
      <c r="F56" s="146">
        <v>396575.03125</v>
      </c>
      <c r="G56" s="98">
        <v>0.93588763475418091</v>
      </c>
      <c r="H56" s="16">
        <v>423742.15625</v>
      </c>
      <c r="L56" s="21"/>
      <c r="M56" s="21"/>
      <c r="N56" s="21"/>
      <c r="O56" s="21"/>
    </row>
    <row r="57" spans="1:15">
      <c r="A57" s="145" t="s">
        <v>215</v>
      </c>
      <c r="B57" s="144">
        <v>8153.14501953125</v>
      </c>
      <c r="C57" s="143">
        <v>2.1496472880244255E-2</v>
      </c>
      <c r="D57" s="144">
        <v>100877.0625</v>
      </c>
      <c r="E57" s="143">
        <v>0.26597112417221069</v>
      </c>
      <c r="F57" s="144">
        <v>270248.0625</v>
      </c>
      <c r="G57" s="143">
        <v>0.7125324010848999</v>
      </c>
      <c r="H57" s="142">
        <v>379278.25</v>
      </c>
      <c r="L57" s="21"/>
      <c r="M57" s="21"/>
      <c r="N57" s="22"/>
      <c r="O57" s="21"/>
    </row>
    <row r="58" spans="1:15">
      <c r="A58" s="147" t="s">
        <v>176</v>
      </c>
      <c r="B58" s="146">
        <v>4566.1552734375</v>
      </c>
      <c r="C58" s="98">
        <v>5.685783177614212E-2</v>
      </c>
      <c r="D58" s="146">
        <v>6260.44873046875</v>
      </c>
      <c r="E58" s="98">
        <v>7.7955201268196106E-2</v>
      </c>
      <c r="F58" s="146">
        <v>69481.6875</v>
      </c>
      <c r="G58" s="98">
        <v>0.86518698930740356</v>
      </c>
      <c r="H58" s="16">
        <v>80308.2890625</v>
      </c>
      <c r="L58" s="21"/>
      <c r="M58" s="21"/>
      <c r="N58" s="21"/>
      <c r="O58" s="21"/>
    </row>
    <row r="59" spans="1:15" ht="14">
      <c r="A59" s="150" t="s">
        <v>189</v>
      </c>
      <c r="B59" s="149">
        <v>30144.021484375</v>
      </c>
      <c r="C59" s="143">
        <v>0.1123674139380455</v>
      </c>
      <c r="D59" s="149">
        <v>38902.03125</v>
      </c>
      <c r="E59" s="143">
        <v>0.14501450955867767</v>
      </c>
      <c r="F59" s="149">
        <v>199216.96875</v>
      </c>
      <c r="G59" s="143">
        <v>0.74261808395385742</v>
      </c>
      <c r="H59" s="148">
        <v>268263.03125</v>
      </c>
      <c r="M59" s="21"/>
      <c r="N59" s="21"/>
      <c r="O59" s="21"/>
    </row>
    <row r="60" spans="1:15">
      <c r="A60" s="147" t="s">
        <v>186</v>
      </c>
      <c r="B60" s="146">
        <v>4991.3515625</v>
      </c>
      <c r="C60" s="98">
        <v>2.3120827972888947E-2</v>
      </c>
      <c r="D60" s="146">
        <v>51662.328125</v>
      </c>
      <c r="E60" s="98">
        <v>0.23930910229682922</v>
      </c>
      <c r="F60" s="146">
        <v>159227.484375</v>
      </c>
      <c r="G60" s="98">
        <v>0.73757004737854004</v>
      </c>
      <c r="H60" s="16">
        <v>215881.15625</v>
      </c>
      <c r="M60" s="21"/>
      <c r="N60" s="21"/>
      <c r="O60" s="21"/>
    </row>
    <row r="61" spans="1:15">
      <c r="A61" s="145" t="s">
        <v>217</v>
      </c>
      <c r="B61" s="144">
        <v>17478.185546875</v>
      </c>
      <c r="C61" s="143">
        <v>9.358653798699379E-3</v>
      </c>
      <c r="D61" s="144">
        <v>586763.4375</v>
      </c>
      <c r="E61" s="143">
        <v>0.31418114900588989</v>
      </c>
      <c r="F61" s="144">
        <v>1263354.375</v>
      </c>
      <c r="G61" s="143">
        <v>0.67646020650863647</v>
      </c>
      <c r="H61" s="142">
        <v>1867596</v>
      </c>
      <c r="L61" s="21"/>
      <c r="M61" s="21"/>
      <c r="N61" s="21"/>
      <c r="O61" s="21"/>
    </row>
    <row r="62" spans="1:15">
      <c r="A62" s="147" t="s">
        <v>188</v>
      </c>
      <c r="B62" s="146">
        <v>230.08966064453125</v>
      </c>
      <c r="C62" s="98">
        <v>1.5081928577274084E-3</v>
      </c>
      <c r="D62" s="146">
        <v>13035.4990234375</v>
      </c>
      <c r="E62" s="98">
        <v>8.544515073299408E-2</v>
      </c>
      <c r="F62" s="146">
        <v>139294.25</v>
      </c>
      <c r="G62" s="98">
        <v>0.91304665803909302</v>
      </c>
      <c r="H62" s="16">
        <v>152559.84375</v>
      </c>
      <c r="L62" s="21"/>
      <c r="M62" s="21"/>
      <c r="N62" s="21"/>
      <c r="O62" s="21"/>
    </row>
    <row r="63" spans="1:15" ht="14">
      <c r="A63" s="150" t="s">
        <v>177</v>
      </c>
      <c r="B63" s="149">
        <v>2892.9501953125</v>
      </c>
      <c r="C63" s="143">
        <v>1.7815748229622841E-2</v>
      </c>
      <c r="D63" s="149">
        <v>23273.7734375</v>
      </c>
      <c r="E63" s="143">
        <v>0.14332762360572815</v>
      </c>
      <c r="F63" s="149">
        <v>136214.90625</v>
      </c>
      <c r="G63" s="143">
        <v>0.83885663747787476</v>
      </c>
      <c r="H63" s="148">
        <v>162381.625</v>
      </c>
      <c r="L63" s="21"/>
      <c r="M63" s="21"/>
      <c r="N63" s="21"/>
      <c r="O63" s="21"/>
    </row>
    <row r="64" spans="1:15">
      <c r="A64" s="147" t="s">
        <v>178</v>
      </c>
      <c r="B64" s="146">
        <v>6065.31494140625</v>
      </c>
      <c r="C64" s="98">
        <v>3.2880049198865891E-2</v>
      </c>
      <c r="D64" s="146">
        <v>41789.71484375</v>
      </c>
      <c r="E64" s="98">
        <v>0.22654189169406891</v>
      </c>
      <c r="F64" s="146">
        <v>136612.90625</v>
      </c>
      <c r="G64" s="98">
        <v>0.7405780553817749</v>
      </c>
      <c r="H64" s="16">
        <v>184467.9375</v>
      </c>
      <c r="L64" s="21"/>
      <c r="M64" s="21"/>
      <c r="N64" s="21"/>
      <c r="O64" s="21"/>
    </row>
    <row r="65" spans="1:15">
      <c r="A65" s="145" t="s">
        <v>214</v>
      </c>
      <c r="B65" s="144">
        <v>59237.06640625</v>
      </c>
      <c r="C65" s="143">
        <v>0.18790073692798615</v>
      </c>
      <c r="D65" s="144">
        <v>28155.873046875</v>
      </c>
      <c r="E65" s="143">
        <v>8.9310787618160248E-2</v>
      </c>
      <c r="F65" s="144">
        <v>227864.296875</v>
      </c>
      <c r="G65" s="143">
        <v>0.72278845310211182</v>
      </c>
      <c r="H65" s="142">
        <v>315257.25</v>
      </c>
      <c r="L65" s="21"/>
      <c r="M65" s="21"/>
      <c r="N65" s="21"/>
      <c r="O65" s="21"/>
    </row>
    <row r="66" spans="1:15">
      <c r="A66" s="147" t="s">
        <v>171</v>
      </c>
      <c r="B66" s="146">
        <v>1988.573486328125</v>
      </c>
      <c r="C66" s="98">
        <v>1.6222318634390831E-2</v>
      </c>
      <c r="D66" s="146">
        <v>14056.640625</v>
      </c>
      <c r="E66" s="98">
        <v>0.11467079073190689</v>
      </c>
      <c r="F66" s="146">
        <v>106537.359375</v>
      </c>
      <c r="G66" s="98">
        <v>0.86910688877105713</v>
      </c>
      <c r="H66" s="16">
        <v>122582.5703125</v>
      </c>
      <c r="L66" s="21"/>
      <c r="M66" s="21"/>
      <c r="N66" s="21"/>
      <c r="O66" s="21"/>
    </row>
    <row r="67" spans="1:15" ht="14">
      <c r="A67" s="150" t="s">
        <v>172</v>
      </c>
      <c r="B67" s="149">
        <v>951.36407470703125</v>
      </c>
      <c r="C67" s="143">
        <v>2.1640798076987267E-2</v>
      </c>
      <c r="D67" s="149">
        <v>3418.465087890625</v>
      </c>
      <c r="E67" s="143">
        <v>7.7760256826877594E-2</v>
      </c>
      <c r="F67" s="149">
        <v>39591.76953125</v>
      </c>
      <c r="G67" s="143">
        <v>0.90059894323348999</v>
      </c>
      <c r="H67" s="148">
        <v>43961.59765625</v>
      </c>
      <c r="L67" s="21"/>
      <c r="M67" s="21"/>
      <c r="N67" s="22"/>
      <c r="O67" s="22"/>
    </row>
    <row r="68" spans="1:15">
      <c r="A68" s="147" t="s">
        <v>179</v>
      </c>
      <c r="B68" s="146">
        <v>2040.5643310546875</v>
      </c>
      <c r="C68" s="98">
        <v>1.9323812797665596E-2</v>
      </c>
      <c r="D68" s="146">
        <v>22962.59375</v>
      </c>
      <c r="E68" s="98">
        <v>0.2174520343542099</v>
      </c>
      <c r="F68" s="146">
        <v>80595.2734375</v>
      </c>
      <c r="G68" s="98">
        <v>0.76322412490844727</v>
      </c>
      <c r="H68" s="16">
        <v>105598.4375</v>
      </c>
      <c r="L68" s="21"/>
      <c r="M68" s="21"/>
      <c r="N68" s="21"/>
      <c r="O68" s="21"/>
    </row>
    <row r="69" spans="1:15">
      <c r="A69" s="145" t="s">
        <v>187</v>
      </c>
      <c r="B69" s="144">
        <v>4830.25</v>
      </c>
      <c r="C69" s="143">
        <v>2.314729243516922E-2</v>
      </c>
      <c r="D69" s="144">
        <v>35352.94921875</v>
      </c>
      <c r="E69" s="143">
        <v>0.16941669583320618</v>
      </c>
      <c r="F69" s="144">
        <v>168491.3125</v>
      </c>
      <c r="G69" s="143">
        <v>0.80743598937988281</v>
      </c>
      <c r="H69" s="142">
        <v>208674.515625</v>
      </c>
      <c r="L69" s="21"/>
      <c r="M69" s="21"/>
      <c r="N69" s="21"/>
      <c r="O69" s="21"/>
    </row>
    <row r="70" spans="1:15">
      <c r="A70" s="147" t="s">
        <v>180</v>
      </c>
      <c r="B70" s="146">
        <v>21364.810546875</v>
      </c>
      <c r="C70" s="98">
        <v>0.18099620938301086</v>
      </c>
      <c r="D70" s="146">
        <v>15018.28125</v>
      </c>
      <c r="E70" s="98">
        <v>0.12723033130168915</v>
      </c>
      <c r="F70" s="146">
        <v>81657</v>
      </c>
      <c r="G70" s="98">
        <v>0.69177347421646118</v>
      </c>
      <c r="H70" s="16">
        <v>118040.09375</v>
      </c>
      <c r="L70" s="21"/>
      <c r="M70" s="21"/>
      <c r="N70" s="21"/>
      <c r="O70" s="21"/>
    </row>
    <row r="71" spans="1:15" ht="14">
      <c r="A71" s="150" t="s">
        <v>181</v>
      </c>
      <c r="B71" s="149">
        <v>2088.233154296875</v>
      </c>
      <c r="C71" s="143">
        <v>2.1364131942391396E-2</v>
      </c>
      <c r="D71" s="149">
        <v>15275.685546875</v>
      </c>
      <c r="E71" s="143">
        <v>0.15628129243850708</v>
      </c>
      <c r="F71" s="149">
        <v>80380.890625</v>
      </c>
      <c r="G71" s="143">
        <v>0.82235455513000488</v>
      </c>
      <c r="H71" s="148">
        <v>97744.8125</v>
      </c>
      <c r="L71" s="21"/>
      <c r="M71" s="22"/>
      <c r="N71" s="21"/>
    </row>
    <row r="72" spans="1:15">
      <c r="A72" s="147" t="s">
        <v>182</v>
      </c>
      <c r="B72" s="146">
        <v>9926.98046875</v>
      </c>
      <c r="C72" s="98">
        <v>5.4552584886550903E-2</v>
      </c>
      <c r="D72" s="146">
        <v>6501.77587890625</v>
      </c>
      <c r="E72" s="98">
        <v>3.5729765892028809E-2</v>
      </c>
      <c r="F72" s="146">
        <v>165542.09375</v>
      </c>
      <c r="G72" s="98">
        <v>0.90971767902374268</v>
      </c>
      <c r="H72" s="16">
        <v>181970.859375</v>
      </c>
      <c r="L72" s="21"/>
      <c r="M72" s="21"/>
      <c r="N72" s="22"/>
      <c r="O72" s="21"/>
    </row>
    <row r="73" spans="1:15">
      <c r="A73" s="145" t="s">
        <v>183</v>
      </c>
      <c r="B73" s="144">
        <v>8764.1650390625</v>
      </c>
      <c r="C73" s="143">
        <v>3.5049233585596085E-2</v>
      </c>
      <c r="D73" s="144">
        <v>45275.90234375</v>
      </c>
      <c r="E73" s="143">
        <v>0.18106524646282196</v>
      </c>
      <c r="F73" s="144">
        <v>196012.90625</v>
      </c>
      <c r="G73" s="143">
        <v>0.78388553857803345</v>
      </c>
      <c r="H73" s="142">
        <v>250052.984375</v>
      </c>
      <c r="L73" s="21"/>
      <c r="M73" s="21"/>
      <c r="N73" s="21"/>
      <c r="O73" s="21"/>
    </row>
    <row r="74" spans="1:15" s="167" customFormat="1">
      <c r="A74" s="173" t="s">
        <v>212</v>
      </c>
      <c r="B74" s="174">
        <v>403999.90625</v>
      </c>
      <c r="C74" s="171">
        <v>3.3336449414491653E-2</v>
      </c>
      <c r="D74" s="174">
        <v>2325587</v>
      </c>
      <c r="E74" s="171">
        <v>0.19189809262752533</v>
      </c>
      <c r="F74" s="174">
        <v>9389277</v>
      </c>
      <c r="G74" s="171">
        <v>0.77476543188095093</v>
      </c>
      <c r="H74" s="170">
        <v>12118864</v>
      </c>
      <c r="I74" s="4"/>
      <c r="J74" s="4"/>
      <c r="K74" s="4"/>
      <c r="L74" s="21"/>
      <c r="M74" s="4"/>
      <c r="N74" s="4"/>
      <c r="O74" s="22"/>
    </row>
    <row r="75" spans="1:15">
      <c r="A75" s="4" t="s">
        <v>30</v>
      </c>
    </row>
    <row r="76" spans="1:15">
      <c r="A76" s="4" t="s">
        <v>247</v>
      </c>
    </row>
    <row r="78" spans="1:15">
      <c r="B78" s="4"/>
      <c r="C78" s="4"/>
      <c r="D78" s="4"/>
      <c r="E78" s="4"/>
    </row>
    <row r="79" spans="1:15">
      <c r="B79" s="4"/>
      <c r="C79" s="4"/>
      <c r="D79" s="4"/>
      <c r="E79" s="4"/>
    </row>
    <row r="80" spans="1:15">
      <c r="B80" s="4"/>
      <c r="C80" s="4"/>
      <c r="D80" s="4"/>
      <c r="E80" s="4"/>
    </row>
    <row r="81" spans="2:7">
      <c r="B81" s="4"/>
      <c r="C81" s="4"/>
      <c r="D81" s="4"/>
      <c r="E81" s="4"/>
    </row>
    <row r="82" spans="2:7">
      <c r="B82" s="4"/>
      <c r="C82" s="4"/>
      <c r="D82" s="4"/>
      <c r="E82" s="4"/>
    </row>
    <row r="84" spans="2:7">
      <c r="C84" s="175"/>
    </row>
    <row r="86" spans="2:7">
      <c r="C86" s="26"/>
      <c r="D86" s="26"/>
      <c r="G86" s="22"/>
    </row>
    <row r="87" spans="2:7">
      <c r="C87" s="26"/>
      <c r="D87" s="26"/>
      <c r="E87" s="26"/>
    </row>
    <row r="89" spans="2:7">
      <c r="C89" s="26"/>
      <c r="D89" s="26"/>
      <c r="F89" s="22"/>
      <c r="G89" s="22"/>
    </row>
  </sheetData>
  <mergeCells count="32">
    <mergeCell ref="A6:H6"/>
    <mergeCell ref="A11:A13"/>
    <mergeCell ref="B11:H11"/>
    <mergeCell ref="B12:C12"/>
    <mergeCell ref="D12:E12"/>
    <mergeCell ref="H12:H13"/>
    <mergeCell ref="F12:G12"/>
    <mergeCell ref="A49:A50"/>
    <mergeCell ref="F43:G43"/>
    <mergeCell ref="D43:E43"/>
    <mergeCell ref="D35:E35"/>
    <mergeCell ref="D49:E49"/>
    <mergeCell ref="F49:G49"/>
    <mergeCell ref="B49:C49"/>
    <mergeCell ref="B35:C35"/>
    <mergeCell ref="H49:H50"/>
    <mergeCell ref="H43:H44"/>
    <mergeCell ref="H35:H36"/>
    <mergeCell ref="H19:H20"/>
    <mergeCell ref="D26:E26"/>
    <mergeCell ref="F26:G26"/>
    <mergeCell ref="D19:E19"/>
    <mergeCell ref="A19:A20"/>
    <mergeCell ref="H26:H27"/>
    <mergeCell ref="A43:A44"/>
    <mergeCell ref="B43:C43"/>
    <mergeCell ref="A35:A36"/>
    <mergeCell ref="A26:A27"/>
    <mergeCell ref="B26:C26"/>
    <mergeCell ref="F19:G19"/>
    <mergeCell ref="B19:C19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6:I63"/>
  <sheetViews>
    <sheetView showGridLines="0" topLeftCell="A7" zoomScale="90" zoomScaleNormal="90" workbookViewId="0">
      <selection activeCell="A7" sqref="A7:A9"/>
    </sheetView>
  </sheetViews>
  <sheetFormatPr baseColWidth="10" defaultColWidth="10.83203125" defaultRowHeight="13"/>
  <cols>
    <col min="1" max="1" width="24" style="257" customWidth="1"/>
    <col min="2" max="2" width="19.5" style="257" customWidth="1"/>
    <col min="3" max="3" width="6.5" style="257" customWidth="1"/>
    <col min="4" max="4" width="14.1640625" style="257" customWidth="1"/>
    <col min="5" max="5" width="12.1640625" style="257" customWidth="1"/>
    <col min="6" max="16384" width="10.83203125" style="257"/>
  </cols>
  <sheetData>
    <row r="6" spans="1:6" s="255" customFormat="1" ht="16">
      <c r="A6" s="658" t="s">
        <v>1</v>
      </c>
      <c r="B6" s="658"/>
      <c r="C6" s="658"/>
      <c r="D6" s="658"/>
      <c r="E6" s="658"/>
      <c r="F6" s="658"/>
    </row>
    <row r="7" spans="1:6" ht="15" customHeight="1">
      <c r="A7" s="256" t="s">
        <v>267</v>
      </c>
      <c r="B7" s="256"/>
      <c r="C7" s="256"/>
      <c r="D7" s="256"/>
      <c r="E7" s="256"/>
      <c r="F7" s="256"/>
    </row>
    <row r="8" spans="1:6" ht="15" customHeight="1">
      <c r="A8" s="256" t="s">
        <v>327</v>
      </c>
      <c r="B8" s="256"/>
      <c r="C8" s="256"/>
      <c r="D8" s="256"/>
      <c r="E8" s="256"/>
      <c r="F8" s="256"/>
    </row>
    <row r="9" spans="1:6" ht="15" customHeight="1">
      <c r="A9" s="256" t="s">
        <v>3</v>
      </c>
      <c r="B9" s="256"/>
      <c r="C9" s="256"/>
      <c r="D9" s="256"/>
      <c r="E9" s="256"/>
      <c r="F9" s="256"/>
    </row>
    <row r="10" spans="1:6" ht="15" customHeight="1">
      <c r="A10" s="258" t="s">
        <v>250</v>
      </c>
      <c r="B10" s="258"/>
      <c r="C10" s="258"/>
      <c r="D10" s="258"/>
      <c r="E10" s="258"/>
      <c r="F10" s="256"/>
    </row>
    <row r="11" spans="1:6" ht="14">
      <c r="A11" s="659" t="s">
        <v>13</v>
      </c>
      <c r="B11" s="662"/>
      <c r="C11" s="662"/>
      <c r="D11" s="662"/>
      <c r="E11" s="662"/>
      <c r="F11" s="662"/>
    </row>
    <row r="12" spans="1:6" ht="20.25" customHeight="1">
      <c r="A12" s="660"/>
      <c r="B12" s="620" t="s">
        <v>43</v>
      </c>
      <c r="C12" s="621"/>
      <c r="D12" s="620" t="s">
        <v>42</v>
      </c>
      <c r="E12" s="621"/>
      <c r="F12" s="663" t="s">
        <v>11</v>
      </c>
    </row>
    <row r="13" spans="1:6" ht="17.25" customHeight="1">
      <c r="A13" s="661"/>
      <c r="B13" s="259" t="s">
        <v>29</v>
      </c>
      <c r="C13" s="260" t="s">
        <v>12</v>
      </c>
      <c r="D13" s="259" t="s">
        <v>29</v>
      </c>
      <c r="E13" s="260" t="s">
        <v>12</v>
      </c>
      <c r="F13" s="664"/>
    </row>
    <row r="14" spans="1:6" ht="28">
      <c r="A14" s="261" t="s">
        <v>3</v>
      </c>
      <c r="B14" s="262">
        <v>217815</v>
      </c>
      <c r="C14" s="263">
        <v>5.2069205790758133E-2</v>
      </c>
      <c r="D14" s="262">
        <v>3965367.75</v>
      </c>
      <c r="E14" s="263">
        <v>0.94793081283569336</v>
      </c>
      <c r="F14" s="264">
        <v>4183182.75</v>
      </c>
    </row>
    <row r="15" spans="1:6">
      <c r="A15" s="283" t="s">
        <v>5</v>
      </c>
      <c r="B15" s="421">
        <v>217815</v>
      </c>
      <c r="C15" s="285">
        <v>5.2069205790758133E-2</v>
      </c>
      <c r="D15" s="421">
        <v>3965367.75</v>
      </c>
      <c r="E15" s="285">
        <v>0.94793081283569336</v>
      </c>
      <c r="F15" s="286">
        <v>4183182.75</v>
      </c>
    </row>
    <row r="16" spans="1:6" s="167" customFormat="1">
      <c r="A16" s="257" t="s">
        <v>30</v>
      </c>
      <c r="B16" s="419"/>
      <c r="C16" s="420"/>
      <c r="D16" s="419"/>
      <c r="E16" s="420"/>
      <c r="F16" s="419"/>
    </row>
    <row r="17" spans="1:6">
      <c r="B17" s="273"/>
      <c r="C17" s="273"/>
      <c r="D17" s="273"/>
      <c r="E17" s="273"/>
    </row>
    <row r="18" spans="1:6">
      <c r="B18" s="273"/>
      <c r="C18" s="273"/>
      <c r="D18" s="273"/>
      <c r="E18" s="273"/>
    </row>
    <row r="19" spans="1:6">
      <c r="A19" s="665" t="s">
        <v>14</v>
      </c>
      <c r="B19" s="620" t="s">
        <v>43</v>
      </c>
      <c r="C19" s="621"/>
      <c r="D19" s="620" t="s">
        <v>42</v>
      </c>
      <c r="E19" s="621"/>
      <c r="F19" s="667" t="s">
        <v>11</v>
      </c>
    </row>
    <row r="20" spans="1:6">
      <c r="A20" s="666"/>
      <c r="B20" s="259" t="s">
        <v>29</v>
      </c>
      <c r="C20" s="260" t="s">
        <v>12</v>
      </c>
      <c r="D20" s="259" t="s">
        <v>29</v>
      </c>
      <c r="E20" s="260" t="s">
        <v>12</v>
      </c>
      <c r="F20" s="664"/>
    </row>
    <row r="21" spans="1:6" ht="14">
      <c r="A21" s="274" t="s">
        <v>15</v>
      </c>
      <c r="B21" s="275">
        <v>22551.6171875</v>
      </c>
      <c r="C21" s="263">
        <v>7.1351096034049988E-2</v>
      </c>
      <c r="D21" s="275">
        <v>293513.84375</v>
      </c>
      <c r="E21" s="263">
        <v>0.92864888906478882</v>
      </c>
      <c r="F21" s="276">
        <v>316065.46875</v>
      </c>
    </row>
    <row r="22" spans="1:6">
      <c r="A22" s="265" t="s">
        <v>16</v>
      </c>
      <c r="B22" s="266">
        <v>195183.25</v>
      </c>
      <c r="C22" s="267">
        <v>5.114230141043663E-2</v>
      </c>
      <c r="D22" s="266">
        <v>3621290.5</v>
      </c>
      <c r="E22" s="267">
        <v>0.94885772466659546</v>
      </c>
      <c r="F22" s="268">
        <v>3816473.75</v>
      </c>
    </row>
    <row r="23" spans="1:6">
      <c r="A23" s="269" t="s">
        <v>17</v>
      </c>
      <c r="B23" s="270">
        <v>80.123992919921875</v>
      </c>
      <c r="C23" s="271">
        <v>1.5863428125157952E-3</v>
      </c>
      <c r="D23" s="270">
        <v>50428.50390625</v>
      </c>
      <c r="E23" s="271">
        <v>0.99841368198394775</v>
      </c>
      <c r="F23" s="272">
        <v>50508.62890625</v>
      </c>
    </row>
    <row r="24" spans="1:6">
      <c r="A24" s="257" t="s">
        <v>30</v>
      </c>
    </row>
    <row r="26" spans="1:6">
      <c r="A26" s="665" t="s">
        <v>18</v>
      </c>
      <c r="B26" s="620" t="s">
        <v>43</v>
      </c>
      <c r="C26" s="621"/>
      <c r="D26" s="620" t="s">
        <v>42</v>
      </c>
      <c r="E26" s="621"/>
      <c r="F26" s="667" t="s">
        <v>11</v>
      </c>
    </row>
    <row r="27" spans="1:6">
      <c r="A27" s="666"/>
      <c r="B27" s="259" t="s">
        <v>29</v>
      </c>
      <c r="C27" s="260" t="s">
        <v>12</v>
      </c>
      <c r="D27" s="259" t="s">
        <v>29</v>
      </c>
      <c r="E27" s="260" t="s">
        <v>12</v>
      </c>
      <c r="F27" s="664"/>
    </row>
    <row r="28" spans="1:6" ht="14">
      <c r="A28" s="274" t="s">
        <v>19</v>
      </c>
      <c r="B28" s="275">
        <v>3578.4990234375</v>
      </c>
      <c r="C28" s="277">
        <v>2.8156274929642677E-2</v>
      </c>
      <c r="D28" s="275">
        <v>123515.6875</v>
      </c>
      <c r="E28" s="277">
        <v>0.97184371948242188</v>
      </c>
      <c r="F28" s="278">
        <v>127094.1875</v>
      </c>
    </row>
    <row r="29" spans="1:6">
      <c r="A29" s="265" t="s">
        <v>20</v>
      </c>
      <c r="B29" s="266">
        <v>36118.3515625</v>
      </c>
      <c r="C29" s="267">
        <v>4.7361019998788834E-2</v>
      </c>
      <c r="D29" s="266">
        <v>726499.3125</v>
      </c>
      <c r="E29" s="267">
        <v>0.95263898372650146</v>
      </c>
      <c r="F29" s="279">
        <v>762617.6875</v>
      </c>
    </row>
    <row r="30" spans="1:6">
      <c r="A30" s="280" t="s">
        <v>21</v>
      </c>
      <c r="B30" s="281">
        <v>91240.1484375</v>
      </c>
      <c r="C30" s="282">
        <v>5.6152310222387314E-2</v>
      </c>
      <c r="D30" s="281">
        <v>1533628.875</v>
      </c>
      <c r="E30" s="282">
        <v>0.94384771585464478</v>
      </c>
      <c r="F30" s="278">
        <v>1624869</v>
      </c>
    </row>
    <row r="31" spans="1:6">
      <c r="A31" s="265" t="s">
        <v>22</v>
      </c>
      <c r="B31" s="266">
        <v>34479.109375</v>
      </c>
      <c r="C31" s="267">
        <v>4.2662631720304489E-2</v>
      </c>
      <c r="D31" s="266">
        <v>773701.4375</v>
      </c>
      <c r="E31" s="267">
        <v>0.95733737945556641</v>
      </c>
      <c r="F31" s="279">
        <v>808180.5625</v>
      </c>
    </row>
    <row r="32" spans="1:6">
      <c r="A32" s="269" t="s">
        <v>23</v>
      </c>
      <c r="B32" s="270">
        <v>43364.7265625</v>
      </c>
      <c r="C32" s="271">
        <v>5.4113972932100296E-2</v>
      </c>
      <c r="D32" s="270">
        <v>757994.4375</v>
      </c>
      <c r="E32" s="271">
        <v>0.94588601589202881</v>
      </c>
      <c r="F32" s="272">
        <v>801359.1875</v>
      </c>
    </row>
    <row r="33" spans="1:9">
      <c r="A33" s="257" t="s">
        <v>30</v>
      </c>
    </row>
    <row r="35" spans="1:9">
      <c r="A35" s="665" t="s">
        <v>24</v>
      </c>
      <c r="B35" s="620" t="s">
        <v>43</v>
      </c>
      <c r="C35" s="621"/>
      <c r="D35" s="620" t="s">
        <v>42</v>
      </c>
      <c r="E35" s="621"/>
      <c r="F35" s="667" t="s">
        <v>11</v>
      </c>
    </row>
    <row r="36" spans="1:9">
      <c r="A36" s="666"/>
      <c r="B36" s="259" t="s">
        <v>29</v>
      </c>
      <c r="C36" s="260" t="s">
        <v>12</v>
      </c>
      <c r="D36" s="259" t="s">
        <v>29</v>
      </c>
      <c r="E36" s="260" t="s">
        <v>12</v>
      </c>
      <c r="F36" s="664"/>
    </row>
    <row r="37" spans="1:9" ht="14">
      <c r="A37" s="274" t="s">
        <v>25</v>
      </c>
      <c r="B37" s="275">
        <v>17029.892578125</v>
      </c>
      <c r="C37" s="277">
        <v>8.5863865911960602E-2</v>
      </c>
      <c r="D37" s="275">
        <v>181306.0625</v>
      </c>
      <c r="E37" s="277">
        <v>0.91413611173629761</v>
      </c>
      <c r="F37" s="278">
        <v>198335.953125</v>
      </c>
    </row>
    <row r="38" spans="1:9">
      <c r="A38" s="265" t="s">
        <v>26</v>
      </c>
      <c r="B38" s="266">
        <v>28761.287109375</v>
      </c>
      <c r="C38" s="267">
        <v>3.8194339722394943E-2</v>
      </c>
      <c r="D38" s="266">
        <v>724263.5625</v>
      </c>
      <c r="E38" s="267">
        <v>0.96180564165115356</v>
      </c>
      <c r="F38" s="279">
        <v>753024.875</v>
      </c>
    </row>
    <row r="39" spans="1:9">
      <c r="A39" s="280" t="s">
        <v>27</v>
      </c>
      <c r="B39" s="281">
        <v>66610.875</v>
      </c>
      <c r="C39" s="282">
        <v>5.6536328047513962E-2</v>
      </c>
      <c r="D39" s="281">
        <v>1111585.125</v>
      </c>
      <c r="E39" s="282">
        <v>0.94346368312835693</v>
      </c>
      <c r="F39" s="278">
        <v>1178196</v>
      </c>
    </row>
    <row r="40" spans="1:9">
      <c r="A40" s="283" t="s">
        <v>28</v>
      </c>
      <c r="B40" s="284">
        <v>105412.9375</v>
      </c>
      <c r="C40" s="285">
        <v>5.1330156624317169E-2</v>
      </c>
      <c r="D40" s="284">
        <v>1948213</v>
      </c>
      <c r="E40" s="285">
        <v>0.94866985082626343</v>
      </c>
      <c r="F40" s="286">
        <v>2053626</v>
      </c>
    </row>
    <row r="41" spans="1:9">
      <c r="A41" s="257" t="s">
        <v>30</v>
      </c>
    </row>
    <row r="43" spans="1:9">
      <c r="A43" s="665" t="s">
        <v>219</v>
      </c>
      <c r="B43" s="620" t="s">
        <v>43</v>
      </c>
      <c r="C43" s="621"/>
      <c r="D43" s="620" t="s">
        <v>42</v>
      </c>
      <c r="E43" s="621"/>
      <c r="F43" s="667" t="s">
        <v>11</v>
      </c>
    </row>
    <row r="44" spans="1:9">
      <c r="A44" s="666"/>
      <c r="B44" s="287" t="s">
        <v>29</v>
      </c>
      <c r="C44" s="288" t="s">
        <v>12</v>
      </c>
      <c r="D44" s="287" t="s">
        <v>29</v>
      </c>
      <c r="E44" s="288" t="s">
        <v>12</v>
      </c>
      <c r="F44" s="664"/>
    </row>
    <row r="45" spans="1:9" ht="14">
      <c r="A45" s="289" t="s">
        <v>194</v>
      </c>
      <c r="B45" s="290">
        <v>69077.0625</v>
      </c>
      <c r="C45" s="277">
        <v>3.8323506712913513E-2</v>
      </c>
      <c r="D45" s="290">
        <v>1733395.25</v>
      </c>
      <c r="E45" s="277">
        <v>0.96167647838592529</v>
      </c>
      <c r="F45" s="276">
        <v>1802472.25</v>
      </c>
    </row>
    <row r="46" spans="1:9">
      <c r="A46" s="291" t="s">
        <v>211</v>
      </c>
      <c r="B46" s="284">
        <v>148737.9375</v>
      </c>
      <c r="C46" s="285">
        <v>6.2476284801959991E-2</v>
      </c>
      <c r="D46" s="284">
        <v>2231972.5</v>
      </c>
      <c r="E46" s="285">
        <v>0.93752372264862061</v>
      </c>
      <c r="F46" s="286">
        <v>2380710.5</v>
      </c>
    </row>
    <row r="47" spans="1:9">
      <c r="A47" s="257" t="s">
        <v>30</v>
      </c>
    </row>
    <row r="48" spans="1:9">
      <c r="I48" s="292"/>
    </row>
    <row r="49" spans="1:5" ht="15">
      <c r="A49" s="28"/>
    </row>
    <row r="61" spans="1:5">
      <c r="C61" s="293"/>
    </row>
    <row r="63" spans="1:5">
      <c r="D63" s="300"/>
      <c r="E63" s="300"/>
    </row>
  </sheetData>
  <mergeCells count="22">
    <mergeCell ref="A6:F6"/>
    <mergeCell ref="A11:A13"/>
    <mergeCell ref="B11:F11"/>
    <mergeCell ref="B12:C12"/>
    <mergeCell ref="D12:E12"/>
    <mergeCell ref="F12:F13"/>
    <mergeCell ref="A19:A20"/>
    <mergeCell ref="B19:C19"/>
    <mergeCell ref="D19:E19"/>
    <mergeCell ref="F19:F20"/>
    <mergeCell ref="A26:A27"/>
    <mergeCell ref="B26:C26"/>
    <mergeCell ref="D26:E26"/>
    <mergeCell ref="F26:F27"/>
    <mergeCell ref="A35:A36"/>
    <mergeCell ref="B35:C35"/>
    <mergeCell ref="D35:E35"/>
    <mergeCell ref="F35:F36"/>
    <mergeCell ref="A43:A44"/>
    <mergeCell ref="B43:C43"/>
    <mergeCell ref="D43:E43"/>
    <mergeCell ref="F43:F44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O89"/>
  <sheetViews>
    <sheetView showGridLines="0" topLeftCell="A6" zoomScale="90" zoomScaleNormal="90" workbookViewId="0">
      <selection activeCell="O30" sqref="O30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16384" width="11.5" style="4"/>
  </cols>
  <sheetData>
    <row r="6" spans="1:8" s="6" customFormat="1" ht="16">
      <c r="A6" s="626" t="s">
        <v>1</v>
      </c>
      <c r="B6" s="626"/>
      <c r="C6" s="626"/>
      <c r="D6" s="626"/>
      <c r="E6" s="626"/>
      <c r="F6" s="626"/>
      <c r="G6" s="626"/>
      <c r="H6" s="626"/>
    </row>
    <row r="7" spans="1:8" ht="15" customHeight="1">
      <c r="A7" s="163" t="s">
        <v>45</v>
      </c>
      <c r="B7" s="163"/>
      <c r="C7" s="163"/>
      <c r="D7" s="163"/>
      <c r="E7" s="163"/>
      <c r="F7" s="163"/>
      <c r="G7" s="163"/>
      <c r="H7" s="163"/>
    </row>
    <row r="8" spans="1:8" ht="15" customHeight="1">
      <c r="A8" s="163" t="s">
        <v>327</v>
      </c>
      <c r="B8" s="163"/>
      <c r="C8" s="163"/>
      <c r="D8" s="163"/>
      <c r="E8" s="163"/>
      <c r="F8" s="163"/>
      <c r="G8" s="163"/>
      <c r="H8" s="163"/>
    </row>
    <row r="9" spans="1:8" ht="15" customHeight="1">
      <c r="A9" s="163" t="s">
        <v>3</v>
      </c>
      <c r="B9" s="163"/>
      <c r="C9" s="163"/>
      <c r="D9" s="163"/>
      <c r="E9" s="163"/>
      <c r="F9" s="163"/>
      <c r="G9" s="163"/>
      <c r="H9" s="163"/>
    </row>
    <row r="10" spans="1:8" ht="15" customHeight="1">
      <c r="A10" s="164" t="s">
        <v>250</v>
      </c>
      <c r="B10" s="164"/>
      <c r="C10" s="164"/>
      <c r="D10" s="164"/>
      <c r="E10" s="164"/>
      <c r="F10" s="164"/>
      <c r="G10" s="164"/>
      <c r="H10" s="163"/>
    </row>
    <row r="11" spans="1:8" ht="14">
      <c r="A11" s="627" t="s">
        <v>13</v>
      </c>
      <c r="B11" s="630"/>
      <c r="C11" s="630"/>
      <c r="D11" s="630"/>
      <c r="E11" s="630"/>
      <c r="F11" s="630"/>
      <c r="G11" s="630"/>
      <c r="H11" s="630"/>
    </row>
    <row r="12" spans="1:8" ht="20.25" customHeight="1">
      <c r="A12" s="628"/>
      <c r="B12" s="620" t="s">
        <v>46</v>
      </c>
      <c r="C12" s="621"/>
      <c r="D12" s="620" t="s">
        <v>47</v>
      </c>
      <c r="E12" s="621"/>
      <c r="F12" s="620" t="s">
        <v>48</v>
      </c>
      <c r="G12" s="621"/>
      <c r="H12" s="631" t="s">
        <v>11</v>
      </c>
    </row>
    <row r="13" spans="1:8" ht="17.25" customHeight="1">
      <c r="A13" s="629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623"/>
    </row>
    <row r="14" spans="1:8" ht="28">
      <c r="A14" s="162" t="s">
        <v>3</v>
      </c>
      <c r="B14" s="161">
        <v>93111.953125</v>
      </c>
      <c r="C14" s="160">
        <v>7.6335365884006023E-3</v>
      </c>
      <c r="D14" s="161">
        <v>1268285.625</v>
      </c>
      <c r="E14" s="160">
        <v>0.10397703945636749</v>
      </c>
      <c r="F14" s="161">
        <v>10836350</v>
      </c>
      <c r="G14" s="160">
        <v>0.88838940858840942</v>
      </c>
      <c r="H14" s="159">
        <v>12197747</v>
      </c>
    </row>
    <row r="15" spans="1:8">
      <c r="A15" s="13" t="s">
        <v>4</v>
      </c>
      <c r="B15" s="15">
        <v>39411.3671875</v>
      </c>
      <c r="C15" s="98">
        <v>8.5814530029892921E-3</v>
      </c>
      <c r="D15" s="15">
        <v>576975.375</v>
      </c>
      <c r="E15" s="98">
        <v>0.1256309300661087</v>
      </c>
      <c r="F15" s="15">
        <v>3976235.25</v>
      </c>
      <c r="G15" s="98">
        <v>0.86578762531280518</v>
      </c>
      <c r="H15" s="16">
        <v>4592622</v>
      </c>
    </row>
    <row r="16" spans="1:8">
      <c r="A16" s="158" t="s">
        <v>5</v>
      </c>
      <c r="B16" s="157">
        <v>53700.58203125</v>
      </c>
      <c r="C16" s="156">
        <v>7.0611042901873589E-3</v>
      </c>
      <c r="D16" s="157">
        <v>691310.25</v>
      </c>
      <c r="E16" s="156">
        <v>9.090057760477066E-2</v>
      </c>
      <c r="F16" s="157">
        <v>6860114.5</v>
      </c>
      <c r="G16" s="156">
        <v>0.9020383358001709</v>
      </c>
      <c r="H16" s="155">
        <v>7605125</v>
      </c>
    </row>
    <row r="17" spans="1:8">
      <c r="A17" s="4" t="s">
        <v>30</v>
      </c>
      <c r="B17" s="9"/>
      <c r="C17" s="9"/>
      <c r="D17" s="9"/>
      <c r="E17" s="9"/>
      <c r="F17" s="9"/>
      <c r="G17" s="9"/>
    </row>
    <row r="18" spans="1:8">
      <c r="B18" s="9"/>
      <c r="C18" s="9"/>
      <c r="D18" s="9"/>
      <c r="E18" s="9"/>
      <c r="F18" s="9"/>
      <c r="G18" s="9"/>
    </row>
    <row r="19" spans="1:8">
      <c r="A19" s="624" t="s">
        <v>14</v>
      </c>
      <c r="B19" s="620" t="s">
        <v>46</v>
      </c>
      <c r="C19" s="621"/>
      <c r="D19" s="620" t="s">
        <v>47</v>
      </c>
      <c r="E19" s="621"/>
      <c r="F19" s="620" t="s">
        <v>48</v>
      </c>
      <c r="G19" s="621"/>
      <c r="H19" s="622" t="s">
        <v>11</v>
      </c>
    </row>
    <row r="20" spans="1:8">
      <c r="A20" s="625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623"/>
    </row>
    <row r="21" spans="1:8" ht="14">
      <c r="A21" s="154" t="s">
        <v>15</v>
      </c>
      <c r="B21" s="153">
        <v>11166.296875</v>
      </c>
      <c r="C21" s="130">
        <v>2.0776383578777313E-2</v>
      </c>
      <c r="D21" s="153">
        <v>64470.015625</v>
      </c>
      <c r="E21" s="130">
        <v>0.11995505541563034</v>
      </c>
      <c r="F21" s="153">
        <v>461815.125</v>
      </c>
      <c r="G21" s="130">
        <v>0.85926854610443115</v>
      </c>
      <c r="H21" s="129">
        <v>537451.4375</v>
      </c>
    </row>
    <row r="22" spans="1:8">
      <c r="A22" s="13" t="s">
        <v>16</v>
      </c>
      <c r="B22" s="15">
        <v>67451.5234375</v>
      </c>
      <c r="C22" s="98">
        <v>9.0709133073687553E-3</v>
      </c>
      <c r="D22" s="15">
        <v>814273.875</v>
      </c>
      <c r="E22" s="98">
        <v>0.10950394719839096</v>
      </c>
      <c r="F22" s="15">
        <v>6554298</v>
      </c>
      <c r="G22" s="98">
        <v>0.88142514228820801</v>
      </c>
      <c r="H22" s="16">
        <v>7436023.5</v>
      </c>
    </row>
    <row r="23" spans="1:8">
      <c r="A23" s="158" t="s">
        <v>17</v>
      </c>
      <c r="B23" s="157">
        <v>14494.1279296875</v>
      </c>
      <c r="C23" s="156">
        <v>3.4340708516538143E-3</v>
      </c>
      <c r="D23" s="157">
        <v>389541.75</v>
      </c>
      <c r="E23" s="156">
        <v>9.2293508350849152E-2</v>
      </c>
      <c r="F23" s="157">
        <v>3816648.25</v>
      </c>
      <c r="G23" s="156">
        <v>0.90427243709564209</v>
      </c>
      <c r="H23" s="155">
        <v>4220684</v>
      </c>
    </row>
    <row r="24" spans="1:8">
      <c r="A24" s="4" t="s">
        <v>30</v>
      </c>
      <c r="F24" s="5"/>
      <c r="G24" s="5"/>
    </row>
    <row r="25" spans="1:8">
      <c r="F25" s="5"/>
      <c r="G25" s="5"/>
    </row>
    <row r="26" spans="1:8">
      <c r="A26" s="624" t="s">
        <v>18</v>
      </c>
      <c r="B26" s="620" t="s">
        <v>46</v>
      </c>
      <c r="C26" s="621"/>
      <c r="D26" s="620" t="s">
        <v>47</v>
      </c>
      <c r="E26" s="621"/>
      <c r="F26" s="620" t="s">
        <v>48</v>
      </c>
      <c r="G26" s="621"/>
      <c r="H26" s="622" t="s">
        <v>11</v>
      </c>
    </row>
    <row r="27" spans="1:8">
      <c r="A27" s="625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623"/>
    </row>
    <row r="28" spans="1:8" ht="14">
      <c r="A28" s="154" t="s">
        <v>19</v>
      </c>
      <c r="B28" s="153">
        <v>1097.41162109375</v>
      </c>
      <c r="C28" s="130">
        <v>8.9399254648014903E-4</v>
      </c>
      <c r="D28" s="153">
        <v>50849.30859375</v>
      </c>
      <c r="E28" s="130">
        <v>4.1423749178647995E-2</v>
      </c>
      <c r="F28" s="153">
        <v>1175593.25</v>
      </c>
      <c r="G28" s="130">
        <v>0.95768225193023682</v>
      </c>
      <c r="H28" s="166">
        <v>1227540</v>
      </c>
    </row>
    <row r="29" spans="1:8">
      <c r="A29" s="13" t="s">
        <v>20</v>
      </c>
      <c r="B29" s="15">
        <v>7697.00634765625</v>
      </c>
      <c r="C29" s="98">
        <v>2.3189769126474857E-3</v>
      </c>
      <c r="D29" s="15">
        <v>179699.0625</v>
      </c>
      <c r="E29" s="98">
        <v>5.414026603102684E-2</v>
      </c>
      <c r="F29" s="15">
        <v>3131742.75</v>
      </c>
      <c r="G29" s="98">
        <v>0.94354075193405151</v>
      </c>
      <c r="H29" s="23">
        <v>3319138.75</v>
      </c>
    </row>
    <row r="30" spans="1:8">
      <c r="A30" s="152" t="s">
        <v>21</v>
      </c>
      <c r="B30" s="144">
        <v>20245.73046875</v>
      </c>
      <c r="C30" s="151">
        <v>4.995501134544611E-3</v>
      </c>
      <c r="D30" s="144">
        <v>316595.8125</v>
      </c>
      <c r="E30" s="151">
        <v>7.8117944300174713E-2</v>
      </c>
      <c r="F30" s="144">
        <v>3715951</v>
      </c>
      <c r="G30" s="151">
        <v>0.91688656806945801</v>
      </c>
      <c r="H30" s="166">
        <v>4052792.5</v>
      </c>
    </row>
    <row r="31" spans="1:8">
      <c r="A31" s="13" t="s">
        <v>22</v>
      </c>
      <c r="B31" s="15">
        <v>14438.1064453125</v>
      </c>
      <c r="C31" s="98">
        <v>1.0106554254889488E-2</v>
      </c>
      <c r="D31" s="15">
        <v>169474.328125</v>
      </c>
      <c r="E31" s="98">
        <v>0.11863062530755997</v>
      </c>
      <c r="F31" s="15">
        <v>1244675.875</v>
      </c>
      <c r="G31" s="98">
        <v>0.87126284837722778</v>
      </c>
      <c r="H31" s="23">
        <v>1428588.25</v>
      </c>
    </row>
    <row r="32" spans="1:8">
      <c r="A32" s="158" t="s">
        <v>23</v>
      </c>
      <c r="B32" s="157">
        <v>49633.6953125</v>
      </c>
      <c r="C32" s="156">
        <v>2.4739231914281845E-2</v>
      </c>
      <c r="D32" s="157">
        <v>538340.8125</v>
      </c>
      <c r="E32" s="156">
        <v>0.26832854747772217</v>
      </c>
      <c r="F32" s="157">
        <v>1418300.25</v>
      </c>
      <c r="G32" s="156">
        <v>0.70693224668502808</v>
      </c>
      <c r="H32" s="155">
        <v>2006274.75</v>
      </c>
    </row>
    <row r="33" spans="1:8">
      <c r="A33" s="4" t="s">
        <v>30</v>
      </c>
      <c r="F33" s="5"/>
      <c r="G33" s="5"/>
    </row>
    <row r="34" spans="1:8">
      <c r="F34" s="5"/>
      <c r="G34" s="5"/>
    </row>
    <row r="35" spans="1:8">
      <c r="A35" s="624" t="s">
        <v>24</v>
      </c>
      <c r="B35" s="620" t="s">
        <v>46</v>
      </c>
      <c r="C35" s="621"/>
      <c r="D35" s="620" t="s">
        <v>47</v>
      </c>
      <c r="E35" s="621"/>
      <c r="F35" s="620" t="s">
        <v>48</v>
      </c>
      <c r="G35" s="621"/>
      <c r="H35" s="622" t="s">
        <v>11</v>
      </c>
    </row>
    <row r="36" spans="1:8">
      <c r="A36" s="625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623"/>
    </row>
    <row r="37" spans="1:8" ht="14">
      <c r="A37" s="154" t="s">
        <v>25</v>
      </c>
      <c r="B37" s="153">
        <v>7340.36767578125</v>
      </c>
      <c r="C37" s="130">
        <v>6.2994281761348248E-3</v>
      </c>
      <c r="D37" s="153">
        <v>155394.390625</v>
      </c>
      <c r="E37" s="130">
        <v>0.13335786759853363</v>
      </c>
      <c r="F37" s="153">
        <v>1002508.75</v>
      </c>
      <c r="G37" s="130">
        <v>0.86034268140792847</v>
      </c>
      <c r="H37" s="166">
        <v>1165243.5</v>
      </c>
    </row>
    <row r="38" spans="1:8">
      <c r="A38" s="13" t="s">
        <v>26</v>
      </c>
      <c r="B38" s="15">
        <v>40755.56640625</v>
      </c>
      <c r="C38" s="98">
        <v>1.6099750995635986E-2</v>
      </c>
      <c r="D38" s="15">
        <v>329882.6875</v>
      </c>
      <c r="E38" s="98">
        <v>0.13031420111656189</v>
      </c>
      <c r="F38" s="15">
        <v>2160802.5</v>
      </c>
      <c r="G38" s="98">
        <v>0.85358601808547974</v>
      </c>
      <c r="H38" s="23">
        <v>2531440.75</v>
      </c>
    </row>
    <row r="39" spans="1:8">
      <c r="A39" s="152" t="s">
        <v>27</v>
      </c>
      <c r="B39" s="144">
        <v>18287.861328125</v>
      </c>
      <c r="C39" s="151">
        <v>5.8476817794144154E-3</v>
      </c>
      <c r="D39" s="144">
        <v>371539.8125</v>
      </c>
      <c r="E39" s="151">
        <v>0.11880266666412354</v>
      </c>
      <c r="F39" s="144">
        <v>2737541.5</v>
      </c>
      <c r="G39" s="151">
        <v>0.87534964084625244</v>
      </c>
      <c r="H39" s="166">
        <v>3127369.25</v>
      </c>
    </row>
    <row r="40" spans="1:8">
      <c r="A40" s="14" t="s">
        <v>28</v>
      </c>
      <c r="B40" s="19">
        <v>26728.15625</v>
      </c>
      <c r="C40" s="99">
        <v>4.9738888628780842E-3</v>
      </c>
      <c r="D40" s="19">
        <v>411468.78125</v>
      </c>
      <c r="E40" s="99">
        <v>7.6570942997932434E-2</v>
      </c>
      <c r="F40" s="19">
        <v>4935496.5</v>
      </c>
      <c r="G40" s="99">
        <v>0.91845518350601196</v>
      </c>
      <c r="H40" s="17">
        <v>5373693.5</v>
      </c>
    </row>
    <row r="41" spans="1:8">
      <c r="A41" s="4" t="s">
        <v>30</v>
      </c>
    </row>
    <row r="43" spans="1:8">
      <c r="A43" s="624" t="s">
        <v>219</v>
      </c>
      <c r="B43" s="620" t="s">
        <v>46</v>
      </c>
      <c r="C43" s="621"/>
      <c r="D43" s="620" t="s">
        <v>47</v>
      </c>
      <c r="E43" s="621"/>
      <c r="F43" s="620" t="s">
        <v>48</v>
      </c>
      <c r="G43" s="621"/>
      <c r="H43" s="622" t="s">
        <v>11</v>
      </c>
    </row>
    <row r="44" spans="1:8">
      <c r="A44" s="625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623"/>
    </row>
    <row r="45" spans="1:8" ht="14">
      <c r="A45" s="132" t="s">
        <v>194</v>
      </c>
      <c r="B45" s="131">
        <v>45265.0625</v>
      </c>
      <c r="C45" s="130">
        <v>7.4537843465805054E-3</v>
      </c>
      <c r="D45" s="131">
        <v>875713.875</v>
      </c>
      <c r="E45" s="130">
        <v>0.1442035436630249</v>
      </c>
      <c r="F45" s="131">
        <v>5151783.5</v>
      </c>
      <c r="G45" s="130">
        <v>0.8483426570892334</v>
      </c>
      <c r="H45" s="129">
        <v>6072762.5</v>
      </c>
    </row>
    <row r="46" spans="1:8">
      <c r="A46" s="128" t="s">
        <v>211</v>
      </c>
      <c r="B46" s="19">
        <v>47846.88671875</v>
      </c>
      <c r="C46" s="99">
        <v>7.8117563389241695E-3</v>
      </c>
      <c r="D46" s="19">
        <v>392571.78125</v>
      </c>
      <c r="E46" s="99">
        <v>6.4093515276908875E-2</v>
      </c>
      <c r="F46" s="19">
        <v>5684566</v>
      </c>
      <c r="G46" s="99">
        <v>0.92809474468231201</v>
      </c>
      <c r="H46" s="17">
        <v>6124984.5</v>
      </c>
    </row>
    <row r="47" spans="1:8">
      <c r="A47" s="4" t="s">
        <v>30</v>
      </c>
    </row>
    <row r="49" spans="1:15">
      <c r="A49" s="624" t="s">
        <v>192</v>
      </c>
      <c r="B49" s="620" t="s">
        <v>46</v>
      </c>
      <c r="C49" s="621"/>
      <c r="D49" s="620" t="s">
        <v>47</v>
      </c>
      <c r="E49" s="621"/>
      <c r="F49" s="620" t="s">
        <v>48</v>
      </c>
      <c r="G49" s="621"/>
      <c r="H49" s="622" t="s">
        <v>11</v>
      </c>
    </row>
    <row r="50" spans="1:15">
      <c r="A50" s="625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623"/>
      <c r="L50" s="21"/>
      <c r="M50" s="21"/>
    </row>
    <row r="51" spans="1:15" ht="14">
      <c r="A51" s="132" t="s">
        <v>173</v>
      </c>
      <c r="B51" s="131">
        <v>1189.990966796875</v>
      </c>
      <c r="C51" s="130">
        <v>8.0588413402438164E-3</v>
      </c>
      <c r="D51" s="131">
        <v>19941.908203125</v>
      </c>
      <c r="E51" s="130">
        <v>0.13505034148693085</v>
      </c>
      <c r="F51" s="131">
        <v>126530.8828125</v>
      </c>
      <c r="G51" s="130">
        <v>0.85689079761505127</v>
      </c>
      <c r="H51" s="129">
        <v>147662.78125</v>
      </c>
      <c r="M51" s="21"/>
      <c r="N51" s="21"/>
      <c r="O51" s="21"/>
    </row>
    <row r="52" spans="1:15">
      <c r="A52" s="147" t="s">
        <v>185</v>
      </c>
      <c r="B52" s="146">
        <v>3260.982177734375</v>
      </c>
      <c r="C52" s="98">
        <v>4.2928121984004974E-3</v>
      </c>
      <c r="D52" s="146">
        <v>106596.796875</v>
      </c>
      <c r="E52" s="98">
        <v>0.14032582938671112</v>
      </c>
      <c r="F52" s="146">
        <v>649779.9375</v>
      </c>
      <c r="G52" s="98">
        <v>0.85538136959075928</v>
      </c>
      <c r="H52" s="16">
        <v>759637.6875</v>
      </c>
      <c r="L52" s="21"/>
      <c r="M52" s="21"/>
    </row>
    <row r="53" spans="1:15">
      <c r="A53" s="145" t="s">
        <v>216</v>
      </c>
      <c r="B53" s="144">
        <v>33208.19140625</v>
      </c>
      <c r="C53" s="143">
        <v>7.8295320272445679E-3</v>
      </c>
      <c r="D53" s="144">
        <v>416710.5</v>
      </c>
      <c r="E53" s="143">
        <v>9.8248288035392761E-2</v>
      </c>
      <c r="F53" s="144">
        <v>3791483.5</v>
      </c>
      <c r="G53" s="143">
        <v>0.89392220973968506</v>
      </c>
      <c r="H53" s="142">
        <v>4241402</v>
      </c>
      <c r="L53" s="21"/>
      <c r="M53" s="21"/>
      <c r="N53" s="21"/>
      <c r="O53" s="21"/>
    </row>
    <row r="54" spans="1:15">
      <c r="A54" s="147" t="s">
        <v>184</v>
      </c>
      <c r="B54" s="146">
        <v>2883.704833984375</v>
      </c>
      <c r="C54" s="98">
        <v>5.5056065320968628E-3</v>
      </c>
      <c r="D54" s="146">
        <v>38732.01171875</v>
      </c>
      <c r="E54" s="98">
        <v>7.394765317440033E-2</v>
      </c>
      <c r="F54" s="146">
        <v>482160.34375</v>
      </c>
      <c r="G54" s="98">
        <v>0.92054671049118042</v>
      </c>
      <c r="H54" s="16">
        <v>523776.0625</v>
      </c>
      <c r="M54" s="21"/>
      <c r="N54" s="21"/>
      <c r="O54" s="21"/>
    </row>
    <row r="55" spans="1:15" ht="14">
      <c r="A55" s="150" t="s">
        <v>213</v>
      </c>
      <c r="B55" s="149">
        <v>20783.49609375</v>
      </c>
      <c r="C55" s="143">
        <v>1.6390459612011909E-2</v>
      </c>
      <c r="D55" s="149">
        <v>251611.203125</v>
      </c>
      <c r="E55" s="143">
        <v>0.19842778146266937</v>
      </c>
      <c r="F55" s="149">
        <v>995629.375</v>
      </c>
      <c r="G55" s="143">
        <v>0.78518176078796387</v>
      </c>
      <c r="H55" s="148">
        <v>1268024</v>
      </c>
      <c r="L55" s="21"/>
      <c r="M55" s="21"/>
      <c r="N55" s="21"/>
      <c r="O55" s="21"/>
    </row>
    <row r="56" spans="1:15">
      <c r="A56" s="147" t="s">
        <v>175</v>
      </c>
      <c r="B56" s="146">
        <v>742.087158203125</v>
      </c>
      <c r="C56" s="98">
        <v>1.7512706108391285E-3</v>
      </c>
      <c r="D56" s="146">
        <v>13375.708984375</v>
      </c>
      <c r="E56" s="98">
        <v>3.1565677374601364E-2</v>
      </c>
      <c r="F56" s="146">
        <v>409624.34375</v>
      </c>
      <c r="G56" s="98">
        <v>0.966683030128479</v>
      </c>
      <c r="H56" s="16">
        <v>423742.15625</v>
      </c>
      <c r="M56" s="21"/>
      <c r="N56" s="21"/>
      <c r="O56" s="21"/>
    </row>
    <row r="57" spans="1:15">
      <c r="A57" s="145" t="s">
        <v>215</v>
      </c>
      <c r="B57" s="144">
        <v>1524.5457763671875</v>
      </c>
      <c r="C57" s="143">
        <v>4.0195970796048641E-3</v>
      </c>
      <c r="D57" s="144">
        <v>45665.140625</v>
      </c>
      <c r="E57" s="143">
        <v>0.12040010839700699</v>
      </c>
      <c r="F57" s="144">
        <v>332088.5625</v>
      </c>
      <c r="G57" s="143">
        <v>0.8755803108215332</v>
      </c>
      <c r="H57" s="142">
        <v>379278.25</v>
      </c>
      <c r="L57" s="21"/>
      <c r="M57" s="21"/>
      <c r="N57" s="21"/>
      <c r="O57" s="21"/>
    </row>
    <row r="58" spans="1:15">
      <c r="A58" s="147" t="s">
        <v>176</v>
      </c>
      <c r="B58" s="146">
        <v>110.25324249267578</v>
      </c>
      <c r="C58" s="98">
        <v>1.3728749472647905E-3</v>
      </c>
      <c r="D58" s="146">
        <v>6586.966796875</v>
      </c>
      <c r="E58" s="98">
        <v>8.202100545167923E-2</v>
      </c>
      <c r="F58" s="146">
        <v>73611.0703125</v>
      </c>
      <c r="G58" s="98">
        <v>0.91660612821578979</v>
      </c>
      <c r="H58" s="16">
        <v>80308.2890625</v>
      </c>
      <c r="M58" s="21"/>
      <c r="N58" s="21"/>
      <c r="O58" s="21"/>
    </row>
    <row r="59" spans="1:15" ht="14">
      <c r="A59" s="150" t="s">
        <v>189</v>
      </c>
      <c r="B59" s="149">
        <v>8243.154296875</v>
      </c>
      <c r="C59" s="143">
        <v>3.0727880075573921E-2</v>
      </c>
      <c r="D59" s="149">
        <v>38235.6484375</v>
      </c>
      <c r="E59" s="143">
        <v>0.14253044128417969</v>
      </c>
      <c r="F59" s="149">
        <v>221784.21875</v>
      </c>
      <c r="G59" s="143">
        <v>0.82674169540405273</v>
      </c>
      <c r="H59" s="148">
        <v>268263.03125</v>
      </c>
      <c r="M59" s="21"/>
      <c r="N59" s="21"/>
      <c r="O59" s="21"/>
    </row>
    <row r="60" spans="1:15">
      <c r="A60" s="147" t="s">
        <v>186</v>
      </c>
      <c r="B60" s="146">
        <v>2765.28076171875</v>
      </c>
      <c r="C60" s="98">
        <v>1.2809272855520248E-2</v>
      </c>
      <c r="D60" s="146">
        <v>35518.375</v>
      </c>
      <c r="E60" s="98">
        <v>0.16452743113040924</v>
      </c>
      <c r="F60" s="146">
        <v>177597.515625</v>
      </c>
      <c r="G60" s="98">
        <v>0.82266330718994141</v>
      </c>
      <c r="H60" s="16">
        <v>215881.15625</v>
      </c>
      <c r="M60" s="21"/>
      <c r="N60" s="21"/>
      <c r="O60" s="21"/>
    </row>
    <row r="61" spans="1:15">
      <c r="A61" s="145" t="s">
        <v>217</v>
      </c>
      <c r="B61" s="144">
        <v>5224.02783203125</v>
      </c>
      <c r="C61" s="143">
        <v>2.7971935924142599E-3</v>
      </c>
      <c r="D61" s="144">
        <v>238517.609375</v>
      </c>
      <c r="E61" s="143">
        <v>0.12771371006965637</v>
      </c>
      <c r="F61" s="144">
        <v>1623854.375</v>
      </c>
      <c r="G61" s="143">
        <v>0.86948907375335693</v>
      </c>
      <c r="H61" s="142">
        <v>1867596</v>
      </c>
      <c r="L61" s="21"/>
      <c r="M61" s="21"/>
      <c r="N61" s="21"/>
      <c r="O61" s="21"/>
    </row>
    <row r="62" spans="1:15">
      <c r="A62" s="147" t="s">
        <v>188</v>
      </c>
      <c r="B62" s="146">
        <v>125.40241241455078</v>
      </c>
      <c r="C62" s="98">
        <v>8.2198838936164975E-4</v>
      </c>
      <c r="D62" s="146">
        <v>8439.560546875</v>
      </c>
      <c r="E62" s="98">
        <v>5.531967431306839E-2</v>
      </c>
      <c r="F62" s="146">
        <v>143994.875</v>
      </c>
      <c r="G62" s="98">
        <v>0.94385832548141479</v>
      </c>
      <c r="H62" s="16">
        <v>152559.84375</v>
      </c>
      <c r="M62" s="21"/>
      <c r="N62" s="21"/>
      <c r="O62" s="21"/>
    </row>
    <row r="63" spans="1:15" ht="14">
      <c r="A63" s="150" t="s">
        <v>177</v>
      </c>
      <c r="B63" s="149">
        <v>0</v>
      </c>
      <c r="C63" s="143">
        <v>0</v>
      </c>
      <c r="D63" s="149">
        <v>13704.75</v>
      </c>
      <c r="E63" s="143">
        <v>8.4398403763771057E-2</v>
      </c>
      <c r="F63" s="149">
        <v>148676.875</v>
      </c>
      <c r="G63" s="143">
        <v>0.91560161113739014</v>
      </c>
      <c r="H63" s="148">
        <v>162381.625</v>
      </c>
      <c r="M63" s="21"/>
      <c r="N63" s="21"/>
      <c r="O63" s="21"/>
    </row>
    <row r="64" spans="1:15">
      <c r="A64" s="147" t="s">
        <v>178</v>
      </c>
      <c r="B64" s="146">
        <v>352.12994384765625</v>
      </c>
      <c r="C64" s="98">
        <v>1.908895093947649E-3</v>
      </c>
      <c r="D64" s="146">
        <v>15035.7958984375</v>
      </c>
      <c r="E64" s="98">
        <v>8.1508994102478027E-2</v>
      </c>
      <c r="F64" s="146">
        <v>169080.015625</v>
      </c>
      <c r="G64" s="98">
        <v>0.91658210754394531</v>
      </c>
      <c r="H64" s="16">
        <v>184467.9375</v>
      </c>
      <c r="M64" s="21"/>
      <c r="N64" s="21"/>
      <c r="O64" s="21"/>
    </row>
    <row r="65" spans="1:15">
      <c r="A65" s="145" t="s">
        <v>214</v>
      </c>
      <c r="B65" s="144">
        <v>1003.578857421875</v>
      </c>
      <c r="C65" s="143">
        <v>3.1833651009947062E-3</v>
      </c>
      <c r="D65" s="144">
        <v>21048.109375</v>
      </c>
      <c r="E65" s="143">
        <v>6.6764876246452332E-2</v>
      </c>
      <c r="F65" s="144">
        <v>293205.5625</v>
      </c>
      <c r="G65" s="143">
        <v>0.93005174398422241</v>
      </c>
      <c r="H65" s="142">
        <v>315257.25</v>
      </c>
      <c r="L65" s="21"/>
      <c r="M65" s="21"/>
      <c r="N65" s="21"/>
      <c r="O65" s="21"/>
    </row>
    <row r="66" spans="1:15">
      <c r="A66" s="147" t="s">
        <v>171</v>
      </c>
      <c r="B66" s="146">
        <v>740.60357666015625</v>
      </c>
      <c r="C66" s="98">
        <v>6.0416711494326591E-3</v>
      </c>
      <c r="D66" s="146">
        <v>6515.42724609375</v>
      </c>
      <c r="E66" s="98">
        <v>5.3151335567235947E-2</v>
      </c>
      <c r="F66" s="146">
        <v>115326.5390625</v>
      </c>
      <c r="G66" s="98">
        <v>0.94080698490142822</v>
      </c>
      <c r="H66" s="16">
        <v>122582.5703125</v>
      </c>
      <c r="L66" s="21"/>
      <c r="M66" s="21"/>
      <c r="N66" s="22"/>
      <c r="O66" s="22"/>
    </row>
    <row r="67" spans="1:15" ht="14">
      <c r="A67" s="150" t="s">
        <v>172</v>
      </c>
      <c r="B67" s="149">
        <v>56.700454711914062</v>
      </c>
      <c r="C67" s="143">
        <v>1.2897724518552423E-3</v>
      </c>
      <c r="D67" s="149">
        <v>4304.359375</v>
      </c>
      <c r="E67" s="143">
        <v>9.7911804914474487E-2</v>
      </c>
      <c r="F67" s="149">
        <v>39600.5390625</v>
      </c>
      <c r="G67" s="143">
        <v>0.90079843997955322</v>
      </c>
      <c r="H67" s="148">
        <v>43961.59765625</v>
      </c>
      <c r="M67" s="21"/>
      <c r="N67" s="22"/>
      <c r="O67" s="21"/>
    </row>
    <row r="68" spans="1:15">
      <c r="A68" s="147" t="s">
        <v>179</v>
      </c>
      <c r="B68" s="146">
        <v>936.5457763671875</v>
      </c>
      <c r="C68" s="98">
        <v>8.8689355179667473E-3</v>
      </c>
      <c r="D68" s="146">
        <v>11477.88671875</v>
      </c>
      <c r="E68" s="98">
        <v>0.10869371891021729</v>
      </c>
      <c r="F68" s="146">
        <v>93184</v>
      </c>
      <c r="G68" s="98">
        <v>0.88243734836578369</v>
      </c>
      <c r="H68" s="16">
        <v>105598.4375</v>
      </c>
      <c r="M68" s="21"/>
      <c r="N68" s="21"/>
      <c r="O68" s="21"/>
    </row>
    <row r="69" spans="1:15">
      <c r="A69" s="145" t="s">
        <v>187</v>
      </c>
      <c r="B69" s="144">
        <v>706.75537109375</v>
      </c>
      <c r="C69" s="143">
        <v>3.3868793398141861E-3</v>
      </c>
      <c r="D69" s="144">
        <v>11292.6689453125</v>
      </c>
      <c r="E69" s="143">
        <v>5.4116185754537582E-2</v>
      </c>
      <c r="F69" s="144">
        <v>196675.09375</v>
      </c>
      <c r="G69" s="143">
        <v>0.94249695539474487</v>
      </c>
      <c r="H69" s="142">
        <v>208674.515625</v>
      </c>
      <c r="L69" s="21"/>
      <c r="M69" s="21"/>
      <c r="N69" s="21"/>
      <c r="O69" s="21"/>
    </row>
    <row r="70" spans="1:15">
      <c r="A70" s="147" t="s">
        <v>180</v>
      </c>
      <c r="B70" s="146">
        <v>294.73931884765625</v>
      </c>
      <c r="C70" s="98">
        <v>2.4969424121081829E-3</v>
      </c>
      <c r="D70" s="146">
        <v>21555.1796875</v>
      </c>
      <c r="E70" s="98">
        <v>0.18260897696018219</v>
      </c>
      <c r="F70" s="146">
        <v>96190.171875</v>
      </c>
      <c r="G70" s="98">
        <v>0.81489408016204834</v>
      </c>
      <c r="H70" s="16">
        <v>118040.09375</v>
      </c>
      <c r="L70" s="21"/>
      <c r="M70" s="21"/>
    </row>
    <row r="71" spans="1:15" ht="14">
      <c r="A71" s="150" t="s">
        <v>181</v>
      </c>
      <c r="B71" s="149">
        <v>0</v>
      </c>
      <c r="C71" s="143">
        <v>0</v>
      </c>
      <c r="D71" s="149">
        <v>20957.046875</v>
      </c>
      <c r="E71" s="143">
        <v>0.21440571546554565</v>
      </c>
      <c r="F71" s="149">
        <v>76787.765625</v>
      </c>
      <c r="G71" s="143">
        <v>0.78559428453445435</v>
      </c>
      <c r="H71" s="148">
        <v>97744.8125</v>
      </c>
      <c r="L71" s="21"/>
      <c r="M71" s="21"/>
      <c r="N71" s="21"/>
      <c r="O71" s="21"/>
    </row>
    <row r="72" spans="1:15">
      <c r="A72" s="147" t="s">
        <v>182</v>
      </c>
      <c r="B72" s="146">
        <v>87.976585388183594</v>
      </c>
      <c r="C72" s="98">
        <v>4.8346526455134153E-4</v>
      </c>
      <c r="D72" s="146">
        <v>3309.253662109375</v>
      </c>
      <c r="E72" s="98">
        <v>1.8185624852776527E-2</v>
      </c>
      <c r="F72" s="146">
        <v>178573.625</v>
      </c>
      <c r="G72" s="98">
        <v>0.98133093118667603</v>
      </c>
      <c r="H72" s="16">
        <v>181970.859375</v>
      </c>
      <c r="L72" s="21"/>
      <c r="M72" s="21"/>
      <c r="N72" s="21"/>
      <c r="O72" s="21"/>
    </row>
    <row r="73" spans="1:15">
      <c r="A73" s="145" t="s">
        <v>183</v>
      </c>
      <c r="B73" s="144">
        <v>4470.62744140625</v>
      </c>
      <c r="C73" s="143">
        <v>1.7878720536828041E-2</v>
      </c>
      <c r="D73" s="144">
        <v>27398.177734375</v>
      </c>
      <c r="E73" s="143">
        <v>0.1095694974064827</v>
      </c>
      <c r="F73" s="144">
        <v>218184.171875</v>
      </c>
      <c r="G73" s="143">
        <v>0.87255179882049561</v>
      </c>
      <c r="H73" s="142">
        <v>250052.984375</v>
      </c>
    </row>
    <row r="74" spans="1:15" s="167" customFormat="1">
      <c r="A74" s="173" t="s">
        <v>212</v>
      </c>
      <c r="B74" s="174">
        <v>88710.7734375</v>
      </c>
      <c r="C74" s="171">
        <v>7.3200571350753307E-3</v>
      </c>
      <c r="D74" s="174">
        <v>1376530.125</v>
      </c>
      <c r="E74" s="171">
        <v>0.11358573287725449</v>
      </c>
      <c r="F74" s="174">
        <v>10653623</v>
      </c>
      <c r="G74" s="171">
        <v>0.87909418344497681</v>
      </c>
      <c r="H74" s="170">
        <v>12118864</v>
      </c>
      <c r="I74" s="4"/>
      <c r="J74" s="4"/>
      <c r="K74" s="4"/>
      <c r="L74" s="169"/>
      <c r="M74" s="4"/>
      <c r="N74" s="168"/>
      <c r="O74" s="168"/>
    </row>
    <row r="75" spans="1:15">
      <c r="A75" s="4" t="s">
        <v>30</v>
      </c>
    </row>
    <row r="76" spans="1:15">
      <c r="A76" s="4" t="s">
        <v>247</v>
      </c>
    </row>
    <row r="78" spans="1:15">
      <c r="B78" s="4"/>
      <c r="C78" s="4"/>
      <c r="D78" s="4"/>
      <c r="E78" s="4"/>
    </row>
    <row r="79" spans="1:15">
      <c r="B79" s="4"/>
      <c r="C79" s="4"/>
      <c r="D79" s="4"/>
      <c r="E79" s="4"/>
    </row>
    <row r="80" spans="1:15">
      <c r="B80" s="4"/>
      <c r="C80" s="4"/>
      <c r="D80" s="4"/>
      <c r="E80" s="4"/>
    </row>
    <row r="81" spans="2:6">
      <c r="B81" s="4"/>
      <c r="C81" s="4"/>
      <c r="D81" s="4"/>
      <c r="E81" s="4"/>
    </row>
    <row r="82" spans="2:6">
      <c r="B82" s="4"/>
      <c r="C82" s="4"/>
      <c r="D82" s="4"/>
      <c r="E82" s="4"/>
    </row>
    <row r="86" spans="2:6">
      <c r="C86" s="26"/>
    </row>
    <row r="87" spans="2:6">
      <c r="C87" s="26"/>
      <c r="D87" s="26"/>
    </row>
    <row r="89" spans="2:6">
      <c r="C89" s="26"/>
      <c r="E89" s="27"/>
      <c r="F89" s="22"/>
    </row>
  </sheetData>
  <mergeCells count="32">
    <mergeCell ref="B43:C43"/>
    <mergeCell ref="D43:E43"/>
    <mergeCell ref="A6:H6"/>
    <mergeCell ref="A11:A13"/>
    <mergeCell ref="B11:H11"/>
    <mergeCell ref="B12:C12"/>
    <mergeCell ref="D12:E12"/>
    <mergeCell ref="H19:H20"/>
    <mergeCell ref="F19:G19"/>
    <mergeCell ref="A19:A20"/>
    <mergeCell ref="B19:C19"/>
    <mergeCell ref="D19:E19"/>
    <mergeCell ref="F12:G12"/>
    <mergeCell ref="H12:H13"/>
    <mergeCell ref="D35:E35"/>
    <mergeCell ref="F35:G35"/>
    <mergeCell ref="H49:H50"/>
    <mergeCell ref="A49:A50"/>
    <mergeCell ref="B49:C49"/>
    <mergeCell ref="D49:E49"/>
    <mergeCell ref="H26:H27"/>
    <mergeCell ref="H35:H36"/>
    <mergeCell ref="H43:H44"/>
    <mergeCell ref="A26:A27"/>
    <mergeCell ref="A35:A36"/>
    <mergeCell ref="B35:C35"/>
    <mergeCell ref="F43:G43"/>
    <mergeCell ref="F26:G26"/>
    <mergeCell ref="F49:G49"/>
    <mergeCell ref="A43:A44"/>
    <mergeCell ref="B26:C26"/>
    <mergeCell ref="D26:E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6:L90"/>
  <sheetViews>
    <sheetView showGridLines="0" topLeftCell="A5" zoomScale="90" zoomScaleNormal="90" workbookViewId="0">
      <selection activeCell="O30" sqref="O30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16384" width="11.5" style="4"/>
  </cols>
  <sheetData>
    <row r="6" spans="1:6" s="6" customFormat="1" ht="16">
      <c r="A6" s="626" t="s">
        <v>1</v>
      </c>
      <c r="B6" s="626"/>
      <c r="C6" s="626"/>
      <c r="D6" s="626"/>
      <c r="E6" s="626"/>
      <c r="F6" s="626"/>
    </row>
    <row r="7" spans="1:6" ht="15" customHeight="1">
      <c r="A7" s="163" t="s">
        <v>54</v>
      </c>
      <c r="B7" s="163"/>
      <c r="C7" s="163"/>
      <c r="D7" s="163"/>
      <c r="E7" s="163"/>
      <c r="F7" s="163"/>
    </row>
    <row r="8" spans="1:6" ht="15" customHeight="1">
      <c r="A8" s="163" t="s">
        <v>327</v>
      </c>
      <c r="B8" s="163"/>
      <c r="C8" s="163"/>
      <c r="D8" s="163"/>
      <c r="E8" s="163"/>
      <c r="F8" s="163"/>
    </row>
    <row r="9" spans="1:6" ht="15" customHeight="1">
      <c r="A9" s="163" t="s">
        <v>3</v>
      </c>
      <c r="B9" s="163"/>
      <c r="C9" s="163"/>
      <c r="D9" s="163"/>
      <c r="E9" s="163"/>
      <c r="F9" s="163"/>
    </row>
    <row r="10" spans="1:6" ht="15" customHeight="1">
      <c r="A10" s="164" t="s">
        <v>250</v>
      </c>
      <c r="B10" s="164"/>
      <c r="C10" s="164"/>
      <c r="D10" s="164"/>
      <c r="E10" s="164"/>
      <c r="F10" s="163"/>
    </row>
    <row r="11" spans="1:6" ht="14">
      <c r="A11" s="627" t="s">
        <v>13</v>
      </c>
      <c r="B11" s="630"/>
      <c r="C11" s="630"/>
      <c r="D11" s="630"/>
      <c r="E11" s="630"/>
      <c r="F11" s="630"/>
    </row>
    <row r="12" spans="1:6" ht="20.25" customHeight="1">
      <c r="A12" s="628"/>
      <c r="B12" s="620" t="s">
        <v>43</v>
      </c>
      <c r="C12" s="621"/>
      <c r="D12" s="620" t="s">
        <v>42</v>
      </c>
      <c r="E12" s="621"/>
      <c r="F12" s="631" t="s">
        <v>11</v>
      </c>
    </row>
    <row r="13" spans="1:6" ht="17.25" customHeight="1">
      <c r="A13" s="629"/>
      <c r="B13" s="11" t="s">
        <v>29</v>
      </c>
      <c r="C13" s="12" t="s">
        <v>12</v>
      </c>
      <c r="D13" s="11" t="s">
        <v>29</v>
      </c>
      <c r="E13" s="12" t="s">
        <v>12</v>
      </c>
      <c r="F13" s="623"/>
    </row>
    <row r="14" spans="1:6" ht="28">
      <c r="A14" s="162" t="s">
        <v>3</v>
      </c>
      <c r="B14" s="161">
        <v>784433.125</v>
      </c>
      <c r="C14" s="160">
        <v>6.4314596354961395E-2</v>
      </c>
      <c r="D14" s="161">
        <v>11412380</v>
      </c>
      <c r="E14" s="160">
        <v>0.93568539619445801</v>
      </c>
      <c r="F14" s="159">
        <v>12196813</v>
      </c>
    </row>
    <row r="15" spans="1:6">
      <c r="A15" s="13" t="s">
        <v>4</v>
      </c>
      <c r="B15" s="15">
        <v>360009.15625</v>
      </c>
      <c r="C15" s="98">
        <v>7.840343564748764E-2</v>
      </c>
      <c r="D15" s="15">
        <v>4231743.5</v>
      </c>
      <c r="E15" s="98">
        <v>0.92159658670425415</v>
      </c>
      <c r="F15" s="16">
        <v>4591752.5</v>
      </c>
    </row>
    <row r="16" spans="1:6">
      <c r="A16" s="158" t="s">
        <v>5</v>
      </c>
      <c r="B16" s="157">
        <v>424423.96875</v>
      </c>
      <c r="C16" s="156">
        <v>5.5808097124099731E-2</v>
      </c>
      <c r="D16" s="157">
        <v>7180637</v>
      </c>
      <c r="E16" s="156">
        <v>0.94419193267822266</v>
      </c>
      <c r="F16" s="155">
        <v>7605060.5</v>
      </c>
    </row>
    <row r="17" spans="1:6">
      <c r="A17" s="4" t="s">
        <v>30</v>
      </c>
      <c r="B17" s="9"/>
      <c r="C17" s="9"/>
      <c r="D17" s="9"/>
      <c r="E17" s="9"/>
    </row>
    <row r="18" spans="1:6">
      <c r="B18" s="9"/>
      <c r="C18" s="9"/>
      <c r="D18" s="9"/>
      <c r="E18" s="9"/>
    </row>
    <row r="19" spans="1:6">
      <c r="A19" s="624" t="s">
        <v>14</v>
      </c>
      <c r="B19" s="620" t="s">
        <v>43</v>
      </c>
      <c r="C19" s="621"/>
      <c r="D19" s="620" t="s">
        <v>42</v>
      </c>
      <c r="E19" s="621"/>
      <c r="F19" s="622" t="s">
        <v>11</v>
      </c>
    </row>
    <row r="20" spans="1:6">
      <c r="A20" s="625"/>
      <c r="B20" s="11" t="s">
        <v>29</v>
      </c>
      <c r="C20" s="12" t="s">
        <v>12</v>
      </c>
      <c r="D20" s="11" t="s">
        <v>29</v>
      </c>
      <c r="E20" s="12" t="s">
        <v>12</v>
      </c>
      <c r="F20" s="623"/>
    </row>
    <row r="21" spans="1:6" ht="14">
      <c r="A21" s="154" t="s">
        <v>15</v>
      </c>
      <c r="B21" s="153">
        <v>45278.37109375</v>
      </c>
      <c r="C21" s="160">
        <v>8.4246441721916199E-2</v>
      </c>
      <c r="D21" s="153">
        <v>492173.0625</v>
      </c>
      <c r="E21" s="160">
        <v>0.91575354337692261</v>
      </c>
      <c r="F21" s="129">
        <v>537451.4375</v>
      </c>
    </row>
    <row r="22" spans="1:6">
      <c r="A22" s="13" t="s">
        <v>16</v>
      </c>
      <c r="B22" s="15">
        <v>519793.96875</v>
      </c>
      <c r="C22" s="98">
        <v>6.9910928606987E-2</v>
      </c>
      <c r="D22" s="15">
        <v>6915295.5</v>
      </c>
      <c r="E22" s="98">
        <v>0.93008905649185181</v>
      </c>
      <c r="F22" s="16">
        <v>7435089.5</v>
      </c>
    </row>
    <row r="23" spans="1:6">
      <c r="A23" s="158" t="s">
        <v>17</v>
      </c>
      <c r="B23" s="157">
        <v>219360.78125</v>
      </c>
      <c r="C23" s="156">
        <v>5.1972802728414536E-2</v>
      </c>
      <c r="D23" s="157">
        <v>4001323.25</v>
      </c>
      <c r="E23" s="156">
        <v>0.94802719354629517</v>
      </c>
      <c r="F23" s="155">
        <v>4220684</v>
      </c>
    </row>
    <row r="24" spans="1:6">
      <c r="A24" s="4" t="s">
        <v>30</v>
      </c>
    </row>
    <row r="26" spans="1:6">
      <c r="A26" s="624" t="s">
        <v>18</v>
      </c>
      <c r="B26" s="620" t="s">
        <v>43</v>
      </c>
      <c r="C26" s="621"/>
      <c r="D26" s="620" t="s">
        <v>42</v>
      </c>
      <c r="E26" s="621"/>
      <c r="F26" s="622" t="s">
        <v>11</v>
      </c>
    </row>
    <row r="27" spans="1:6">
      <c r="A27" s="625"/>
      <c r="B27" s="11" t="s">
        <v>29</v>
      </c>
      <c r="C27" s="12" t="s">
        <v>12</v>
      </c>
      <c r="D27" s="11" t="s">
        <v>29</v>
      </c>
      <c r="E27" s="12" t="s">
        <v>12</v>
      </c>
      <c r="F27" s="623"/>
    </row>
    <row r="28" spans="1:6" ht="14">
      <c r="A28" s="154" t="s">
        <v>19</v>
      </c>
      <c r="B28" s="153">
        <v>15230.544921875</v>
      </c>
      <c r="C28" s="130">
        <v>1.2407371774315834E-2</v>
      </c>
      <c r="D28" s="153">
        <v>1212309.375</v>
      </c>
      <c r="E28" s="130">
        <v>0.98759263753890991</v>
      </c>
      <c r="F28" s="166">
        <v>1227539.875</v>
      </c>
    </row>
    <row r="29" spans="1:6">
      <c r="A29" s="13" t="s">
        <v>20</v>
      </c>
      <c r="B29" s="15">
        <v>59575.703125</v>
      </c>
      <c r="C29" s="98">
        <v>1.7953848466277122E-2</v>
      </c>
      <c r="D29" s="15">
        <v>3258693.5</v>
      </c>
      <c r="E29" s="98">
        <v>0.98204612731933594</v>
      </c>
      <c r="F29" s="23">
        <v>3318269.25</v>
      </c>
    </row>
    <row r="30" spans="1:6">
      <c r="A30" s="152" t="s">
        <v>21</v>
      </c>
      <c r="B30" s="144">
        <v>168187.375</v>
      </c>
      <c r="C30" s="151">
        <v>4.1499130427837372E-2</v>
      </c>
      <c r="D30" s="144">
        <v>3884605</v>
      </c>
      <c r="E30" s="151">
        <v>0.95850086212158203</v>
      </c>
      <c r="F30" s="166">
        <v>4052792.5</v>
      </c>
    </row>
    <row r="31" spans="1:6">
      <c r="A31" s="13" t="s">
        <v>22</v>
      </c>
      <c r="B31" s="15">
        <v>116459.8828125</v>
      </c>
      <c r="C31" s="98">
        <v>8.152095228433609E-2</v>
      </c>
      <c r="D31" s="15">
        <v>1312128.5</v>
      </c>
      <c r="E31" s="98">
        <v>0.91847902536392212</v>
      </c>
      <c r="F31" s="23">
        <v>1428588.375</v>
      </c>
    </row>
    <row r="32" spans="1:6">
      <c r="A32" s="158" t="s">
        <v>23</v>
      </c>
      <c r="B32" s="157">
        <v>421569.8125</v>
      </c>
      <c r="C32" s="156">
        <v>0.2101324051618576</v>
      </c>
      <c r="D32" s="157">
        <v>1584640.5</v>
      </c>
      <c r="E32" s="156">
        <v>0.7898675799369812</v>
      </c>
      <c r="F32" s="155">
        <v>2006210.25</v>
      </c>
    </row>
    <row r="33" spans="1:9">
      <c r="A33" s="4" t="s">
        <v>30</v>
      </c>
    </row>
    <row r="35" spans="1:9">
      <c r="A35" s="624" t="s">
        <v>24</v>
      </c>
      <c r="B35" s="620" t="s">
        <v>43</v>
      </c>
      <c r="C35" s="621"/>
      <c r="D35" s="620" t="s">
        <v>42</v>
      </c>
      <c r="E35" s="621"/>
      <c r="F35" s="622" t="s">
        <v>11</v>
      </c>
    </row>
    <row r="36" spans="1:9">
      <c r="A36" s="625"/>
      <c r="B36" s="11" t="s">
        <v>29</v>
      </c>
      <c r="C36" s="12" t="s">
        <v>12</v>
      </c>
      <c r="D36" s="11" t="s">
        <v>29</v>
      </c>
      <c r="E36" s="12" t="s">
        <v>12</v>
      </c>
      <c r="F36" s="623"/>
    </row>
    <row r="37" spans="1:9" ht="14">
      <c r="A37" s="154" t="s">
        <v>25</v>
      </c>
      <c r="B37" s="153">
        <v>122135.1171875</v>
      </c>
      <c r="C37" s="130">
        <v>0.10481511056423187</v>
      </c>
      <c r="D37" s="153">
        <v>1043108.375</v>
      </c>
      <c r="E37" s="130">
        <v>0.89518487453460693</v>
      </c>
      <c r="F37" s="166">
        <v>1165243.5</v>
      </c>
    </row>
    <row r="38" spans="1:9">
      <c r="A38" s="13" t="s">
        <v>26</v>
      </c>
      <c r="B38" s="15">
        <v>254216.03125</v>
      </c>
      <c r="C38" s="98">
        <v>0.10042601078748703</v>
      </c>
      <c r="D38" s="15">
        <v>2277160.25</v>
      </c>
      <c r="E38" s="98">
        <v>0.89957398176193237</v>
      </c>
      <c r="F38" s="23">
        <v>2531376.25</v>
      </c>
    </row>
    <row r="39" spans="1:9">
      <c r="A39" s="152" t="s">
        <v>27</v>
      </c>
      <c r="B39" s="144">
        <v>205872.046875</v>
      </c>
      <c r="C39" s="151">
        <v>6.5847456455230713E-2</v>
      </c>
      <c r="D39" s="144">
        <v>2920627.75</v>
      </c>
      <c r="E39" s="151">
        <v>0.93415254354476929</v>
      </c>
      <c r="F39" s="166">
        <v>3126499.75</v>
      </c>
    </row>
    <row r="40" spans="1:9">
      <c r="A40" s="14" t="s">
        <v>28</v>
      </c>
      <c r="B40" s="19">
        <v>202209.921875</v>
      </c>
      <c r="C40" s="99">
        <v>3.7629596889019012E-2</v>
      </c>
      <c r="D40" s="19">
        <v>5171483.5</v>
      </c>
      <c r="E40" s="99">
        <v>0.96237039566040039</v>
      </c>
      <c r="F40" s="17">
        <v>5373693.5</v>
      </c>
    </row>
    <row r="41" spans="1:9">
      <c r="A41" s="4" t="s">
        <v>30</v>
      </c>
    </row>
    <row r="43" spans="1:9">
      <c r="A43" s="624" t="s">
        <v>219</v>
      </c>
      <c r="B43" s="620" t="s">
        <v>43</v>
      </c>
      <c r="C43" s="621"/>
      <c r="D43" s="620" t="s">
        <v>42</v>
      </c>
      <c r="E43" s="621"/>
      <c r="F43" s="622" t="s">
        <v>11</v>
      </c>
    </row>
    <row r="44" spans="1:9">
      <c r="A44" s="625"/>
      <c r="B44" s="134" t="s">
        <v>29</v>
      </c>
      <c r="C44" s="133" t="s">
        <v>12</v>
      </c>
      <c r="D44" s="134" t="s">
        <v>29</v>
      </c>
      <c r="E44" s="133" t="s">
        <v>12</v>
      </c>
      <c r="F44" s="623"/>
    </row>
    <row r="45" spans="1:9" ht="14">
      <c r="A45" s="132" t="s">
        <v>194</v>
      </c>
      <c r="B45" s="131">
        <v>637995.125</v>
      </c>
      <c r="C45" s="130">
        <v>0.10507462918758392</v>
      </c>
      <c r="D45" s="131">
        <v>5433833.5</v>
      </c>
      <c r="E45" s="130">
        <v>0.89492535591125488</v>
      </c>
      <c r="F45" s="129">
        <v>6071828.5</v>
      </c>
    </row>
    <row r="46" spans="1:9">
      <c r="A46" s="128" t="s">
        <v>211</v>
      </c>
      <c r="B46" s="19">
        <v>146437.984375</v>
      </c>
      <c r="C46" s="99">
        <v>2.3908302187919617E-2</v>
      </c>
      <c r="D46" s="19">
        <v>5978546.5</v>
      </c>
      <c r="E46" s="99">
        <v>0.97609168291091919</v>
      </c>
      <c r="F46" s="17">
        <v>6124984.5</v>
      </c>
    </row>
    <row r="47" spans="1:9">
      <c r="A47" s="4" t="s">
        <v>30</v>
      </c>
    </row>
    <row r="48" spans="1:9">
      <c r="I48" s="24"/>
    </row>
    <row r="49" spans="1:12">
      <c r="A49" s="624" t="s">
        <v>192</v>
      </c>
      <c r="B49" s="620" t="s">
        <v>43</v>
      </c>
      <c r="C49" s="621"/>
      <c r="D49" s="620" t="s">
        <v>42</v>
      </c>
      <c r="E49" s="621"/>
      <c r="F49" s="622" t="s">
        <v>11</v>
      </c>
    </row>
    <row r="50" spans="1:12">
      <c r="A50" s="625"/>
      <c r="B50" s="134" t="s">
        <v>29</v>
      </c>
      <c r="C50" s="133" t="s">
        <v>12</v>
      </c>
      <c r="D50" s="134" t="s">
        <v>29</v>
      </c>
      <c r="E50" s="133" t="s">
        <v>12</v>
      </c>
      <c r="F50" s="623"/>
      <c r="J50" s="21"/>
    </row>
    <row r="51" spans="1:12" ht="14">
      <c r="A51" s="132" t="s">
        <v>173</v>
      </c>
      <c r="B51" s="131">
        <v>9883.896484375</v>
      </c>
      <c r="C51" s="130">
        <v>6.6935598850250244E-2</v>
      </c>
      <c r="D51" s="131">
        <v>137778.875</v>
      </c>
      <c r="E51" s="130">
        <v>0.93306440114974976</v>
      </c>
      <c r="F51" s="129">
        <v>147662.78125</v>
      </c>
      <c r="J51" s="21"/>
      <c r="K51" s="21"/>
      <c r="L51" s="21"/>
    </row>
    <row r="52" spans="1:12">
      <c r="A52" s="147" t="s">
        <v>185</v>
      </c>
      <c r="B52" s="146">
        <v>29178.66015625</v>
      </c>
      <c r="C52" s="98">
        <v>3.8411285728216171E-2</v>
      </c>
      <c r="D52" s="146">
        <v>730459.0625</v>
      </c>
      <c r="E52" s="98">
        <v>0.96158874034881592</v>
      </c>
      <c r="F52" s="16">
        <v>759637.6875</v>
      </c>
      <c r="J52" s="21"/>
    </row>
    <row r="53" spans="1:12">
      <c r="A53" s="145" t="s">
        <v>216</v>
      </c>
      <c r="B53" s="144">
        <v>321291.59375</v>
      </c>
      <c r="C53" s="143">
        <v>7.5779177248477936E-2</v>
      </c>
      <c r="D53" s="144">
        <v>3918548.75</v>
      </c>
      <c r="E53" s="143">
        <v>0.92422080039978027</v>
      </c>
      <c r="F53" s="142">
        <v>4239840.5</v>
      </c>
      <c r="J53" s="21"/>
      <c r="K53" s="21"/>
      <c r="L53" s="21"/>
    </row>
    <row r="54" spans="1:12">
      <c r="A54" s="147" t="s">
        <v>184</v>
      </c>
      <c r="B54" s="146">
        <v>16522.40625</v>
      </c>
      <c r="C54" s="98">
        <v>3.1544789671897888E-2</v>
      </c>
      <c r="D54" s="146">
        <v>507253.65625</v>
      </c>
      <c r="E54" s="98">
        <v>0.96845519542694092</v>
      </c>
      <c r="F54" s="16">
        <v>523776.0625</v>
      </c>
      <c r="K54" s="21"/>
      <c r="L54" s="21"/>
    </row>
    <row r="55" spans="1:12" ht="14">
      <c r="A55" s="150" t="s">
        <v>213</v>
      </c>
      <c r="B55" s="149">
        <v>81972.2109375</v>
      </c>
      <c r="C55" s="143">
        <v>6.4645625650882721E-2</v>
      </c>
      <c r="D55" s="149">
        <v>1186051.875</v>
      </c>
      <c r="E55" s="143">
        <v>0.93535435199737549</v>
      </c>
      <c r="F55" s="148">
        <v>1268024</v>
      </c>
      <c r="J55" s="21"/>
      <c r="K55" s="21"/>
      <c r="L55" s="21"/>
    </row>
    <row r="56" spans="1:12">
      <c r="A56" s="147" t="s">
        <v>175</v>
      </c>
      <c r="B56" s="146">
        <v>6134.53125</v>
      </c>
      <c r="C56" s="98">
        <v>1.4477037824690342E-2</v>
      </c>
      <c r="D56" s="146">
        <v>417607.625</v>
      </c>
      <c r="E56" s="98">
        <v>0.98552298545837402</v>
      </c>
      <c r="F56" s="16">
        <v>423742.15625</v>
      </c>
      <c r="J56" s="21"/>
      <c r="K56" s="21"/>
      <c r="L56" s="21"/>
    </row>
    <row r="57" spans="1:12">
      <c r="A57" s="145" t="s">
        <v>215</v>
      </c>
      <c r="B57" s="144">
        <v>39060.671875</v>
      </c>
      <c r="C57" s="143">
        <v>0.10298684239387512</v>
      </c>
      <c r="D57" s="144">
        <v>340217.59375</v>
      </c>
      <c r="E57" s="143">
        <v>0.89701312780380249</v>
      </c>
      <c r="F57" s="142">
        <v>379278.25</v>
      </c>
      <c r="J57" s="21"/>
      <c r="K57" s="21"/>
      <c r="L57" s="21"/>
    </row>
    <row r="58" spans="1:12">
      <c r="A58" s="147" t="s">
        <v>176</v>
      </c>
      <c r="B58" s="146">
        <v>2313.197998046875</v>
      </c>
      <c r="C58" s="98">
        <v>2.8811678290367126E-2</v>
      </c>
      <c r="D58" s="146">
        <v>77973.6171875</v>
      </c>
      <c r="E58" s="98">
        <v>0.97118830680847168</v>
      </c>
      <c r="F58" s="16">
        <v>80286.8203125</v>
      </c>
      <c r="J58" s="21"/>
      <c r="K58" s="21"/>
      <c r="L58" s="21"/>
    </row>
    <row r="59" spans="1:12" ht="14">
      <c r="A59" s="150" t="s">
        <v>189</v>
      </c>
      <c r="B59" s="149">
        <v>20945.169921875</v>
      </c>
      <c r="C59" s="143">
        <v>7.8250713646411896E-2</v>
      </c>
      <c r="D59" s="149">
        <v>246722.296875</v>
      </c>
      <c r="E59" s="143">
        <v>0.9217492938041687</v>
      </c>
      <c r="F59" s="148">
        <v>267667.46875</v>
      </c>
      <c r="J59" s="21"/>
      <c r="K59" s="21"/>
      <c r="L59" s="21"/>
    </row>
    <row r="60" spans="1:12">
      <c r="A60" s="147" t="s">
        <v>186</v>
      </c>
      <c r="B60" s="146">
        <v>18210.15625</v>
      </c>
      <c r="C60" s="98">
        <v>8.4352687001228333E-2</v>
      </c>
      <c r="D60" s="146">
        <v>197671</v>
      </c>
      <c r="E60" s="98">
        <v>0.91564732789993286</v>
      </c>
      <c r="F60" s="16">
        <v>215881.15625</v>
      </c>
      <c r="J60" s="21"/>
      <c r="K60" s="21"/>
      <c r="L60" s="21"/>
    </row>
    <row r="61" spans="1:12">
      <c r="A61" s="145" t="s">
        <v>217</v>
      </c>
      <c r="B61" s="144">
        <v>148831.921875</v>
      </c>
      <c r="C61" s="143">
        <v>7.9761989414691925E-2</v>
      </c>
      <c r="D61" s="144">
        <v>1717118.5</v>
      </c>
      <c r="E61" s="143">
        <v>0.92023801803588867</v>
      </c>
      <c r="F61" s="142">
        <v>1865950.375</v>
      </c>
      <c r="J61" s="21"/>
      <c r="K61" s="21"/>
      <c r="L61" s="21"/>
    </row>
    <row r="62" spans="1:12">
      <c r="A62" s="147" t="s">
        <v>188</v>
      </c>
      <c r="B62" s="146">
        <v>27874.7421875</v>
      </c>
      <c r="C62" s="98">
        <v>0.18271349370479584</v>
      </c>
      <c r="D62" s="146">
        <v>124685.09375</v>
      </c>
      <c r="E62" s="98">
        <v>0.81728649139404297</v>
      </c>
      <c r="F62" s="16">
        <v>152559.84375</v>
      </c>
      <c r="J62" s="21"/>
      <c r="K62" s="21"/>
      <c r="L62" s="21"/>
    </row>
    <row r="63" spans="1:12" ht="14">
      <c r="A63" s="150" t="s">
        <v>177</v>
      </c>
      <c r="B63" s="149">
        <v>14604.583984375</v>
      </c>
      <c r="C63" s="143">
        <v>8.9939884841442108E-2</v>
      </c>
      <c r="D63" s="149">
        <v>147777.046875</v>
      </c>
      <c r="E63" s="143">
        <v>0.91006010770797729</v>
      </c>
      <c r="F63" s="148">
        <v>162381.625</v>
      </c>
      <c r="J63" s="21"/>
      <c r="K63" s="21"/>
      <c r="L63" s="21"/>
    </row>
    <row r="64" spans="1:12">
      <c r="A64" s="147" t="s">
        <v>178</v>
      </c>
      <c r="B64" s="146">
        <v>4887.1953125</v>
      </c>
      <c r="C64" s="98">
        <v>2.6493465527892113E-2</v>
      </c>
      <c r="D64" s="146">
        <v>179580.75</v>
      </c>
      <c r="E64" s="98">
        <v>0.97350651025772095</v>
      </c>
      <c r="F64" s="16">
        <v>184467.9375</v>
      </c>
      <c r="J64" s="21"/>
      <c r="K64" s="21"/>
      <c r="L64" s="21"/>
    </row>
    <row r="65" spans="1:12">
      <c r="A65" s="145" t="s">
        <v>214</v>
      </c>
      <c r="B65" s="144">
        <v>18546.751953125</v>
      </c>
      <c r="C65" s="143">
        <v>5.8943744748830795E-2</v>
      </c>
      <c r="D65" s="144">
        <v>296105</v>
      </c>
      <c r="E65" s="143">
        <v>0.94105625152587891</v>
      </c>
      <c r="F65" s="142">
        <v>314651.75</v>
      </c>
      <c r="J65" s="21"/>
      <c r="K65" s="21"/>
      <c r="L65" s="21"/>
    </row>
    <row r="66" spans="1:12">
      <c r="A66" s="147" t="s">
        <v>171</v>
      </c>
      <c r="B66" s="146">
        <v>2313.60107421875</v>
      </c>
      <c r="C66" s="98">
        <v>1.8873816356062889E-2</v>
      </c>
      <c r="D66" s="146">
        <v>120268.96875</v>
      </c>
      <c r="E66" s="98">
        <v>0.98112618923187256</v>
      </c>
      <c r="F66" s="16">
        <v>122582.5703125</v>
      </c>
      <c r="J66" s="21"/>
      <c r="K66" s="21"/>
      <c r="L66" s="22"/>
    </row>
    <row r="67" spans="1:12" ht="14">
      <c r="A67" s="150" t="s">
        <v>172</v>
      </c>
      <c r="B67" s="149">
        <v>573.2926025390625</v>
      </c>
      <c r="C67" s="143">
        <v>1.3040759600698948E-2</v>
      </c>
      <c r="D67" s="149">
        <v>43388.3046875</v>
      </c>
      <c r="E67" s="143">
        <v>0.98695921897888184</v>
      </c>
      <c r="F67" s="148">
        <v>43961.59765625</v>
      </c>
      <c r="J67" s="21"/>
      <c r="K67" s="21"/>
      <c r="L67" s="21"/>
    </row>
    <row r="68" spans="1:12">
      <c r="A68" s="147" t="s">
        <v>179</v>
      </c>
      <c r="B68" s="146">
        <v>2628.01806640625</v>
      </c>
      <c r="C68" s="98">
        <v>2.4893993511795998E-2</v>
      </c>
      <c r="D68" s="146">
        <v>102940.3359375</v>
      </c>
      <c r="E68" s="98">
        <v>0.97510600090026855</v>
      </c>
      <c r="F68" s="16">
        <v>105568.3515625</v>
      </c>
      <c r="J68" s="21"/>
      <c r="K68" s="21"/>
      <c r="L68" s="21"/>
    </row>
    <row r="69" spans="1:12">
      <c r="A69" s="145" t="s">
        <v>187</v>
      </c>
      <c r="B69" s="144">
        <v>6271.8056640625</v>
      </c>
      <c r="C69" s="143">
        <v>3.0055446550250053E-2</v>
      </c>
      <c r="D69" s="144">
        <v>202402.71875</v>
      </c>
      <c r="E69" s="143">
        <v>0.9699445366859436</v>
      </c>
      <c r="F69" s="142">
        <v>208674.515625</v>
      </c>
      <c r="J69" s="21"/>
      <c r="K69" s="21"/>
      <c r="L69" s="21"/>
    </row>
    <row r="70" spans="1:12">
      <c r="A70" s="147" t="s">
        <v>180</v>
      </c>
      <c r="B70" s="146">
        <v>4315.56103515625</v>
      </c>
      <c r="C70" s="98">
        <v>3.6560129374265671E-2</v>
      </c>
      <c r="D70" s="146">
        <v>113724.53125</v>
      </c>
      <c r="E70" s="98">
        <v>0.96343988180160522</v>
      </c>
      <c r="F70" s="16">
        <v>118040.09375</v>
      </c>
      <c r="J70" s="21"/>
    </row>
    <row r="71" spans="1:12" ht="14">
      <c r="A71" s="150" t="s">
        <v>181</v>
      </c>
      <c r="B71" s="149">
        <v>5585.98486328125</v>
      </c>
      <c r="C71" s="143">
        <v>5.7148657739162445E-2</v>
      </c>
      <c r="D71" s="149">
        <v>92158.828125</v>
      </c>
      <c r="E71" s="143">
        <v>0.94285136461257935</v>
      </c>
      <c r="F71" s="148">
        <v>97744.8125</v>
      </c>
      <c r="J71" s="21"/>
      <c r="K71" s="21"/>
      <c r="L71" s="21"/>
    </row>
    <row r="72" spans="1:12">
      <c r="A72" s="147" t="s">
        <v>182</v>
      </c>
      <c r="B72" s="146">
        <v>1052.2374267578125</v>
      </c>
      <c r="C72" s="98">
        <v>5.7824505493044853E-3</v>
      </c>
      <c r="D72" s="146">
        <v>180918.625</v>
      </c>
      <c r="E72" s="98">
        <v>0.99421757459640503</v>
      </c>
      <c r="F72" s="16">
        <v>181970.859375</v>
      </c>
      <c r="J72" s="21"/>
      <c r="K72" s="21"/>
      <c r="L72" s="21"/>
    </row>
    <row r="73" spans="1:12">
      <c r="A73" s="145" t="s">
        <v>183</v>
      </c>
      <c r="B73" s="144">
        <v>21715.34765625</v>
      </c>
      <c r="C73" s="143">
        <v>8.6842983961105347E-2</v>
      </c>
      <c r="D73" s="144">
        <v>228337.625</v>
      </c>
      <c r="E73" s="143">
        <v>0.91315698623657227</v>
      </c>
      <c r="F73" s="142">
        <v>250052.984375</v>
      </c>
    </row>
    <row r="74" spans="1:12">
      <c r="A74" s="177" t="s">
        <v>212</v>
      </c>
      <c r="B74" s="138">
        <v>804713.5625</v>
      </c>
      <c r="C74" s="137">
        <v>6.6426172852516174E-2</v>
      </c>
      <c r="D74" s="138">
        <v>11309691</v>
      </c>
      <c r="E74" s="137">
        <v>0.93357384204864502</v>
      </c>
      <c r="F74" s="176">
        <v>12114404</v>
      </c>
    </row>
    <row r="75" spans="1:12">
      <c r="A75" s="4" t="s">
        <v>30</v>
      </c>
      <c r="K75" s="22"/>
      <c r="L75" s="22"/>
    </row>
    <row r="76" spans="1:12">
      <c r="A76" s="4" t="s">
        <v>247</v>
      </c>
    </row>
    <row r="78" spans="1:12">
      <c r="B78" s="4"/>
      <c r="C78" s="4"/>
      <c r="D78" s="4"/>
      <c r="E78" s="4"/>
    </row>
    <row r="79" spans="1:12">
      <c r="B79" s="4"/>
      <c r="C79" s="4"/>
      <c r="D79" s="4"/>
      <c r="E79" s="4"/>
    </row>
    <row r="80" spans="1:12">
      <c r="B80" s="4"/>
      <c r="C80" s="4"/>
      <c r="D80" s="4"/>
      <c r="E80" s="4"/>
    </row>
    <row r="81" spans="2:5">
      <c r="B81" s="4"/>
      <c r="C81" s="4"/>
      <c r="D81" s="4"/>
      <c r="E81" s="4"/>
    </row>
    <row r="82" spans="2:5">
      <c r="B82" s="4"/>
      <c r="C82" s="4"/>
      <c r="D82" s="4"/>
      <c r="E82" s="4"/>
    </row>
    <row r="88" spans="2:5">
      <c r="C88" s="26"/>
    </row>
    <row r="90" spans="2:5">
      <c r="D90" s="27"/>
      <c r="E90" s="27"/>
    </row>
  </sheetData>
  <mergeCells count="26"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B7CE0AB695944E9BC8C2C39C1B8E98" ma:contentTypeVersion="12" ma:contentTypeDescription="Crear nuevo documento." ma:contentTypeScope="" ma:versionID="5d84ee81f08fafefecd400b50be99312">
  <xsd:schema xmlns:xsd="http://www.w3.org/2001/XMLSchema" xmlns:xs="http://www.w3.org/2001/XMLSchema" xmlns:p="http://schemas.microsoft.com/office/2006/metadata/properties" xmlns:ns3="17442648-e0b6-4b3a-9871-f6d265a09b4e" xmlns:ns4="c1618ff2-da65-4835-b446-d542583deb0a" targetNamespace="http://schemas.microsoft.com/office/2006/metadata/properties" ma:root="true" ma:fieldsID="8a6e18f00dc43da90e7e7b83bfe4d08f" ns3:_="" ns4:_="">
    <xsd:import namespace="17442648-e0b6-4b3a-9871-f6d265a09b4e"/>
    <xsd:import namespace="c1618ff2-da65-4835-b446-d542583deb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42648-e0b6-4b3a-9871-f6d265a09b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18ff2-da65-4835-b446-d542583de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A0A2FB-2283-4637-8D08-CD25ADB557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F05767-34CA-4D75-9EA0-7D8F07895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442648-e0b6-4b3a-9871-f6d265a09b4e"/>
    <ds:schemaRef ds:uri="c1618ff2-da65-4835-b446-d542583de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70</vt:i4>
      </vt:variant>
    </vt:vector>
  </HeadingPairs>
  <TitlesOfParts>
    <vt:vector size="70" baseType="lpstr">
      <vt:lpstr>Indice</vt:lpstr>
      <vt:lpstr>ICC</vt:lpstr>
      <vt:lpstr>cc1</vt:lpstr>
      <vt:lpstr>cc2</vt:lpstr>
      <vt:lpstr>cc3</vt:lpstr>
      <vt:lpstr>cc4</vt:lpstr>
      <vt:lpstr>cc5</vt:lpstr>
      <vt:lpstr>cc6</vt:lpstr>
      <vt:lpstr>cc7</vt:lpstr>
      <vt:lpstr>cc8</vt:lpstr>
      <vt:lpstr>cc9</vt:lpstr>
      <vt:lpstr>cc10</vt:lpstr>
      <vt:lpstr>cc11</vt:lpstr>
      <vt:lpstr>cc12</vt:lpstr>
      <vt:lpstr>cc13</vt:lpstr>
      <vt:lpstr>bs1</vt:lpstr>
      <vt:lpstr>bs3a</vt:lpstr>
      <vt:lpstr>bs3b</vt:lpstr>
      <vt:lpstr>bs3c</vt:lpstr>
      <vt:lpstr>bs2</vt:lpstr>
      <vt:lpstr>bs4</vt:lpstr>
      <vt:lpstr>bs5</vt:lpstr>
      <vt:lpstr>bs5a1</vt:lpstr>
      <vt:lpstr>bs5a2</vt:lpstr>
      <vt:lpstr>bs5a3</vt:lpstr>
      <vt:lpstr>bs5a4</vt:lpstr>
      <vt:lpstr>bs5a5</vt:lpstr>
      <vt:lpstr>bs5b</vt:lpstr>
      <vt:lpstr>bs5c</vt:lpstr>
      <vt:lpstr>bs6</vt:lpstr>
      <vt:lpstr>bs7</vt:lpstr>
      <vt:lpstr>bs8_a</vt:lpstr>
      <vt:lpstr>bs8_b</vt:lpstr>
      <vt:lpstr>bs8_c</vt:lpstr>
      <vt:lpstr>bs8_d</vt:lpstr>
      <vt:lpstr>bs8_e</vt:lpstr>
      <vt:lpstr>bs8_f</vt:lpstr>
      <vt:lpstr>bs10</vt:lpstr>
      <vt:lpstr>bs11</vt:lpstr>
      <vt:lpstr>bs12</vt:lpstr>
      <vt:lpstr>rc1</vt:lpstr>
      <vt:lpstr>rc3</vt:lpstr>
      <vt:lpstr>rc6</vt:lpstr>
      <vt:lpstr>rc7</vt:lpstr>
      <vt:lpstr>rc7a</vt:lpstr>
      <vt:lpstr>rc8</vt:lpstr>
      <vt:lpstr>rc10</vt:lpstr>
      <vt:lpstr>bna1</vt:lpstr>
      <vt:lpstr>bna2</vt:lpstr>
      <vt:lpstr>bna3</vt:lpstr>
      <vt:lpstr>bna4</vt:lpstr>
      <vt:lpstr>bna5</vt:lpstr>
      <vt:lpstr>bna6</vt:lpstr>
      <vt:lpstr>pa1</vt:lpstr>
      <vt:lpstr>pa2</vt:lpstr>
      <vt:lpstr>pa3</vt:lpstr>
      <vt:lpstr>pa4</vt:lpstr>
      <vt:lpstr>vi1</vt:lpstr>
      <vt:lpstr>vi2</vt:lpstr>
      <vt:lpstr>vi3</vt:lpstr>
      <vt:lpstr>pm1</vt:lpstr>
      <vt:lpstr>pm2</vt:lpstr>
      <vt:lpstr>pm3</vt:lpstr>
      <vt:lpstr>pm4</vt:lpstr>
      <vt:lpstr>pm5</vt:lpstr>
      <vt:lpstr>pm6</vt:lpstr>
      <vt:lpstr>pm7</vt:lpstr>
      <vt:lpstr>pm8</vt:lpstr>
      <vt:lpstr>pm9</vt:lpstr>
      <vt:lpstr>pm10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Temática Social</dc:creator>
  <cp:lastModifiedBy>Horacio Coral</cp:lastModifiedBy>
  <cp:lastPrinted>2020-09-24T15:54:24Z</cp:lastPrinted>
  <dcterms:created xsi:type="dcterms:W3CDTF">2008-05-07T20:44:14Z</dcterms:created>
  <dcterms:modified xsi:type="dcterms:W3CDTF">2021-06-23T13:03:58Z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0x0101008CB7CE0AB695944E9BC8C2C39C1B8E98</vt:lpwstr>
  </property>
</Properties>
</file>