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80" windowHeight="8700" activeTab="0"/>
  </bookViews>
  <sheets>
    <sheet name="Contenido" sheetId="1" r:id="rId1"/>
    <sheet name="Anexo 1 " sheetId="2" r:id="rId2"/>
    <sheet name="Anexo 2 " sheetId="3" r:id="rId3"/>
    <sheet name="Anexo 3 " sheetId="4" r:id="rId4"/>
  </sheets>
  <definedNames/>
  <calcPr fullCalcOnLoad="1"/>
</workbook>
</file>

<file path=xl/sharedStrings.xml><?xml version="1.0" encoding="utf-8"?>
<sst xmlns="http://schemas.openxmlformats.org/spreadsheetml/2006/main" count="759" uniqueCount="107">
  <si>
    <t xml:space="preserve">Volver </t>
  </si>
  <si>
    <t>1.</t>
  </si>
  <si>
    <t>2.</t>
  </si>
  <si>
    <t>3.</t>
  </si>
  <si>
    <t>Anexo 2. Movimiento del transporte tradicional, según áreas metropolitanas, ciudades y nivel de servicio</t>
  </si>
  <si>
    <t>Anexo 3. Movimiento de Sistemas Integrados de Transporte Masivo, Metro y Cable, según áreas metropolitanas, ciudades y nivel de servicio</t>
  </si>
  <si>
    <t>Áreas Metropolitanas y Ciudades</t>
  </si>
  <si>
    <t>Promedio mensual de vehículos afiliados</t>
  </si>
  <si>
    <t>Promedio mensual  de vehículos en servicio</t>
  </si>
  <si>
    <t>Variación %</t>
  </si>
  <si>
    <t>Total general</t>
  </si>
  <si>
    <t>Área Metropolitana de Bucaramanga</t>
  </si>
  <si>
    <t>Área Metropolitana de Manizales</t>
  </si>
  <si>
    <t>Área Metropolitana de Pereira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</si>
  <si>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</si>
  <si>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</si>
  <si>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</si>
  <si>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</si>
  <si>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</si>
  <si>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</si>
  <si>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</si>
  <si>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</si>
  <si>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</si>
  <si>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</si>
  <si>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</t>
  </si>
  <si>
    <t>Tunja</t>
  </si>
  <si>
    <t>Valledupar</t>
  </si>
  <si>
    <t>Villavicencio</t>
  </si>
  <si>
    <t>* Incluye Transmilenio, Megabús, Mio, Cable, Metrolínea, Transmetro y Metro.</t>
  </si>
  <si>
    <t>Total transporte tradicional</t>
  </si>
  <si>
    <t xml:space="preserve">Buses </t>
  </si>
  <si>
    <t>Busetas</t>
  </si>
  <si>
    <t>Microbuses-Colectivos</t>
  </si>
  <si>
    <t>Padrón</t>
  </si>
  <si>
    <t xml:space="preserve">Busetas </t>
  </si>
  <si>
    <t>Total SITM, Metro y Cable</t>
  </si>
  <si>
    <t>SITM Alimentador</t>
  </si>
  <si>
    <t>SITM Padrón</t>
  </si>
  <si>
    <t>SITM Troncal</t>
  </si>
  <si>
    <t>SITM Zonal y Complementario</t>
  </si>
  <si>
    <t>Cable</t>
  </si>
  <si>
    <t xml:space="preserve">SITM Padrón y Complementario naranja </t>
  </si>
  <si>
    <t>Metro</t>
  </si>
  <si>
    <t>Tranvía de Ayacucho</t>
  </si>
  <si>
    <t xml:space="preserve">  Se aclara que los complementarios naranja fueron retirados de servicio desde junio de 2014.</t>
  </si>
  <si>
    <t xml:space="preserve">ENCUESTA DE TRANSPORTE URBANO DE PASAJEROS - ETUP </t>
  </si>
  <si>
    <t>ENCUESTA DE TRANSPORTE URBANO DE PASAJEROS - ETUP</t>
  </si>
  <si>
    <t>Temática de Servicios</t>
  </si>
  <si>
    <t>Total pasajeros transportados (miles)</t>
  </si>
  <si>
    <r>
      <t>Área Metropolitana de Barranquilla</t>
    </r>
    <r>
      <rPr>
        <b/>
        <vertAlign val="superscript"/>
        <sz val="8"/>
        <rFont val="Segoe UI"/>
        <family val="2"/>
      </rPr>
      <t>1</t>
    </r>
  </si>
  <si>
    <r>
      <t>Área Metropolitana de Bogotá</t>
    </r>
    <r>
      <rPr>
        <b/>
        <vertAlign val="superscript"/>
        <sz val="8"/>
        <rFont val="Segoe UI"/>
        <family val="2"/>
      </rPr>
      <t>2</t>
    </r>
  </si>
  <si>
    <r>
      <t>Área Metropolitana de Cali</t>
    </r>
    <r>
      <rPr>
        <b/>
        <vertAlign val="superscript"/>
        <sz val="8"/>
        <rFont val="Segoe UI"/>
        <family val="2"/>
      </rPr>
      <t>3</t>
    </r>
  </si>
  <si>
    <r>
      <t xml:space="preserve">Fuente: </t>
    </r>
    <r>
      <rPr>
        <sz val="8"/>
        <color indexed="8"/>
        <rFont val="Segoe UI"/>
        <family val="2"/>
      </rPr>
      <t>DANE, ETUP</t>
    </r>
  </si>
  <si>
    <r>
      <rPr>
        <sz val="10"/>
        <color indexed="8"/>
        <rFont val="Segoe UI"/>
        <family val="2"/>
      </rPr>
      <t>¹</t>
    </r>
    <r>
      <rPr>
        <sz val="8"/>
        <color indexed="8"/>
        <rFont val="Segoe UI"/>
        <family val="2"/>
      </rPr>
      <t xml:space="preserve"> Corresponde al total de pasajeros movilizados en alimentador, padrón y troncal. Se totaliza el número de pasajeros debido a que se puede subestimar al desagregarlo.</t>
    </r>
  </si>
  <si>
    <r>
      <rPr>
        <sz val="10"/>
        <color indexed="8"/>
        <rFont val="Segoe UI"/>
        <family val="2"/>
      </rPr>
      <t>²</t>
    </r>
    <r>
      <rPr>
        <sz val="8"/>
        <color indexed="8"/>
        <rFont val="Segoe UI"/>
        <family val="2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</si>
  <si>
    <r>
      <rPr>
        <sz val="10"/>
        <color indexed="8"/>
        <rFont val="Segoe UI"/>
        <family val="2"/>
      </rPr>
      <t xml:space="preserve">³ </t>
    </r>
    <r>
      <rPr>
        <sz val="8"/>
        <color indexed="8"/>
        <rFont val="Segoe UI"/>
        <family val="2"/>
      </rPr>
      <t>El SITM Padrón y complementario naranja muestra la información agregada para estos dos tipos de vehículos, ya que por la dinámica del sistema no es posible desagregarla.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</si>
  <si>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Corresponde a los pasajeros movilizados en alimentador, padrón y troncal</t>
    </r>
  </si>
  <si>
    <r>
      <rPr>
        <vertAlign val="superscript"/>
        <sz val="8"/>
        <color indexed="8"/>
        <rFont val="Segoe UI"/>
        <family val="2"/>
      </rPr>
      <t>P:</t>
    </r>
    <r>
      <rPr>
        <sz val="8"/>
        <color indexed="8"/>
        <rFont val="Segoe UI"/>
        <family val="2"/>
      </rPr>
      <t xml:space="preserve"> Cifra provisional.</t>
    </r>
  </si>
  <si>
    <r>
      <t>Área Metropolitana de Barranquilla</t>
    </r>
    <r>
      <rPr>
        <vertAlign val="superscript"/>
        <sz val="8"/>
        <rFont val="Segoe UI"/>
        <family val="2"/>
      </rPr>
      <t>1</t>
    </r>
  </si>
  <si>
    <r>
      <t>Área Metropolitana de Bogotá</t>
    </r>
    <r>
      <rPr>
        <vertAlign val="superscript"/>
        <sz val="8"/>
        <rFont val="Segoe UI"/>
        <family val="2"/>
      </rPr>
      <t>2</t>
    </r>
  </si>
  <si>
    <r>
      <t>Área Metropolitana de Bucaramanga</t>
    </r>
    <r>
      <rPr>
        <vertAlign val="superscript"/>
        <sz val="8"/>
        <rFont val="Segoe UI"/>
        <family val="2"/>
      </rPr>
      <t>3</t>
    </r>
  </si>
  <si>
    <r>
      <t>Área Metropolitana de Cali</t>
    </r>
    <r>
      <rPr>
        <vertAlign val="superscript"/>
        <sz val="8"/>
        <rFont val="Segoe UI"/>
        <family val="2"/>
      </rPr>
      <t>4</t>
    </r>
  </si>
  <si>
    <r>
      <t>Área Metropolitana de Cúcuta</t>
    </r>
    <r>
      <rPr>
        <vertAlign val="superscript"/>
        <sz val="8"/>
        <rFont val="Segoe UI"/>
        <family val="2"/>
      </rPr>
      <t>5</t>
    </r>
  </si>
  <si>
    <r>
      <t>Área Metropolitana de Manizales</t>
    </r>
    <r>
      <rPr>
        <vertAlign val="superscript"/>
        <sz val="8"/>
        <rFont val="Segoe UI"/>
        <family val="2"/>
      </rPr>
      <t>6</t>
    </r>
  </si>
  <si>
    <r>
      <rPr>
        <b/>
        <sz val="8"/>
        <color indexed="8"/>
        <rFont val="Segoe UI"/>
        <family val="2"/>
      </rPr>
      <t xml:space="preserve">Fuente: </t>
    </r>
    <r>
      <rPr>
        <sz val="8"/>
        <color indexed="8"/>
        <rFont val="Segoe UI"/>
        <family val="2"/>
      </rPr>
      <t>DANE, ETUP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</si>
  <si>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ETUP</t>
    </r>
  </si>
  <si>
    <r>
      <rPr>
        <vertAlign val="superscript"/>
        <sz val="8"/>
        <color indexed="8"/>
        <rFont val="Segoe UI"/>
        <family val="2"/>
      </rPr>
      <t xml:space="preserve">1 </t>
    </r>
    <r>
      <rPr>
        <sz val="8"/>
        <color indexed="8"/>
        <rFont val="Segoe UI"/>
        <family val="2"/>
      </rPr>
      <t>Barranquilla, Malambo y Soledad.</t>
    </r>
  </si>
  <si>
    <r>
      <rPr>
        <vertAlign val="superscript"/>
        <sz val="8"/>
        <color indexed="8"/>
        <rFont val="Segoe UI"/>
        <family val="2"/>
      </rPr>
      <t>2</t>
    </r>
    <r>
      <rPr>
        <sz val="8"/>
        <color indexed="8"/>
        <rFont val="Segoe UI"/>
        <family val="2"/>
      </rPr>
      <t xml:space="preserve"> Bogotá y los municipios de Cundinamarca: Cajicá, Cota, Chía, Funza, Gachancipá, Madrid, Mosquera, Sibaté, Soacha, Tabio, Tenjo, Tocancipá y Zipaquirá.</t>
    </r>
  </si>
  <si>
    <r>
      <rPr>
        <vertAlign val="superscript"/>
        <sz val="8"/>
        <color indexed="8"/>
        <rFont val="Segoe UI"/>
        <family val="2"/>
      </rPr>
      <t>3</t>
    </r>
    <r>
      <rPr>
        <sz val="8"/>
        <color indexed="8"/>
        <rFont val="Segoe UI"/>
        <family val="2"/>
      </rPr>
      <t xml:space="preserve"> Bucaramanga, Floridablanca, Girón y Piedecuesta</t>
    </r>
  </si>
  <si>
    <r>
      <rPr>
        <vertAlign val="superscript"/>
        <sz val="8"/>
        <color indexed="8"/>
        <rFont val="Segoe UI"/>
        <family val="2"/>
      </rPr>
      <t xml:space="preserve">4 </t>
    </r>
    <r>
      <rPr>
        <sz val="8"/>
        <color indexed="8"/>
        <rFont val="Segoe UI"/>
        <family val="2"/>
      </rPr>
      <t xml:space="preserve">Cali, Jamundí, Palmira y Yumbo. </t>
    </r>
  </si>
  <si>
    <r>
      <rPr>
        <vertAlign val="superscript"/>
        <sz val="8"/>
        <color indexed="8"/>
        <rFont val="Segoe UI"/>
        <family val="2"/>
      </rPr>
      <t>5</t>
    </r>
    <r>
      <rPr>
        <sz val="8"/>
        <color indexed="8"/>
        <rFont val="Segoe UI"/>
        <family val="2"/>
      </rPr>
      <t xml:space="preserve"> Cucuta, Los Patíos y Villa del Rosario. </t>
    </r>
  </si>
  <si>
    <r>
      <rPr>
        <vertAlign val="superscript"/>
        <sz val="8"/>
        <color indexed="8"/>
        <rFont val="Segoe UI"/>
        <family val="2"/>
      </rPr>
      <t>6</t>
    </r>
    <r>
      <rPr>
        <sz val="8"/>
        <color indexed="8"/>
        <rFont val="Segoe UI"/>
        <family val="2"/>
      </rPr>
      <t>. Manizales y Chinchiná.</t>
    </r>
  </si>
  <si>
    <r>
      <rPr>
        <vertAlign val="superscript"/>
        <sz val="8"/>
        <color indexed="8"/>
        <rFont val="Segoe UI"/>
        <family val="2"/>
      </rPr>
      <t xml:space="preserve">7. </t>
    </r>
    <r>
      <rPr>
        <sz val="8"/>
        <color indexed="8"/>
        <rFont val="Segoe UI"/>
        <family val="2"/>
      </rPr>
      <t>Medellín, Barbosa, Bello, Caldas, Copacabana, Envigado, Girardota, Itagüí, La Estrella, Sabaneta.</t>
    </r>
  </si>
  <si>
    <r>
      <rPr>
        <vertAlign val="superscript"/>
        <sz val="8"/>
        <color indexed="8"/>
        <rFont val="Segoe UI"/>
        <family val="2"/>
      </rPr>
      <t>8.</t>
    </r>
    <r>
      <rPr>
        <sz val="8"/>
        <color indexed="8"/>
        <rFont val="Segoe UI"/>
        <family val="2"/>
      </rPr>
      <t xml:space="preserve"> Pereira y Dosquebradas.</t>
    </r>
  </si>
  <si>
    <r>
      <t>Área Metropolitana de Bucaramanga</t>
    </r>
    <r>
      <rPr>
        <b/>
        <vertAlign val="superscript"/>
        <sz val="8"/>
        <rFont val="Segoe UI"/>
        <family val="2"/>
      </rPr>
      <t>3</t>
    </r>
  </si>
  <si>
    <r>
      <t>Área Metropolitana de Cali</t>
    </r>
    <r>
      <rPr>
        <b/>
        <vertAlign val="superscript"/>
        <sz val="8"/>
        <rFont val="Segoe UI"/>
        <family val="2"/>
      </rPr>
      <t>4</t>
    </r>
  </si>
  <si>
    <r>
      <t>Área Metropolitana de Cúcuta</t>
    </r>
    <r>
      <rPr>
        <b/>
        <vertAlign val="superscript"/>
        <sz val="8"/>
        <rFont val="Segoe UI"/>
        <family val="2"/>
      </rPr>
      <t>5</t>
    </r>
  </si>
  <si>
    <r>
      <t>Área Metropolitana de Manizales</t>
    </r>
    <r>
      <rPr>
        <b/>
        <vertAlign val="superscript"/>
        <sz val="8"/>
        <rFont val="Segoe UI"/>
        <family val="2"/>
      </rPr>
      <t>6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</si>
  <si>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</si>
  <si>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r>
      <t>Área Metropolitana de Medellín</t>
    </r>
    <r>
      <rPr>
        <vertAlign val="superscript"/>
        <sz val="8"/>
        <rFont val="Segoe UI"/>
        <family val="2"/>
      </rPr>
      <t>7</t>
    </r>
  </si>
  <si>
    <r>
      <t>Área Metropolitana de Pereira</t>
    </r>
    <r>
      <rPr>
        <vertAlign val="superscript"/>
        <sz val="8"/>
        <rFont val="Segoe UI"/>
        <family val="2"/>
      </rPr>
      <t>8</t>
    </r>
  </si>
  <si>
    <r>
      <t>Área Metropolitana de Medellín</t>
    </r>
    <r>
      <rPr>
        <b/>
        <vertAlign val="superscript"/>
        <sz val="8"/>
        <rFont val="Segoe UI"/>
        <family val="2"/>
      </rPr>
      <t>7</t>
    </r>
  </si>
  <si>
    <r>
      <t>Área Metropolitana de Pereira</t>
    </r>
    <r>
      <rPr>
        <b/>
        <vertAlign val="superscript"/>
        <sz val="8"/>
        <rFont val="Segoe UI"/>
        <family val="2"/>
      </rPr>
      <t>8</t>
    </r>
  </si>
  <si>
    <t>SITM Cable***</t>
  </si>
  <si>
    <t>***  TransMiCable fue inaugurado el 27 de diciembre de 2018 e inició operaciones el 29 de diciembre del mismo año.</t>
  </si>
  <si>
    <t xml:space="preserve">*** TransMiCable fue inaugurado el 27 de diciembre de 2018 e inició operaciones el 29 de diciembre del mismo año. </t>
  </si>
  <si>
    <t>Área Metropolitana de Medellín</t>
  </si>
  <si>
    <r>
      <t>SITM</t>
    </r>
    <r>
      <rPr>
        <vertAlign val="superscript"/>
        <sz val="8"/>
        <rFont val="Segoe UI"/>
        <family val="2"/>
      </rPr>
      <t>4</t>
    </r>
  </si>
  <si>
    <r>
      <t>2021</t>
    </r>
    <r>
      <rPr>
        <b/>
        <vertAlign val="superscript"/>
        <sz val="8"/>
        <rFont val="Segoe UI"/>
        <family val="2"/>
      </rPr>
      <t>p</t>
    </r>
  </si>
  <si>
    <t>Anexo 1. Movimiento del parque urbano automotor y pasajeros transportados, según áreas metropolitanas y ciudades</t>
  </si>
  <si>
    <t>Variación anual</t>
  </si>
  <si>
    <t>Variación bienal</t>
  </si>
  <si>
    <t>Sincelejo**</t>
  </si>
  <si>
    <t>** Para el dominio geográfico en el periodo de estudio no se presentó oferta del servicio.</t>
  </si>
  <si>
    <r>
      <t xml:space="preserve">Anexo 1.1 Movimiento del parque urbano automotor y pasajeros transportados según áreas metropolitanas y ciudades*
III trimestre (2019 - 2021)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anual</t>
    </r>
    <r>
      <rPr>
        <b/>
        <sz val="9"/>
        <color indexed="8"/>
        <rFont val="Segoe UI"/>
        <family val="2"/>
      </rPr>
      <t xml:space="preserve"> y bienal</t>
    </r>
  </si>
  <si>
    <r>
      <t xml:space="preserve">Anexo 2.1 Movimiento del transporte tradicional según áreas metropolitanas, ciudades y nivel de servicio
III trimestre (2019 - 2021)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anual</t>
    </r>
    <r>
      <rPr>
        <b/>
        <sz val="9"/>
        <color indexed="8"/>
        <rFont val="Segoe UI"/>
        <family val="2"/>
      </rPr>
      <t xml:space="preserve"> y bienal</t>
    </r>
  </si>
  <si>
    <r>
      <t xml:space="preserve">ANEXO 3.1 Movimiento de Sistemas Integrados de Transporte Masivo, Metro y Cable según áreas metropolitanas, ciudades y nivel de servicio
III trimestre (2019 - 2021)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anual y bienal</t>
    </r>
  </si>
  <si>
    <t>Actualizado el 16 de noviembre de 2021.</t>
  </si>
  <si>
    <t>**</t>
  </si>
  <si>
    <t>/</t>
  </si>
  <si>
    <t>/ No puede calcularse variación por no registrarse valor en el periodo base.</t>
  </si>
  <si>
    <r>
      <t>Anexo 1.2 Movimiento del parque urbano automotor y pasajeros transportados según áreas metropolitanas y ciudades*
III trimestre (2020 - 2021)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año corrido</t>
    </r>
  </si>
  <si>
    <r>
      <t>Anexo 1.3 Movimiento del parque urbano automotor y pasajeros transportados según áreas metropolitanas y ciudades*
III trimestre (2020 - 2021)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</si>
  <si>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r>
      <t>Anexo 2.2 Movimiento del transporte tradicional según áreas metropolitanas, ciudades y nivel de servicio
III trimestre (2020 - 2021)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año corrido</t>
    </r>
  </si>
  <si>
    <r>
      <t>Anexo 2.3 Movimiento del transporte tradicional según áreas metropolitanas, ciudades y nivel de servicio
III trimestre (2020 - 2021)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</si>
  <si>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r>
      <t>ANEXO 3.2 Movimiento de Sistemas Integrados de Transporte Masivo y Metro según áreas metropolitanas, ciudades y nivel de servicio
III trimestre (2020 - 2021)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año corrido</t>
    </r>
  </si>
  <si>
    <r>
      <t>ANEXO 3.3 Movimiento de Sistemas Integrados de Transporte Masivo y Metro según áreas metropolitanas, ciudades y nivel de servicio
III trimestre (2020 - 2021)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doce meses</t>
    </r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</si>
</sst>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0.0"/>
    <numFmt numFmtId="188" formatCode="#,##0.0"/>
    <numFmt numFmtId="189" formatCode="_(* #,##0_);_(* \(#,##0\);_(* &quot;-&quot;??_);_(@_)"/>
    <numFmt numFmtId="190" formatCode="#,##0.000"/>
    <numFmt numFmtId="191" formatCode="_ [$€-2]\ * #,##0.00_ ;_ [$€-2]\ * \-#,##0.00_ ;_ [$€-2]\ * &quot;-&quot;??_ "/>
    <numFmt numFmtId="192" formatCode="_ * #,##0_ ;_ * \-#,##0_ ;_ * &quot;-&quot;??_ ;_ @_ "/>
    <numFmt numFmtId="193" formatCode="_-* #,##0.0\ _€_-;\-* #,##0.0\ _€_-;_-* &quot;-&quot;??\ _€_-;_-@_-"/>
    <numFmt numFmtId="194" formatCode="_ * #,##0.0_ ;_ * \-#,##0.0_ ;_ * &quot;-&quot;??_ ;_ @_ "/>
    <numFmt numFmtId="195" formatCode="_-* #,##0\ _€_-;\-* #,##0\ _€_-;_-* &quot;-&quot;??\ _€_-;_-@_-"/>
    <numFmt numFmtId="196" formatCode="0.00000"/>
    <numFmt numFmtId="197" formatCode="0.000000"/>
    <numFmt numFmtId="198" formatCode="0.0000"/>
    <numFmt numFmtId="199" formatCode="0.000"/>
    <numFmt numFmtId="200" formatCode="#,##0.0000"/>
    <numFmt numFmtId="201" formatCode="#,##0.00000"/>
    <numFmt numFmtId="202" formatCode="#,##0.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0"/>
      <color indexed="8"/>
      <name val="Segoe UI"/>
      <family val="2"/>
    </font>
    <font>
      <vertAlign val="superscript"/>
      <sz val="8"/>
      <name val="Segoe UI"/>
      <family val="2"/>
    </font>
    <font>
      <vertAlign val="superscript"/>
      <sz val="8"/>
      <color indexed="8"/>
      <name val="Segoe UI"/>
      <family val="2"/>
    </font>
    <font>
      <b/>
      <sz val="12"/>
      <name val="Segoe UI"/>
      <family val="2"/>
    </font>
    <font>
      <sz val="10"/>
      <color indexed="9"/>
      <name val="Segoe UI"/>
      <family val="2"/>
    </font>
    <font>
      <b/>
      <u val="single"/>
      <sz val="10"/>
      <color indexed="12"/>
      <name val="Segoe UI"/>
      <family val="2"/>
    </font>
    <font>
      <u val="single"/>
      <sz val="10"/>
      <color indexed="12"/>
      <name val="Segoe UI"/>
      <family val="2"/>
    </font>
    <font>
      <b/>
      <vertAlign val="superscript"/>
      <sz val="9"/>
      <color indexed="8"/>
      <name val="Segoe UI"/>
      <family val="2"/>
    </font>
    <font>
      <b/>
      <sz val="9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sz val="9"/>
      <color indexed="8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9"/>
      <color theme="1"/>
      <name val="Arial"/>
      <family val="2"/>
    </font>
    <font>
      <sz val="10"/>
      <color theme="4" tint="-0.24997000396251678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11"/>
      <color rgb="FFB6004B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0" fontId="59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9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47" applyAlignment="1" applyProtection="1">
      <alignment horizontal="right"/>
      <protection/>
    </xf>
    <xf numFmtId="3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19" fillId="33" borderId="0" xfId="0" applyFont="1" applyFill="1" applyAlignment="1">
      <alignment/>
    </xf>
    <xf numFmtId="0" fontId="79" fillId="33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/>
    </xf>
    <xf numFmtId="3" fontId="78" fillId="33" borderId="0" xfId="0" applyNumberFormat="1" applyFont="1" applyFill="1" applyAlignment="1">
      <alignment horizontal="left" vertical="center" wrapText="1"/>
    </xf>
    <xf numFmtId="187" fontId="78" fillId="33" borderId="0" xfId="0" applyNumberFormat="1" applyFont="1" applyFill="1" applyAlignment="1">
      <alignment horizontal="left" vertical="center" wrapText="1"/>
    </xf>
    <xf numFmtId="3" fontId="76" fillId="0" borderId="0" xfId="0" applyNumberFormat="1" applyFont="1" applyAlignment="1">
      <alignment horizontal="left" vertical="center" wrapText="1"/>
    </xf>
    <xf numFmtId="188" fontId="76" fillId="0" borderId="0" xfId="0" applyNumberFormat="1" applyFont="1" applyAlignment="1">
      <alignment horizontal="left" vertical="center" wrapText="1"/>
    </xf>
    <xf numFmtId="188" fontId="4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12" xfId="0" applyFont="1" applyBorder="1" applyAlignment="1">
      <alignment/>
    </xf>
    <xf numFmtId="3" fontId="21" fillId="0" borderId="0" xfId="0" applyNumberFormat="1" applyFont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0" fontId="21" fillId="34" borderId="12" xfId="0" applyFont="1" applyFill="1" applyBorder="1" applyAlignment="1">
      <alignment/>
    </xf>
    <xf numFmtId="3" fontId="21" fillId="34" borderId="0" xfId="0" applyNumberFormat="1" applyFont="1" applyFill="1" applyAlignment="1">
      <alignment horizontal="center" vertical="center"/>
    </xf>
    <xf numFmtId="188" fontId="21" fillId="34" borderId="0" xfId="0" applyNumberFormat="1" applyFont="1" applyFill="1" applyAlignment="1">
      <alignment horizontal="center" vertical="center"/>
    </xf>
    <xf numFmtId="0" fontId="23" fillId="0" borderId="0" xfId="0" applyFont="1" applyAlignment="1">
      <alignment/>
    </xf>
    <xf numFmtId="0" fontId="24" fillId="0" borderId="12" xfId="0" applyFont="1" applyBorder="1" applyAlignment="1">
      <alignment/>
    </xf>
    <xf numFmtId="3" fontId="24" fillId="0" borderId="0" xfId="0" applyNumberFormat="1" applyFont="1" applyAlignment="1">
      <alignment horizontal="center" vertical="center"/>
    </xf>
    <xf numFmtId="188" fontId="24" fillId="0" borderId="0" xfId="0" applyNumberFormat="1" applyFont="1" applyAlignment="1">
      <alignment horizontal="center" vertical="center"/>
    </xf>
    <xf numFmtId="0" fontId="24" fillId="34" borderId="12" xfId="0" applyFont="1" applyFill="1" applyBorder="1" applyAlignment="1">
      <alignment/>
    </xf>
    <xf numFmtId="3" fontId="24" fillId="34" borderId="0" xfId="0" applyNumberFormat="1" applyFont="1" applyFill="1" applyAlignment="1">
      <alignment horizontal="center" vertical="center"/>
    </xf>
    <xf numFmtId="188" fontId="24" fillId="34" borderId="0" xfId="0" applyNumberFormat="1" applyFont="1" applyFill="1" applyAlignment="1">
      <alignment horizontal="center" vertical="center"/>
    </xf>
    <xf numFmtId="3" fontId="24" fillId="34" borderId="0" xfId="0" applyNumberFormat="1" applyFont="1" applyFill="1" applyAlignment="1">
      <alignment horizontal="center"/>
    </xf>
    <xf numFmtId="188" fontId="24" fillId="34" borderId="0" xfId="0" applyNumberFormat="1" applyFont="1" applyFill="1" applyAlignment="1">
      <alignment horizontal="center"/>
    </xf>
    <xf numFmtId="3" fontId="24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3" fontId="21" fillId="34" borderId="0" xfId="0" applyNumberFormat="1" applyFont="1" applyFill="1" applyAlignment="1">
      <alignment horizontal="center"/>
    </xf>
    <xf numFmtId="188" fontId="21" fillId="34" borderId="0" xfId="0" applyNumberFormat="1" applyFont="1" applyFill="1" applyAlignment="1">
      <alignment horizontal="center"/>
    </xf>
    <xf numFmtId="3" fontId="21" fillId="0" borderId="0" xfId="0" applyNumberFormat="1" applyFont="1" applyAlignment="1">
      <alignment horizontal="center"/>
    </xf>
    <xf numFmtId="188" fontId="21" fillId="0" borderId="0" xfId="0" applyNumberFormat="1" applyFont="1" applyAlignment="1">
      <alignment horizontal="center"/>
    </xf>
    <xf numFmtId="3" fontId="21" fillId="34" borderId="0" xfId="0" applyNumberFormat="1" applyFont="1" applyFill="1" applyBorder="1" applyAlignment="1">
      <alignment horizontal="center"/>
    </xf>
    <xf numFmtId="188" fontId="21" fillId="34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188" fontId="24" fillId="0" borderId="0" xfId="0" applyNumberFormat="1" applyFont="1" applyBorder="1" applyAlignment="1">
      <alignment horizontal="center"/>
    </xf>
    <xf numFmtId="0" fontId="24" fillId="34" borderId="13" xfId="0" applyFont="1" applyFill="1" applyBorder="1" applyAlignment="1">
      <alignment/>
    </xf>
    <xf numFmtId="3" fontId="24" fillId="34" borderId="14" xfId="0" applyNumberFormat="1" applyFont="1" applyFill="1" applyBorder="1" applyAlignment="1">
      <alignment horizontal="center"/>
    </xf>
    <xf numFmtId="188" fontId="24" fillId="34" borderId="14" xfId="0" applyNumberFormat="1" applyFont="1" applyFill="1" applyBorder="1" applyAlignment="1">
      <alignment horizontal="center"/>
    </xf>
    <xf numFmtId="3" fontId="24" fillId="34" borderId="14" xfId="0" applyNumberFormat="1" applyFont="1" applyFill="1" applyBorder="1" applyAlignment="1">
      <alignment horizontal="center" vertical="center"/>
    </xf>
    <xf numFmtId="188" fontId="24" fillId="34" borderId="14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4" fillId="33" borderId="12" xfId="0" applyFont="1" applyFill="1" applyBorder="1" applyAlignment="1">
      <alignment/>
    </xf>
    <xf numFmtId="0" fontId="80" fillId="0" borderId="0" xfId="0" applyFont="1" applyAlignment="1">
      <alignment horizontal="left" vertical="center"/>
    </xf>
    <xf numFmtId="0" fontId="81" fillId="0" borderId="12" xfId="0" applyFont="1" applyBorder="1" applyAlignment="1" quotePrefix="1">
      <alignment horizontal="left" vertical="center"/>
    </xf>
    <xf numFmtId="0" fontId="81" fillId="0" borderId="0" xfId="0" applyFont="1" applyAlignment="1" quotePrefix="1">
      <alignment vertical="center"/>
    </xf>
    <xf numFmtId="0" fontId="31" fillId="0" borderId="0" xfId="0" applyFont="1" applyAlignment="1">
      <alignment/>
    </xf>
    <xf numFmtId="0" fontId="82" fillId="33" borderId="12" xfId="0" applyFont="1" applyFill="1" applyBorder="1" applyAlignment="1">
      <alignment horizontal="right" vertical="center"/>
    </xf>
    <xf numFmtId="0" fontId="32" fillId="33" borderId="0" xfId="47" applyFont="1" applyFill="1" applyAlignment="1" applyProtection="1" quotePrefix="1">
      <alignment vertical="center"/>
      <protection/>
    </xf>
    <xf numFmtId="0" fontId="33" fillId="33" borderId="0" xfId="47" applyFont="1" applyFill="1" applyAlignment="1" applyProtection="1">
      <alignment/>
      <protection/>
    </xf>
    <xf numFmtId="0" fontId="33" fillId="33" borderId="15" xfId="47" applyFont="1" applyFill="1" applyBorder="1" applyAlignment="1" applyProtection="1">
      <alignment/>
      <protection/>
    </xf>
    <xf numFmtId="0" fontId="31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82" fillId="33" borderId="13" xfId="0" applyFont="1" applyFill="1" applyBorder="1" applyAlignment="1">
      <alignment horizontal="right" vertical="center"/>
    </xf>
    <xf numFmtId="0" fontId="32" fillId="33" borderId="14" xfId="47" applyFont="1" applyFill="1" applyBorder="1" applyAlignment="1" applyProtection="1">
      <alignment vertical="center"/>
      <protection/>
    </xf>
    <xf numFmtId="0" fontId="33" fillId="33" borderId="14" xfId="47" applyFont="1" applyFill="1" applyBorder="1" applyAlignment="1" applyProtection="1">
      <alignment vertical="center"/>
      <protection/>
    </xf>
    <xf numFmtId="0" fontId="33" fillId="33" borderId="16" xfId="47" applyFont="1" applyFill="1" applyBorder="1" applyAlignment="1" applyProtection="1">
      <alignment vertical="center"/>
      <protection/>
    </xf>
    <xf numFmtId="0" fontId="31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6" fillId="0" borderId="0" xfId="0" applyFont="1" applyAlignment="1">
      <alignment/>
    </xf>
    <xf numFmtId="0" fontId="21" fillId="35" borderId="11" xfId="0" applyFont="1" applyFill="1" applyBorder="1" applyAlignment="1">
      <alignment horizontal="center" vertical="center"/>
    </xf>
    <xf numFmtId="3" fontId="21" fillId="35" borderId="11" xfId="0" applyNumberFormat="1" applyFont="1" applyFill="1" applyBorder="1" applyAlignment="1">
      <alignment horizontal="center" vertical="center"/>
    </xf>
    <xf numFmtId="187" fontId="21" fillId="35" borderId="11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3" fontId="24" fillId="0" borderId="0" xfId="0" applyNumberFormat="1" applyFont="1" applyAlignment="1">
      <alignment/>
    </xf>
    <xf numFmtId="187" fontId="24" fillId="0" borderId="0" xfId="0" applyNumberFormat="1" applyFont="1" applyAlignment="1">
      <alignment/>
    </xf>
    <xf numFmtId="3" fontId="24" fillId="33" borderId="0" xfId="0" applyNumberFormat="1" applyFont="1" applyFill="1" applyAlignment="1">
      <alignment/>
    </xf>
    <xf numFmtId="187" fontId="24" fillId="33" borderId="0" xfId="0" applyNumberFormat="1" applyFont="1" applyFill="1" applyAlignment="1">
      <alignment/>
    </xf>
    <xf numFmtId="187" fontId="24" fillId="0" borderId="0" xfId="58" applyNumberFormat="1" applyFont="1">
      <alignment/>
      <protection/>
    </xf>
    <xf numFmtId="0" fontId="24" fillId="33" borderId="13" xfId="0" applyFont="1" applyFill="1" applyBorder="1" applyAlignment="1">
      <alignment/>
    </xf>
    <xf numFmtId="3" fontId="21" fillId="0" borderId="0" xfId="0" applyNumberFormat="1" applyFont="1" applyAlignment="1">
      <alignment horizontal="left" vertical="center"/>
    </xf>
    <xf numFmtId="0" fontId="24" fillId="0" borderId="0" xfId="0" applyFont="1" applyAlignment="1">
      <alignment/>
    </xf>
    <xf numFmtId="188" fontId="21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33" fillId="0" borderId="0" xfId="47" applyFont="1" applyAlignment="1" applyProtection="1">
      <alignment horizontal="right"/>
      <protection/>
    </xf>
    <xf numFmtId="0" fontId="21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1" fillId="0" borderId="0" xfId="0" applyFont="1" applyBorder="1" applyAlignment="1" quotePrefix="1">
      <alignment vertical="center"/>
    </xf>
    <xf numFmtId="0" fontId="19" fillId="0" borderId="12" xfId="0" applyFont="1" applyBorder="1" applyAlignment="1">
      <alignment/>
    </xf>
    <xf numFmtId="0" fontId="21" fillId="35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0" fontId="81" fillId="0" borderId="0" xfId="0" applyFont="1" applyBorder="1" applyAlignment="1" quotePrefix="1">
      <alignment horizontal="left" vertical="center"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187" fontId="78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187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/>
    </xf>
    <xf numFmtId="188" fontId="24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18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" fontId="21" fillId="35" borderId="11" xfId="0" applyNumberFormat="1" applyFont="1" applyFill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/>
    </xf>
    <xf numFmtId="188" fontId="24" fillId="34" borderId="0" xfId="0" applyNumberFormat="1" applyFont="1" applyFill="1" applyBorder="1" applyAlignment="1">
      <alignment horizontal="center" vertical="center"/>
    </xf>
    <xf numFmtId="188" fontId="24" fillId="0" borderId="0" xfId="0" applyNumberFormat="1" applyFont="1" applyBorder="1" applyAlignment="1">
      <alignment horizontal="center" vertical="center"/>
    </xf>
    <xf numFmtId="187" fontId="21" fillId="35" borderId="10" xfId="0" applyNumberFormat="1" applyFont="1" applyFill="1" applyBorder="1" applyAlignment="1">
      <alignment horizontal="center" vertical="center"/>
    </xf>
    <xf numFmtId="188" fontId="2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88" fontId="76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187" fontId="3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188" fontId="76" fillId="0" borderId="0" xfId="0" applyNumberFormat="1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 quotePrefix="1">
      <alignment vertical="center"/>
    </xf>
    <xf numFmtId="0" fontId="25" fillId="0" borderId="0" xfId="0" applyFont="1" applyFill="1" applyBorder="1" applyAlignment="1">
      <alignment/>
    </xf>
    <xf numFmtId="187" fontId="3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81" fillId="0" borderId="0" xfId="0" applyFont="1" applyBorder="1" applyAlignment="1" quotePrefix="1">
      <alignment horizontal="left" vertical="center" wrapText="1"/>
    </xf>
    <xf numFmtId="0" fontId="36" fillId="0" borderId="0" xfId="0" applyFont="1" applyBorder="1" applyAlignment="1">
      <alignment/>
    </xf>
    <xf numFmtId="0" fontId="21" fillId="35" borderId="14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188" fontId="21" fillId="34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88" fontId="21" fillId="0" borderId="0" xfId="0" applyNumberFormat="1" applyFont="1" applyFill="1" applyBorder="1" applyAlignment="1">
      <alignment horizontal="center"/>
    </xf>
    <xf numFmtId="188" fontId="2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188" fontId="24" fillId="34" borderId="0" xfId="0" applyNumberFormat="1" applyFont="1" applyFill="1" applyBorder="1" applyAlignment="1">
      <alignment horizontal="center"/>
    </xf>
    <xf numFmtId="188" fontId="2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24" fillId="0" borderId="0" xfId="0" applyNumberFormat="1" applyFont="1" applyBorder="1" applyAlignment="1">
      <alignment horizontal="center" vertical="center"/>
    </xf>
    <xf numFmtId="3" fontId="24" fillId="34" borderId="0" xfId="0" applyNumberFormat="1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188" fontId="24" fillId="0" borderId="1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187" fontId="24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187" fontId="35" fillId="0" borderId="0" xfId="0" applyNumberFormat="1" applyFont="1" applyBorder="1" applyAlignment="1">
      <alignment/>
    </xf>
    <xf numFmtId="9" fontId="35" fillId="0" borderId="0" xfId="61" applyFont="1" applyBorder="1" applyAlignment="1">
      <alignment/>
    </xf>
    <xf numFmtId="3" fontId="0" fillId="0" borderId="0" xfId="0" applyNumberFormat="1" applyBorder="1" applyAlignment="1">
      <alignment/>
    </xf>
    <xf numFmtId="0" fontId="21" fillId="0" borderId="10" xfId="0" applyFont="1" applyBorder="1" applyAlignment="1">
      <alignment/>
    </xf>
    <xf numFmtId="0" fontId="21" fillId="3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left" vertical="center"/>
    </xf>
    <xf numFmtId="0" fontId="24" fillId="34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84" fillId="36" borderId="17" xfId="0" applyFont="1" applyFill="1" applyBorder="1" applyAlignment="1">
      <alignment horizontal="center" vertical="center" wrapText="1"/>
    </xf>
    <xf numFmtId="0" fontId="84" fillId="36" borderId="10" xfId="0" applyFont="1" applyFill="1" applyBorder="1" applyAlignment="1">
      <alignment horizontal="center" vertical="center" wrapText="1"/>
    </xf>
    <xf numFmtId="0" fontId="84" fillId="36" borderId="18" xfId="0" applyFont="1" applyFill="1" applyBorder="1" applyAlignment="1">
      <alignment horizontal="center" vertical="center" wrapText="1"/>
    </xf>
    <xf numFmtId="0" fontId="84" fillId="36" borderId="12" xfId="0" applyFont="1" applyFill="1" applyBorder="1" applyAlignment="1">
      <alignment horizontal="center" vertical="center" wrapText="1"/>
    </xf>
    <xf numFmtId="0" fontId="84" fillId="36" borderId="0" xfId="0" applyFont="1" applyFill="1" applyAlignment="1">
      <alignment horizontal="center" vertical="center" wrapText="1"/>
    </xf>
    <xf numFmtId="0" fontId="84" fillId="36" borderId="15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9" fillId="33" borderId="0" xfId="0" applyFont="1" applyFill="1" applyBorder="1" applyAlignment="1">
      <alignment horizontal="center"/>
    </xf>
    <xf numFmtId="0" fontId="85" fillId="34" borderId="19" xfId="0" applyFont="1" applyFill="1" applyBorder="1" applyAlignment="1">
      <alignment horizontal="left" vertical="center" wrapText="1"/>
    </xf>
    <xf numFmtId="0" fontId="85" fillId="34" borderId="11" xfId="0" applyFont="1" applyFill="1" applyBorder="1" applyAlignment="1">
      <alignment horizontal="left" vertical="center" wrapText="1"/>
    </xf>
    <xf numFmtId="0" fontId="85" fillId="34" borderId="2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84" fillId="36" borderId="0" xfId="0" applyFont="1" applyFill="1" applyBorder="1" applyAlignment="1">
      <alignment horizontal="center" vertical="center" wrapText="1"/>
    </xf>
    <xf numFmtId="0" fontId="84" fillId="36" borderId="13" xfId="0" applyFont="1" applyFill="1" applyBorder="1" applyAlignment="1">
      <alignment horizontal="center" vertical="center" wrapText="1"/>
    </xf>
    <xf numFmtId="0" fontId="84" fillId="36" borderId="14" xfId="0" applyFont="1" applyFill="1" applyBorder="1" applyAlignment="1">
      <alignment horizontal="center" vertical="center" wrapText="1"/>
    </xf>
    <xf numFmtId="0" fontId="84" fillId="36" borderId="16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2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9" xfId="57"/>
    <cellStyle name="Normal_CUODE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28575</xdr:colOff>
      <xdr:row>1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66775"/>
          <a:ext cx="9001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219075</xdr:rowOff>
    </xdr:from>
    <xdr:to>
      <xdr:col>2</xdr:col>
      <xdr:colOff>323850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9075"/>
          <a:ext cx="1085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0</xdr:row>
      <xdr:rowOff>180975</xdr:rowOff>
    </xdr:from>
    <xdr:to>
      <xdr:col>8</xdr:col>
      <xdr:colOff>19050</xdr:colOff>
      <xdr:row>0</xdr:row>
      <xdr:rowOff>733425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80975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18</xdr:col>
      <xdr:colOff>0</xdr:colOff>
      <xdr:row>1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6583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1971675</xdr:colOff>
      <xdr:row>0</xdr:row>
      <xdr:rowOff>647700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104775</xdr:rowOff>
    </xdr:from>
    <xdr:to>
      <xdr:col>17</xdr:col>
      <xdr:colOff>19050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01600" y="104775"/>
          <a:ext cx="2838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17</xdr:col>
      <xdr:colOff>819150</xdr:colOff>
      <xdr:row>1</xdr:row>
      <xdr:rowOff>76200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50209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2009775</xdr:colOff>
      <xdr:row>0</xdr:row>
      <xdr:rowOff>628650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800100</xdr:colOff>
      <xdr:row>0</xdr:row>
      <xdr:rowOff>104775</xdr:rowOff>
    </xdr:from>
    <xdr:to>
      <xdr:col>14</xdr:col>
      <xdr:colOff>752475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6475" y="104775"/>
          <a:ext cx="2543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762000</xdr:rowOff>
    </xdr:from>
    <xdr:to>
      <xdr:col>18</xdr:col>
      <xdr:colOff>38100</xdr:colOff>
      <xdr:row>2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6954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2028825</xdr:colOff>
      <xdr:row>0</xdr:row>
      <xdr:rowOff>666750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104775</xdr:rowOff>
    </xdr:from>
    <xdr:to>
      <xdr:col>16</xdr:col>
      <xdr:colOff>847725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92125" y="104775"/>
          <a:ext cx="2705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PageLayoutView="0" workbookViewId="0" topLeftCell="A1">
      <selection activeCell="A1" sqref="A1:H1"/>
    </sheetView>
  </sheetViews>
  <sheetFormatPr defaultColWidth="11.421875" defaultRowHeight="12.75"/>
  <cols>
    <col min="1" max="1" width="4.00390625" style="1" customWidth="1"/>
    <col min="3" max="3" width="12.00390625" style="0" customWidth="1"/>
    <col min="4" max="4" width="15.00390625" style="2" customWidth="1"/>
    <col min="5" max="7" width="11.421875" style="2" customWidth="1"/>
    <col min="8" max="8" width="58.28125" style="2" customWidth="1"/>
    <col min="9" max="9" width="11.421875" style="3" customWidth="1"/>
  </cols>
  <sheetData>
    <row r="1" spans="1:8" s="47" customFormat="1" ht="60" customHeight="1">
      <c r="A1" s="229"/>
      <c r="B1" s="229"/>
      <c r="C1" s="229"/>
      <c r="D1" s="229"/>
      <c r="E1" s="229"/>
      <c r="F1" s="229"/>
      <c r="G1" s="229"/>
      <c r="H1" s="229"/>
    </row>
    <row r="2" spans="1:8" s="47" customFormat="1" ht="15" customHeight="1">
      <c r="A2" s="48"/>
      <c r="B2" s="48"/>
      <c r="C2" s="48"/>
      <c r="D2" s="48"/>
      <c r="E2" s="48"/>
      <c r="F2" s="48"/>
      <c r="G2" s="48"/>
      <c r="H2" s="48"/>
    </row>
    <row r="3" spans="1:8" ht="12.75" customHeight="1">
      <c r="A3" s="219" t="s">
        <v>45</v>
      </c>
      <c r="B3" s="220"/>
      <c r="C3" s="220"/>
      <c r="D3" s="220"/>
      <c r="E3" s="220"/>
      <c r="F3" s="220"/>
      <c r="G3" s="220"/>
      <c r="H3" s="221"/>
    </row>
    <row r="4" spans="1:8" ht="15.75" customHeight="1">
      <c r="A4" s="222"/>
      <c r="B4" s="223"/>
      <c r="C4" s="223"/>
      <c r="D4" s="223"/>
      <c r="E4" s="223"/>
      <c r="F4" s="223"/>
      <c r="G4" s="223"/>
      <c r="H4" s="224"/>
    </row>
    <row r="5" spans="1:9" s="57" customFormat="1" ht="33.75" customHeight="1">
      <c r="A5" s="225" t="s">
        <v>47</v>
      </c>
      <c r="B5" s="226"/>
      <c r="C5" s="226"/>
      <c r="D5" s="226"/>
      <c r="E5" s="226"/>
      <c r="F5" s="226"/>
      <c r="G5" s="226"/>
      <c r="H5" s="227"/>
      <c r="I5" s="96"/>
    </row>
    <row r="6" spans="1:9" s="102" customFormat="1" ht="33.75" customHeight="1">
      <c r="A6" s="97" t="s">
        <v>1</v>
      </c>
      <c r="B6" s="98" t="s">
        <v>89</v>
      </c>
      <c r="C6" s="99"/>
      <c r="D6" s="99"/>
      <c r="E6" s="99"/>
      <c r="F6" s="99"/>
      <c r="G6" s="99"/>
      <c r="H6" s="100"/>
      <c r="I6" s="101"/>
    </row>
    <row r="7" spans="1:9" s="102" customFormat="1" ht="33.75" customHeight="1">
      <c r="A7" s="97" t="s">
        <v>2</v>
      </c>
      <c r="B7" s="98" t="s">
        <v>4</v>
      </c>
      <c r="C7" s="98"/>
      <c r="D7" s="99"/>
      <c r="E7" s="99"/>
      <c r="F7" s="99"/>
      <c r="G7" s="99"/>
      <c r="H7" s="100"/>
      <c r="I7" s="101"/>
    </row>
    <row r="8" spans="1:9" s="108" customFormat="1" ht="33.75" customHeight="1">
      <c r="A8" s="103" t="s">
        <v>3</v>
      </c>
      <c r="B8" s="104" t="s">
        <v>5</v>
      </c>
      <c r="C8" s="105"/>
      <c r="D8" s="105"/>
      <c r="E8" s="105"/>
      <c r="F8" s="105"/>
      <c r="G8" s="105"/>
      <c r="H8" s="106"/>
      <c r="I8" s="107"/>
    </row>
    <row r="9" spans="1:14" s="39" customFormat="1" ht="8.25" customHeight="1">
      <c r="A9" s="42"/>
      <c r="B9" s="40"/>
      <c r="C9" s="40"/>
      <c r="D9" s="40"/>
      <c r="E9" s="40"/>
      <c r="F9" s="40"/>
      <c r="G9" s="40"/>
      <c r="H9" s="40"/>
      <c r="I9" s="41"/>
      <c r="J9" s="41"/>
      <c r="K9" s="41"/>
      <c r="L9" s="41"/>
      <c r="M9" s="41"/>
      <c r="N9" s="41"/>
    </row>
    <row r="10" spans="2:7" ht="12.75">
      <c r="B10" s="228"/>
      <c r="C10" s="228"/>
      <c r="D10" s="228"/>
      <c r="E10" s="228"/>
      <c r="F10" s="228"/>
      <c r="G10" s="228"/>
    </row>
  </sheetData>
  <sheetProtection/>
  <mergeCells count="4">
    <mergeCell ref="A3:H4"/>
    <mergeCell ref="A5:H5"/>
    <mergeCell ref="B10:G10"/>
    <mergeCell ref="A1:H1"/>
  </mergeCells>
  <hyperlinks>
    <hyperlink ref="B6:H6" location="'Anexo 1 '!A1" display="A1. Evolución de la producción de metros cúbicos de concreto producido por la industria en el país."/>
    <hyperlink ref="B7:H7" location="'Anexo_2 '!A1" display="A2. Evolución metros cúbicos de concreto producido por la industria por destino."/>
    <hyperlink ref="B8:H8" location="'Anexo 3 '!A1" display="A3. Evolución metros cúbicos de concreto producido por la industria por departamento. "/>
    <hyperlink ref="B6" location="'Anexo 1 '!A1" display="A1. Evolución de la producción de metros cúbicos de concreto premezclado en el país."/>
    <hyperlink ref="B7" location="'Anexo 2 '!A1" display="A2. Evolución metros cúbicos de concreto premezclado por destino."/>
    <hyperlink ref="A8" location="'Anexo_2 '!A1" display="A2. Evolución metros cúbicos de concreto producido por la industria por destin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showGridLines="0" zoomScalePageLayoutView="0" workbookViewId="0" topLeftCell="V1">
      <selection activeCell="A1" sqref="A1:R1"/>
    </sheetView>
  </sheetViews>
  <sheetFormatPr defaultColWidth="11.421875" defaultRowHeight="11.25" customHeight="1"/>
  <cols>
    <col min="1" max="1" width="31.57421875" style="0" customWidth="1"/>
    <col min="2" max="3" width="14.00390625" style="0" customWidth="1"/>
    <col min="4" max="6" width="14.28125" style="0" customWidth="1"/>
    <col min="7" max="7" width="1.57421875" style="140" customWidth="1"/>
    <col min="8" max="8" width="14.00390625" style="0" customWidth="1"/>
    <col min="9" max="12" width="14.28125" style="0" customWidth="1"/>
    <col min="13" max="13" width="1.57421875" style="140" customWidth="1"/>
    <col min="14" max="14" width="14.28125" style="0" customWidth="1"/>
    <col min="15" max="18" width="14.421875" style="0" customWidth="1"/>
    <col min="19" max="19" width="9.8515625" style="0" customWidth="1"/>
    <col min="20" max="20" width="30.7109375" style="0" customWidth="1"/>
    <col min="21" max="29" width="15.8515625" style="0" customWidth="1"/>
    <col min="30" max="30" width="9.8515625" style="0" customWidth="1"/>
    <col min="31" max="31" width="30.7109375" style="0" customWidth="1"/>
    <col min="32" max="40" width="15.8515625" style="0" customWidth="1"/>
  </cols>
  <sheetData>
    <row r="1" spans="1:18" s="50" customFormat="1" ht="60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4" s="50" customFormat="1" ht="8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8" s="57" customFormat="1" ht="15.75" customHeight="1">
      <c r="A3" s="222" t="s">
        <v>46</v>
      </c>
      <c r="B3" s="237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s="57" customFormat="1" ht="15.75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40"/>
    </row>
    <row r="5" ht="12.75"/>
    <row r="6" spans="1:40" s="110" customFormat="1" ht="37.5" customHeight="1">
      <c r="A6" s="230" t="s">
        <v>94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/>
      <c r="S6" s="109"/>
      <c r="T6" s="230" t="s">
        <v>101</v>
      </c>
      <c r="U6" s="231"/>
      <c r="V6" s="231"/>
      <c r="W6" s="231"/>
      <c r="X6" s="231"/>
      <c r="Y6" s="231"/>
      <c r="Z6" s="231"/>
      <c r="AA6" s="231"/>
      <c r="AB6" s="231"/>
      <c r="AC6" s="232"/>
      <c r="AD6" s="109"/>
      <c r="AE6" s="230" t="s">
        <v>102</v>
      </c>
      <c r="AF6" s="231"/>
      <c r="AG6" s="231"/>
      <c r="AH6" s="231"/>
      <c r="AI6" s="231"/>
      <c r="AJ6" s="231"/>
      <c r="AK6" s="231"/>
      <c r="AL6" s="231"/>
      <c r="AM6" s="231"/>
      <c r="AN6" s="232"/>
    </row>
    <row r="7" spans="1:40" s="45" customFormat="1" ht="12" customHeight="1">
      <c r="A7" s="43"/>
      <c r="B7" s="43"/>
      <c r="C7" s="52"/>
      <c r="D7" s="52"/>
      <c r="E7" s="53"/>
      <c r="F7" s="53"/>
      <c r="G7" s="141"/>
      <c r="H7" s="53"/>
      <c r="I7" s="52"/>
      <c r="J7" s="52"/>
      <c r="K7" s="53"/>
      <c r="L7" s="53"/>
      <c r="M7" s="141"/>
      <c r="N7" s="53"/>
      <c r="O7" s="52"/>
      <c r="P7" s="52"/>
      <c r="Q7" s="52"/>
      <c r="R7" s="53"/>
      <c r="S7" s="44"/>
      <c r="T7" s="43"/>
      <c r="U7" s="52"/>
      <c r="V7" s="52"/>
      <c r="W7" s="53"/>
      <c r="X7" s="52"/>
      <c r="Y7" s="52"/>
      <c r="Z7" s="53"/>
      <c r="AA7" s="52"/>
      <c r="AB7" s="52"/>
      <c r="AC7" s="53"/>
      <c r="AD7" s="44"/>
      <c r="AE7" s="43"/>
      <c r="AF7" s="52"/>
      <c r="AG7" s="52"/>
      <c r="AH7" s="53"/>
      <c r="AI7" s="52"/>
      <c r="AJ7" s="52"/>
      <c r="AK7" s="53"/>
      <c r="AL7" s="52"/>
      <c r="AM7" s="52"/>
      <c r="AN7" s="53"/>
    </row>
    <row r="8" spans="1:41" s="57" customFormat="1" ht="15" customHeight="1">
      <c r="A8" s="241" t="s">
        <v>6</v>
      </c>
      <c r="B8" s="235" t="s">
        <v>7</v>
      </c>
      <c r="C8" s="235"/>
      <c r="D8" s="235"/>
      <c r="E8" s="235"/>
      <c r="F8" s="235"/>
      <c r="G8" s="142"/>
      <c r="H8" s="235" t="s">
        <v>8</v>
      </c>
      <c r="I8" s="235"/>
      <c r="J8" s="235"/>
      <c r="K8" s="235"/>
      <c r="L8" s="134"/>
      <c r="M8" s="142"/>
      <c r="N8" s="235" t="s">
        <v>48</v>
      </c>
      <c r="O8" s="235"/>
      <c r="P8" s="235"/>
      <c r="Q8" s="235"/>
      <c r="R8" s="235"/>
      <c r="S8" s="180"/>
      <c r="T8" s="233" t="s">
        <v>6</v>
      </c>
      <c r="U8" s="235" t="s">
        <v>7</v>
      </c>
      <c r="V8" s="235"/>
      <c r="W8" s="235"/>
      <c r="X8" s="235" t="s">
        <v>8</v>
      </c>
      <c r="Y8" s="235"/>
      <c r="Z8" s="235"/>
      <c r="AA8" s="235" t="s">
        <v>48</v>
      </c>
      <c r="AB8" s="235"/>
      <c r="AC8" s="235"/>
      <c r="AD8" s="180"/>
      <c r="AE8" s="233" t="s">
        <v>6</v>
      </c>
      <c r="AF8" s="235" t="s">
        <v>7</v>
      </c>
      <c r="AG8" s="235"/>
      <c r="AH8" s="235"/>
      <c r="AI8" s="235" t="s">
        <v>8</v>
      </c>
      <c r="AJ8" s="235"/>
      <c r="AK8" s="235"/>
      <c r="AL8" s="235" t="s">
        <v>48</v>
      </c>
      <c r="AM8" s="235"/>
      <c r="AN8" s="235"/>
      <c r="AO8" s="178"/>
    </row>
    <row r="9" spans="1:41" s="57" customFormat="1" ht="15">
      <c r="A9" s="242"/>
      <c r="B9" s="134">
        <v>2019</v>
      </c>
      <c r="C9" s="128">
        <v>2020</v>
      </c>
      <c r="D9" s="113" t="s">
        <v>88</v>
      </c>
      <c r="E9" s="114" t="s">
        <v>90</v>
      </c>
      <c r="F9" s="114" t="s">
        <v>91</v>
      </c>
      <c r="G9" s="143"/>
      <c r="H9" s="134">
        <v>2019</v>
      </c>
      <c r="I9" s="128">
        <v>2020</v>
      </c>
      <c r="J9" s="113" t="s">
        <v>88</v>
      </c>
      <c r="K9" s="114" t="s">
        <v>90</v>
      </c>
      <c r="L9" s="114" t="s">
        <v>91</v>
      </c>
      <c r="M9" s="143"/>
      <c r="N9" s="157">
        <v>2019</v>
      </c>
      <c r="O9" s="128">
        <v>2020</v>
      </c>
      <c r="P9" s="113" t="s">
        <v>88</v>
      </c>
      <c r="Q9" s="114" t="s">
        <v>90</v>
      </c>
      <c r="R9" s="114" t="s">
        <v>91</v>
      </c>
      <c r="S9" s="210"/>
      <c r="T9" s="234"/>
      <c r="U9" s="129">
        <v>2020</v>
      </c>
      <c r="V9" s="113" t="s">
        <v>88</v>
      </c>
      <c r="W9" s="114" t="s">
        <v>9</v>
      </c>
      <c r="X9" s="129">
        <v>2020</v>
      </c>
      <c r="Y9" s="113" t="s">
        <v>88</v>
      </c>
      <c r="Z9" s="114" t="s">
        <v>9</v>
      </c>
      <c r="AA9" s="129">
        <v>2020</v>
      </c>
      <c r="AB9" s="113" t="s">
        <v>88</v>
      </c>
      <c r="AC9" s="114" t="s">
        <v>9</v>
      </c>
      <c r="AD9" s="210"/>
      <c r="AE9" s="234"/>
      <c r="AF9" s="112">
        <v>2020</v>
      </c>
      <c r="AG9" s="113" t="s">
        <v>88</v>
      </c>
      <c r="AH9" s="114" t="s">
        <v>9</v>
      </c>
      <c r="AI9" s="128">
        <v>2020</v>
      </c>
      <c r="AJ9" s="113" t="s">
        <v>88</v>
      </c>
      <c r="AK9" s="114" t="s">
        <v>9</v>
      </c>
      <c r="AL9" s="128">
        <v>2020</v>
      </c>
      <c r="AM9" s="113" t="s">
        <v>88</v>
      </c>
      <c r="AN9" s="114" t="s">
        <v>9</v>
      </c>
      <c r="AO9" s="178"/>
    </row>
    <row r="10" spans="1:41" s="57" customFormat="1" ht="12" customHeight="1">
      <c r="A10" s="115" t="s">
        <v>10</v>
      </c>
      <c r="B10" s="59">
        <v>38419.33</v>
      </c>
      <c r="C10" s="59">
        <v>38312.67</v>
      </c>
      <c r="D10" s="59">
        <v>37284.67</v>
      </c>
      <c r="E10" s="60">
        <v>-2.683185484070938</v>
      </c>
      <c r="F10" s="60">
        <v>-2.9533570731191894</v>
      </c>
      <c r="G10" s="144"/>
      <c r="H10" s="59">
        <v>33547.67</v>
      </c>
      <c r="I10" s="59">
        <v>27390.67</v>
      </c>
      <c r="J10" s="59">
        <v>28287.67</v>
      </c>
      <c r="K10" s="60">
        <v>3.2748377458455824</v>
      </c>
      <c r="L10" s="60">
        <v>-15.679181296346368</v>
      </c>
      <c r="M10" s="144"/>
      <c r="N10" s="59">
        <v>967568.92</v>
      </c>
      <c r="O10" s="59">
        <v>391742.75</v>
      </c>
      <c r="P10" s="59">
        <v>601154.17</v>
      </c>
      <c r="Q10" s="60">
        <v>53.45636134938043</v>
      </c>
      <c r="R10" s="60">
        <v>-37.86962793306755</v>
      </c>
      <c r="S10" s="210"/>
      <c r="T10" s="207" t="s">
        <v>10</v>
      </c>
      <c r="U10" s="59">
        <v>38314.8888888888</v>
      </c>
      <c r="V10" s="59">
        <v>37793.1111111111</v>
      </c>
      <c r="W10" s="60">
        <v>-1.361814670247</v>
      </c>
      <c r="X10" s="59">
        <v>27233.5555555555</v>
      </c>
      <c r="Y10" s="59">
        <v>28478.1111111111</v>
      </c>
      <c r="Z10" s="60">
        <v>4.569934149864</v>
      </c>
      <c r="AA10" s="59">
        <v>1433885.13999999</v>
      </c>
      <c r="AB10" s="59">
        <v>1579797.23999999</v>
      </c>
      <c r="AC10" s="158">
        <v>10.175996384201</v>
      </c>
      <c r="AD10" s="210"/>
      <c r="AE10" s="207" t="s">
        <v>10</v>
      </c>
      <c r="AF10" s="59">
        <v>38360.75</v>
      </c>
      <c r="AG10" s="59">
        <v>37979.1666666666</v>
      </c>
      <c r="AH10" s="60">
        <v>-0.994723339177</v>
      </c>
      <c r="AI10" s="59">
        <v>28814.4166666666</v>
      </c>
      <c r="AJ10" s="59">
        <v>28645.75</v>
      </c>
      <c r="AK10" s="60">
        <v>-0.585355131835</v>
      </c>
      <c r="AL10" s="59">
        <v>2369286.46399999</v>
      </c>
      <c r="AM10" s="59">
        <v>2114182.15599999</v>
      </c>
      <c r="AN10" s="158">
        <v>-10.767136514565</v>
      </c>
      <c r="AO10" s="178"/>
    </row>
    <row r="11" spans="1:41" s="57" customFormat="1" ht="12" customHeight="1">
      <c r="A11" s="68" t="s">
        <v>58</v>
      </c>
      <c r="B11" s="69">
        <v>3396.33</v>
      </c>
      <c r="C11" s="69">
        <v>3408.33</v>
      </c>
      <c r="D11" s="69">
        <v>3357.67</v>
      </c>
      <c r="E11" s="70">
        <v>-1.4863584218664183</v>
      </c>
      <c r="F11" s="70">
        <v>-1.138287504453328</v>
      </c>
      <c r="G11" s="145"/>
      <c r="H11" s="69">
        <v>3089.33</v>
      </c>
      <c r="I11" s="69">
        <v>2362</v>
      </c>
      <c r="J11" s="69">
        <v>2641</v>
      </c>
      <c r="K11" s="70">
        <v>11.81202370872143</v>
      </c>
      <c r="L11" s="70">
        <v>-14.51220814869243</v>
      </c>
      <c r="M11" s="145"/>
      <c r="N11" s="69">
        <v>70067.99</v>
      </c>
      <c r="O11" s="69">
        <v>35787.01</v>
      </c>
      <c r="P11" s="69">
        <v>45457.74</v>
      </c>
      <c r="Q11" s="70">
        <v>27.02301756978298</v>
      </c>
      <c r="R11" s="70">
        <v>-35.123385157758925</v>
      </c>
      <c r="S11" s="211"/>
      <c r="T11" s="208" t="s">
        <v>58</v>
      </c>
      <c r="U11" s="69">
        <v>3419.66666666666</v>
      </c>
      <c r="V11" s="69">
        <v>3396.33333333333</v>
      </c>
      <c r="W11" s="70">
        <v>-0.682327712253</v>
      </c>
      <c r="X11" s="69">
        <v>2302.55555555555</v>
      </c>
      <c r="Y11" s="69">
        <v>2658.44444444444</v>
      </c>
      <c r="Z11" s="70">
        <v>15.456256333542</v>
      </c>
      <c r="AA11" s="69">
        <v>118141.581</v>
      </c>
      <c r="AB11" s="69">
        <v>129182.677</v>
      </c>
      <c r="AC11" s="159">
        <v>9.345647744464</v>
      </c>
      <c r="AD11" s="210"/>
      <c r="AE11" s="208" t="s">
        <v>58</v>
      </c>
      <c r="AF11" s="69">
        <v>3418.25</v>
      </c>
      <c r="AG11" s="69">
        <v>3400.66666666666</v>
      </c>
      <c r="AH11" s="70">
        <v>-0.514395767815</v>
      </c>
      <c r="AI11" s="69">
        <v>2504.41666666666</v>
      </c>
      <c r="AJ11" s="69">
        <v>2675.16666666666</v>
      </c>
      <c r="AK11" s="70">
        <v>6.817954946262</v>
      </c>
      <c r="AL11" s="69">
        <v>188344.824</v>
      </c>
      <c r="AM11" s="69">
        <v>175593.782</v>
      </c>
      <c r="AN11" s="159">
        <v>-6.770051721729</v>
      </c>
      <c r="AO11" s="178"/>
    </row>
    <row r="12" spans="1:41" s="57" customFormat="1" ht="12" customHeight="1">
      <c r="A12" s="92" t="s">
        <v>59</v>
      </c>
      <c r="B12" s="66">
        <v>14748.67</v>
      </c>
      <c r="C12" s="66">
        <v>14857.33</v>
      </c>
      <c r="D12" s="66">
        <v>14187.33</v>
      </c>
      <c r="E12" s="67">
        <v>-4.509558581521711</v>
      </c>
      <c r="F12" s="67">
        <v>-3.806038103774778</v>
      </c>
      <c r="G12" s="145"/>
      <c r="H12" s="66">
        <v>13447.33</v>
      </c>
      <c r="I12" s="66">
        <v>12786</v>
      </c>
      <c r="J12" s="66">
        <v>12048.67</v>
      </c>
      <c r="K12" s="67">
        <v>-5.766697950883781</v>
      </c>
      <c r="L12" s="67">
        <v>-10.401023846369506</v>
      </c>
      <c r="M12" s="145"/>
      <c r="N12" s="66">
        <v>464802.54</v>
      </c>
      <c r="O12" s="66">
        <v>186755.02</v>
      </c>
      <c r="P12" s="66">
        <v>284860.64</v>
      </c>
      <c r="Q12" s="67">
        <v>52.53171775516397</v>
      </c>
      <c r="R12" s="67">
        <v>-38.71362234810506</v>
      </c>
      <c r="S12" s="210"/>
      <c r="T12" s="135" t="s">
        <v>59</v>
      </c>
      <c r="U12" s="66">
        <v>14742.5555555555</v>
      </c>
      <c r="V12" s="66">
        <v>14567.1111111111</v>
      </c>
      <c r="W12" s="67">
        <v>-1.190054490779</v>
      </c>
      <c r="X12" s="66">
        <v>12325.2222222222</v>
      </c>
      <c r="Y12" s="66">
        <v>12442.7777777777</v>
      </c>
      <c r="Z12" s="67">
        <v>0.953780414146</v>
      </c>
      <c r="AA12" s="66">
        <v>681946.697</v>
      </c>
      <c r="AB12" s="66">
        <v>734279.172</v>
      </c>
      <c r="AC12" s="160">
        <v>7.673983205758</v>
      </c>
      <c r="AD12" s="210"/>
      <c r="AE12" s="135" t="s">
        <v>59</v>
      </c>
      <c r="AF12" s="66">
        <v>14764.5833333333</v>
      </c>
      <c r="AG12" s="66">
        <v>14708.5833333333</v>
      </c>
      <c r="AH12" s="67">
        <v>-0.37928601665</v>
      </c>
      <c r="AI12" s="66">
        <v>12605.75</v>
      </c>
      <c r="AJ12" s="66">
        <v>12640.5833333333</v>
      </c>
      <c r="AK12" s="67">
        <v>0.27632892397</v>
      </c>
      <c r="AL12" s="66">
        <v>1117888.316</v>
      </c>
      <c r="AM12" s="66">
        <v>988890.537</v>
      </c>
      <c r="AN12" s="160">
        <v>-11.539415624414</v>
      </c>
      <c r="AO12" s="178"/>
    </row>
    <row r="13" spans="1:41" s="57" customFormat="1" ht="12" customHeight="1">
      <c r="A13" s="68" t="s">
        <v>60</v>
      </c>
      <c r="B13" s="69">
        <v>1295.33</v>
      </c>
      <c r="C13" s="69">
        <v>1258</v>
      </c>
      <c r="D13" s="69">
        <v>1219</v>
      </c>
      <c r="E13" s="70">
        <v>-3.1001589825119247</v>
      </c>
      <c r="F13" s="70">
        <v>-5.892706877784038</v>
      </c>
      <c r="G13" s="145"/>
      <c r="H13" s="69">
        <v>1230</v>
      </c>
      <c r="I13" s="69">
        <v>1025</v>
      </c>
      <c r="J13" s="69">
        <v>937.33</v>
      </c>
      <c r="K13" s="70">
        <v>-8.553170731707315</v>
      </c>
      <c r="L13" s="70">
        <v>-23.794308943089426</v>
      </c>
      <c r="M13" s="145"/>
      <c r="N13" s="69">
        <v>20758.35</v>
      </c>
      <c r="O13" s="69">
        <v>6337.25</v>
      </c>
      <c r="P13" s="69">
        <v>9325.48</v>
      </c>
      <c r="Q13" s="70">
        <v>47.15341828080002</v>
      </c>
      <c r="R13" s="70">
        <v>-55.07600555920871</v>
      </c>
      <c r="S13" s="210"/>
      <c r="T13" s="208" t="s">
        <v>60</v>
      </c>
      <c r="U13" s="69">
        <v>1262.11111111111</v>
      </c>
      <c r="V13" s="69">
        <v>1235.44444444444</v>
      </c>
      <c r="W13" s="70">
        <v>-2.112862047715</v>
      </c>
      <c r="X13" s="69">
        <v>994.444444444445</v>
      </c>
      <c r="Y13" s="69">
        <v>977.555555555556</v>
      </c>
      <c r="Z13" s="70">
        <v>-1.698324022346</v>
      </c>
      <c r="AA13" s="69">
        <v>25698.075</v>
      </c>
      <c r="AB13" s="69">
        <v>24352.1779999999</v>
      </c>
      <c r="AC13" s="159">
        <v>-5.237345598843</v>
      </c>
      <c r="AD13" s="210"/>
      <c r="AE13" s="208" t="s">
        <v>60</v>
      </c>
      <c r="AF13" s="69">
        <v>1267.66666666666</v>
      </c>
      <c r="AG13" s="69">
        <v>1239.66666666666</v>
      </c>
      <c r="AH13" s="70">
        <v>-2.2087825401</v>
      </c>
      <c r="AI13" s="69">
        <v>1051</v>
      </c>
      <c r="AJ13" s="69">
        <v>985.416666666667</v>
      </c>
      <c r="AK13" s="70">
        <v>-6.240088804313</v>
      </c>
      <c r="AL13" s="69">
        <v>44882.7459999999</v>
      </c>
      <c r="AM13" s="69">
        <v>32494.5869999999</v>
      </c>
      <c r="AN13" s="159">
        <v>-27.601161034131</v>
      </c>
      <c r="AO13" s="178"/>
    </row>
    <row r="14" spans="1:41" s="57" customFormat="1" ht="12" customHeight="1">
      <c r="A14" s="92" t="s">
        <v>61</v>
      </c>
      <c r="B14" s="66">
        <v>1987.67</v>
      </c>
      <c r="C14" s="66">
        <v>1991.67</v>
      </c>
      <c r="D14" s="66">
        <v>1934</v>
      </c>
      <c r="E14" s="67">
        <v>-2.895560007430953</v>
      </c>
      <c r="F14" s="67">
        <v>-2.700146402571857</v>
      </c>
      <c r="G14" s="145"/>
      <c r="H14" s="66">
        <v>1414.33</v>
      </c>
      <c r="I14" s="66">
        <v>1113</v>
      </c>
      <c r="J14" s="66">
        <v>954.67</v>
      </c>
      <c r="K14" s="67">
        <v>-14.22551662174304</v>
      </c>
      <c r="L14" s="67">
        <v>-32.50019443835597</v>
      </c>
      <c r="M14" s="145"/>
      <c r="N14" s="66">
        <v>47570.12</v>
      </c>
      <c r="O14" s="66">
        <v>18238.9</v>
      </c>
      <c r="P14" s="66">
        <v>17112.96</v>
      </c>
      <c r="Q14" s="67">
        <v>-6.17328895931225</v>
      </c>
      <c r="R14" s="67">
        <v>-64.0258212508188</v>
      </c>
      <c r="S14" s="210"/>
      <c r="T14" s="135" t="s">
        <v>61</v>
      </c>
      <c r="U14" s="66">
        <v>1991.88888888888</v>
      </c>
      <c r="V14" s="66">
        <v>1955.88888888888</v>
      </c>
      <c r="W14" s="67">
        <v>-1.807329726111</v>
      </c>
      <c r="X14" s="66">
        <v>1119.66666666666</v>
      </c>
      <c r="Y14" s="66">
        <v>894.555555555556</v>
      </c>
      <c r="Z14" s="67">
        <v>-20.105190036717</v>
      </c>
      <c r="AA14" s="66">
        <v>67272.052</v>
      </c>
      <c r="AB14" s="66">
        <v>49039.142</v>
      </c>
      <c r="AC14" s="160">
        <v>-27.103246382316</v>
      </c>
      <c r="AD14" s="210"/>
      <c r="AE14" s="135" t="s">
        <v>61</v>
      </c>
      <c r="AF14" s="66">
        <v>1998.91666666666</v>
      </c>
      <c r="AG14" s="66">
        <v>1964.16666666666</v>
      </c>
      <c r="AH14" s="67">
        <v>-1.738441655897</v>
      </c>
      <c r="AI14" s="66">
        <v>1193</v>
      </c>
      <c r="AJ14" s="66">
        <v>955.416666666667</v>
      </c>
      <c r="AK14" s="67">
        <v>-19.91478066499</v>
      </c>
      <c r="AL14" s="66">
        <v>112266.362</v>
      </c>
      <c r="AM14" s="66">
        <v>71368.877</v>
      </c>
      <c r="AN14" s="160">
        <v>-36.428975047753</v>
      </c>
      <c r="AO14" s="178"/>
    </row>
    <row r="15" spans="1:41" s="57" customFormat="1" ht="12" customHeight="1">
      <c r="A15" s="68" t="s">
        <v>62</v>
      </c>
      <c r="B15" s="69">
        <v>1768</v>
      </c>
      <c r="C15" s="69">
        <v>1708.67</v>
      </c>
      <c r="D15" s="69">
        <v>1661</v>
      </c>
      <c r="E15" s="70">
        <v>-2.7898892120772345</v>
      </c>
      <c r="F15" s="70">
        <v>-6.052036199095023</v>
      </c>
      <c r="G15" s="145"/>
      <c r="H15" s="69">
        <v>1456.67</v>
      </c>
      <c r="I15" s="69">
        <v>857</v>
      </c>
      <c r="J15" s="69">
        <v>1021.67</v>
      </c>
      <c r="K15" s="70">
        <v>19.214702450408396</v>
      </c>
      <c r="L15" s="70">
        <v>-29.86263189329087</v>
      </c>
      <c r="M15" s="145"/>
      <c r="N15" s="69">
        <v>19979.63</v>
      </c>
      <c r="O15" s="69">
        <v>9418.2</v>
      </c>
      <c r="P15" s="69">
        <v>13233.81</v>
      </c>
      <c r="Q15" s="70">
        <v>40.513155380008904</v>
      </c>
      <c r="R15" s="70">
        <v>-33.76348811264273</v>
      </c>
      <c r="S15" s="180"/>
      <c r="T15" s="208" t="s">
        <v>62</v>
      </c>
      <c r="U15" s="69">
        <v>1736.55555555555</v>
      </c>
      <c r="V15" s="69">
        <v>1672.88888888888</v>
      </c>
      <c r="W15" s="70">
        <v>-3.666261437072</v>
      </c>
      <c r="X15" s="69">
        <v>968</v>
      </c>
      <c r="Y15" s="69">
        <v>1001.55555555555</v>
      </c>
      <c r="Z15" s="70">
        <v>3.466483011938</v>
      </c>
      <c r="AA15" s="69">
        <v>33472.001</v>
      </c>
      <c r="AB15" s="69">
        <v>37318.928</v>
      </c>
      <c r="AC15" s="159">
        <v>11.492969900425</v>
      </c>
      <c r="AD15" s="180"/>
      <c r="AE15" s="208" t="s">
        <v>62</v>
      </c>
      <c r="AF15" s="69">
        <v>1744.58333333333</v>
      </c>
      <c r="AG15" s="69">
        <v>1677.25</v>
      </c>
      <c r="AH15" s="70">
        <v>-3.859565321232</v>
      </c>
      <c r="AI15" s="69">
        <v>1094.75</v>
      </c>
      <c r="AJ15" s="69">
        <v>986.25</v>
      </c>
      <c r="AK15" s="70">
        <v>-9.91093857045</v>
      </c>
      <c r="AL15" s="69">
        <v>54223.602</v>
      </c>
      <c r="AM15" s="69">
        <v>47901.719</v>
      </c>
      <c r="AN15" s="159">
        <v>-11.65891376969</v>
      </c>
      <c r="AO15" s="178"/>
    </row>
    <row r="16" spans="1:41" s="57" customFormat="1" ht="12" customHeight="1">
      <c r="A16" s="92" t="s">
        <v>63</v>
      </c>
      <c r="B16" s="66">
        <v>1029.67</v>
      </c>
      <c r="C16" s="66">
        <v>1035.33</v>
      </c>
      <c r="D16" s="66">
        <v>993.33</v>
      </c>
      <c r="E16" s="67">
        <v>-4.056677581061097</v>
      </c>
      <c r="F16" s="67">
        <v>-3.5292860819485905</v>
      </c>
      <c r="G16" s="145"/>
      <c r="H16" s="66">
        <v>904.33</v>
      </c>
      <c r="I16" s="66">
        <v>706</v>
      </c>
      <c r="J16" s="66">
        <v>847.33</v>
      </c>
      <c r="K16" s="67">
        <v>20.01841359773371</v>
      </c>
      <c r="L16" s="67">
        <v>-6.303008857386128</v>
      </c>
      <c r="M16" s="145"/>
      <c r="N16" s="66">
        <v>16125.97</v>
      </c>
      <c r="O16" s="66">
        <v>5865.3</v>
      </c>
      <c r="P16" s="66">
        <v>9579.52</v>
      </c>
      <c r="Q16" s="67">
        <v>63.32532010297853</v>
      </c>
      <c r="R16" s="67">
        <v>-40.59569749912718</v>
      </c>
      <c r="S16" s="180"/>
      <c r="T16" s="135" t="s">
        <v>63</v>
      </c>
      <c r="U16" s="66">
        <v>1035.44444444444</v>
      </c>
      <c r="V16" s="66">
        <v>993</v>
      </c>
      <c r="W16" s="67">
        <v>-4.099152269557</v>
      </c>
      <c r="X16" s="66">
        <v>668.777777777778</v>
      </c>
      <c r="Y16" s="66">
        <v>841.666666666667</v>
      </c>
      <c r="Z16" s="67">
        <v>25.851470343911</v>
      </c>
      <c r="AA16" s="66">
        <v>22327.755</v>
      </c>
      <c r="AB16" s="66">
        <v>25489.287</v>
      </c>
      <c r="AC16" s="160">
        <v>14.159650175309</v>
      </c>
      <c r="AD16" s="180"/>
      <c r="AE16" s="135" t="s">
        <v>63</v>
      </c>
      <c r="AF16" s="66">
        <v>1032.33333333333</v>
      </c>
      <c r="AG16" s="66">
        <v>1000.25</v>
      </c>
      <c r="AH16" s="67">
        <v>-3.107846302874</v>
      </c>
      <c r="AI16" s="66">
        <v>726.75</v>
      </c>
      <c r="AJ16" s="66">
        <v>830.25</v>
      </c>
      <c r="AK16" s="67">
        <v>14.241486068111</v>
      </c>
      <c r="AL16" s="66">
        <v>38121.102</v>
      </c>
      <c r="AM16" s="66">
        <v>33135.997</v>
      </c>
      <c r="AN16" s="160">
        <v>-13.077022274959</v>
      </c>
      <c r="AO16" s="178"/>
    </row>
    <row r="17" spans="1:41" s="57" customFormat="1" ht="12" customHeight="1">
      <c r="A17" s="68" t="s">
        <v>79</v>
      </c>
      <c r="B17" s="69">
        <v>5827.67</v>
      </c>
      <c r="C17" s="69">
        <v>5899.67</v>
      </c>
      <c r="D17" s="69">
        <v>5981</v>
      </c>
      <c r="E17" s="70">
        <v>1.378551681704221</v>
      </c>
      <c r="F17" s="70">
        <v>2.6310686775332215</v>
      </c>
      <c r="G17" s="145"/>
      <c r="H17" s="69">
        <v>5315</v>
      </c>
      <c r="I17" s="69">
        <v>4643</v>
      </c>
      <c r="J17" s="69">
        <v>5059</v>
      </c>
      <c r="K17" s="70">
        <v>8.959724316174889</v>
      </c>
      <c r="L17" s="70">
        <v>-4.816556914393222</v>
      </c>
      <c r="M17" s="145"/>
      <c r="N17" s="69">
        <v>185719.98</v>
      </c>
      <c r="O17" s="69">
        <v>79500.77</v>
      </c>
      <c r="P17" s="69">
        <v>138624.73</v>
      </c>
      <c r="Q17" s="70">
        <v>74.36904070237307</v>
      </c>
      <c r="R17" s="70">
        <v>-25.35820324770657</v>
      </c>
      <c r="S17" s="210"/>
      <c r="T17" s="208" t="s">
        <v>79</v>
      </c>
      <c r="U17" s="69">
        <v>5914.11111111111</v>
      </c>
      <c r="V17" s="69">
        <v>5929.33333333333</v>
      </c>
      <c r="W17" s="70">
        <v>0.257388167659</v>
      </c>
      <c r="X17" s="69">
        <v>4618.11111111111</v>
      </c>
      <c r="Y17" s="69">
        <v>4958.33333333333</v>
      </c>
      <c r="Z17" s="70">
        <v>7.367129417992</v>
      </c>
      <c r="AA17" s="69">
        <v>288322.129</v>
      </c>
      <c r="AB17" s="69">
        <v>354214.355999999</v>
      </c>
      <c r="AC17" s="159">
        <v>22.853683561694</v>
      </c>
      <c r="AD17" s="210"/>
      <c r="AE17" s="208" t="s">
        <v>79</v>
      </c>
      <c r="AF17" s="69">
        <v>5902.58333333333</v>
      </c>
      <c r="AG17" s="69">
        <v>5921.41666666666</v>
      </c>
      <c r="AH17" s="70">
        <v>0.319069334049</v>
      </c>
      <c r="AI17" s="69">
        <v>4807.91666666666</v>
      </c>
      <c r="AJ17" s="69">
        <v>4935.41666666666</v>
      </c>
      <c r="AK17" s="70">
        <v>2.651876245775</v>
      </c>
      <c r="AL17" s="69">
        <v>474831.601</v>
      </c>
      <c r="AM17" s="69">
        <v>469258.672999999</v>
      </c>
      <c r="AN17" s="159">
        <v>-1.173664092336</v>
      </c>
      <c r="AO17" s="178"/>
    </row>
    <row r="18" spans="1:41" s="57" customFormat="1" ht="12" customHeight="1">
      <c r="A18" s="92" t="s">
        <v>80</v>
      </c>
      <c r="B18" s="66">
        <v>844</v>
      </c>
      <c r="C18" s="66">
        <v>827.67</v>
      </c>
      <c r="D18" s="66">
        <v>832</v>
      </c>
      <c r="E18" s="67">
        <v>0.5231553638527453</v>
      </c>
      <c r="F18" s="67">
        <v>-1.4218009478673022</v>
      </c>
      <c r="G18" s="145"/>
      <c r="H18" s="66">
        <v>693.33</v>
      </c>
      <c r="I18" s="66">
        <v>509.33</v>
      </c>
      <c r="J18" s="66">
        <v>560</v>
      </c>
      <c r="K18" s="67">
        <v>9.948363536410575</v>
      </c>
      <c r="L18" s="67">
        <v>-19.230380915292866</v>
      </c>
      <c r="M18" s="145"/>
      <c r="N18" s="66">
        <v>19401.76</v>
      </c>
      <c r="O18" s="66">
        <v>9068.1</v>
      </c>
      <c r="P18" s="66">
        <v>12645.8</v>
      </c>
      <c r="Q18" s="67">
        <v>39.45368930646993</v>
      </c>
      <c r="R18" s="67">
        <v>-34.821377029712764</v>
      </c>
      <c r="S18" s="210"/>
      <c r="T18" s="135" t="s">
        <v>80</v>
      </c>
      <c r="U18" s="66">
        <v>837.666666666667</v>
      </c>
      <c r="V18" s="66">
        <v>827.444444444445</v>
      </c>
      <c r="W18" s="67">
        <v>-1.22032099748</v>
      </c>
      <c r="X18" s="66">
        <v>486.555555555556</v>
      </c>
      <c r="Y18" s="66">
        <v>554.333333333333</v>
      </c>
      <c r="Z18" s="67">
        <v>13.930121032199</v>
      </c>
      <c r="AA18" s="66">
        <v>29919.223</v>
      </c>
      <c r="AB18" s="66">
        <v>33957.727</v>
      </c>
      <c r="AC18" s="160">
        <v>13.498024330378</v>
      </c>
      <c r="AD18" s="210"/>
      <c r="AE18" s="135" t="s">
        <v>80</v>
      </c>
      <c r="AF18" s="66">
        <v>840.333333333334</v>
      </c>
      <c r="AG18" s="66">
        <v>826.75</v>
      </c>
      <c r="AH18" s="67">
        <v>-1.61642205474</v>
      </c>
      <c r="AI18" s="66">
        <v>538.416666666667</v>
      </c>
      <c r="AJ18" s="66">
        <v>554.833333333333</v>
      </c>
      <c r="AK18" s="67">
        <v>3.049063612444</v>
      </c>
      <c r="AL18" s="66">
        <v>49275.43</v>
      </c>
      <c r="AM18" s="66">
        <v>45675.0229999999</v>
      </c>
      <c r="AN18" s="160">
        <v>-7.306698287564</v>
      </c>
      <c r="AO18" s="178"/>
    </row>
    <row r="19" spans="1:41" s="57" customFormat="1" ht="12" customHeight="1">
      <c r="A19" s="68" t="s">
        <v>14</v>
      </c>
      <c r="B19" s="69">
        <v>343</v>
      </c>
      <c r="C19" s="69">
        <v>344</v>
      </c>
      <c r="D19" s="69">
        <v>344</v>
      </c>
      <c r="E19" s="70">
        <v>0</v>
      </c>
      <c r="F19" s="70">
        <v>0.291545189504383</v>
      </c>
      <c r="G19" s="145"/>
      <c r="H19" s="69">
        <v>284</v>
      </c>
      <c r="I19" s="69">
        <v>229.67</v>
      </c>
      <c r="J19" s="69">
        <v>252.33</v>
      </c>
      <c r="K19" s="70">
        <v>9.866329951669805</v>
      </c>
      <c r="L19" s="70">
        <v>-11.151408450704226</v>
      </c>
      <c r="M19" s="145"/>
      <c r="N19" s="69">
        <v>5386.52</v>
      </c>
      <c r="O19" s="69">
        <v>2462.41</v>
      </c>
      <c r="P19" s="69">
        <v>3757.79</v>
      </c>
      <c r="Q19" s="70">
        <v>52.606186622049144</v>
      </c>
      <c r="R19" s="70">
        <v>-30.237147546096555</v>
      </c>
      <c r="S19" s="180"/>
      <c r="T19" s="208" t="s">
        <v>14</v>
      </c>
      <c r="U19" s="69">
        <v>344.333333333333</v>
      </c>
      <c r="V19" s="69">
        <v>343.333333333333</v>
      </c>
      <c r="W19" s="70">
        <v>-0.290416263311</v>
      </c>
      <c r="X19" s="69">
        <v>216.888888888889</v>
      </c>
      <c r="Y19" s="69">
        <v>249.555555555556</v>
      </c>
      <c r="Z19" s="70">
        <v>15.061475409836</v>
      </c>
      <c r="AA19" s="69">
        <v>7952.337</v>
      </c>
      <c r="AB19" s="69">
        <v>10171.533</v>
      </c>
      <c r="AC19" s="159">
        <v>27.906211721158</v>
      </c>
      <c r="AD19" s="180"/>
      <c r="AE19" s="208" t="s">
        <v>14</v>
      </c>
      <c r="AF19" s="69">
        <v>344.166666666667</v>
      </c>
      <c r="AG19" s="69">
        <v>344</v>
      </c>
      <c r="AH19" s="70">
        <v>-0.048426150121</v>
      </c>
      <c r="AI19" s="69">
        <v>233</v>
      </c>
      <c r="AJ19" s="69">
        <v>248.333333333333</v>
      </c>
      <c r="AK19" s="70">
        <v>6.580829756795</v>
      </c>
      <c r="AL19" s="69">
        <v>13186.561</v>
      </c>
      <c r="AM19" s="69">
        <v>13265.571</v>
      </c>
      <c r="AN19" s="159">
        <v>0.599170625306</v>
      </c>
      <c r="AO19" s="178"/>
    </row>
    <row r="20" spans="1:41" s="57" customFormat="1" ht="12" customHeight="1">
      <c r="A20" s="92" t="s">
        <v>15</v>
      </c>
      <c r="B20" s="66">
        <v>1104</v>
      </c>
      <c r="C20" s="66">
        <v>1034.33</v>
      </c>
      <c r="D20" s="66">
        <v>994.33</v>
      </c>
      <c r="E20" s="67">
        <v>-3.8672377287712667</v>
      </c>
      <c r="F20" s="67">
        <v>-9.9338768115942</v>
      </c>
      <c r="G20" s="145"/>
      <c r="H20" s="66">
        <v>957.67</v>
      </c>
      <c r="I20" s="66">
        <v>581.33</v>
      </c>
      <c r="J20" s="66">
        <v>663</v>
      </c>
      <c r="K20" s="67">
        <v>14.048819087265407</v>
      </c>
      <c r="L20" s="67">
        <v>-30.769471738699128</v>
      </c>
      <c r="M20" s="145"/>
      <c r="N20" s="66">
        <v>24908.56</v>
      </c>
      <c r="O20" s="66">
        <v>6977</v>
      </c>
      <c r="P20" s="66">
        <v>12083.36</v>
      </c>
      <c r="Q20" s="67">
        <v>73.1884764225312</v>
      </c>
      <c r="R20" s="67">
        <v>-51.489126629560275</v>
      </c>
      <c r="S20" s="180"/>
      <c r="T20" s="135" t="s">
        <v>15</v>
      </c>
      <c r="U20" s="66">
        <v>1023.22222222222</v>
      </c>
      <c r="V20" s="66">
        <v>1006</v>
      </c>
      <c r="W20" s="67">
        <v>-1.683136062548</v>
      </c>
      <c r="X20" s="66">
        <v>651.333333333333</v>
      </c>
      <c r="Y20" s="66">
        <v>645</v>
      </c>
      <c r="Z20" s="67">
        <v>-0.972364380757</v>
      </c>
      <c r="AA20" s="66">
        <v>32695.9619999999</v>
      </c>
      <c r="AB20" s="66">
        <v>32430.12</v>
      </c>
      <c r="AC20" s="160">
        <v>-0.813072880376</v>
      </c>
      <c r="AD20" s="180"/>
      <c r="AE20" s="135" t="s">
        <v>15</v>
      </c>
      <c r="AF20" s="66">
        <v>1024.83333333333</v>
      </c>
      <c r="AG20" s="66">
        <v>1010.75</v>
      </c>
      <c r="AH20" s="67">
        <v>-1.374207188161</v>
      </c>
      <c r="AI20" s="66">
        <v>711.416666666667</v>
      </c>
      <c r="AJ20" s="66">
        <v>634.666666666667</v>
      </c>
      <c r="AK20" s="67">
        <v>-10.788333138105</v>
      </c>
      <c r="AL20" s="66">
        <v>56554.492</v>
      </c>
      <c r="AM20" s="66">
        <v>42335.169</v>
      </c>
      <c r="AN20" s="160">
        <v>-25.142694235499</v>
      </c>
      <c r="AO20" s="178"/>
    </row>
    <row r="21" spans="1:41" s="57" customFormat="1" ht="12" customHeight="1">
      <c r="A21" s="68" t="s">
        <v>16</v>
      </c>
      <c r="B21" s="69">
        <v>52</v>
      </c>
      <c r="C21" s="69">
        <v>52</v>
      </c>
      <c r="D21" s="69">
        <v>52</v>
      </c>
      <c r="E21" s="70">
        <v>0</v>
      </c>
      <c r="F21" s="70">
        <v>0</v>
      </c>
      <c r="G21" s="145"/>
      <c r="H21" s="69">
        <v>40.33</v>
      </c>
      <c r="I21" s="69">
        <v>12</v>
      </c>
      <c r="J21" s="69">
        <v>19</v>
      </c>
      <c r="K21" s="70">
        <v>58.33333333333333</v>
      </c>
      <c r="L21" s="70">
        <v>-52.88866848499876</v>
      </c>
      <c r="M21" s="145"/>
      <c r="N21" s="69">
        <v>796.51</v>
      </c>
      <c r="O21" s="69">
        <v>106.4</v>
      </c>
      <c r="P21" s="69">
        <v>328.52</v>
      </c>
      <c r="Q21" s="70">
        <v>208.75939849624058</v>
      </c>
      <c r="R21" s="70">
        <v>-58.75506898846217</v>
      </c>
      <c r="S21" s="180"/>
      <c r="T21" s="208" t="s">
        <v>16</v>
      </c>
      <c r="U21" s="69">
        <v>51</v>
      </c>
      <c r="V21" s="69">
        <v>52</v>
      </c>
      <c r="W21" s="70">
        <v>1.960784313725</v>
      </c>
      <c r="X21" s="69">
        <v>21.222222222222</v>
      </c>
      <c r="Y21" s="69">
        <v>23.444444444444</v>
      </c>
      <c r="Z21" s="70">
        <v>10.471204188482</v>
      </c>
      <c r="AA21" s="69">
        <v>1050.012</v>
      </c>
      <c r="AB21" s="69">
        <v>1115.705</v>
      </c>
      <c r="AC21" s="159">
        <v>6.256404688708</v>
      </c>
      <c r="AD21" s="180"/>
      <c r="AE21" s="208" t="s">
        <v>16</v>
      </c>
      <c r="AF21" s="69">
        <v>50.5</v>
      </c>
      <c r="AG21" s="69">
        <v>52</v>
      </c>
      <c r="AH21" s="70">
        <v>2.970297029703</v>
      </c>
      <c r="AI21" s="69">
        <v>25.416666666667</v>
      </c>
      <c r="AJ21" s="69">
        <v>24.666666666667</v>
      </c>
      <c r="AK21" s="70">
        <v>-2.950819672131</v>
      </c>
      <c r="AL21" s="69">
        <v>2066.482</v>
      </c>
      <c r="AM21" s="69">
        <v>1510.255</v>
      </c>
      <c r="AN21" s="159">
        <v>-26.916614807194</v>
      </c>
      <c r="AO21" s="178"/>
    </row>
    <row r="22" spans="1:41" s="57" customFormat="1" ht="12" customHeight="1">
      <c r="A22" s="92" t="s">
        <v>17</v>
      </c>
      <c r="B22" s="66">
        <v>993</v>
      </c>
      <c r="C22" s="66">
        <v>973</v>
      </c>
      <c r="D22" s="66">
        <v>943</v>
      </c>
      <c r="E22" s="67">
        <v>-3.083247687564239</v>
      </c>
      <c r="F22" s="67">
        <v>-5.035246727089627</v>
      </c>
      <c r="G22" s="145"/>
      <c r="H22" s="66">
        <v>824</v>
      </c>
      <c r="I22" s="66">
        <v>510.67</v>
      </c>
      <c r="J22" s="66">
        <v>605.67</v>
      </c>
      <c r="K22" s="67">
        <v>18.603011729688433</v>
      </c>
      <c r="L22" s="67">
        <v>-26.49635922330098</v>
      </c>
      <c r="M22" s="145"/>
      <c r="N22" s="66">
        <v>18717.94</v>
      </c>
      <c r="O22" s="66">
        <v>6180.76</v>
      </c>
      <c r="P22" s="66">
        <v>10652.13</v>
      </c>
      <c r="Q22" s="67">
        <v>72.34336877665528</v>
      </c>
      <c r="R22" s="67">
        <v>-43.09133376856641</v>
      </c>
      <c r="S22" s="180"/>
      <c r="T22" s="135" t="s">
        <v>17</v>
      </c>
      <c r="U22" s="66">
        <v>973.888888888889</v>
      </c>
      <c r="V22" s="66">
        <v>960</v>
      </c>
      <c r="W22" s="67">
        <v>-1.426126640046</v>
      </c>
      <c r="X22" s="66">
        <v>522</v>
      </c>
      <c r="Y22" s="66">
        <v>602.555555555556</v>
      </c>
      <c r="Z22" s="67">
        <v>15.432098765432</v>
      </c>
      <c r="AA22" s="66">
        <v>23958.134</v>
      </c>
      <c r="AB22" s="66">
        <v>28139.965</v>
      </c>
      <c r="AC22" s="160">
        <v>17.454744179993</v>
      </c>
      <c r="AD22" s="180"/>
      <c r="AE22" s="135" t="s">
        <v>17</v>
      </c>
      <c r="AF22" s="66">
        <v>978.666666666667</v>
      </c>
      <c r="AG22" s="66">
        <v>963.25</v>
      </c>
      <c r="AH22" s="67">
        <v>-1.575272479564</v>
      </c>
      <c r="AI22" s="66">
        <v>597.5</v>
      </c>
      <c r="AJ22" s="66">
        <v>602.166666666667</v>
      </c>
      <c r="AK22" s="67">
        <v>0.781032078103</v>
      </c>
      <c r="AL22" s="66">
        <v>43228.994</v>
      </c>
      <c r="AM22" s="66">
        <v>36618.998</v>
      </c>
      <c r="AN22" s="160">
        <v>-15.290654230816</v>
      </c>
      <c r="AO22" s="178"/>
    </row>
    <row r="23" spans="1:41" s="57" customFormat="1" ht="12" customHeight="1">
      <c r="A23" s="68" t="s">
        <v>18</v>
      </c>
      <c r="B23" s="69">
        <v>259</v>
      </c>
      <c r="C23" s="69">
        <v>259</v>
      </c>
      <c r="D23" s="69">
        <v>259</v>
      </c>
      <c r="E23" s="70">
        <v>0</v>
      </c>
      <c r="F23" s="70">
        <v>0</v>
      </c>
      <c r="G23" s="145"/>
      <c r="H23" s="69">
        <v>197.33</v>
      </c>
      <c r="I23" s="69">
        <v>70.67</v>
      </c>
      <c r="J23" s="69">
        <v>106</v>
      </c>
      <c r="K23" s="70">
        <v>49.99292486203481</v>
      </c>
      <c r="L23" s="70">
        <v>-46.28287639993919</v>
      </c>
      <c r="M23" s="145"/>
      <c r="N23" s="69">
        <v>3697.37</v>
      </c>
      <c r="O23" s="69">
        <v>835.24</v>
      </c>
      <c r="P23" s="69">
        <v>1170.89</v>
      </c>
      <c r="Q23" s="70">
        <v>40.18605430774389</v>
      </c>
      <c r="R23" s="70">
        <v>-68.33181423552416</v>
      </c>
      <c r="S23" s="180"/>
      <c r="T23" s="208" t="s">
        <v>18</v>
      </c>
      <c r="U23" s="69">
        <v>259</v>
      </c>
      <c r="V23" s="69">
        <v>259</v>
      </c>
      <c r="W23" s="70">
        <v>0</v>
      </c>
      <c r="X23" s="69">
        <v>108.111111111111</v>
      </c>
      <c r="Y23" s="69">
        <v>102.888888888889</v>
      </c>
      <c r="Z23" s="70">
        <v>-4.830421377184</v>
      </c>
      <c r="AA23" s="69">
        <v>4362.623</v>
      </c>
      <c r="AB23" s="69">
        <v>3209.252</v>
      </c>
      <c r="AC23" s="159">
        <v>-26.437558322138</v>
      </c>
      <c r="AD23" s="180"/>
      <c r="AE23" s="208" t="s">
        <v>18</v>
      </c>
      <c r="AF23" s="69">
        <v>259</v>
      </c>
      <c r="AG23" s="69">
        <v>259</v>
      </c>
      <c r="AH23" s="70">
        <v>0</v>
      </c>
      <c r="AI23" s="69">
        <v>130.583333333333</v>
      </c>
      <c r="AJ23" s="69">
        <v>102.333333333333</v>
      </c>
      <c r="AK23" s="70">
        <v>-21.633694958519</v>
      </c>
      <c r="AL23" s="69">
        <v>7788.092</v>
      </c>
      <c r="AM23" s="69">
        <v>4302.531</v>
      </c>
      <c r="AN23" s="159">
        <v>-44.755005462185</v>
      </c>
      <c r="AO23" s="178"/>
    </row>
    <row r="24" spans="1:41" s="57" customFormat="1" ht="12" customHeight="1">
      <c r="A24" s="92" t="s">
        <v>19</v>
      </c>
      <c r="B24" s="66">
        <v>660.67</v>
      </c>
      <c r="C24" s="66">
        <v>653.33</v>
      </c>
      <c r="D24" s="66">
        <v>645.67</v>
      </c>
      <c r="E24" s="67">
        <v>-1.1724549615049207</v>
      </c>
      <c r="F24" s="67">
        <v>-2.2704224499371817</v>
      </c>
      <c r="G24" s="145"/>
      <c r="H24" s="66">
        <v>434.33</v>
      </c>
      <c r="I24" s="66">
        <v>263.67</v>
      </c>
      <c r="J24" s="66">
        <v>251</v>
      </c>
      <c r="K24" s="67">
        <v>-4.805248985474275</v>
      </c>
      <c r="L24" s="67">
        <v>-42.2098404439021</v>
      </c>
      <c r="M24" s="145"/>
      <c r="N24" s="66">
        <v>6251.94</v>
      </c>
      <c r="O24" s="66">
        <v>2034.44</v>
      </c>
      <c r="P24" s="66">
        <v>2821.57</v>
      </c>
      <c r="Q24" s="67">
        <v>38.69025382906352</v>
      </c>
      <c r="R24" s="67">
        <v>-54.86888869694846</v>
      </c>
      <c r="S24" s="180"/>
      <c r="T24" s="135" t="s">
        <v>19</v>
      </c>
      <c r="U24" s="66">
        <v>654.666666666667</v>
      </c>
      <c r="V24" s="66">
        <v>647.111111111111</v>
      </c>
      <c r="W24" s="67">
        <v>-1.154107264087</v>
      </c>
      <c r="X24" s="66">
        <v>266.444444444445</v>
      </c>
      <c r="Y24" s="66">
        <v>249.333333333333</v>
      </c>
      <c r="Z24" s="67">
        <v>-6.422018348624</v>
      </c>
      <c r="AA24" s="66">
        <v>7641.744</v>
      </c>
      <c r="AB24" s="66">
        <v>7567.057</v>
      </c>
      <c r="AC24" s="160">
        <v>-0.977355430907</v>
      </c>
      <c r="AD24" s="180"/>
      <c r="AE24" s="135" t="s">
        <v>19</v>
      </c>
      <c r="AF24" s="66">
        <v>655.75</v>
      </c>
      <c r="AG24" s="66">
        <v>647.916666666667</v>
      </c>
      <c r="AH24" s="67">
        <v>-1.194560935316</v>
      </c>
      <c r="AI24" s="66">
        <v>302.75</v>
      </c>
      <c r="AJ24" s="66">
        <v>251.75</v>
      </c>
      <c r="AK24" s="67">
        <v>-16.845582163501</v>
      </c>
      <c r="AL24" s="66">
        <v>14081.348</v>
      </c>
      <c r="AM24" s="66">
        <v>10139.665</v>
      </c>
      <c r="AN24" s="160">
        <v>-27.992227732743</v>
      </c>
      <c r="AO24" s="178"/>
    </row>
    <row r="25" spans="1:41" s="57" customFormat="1" ht="12" customHeight="1">
      <c r="A25" s="68" t="s">
        <v>20</v>
      </c>
      <c r="B25" s="69">
        <v>502</v>
      </c>
      <c r="C25" s="69">
        <v>502</v>
      </c>
      <c r="D25" s="69">
        <v>502</v>
      </c>
      <c r="E25" s="70">
        <v>0</v>
      </c>
      <c r="F25" s="70">
        <v>0</v>
      </c>
      <c r="G25" s="145"/>
      <c r="H25" s="69">
        <v>478.67</v>
      </c>
      <c r="I25" s="69">
        <v>325.33</v>
      </c>
      <c r="J25" s="69">
        <v>354.67</v>
      </c>
      <c r="K25" s="70">
        <v>9.018535025973629</v>
      </c>
      <c r="L25" s="70">
        <v>-25.90511208139219</v>
      </c>
      <c r="M25" s="145"/>
      <c r="N25" s="69">
        <v>7820.62</v>
      </c>
      <c r="O25" s="69">
        <v>1909.6</v>
      </c>
      <c r="P25" s="69">
        <v>4056.64</v>
      </c>
      <c r="Q25" s="70">
        <v>112.43401759530794</v>
      </c>
      <c r="R25" s="70">
        <v>-48.128920724955314</v>
      </c>
      <c r="S25" s="180"/>
      <c r="T25" s="208" t="s">
        <v>20</v>
      </c>
      <c r="U25" s="69">
        <v>502</v>
      </c>
      <c r="V25" s="69">
        <v>502</v>
      </c>
      <c r="W25" s="70">
        <v>0</v>
      </c>
      <c r="X25" s="69">
        <v>341.888888888889</v>
      </c>
      <c r="Y25" s="69">
        <v>364.777777777778</v>
      </c>
      <c r="Z25" s="70">
        <v>6.694832629184</v>
      </c>
      <c r="AA25" s="69">
        <v>9162.251</v>
      </c>
      <c r="AB25" s="69">
        <v>12376.124</v>
      </c>
      <c r="AC25" s="159">
        <v>35.07732979592</v>
      </c>
      <c r="AD25" s="180"/>
      <c r="AE25" s="208" t="s">
        <v>20</v>
      </c>
      <c r="AF25" s="69">
        <v>502</v>
      </c>
      <c r="AG25" s="69">
        <v>502</v>
      </c>
      <c r="AH25" s="70">
        <v>0</v>
      </c>
      <c r="AI25" s="69">
        <v>377</v>
      </c>
      <c r="AJ25" s="69">
        <v>365.916666666667</v>
      </c>
      <c r="AK25" s="70">
        <v>-2.939876215738</v>
      </c>
      <c r="AL25" s="69">
        <v>17016.411</v>
      </c>
      <c r="AM25" s="69">
        <v>16535.145</v>
      </c>
      <c r="AN25" s="159">
        <v>-2.828246214786</v>
      </c>
      <c r="AO25" s="178"/>
    </row>
    <row r="26" spans="1:41" s="57" customFormat="1" ht="12" customHeight="1">
      <c r="A26" s="92" t="s">
        <v>21</v>
      </c>
      <c r="B26" s="66">
        <v>634</v>
      </c>
      <c r="C26" s="66">
        <v>626</v>
      </c>
      <c r="D26" s="66">
        <v>540.67</v>
      </c>
      <c r="E26" s="67">
        <v>-13.630990415335464</v>
      </c>
      <c r="F26" s="67">
        <v>-14.720820189274452</v>
      </c>
      <c r="G26" s="145"/>
      <c r="H26" s="66">
        <v>469</v>
      </c>
      <c r="I26" s="66">
        <v>225.67</v>
      </c>
      <c r="J26" s="66">
        <v>265.67</v>
      </c>
      <c r="K26" s="67">
        <v>17.72499667656313</v>
      </c>
      <c r="L26" s="67">
        <v>-43.353944562899784</v>
      </c>
      <c r="M26" s="145"/>
      <c r="N26" s="66">
        <v>7058.5</v>
      </c>
      <c r="O26" s="66">
        <v>3202.18</v>
      </c>
      <c r="P26" s="66">
        <v>3922.2</v>
      </c>
      <c r="Q26" s="67">
        <v>22.485306884684817</v>
      </c>
      <c r="R26" s="67">
        <v>-44.432953177020615</v>
      </c>
      <c r="S26" s="180"/>
      <c r="T26" s="135" t="s">
        <v>21</v>
      </c>
      <c r="U26" s="66">
        <v>626.888888888889</v>
      </c>
      <c r="V26" s="66">
        <v>591.888888888889</v>
      </c>
      <c r="W26" s="67">
        <v>-5.583126550868</v>
      </c>
      <c r="X26" s="66">
        <v>252.555555555556</v>
      </c>
      <c r="Y26" s="66">
        <v>263.555555555556</v>
      </c>
      <c r="Z26" s="67">
        <v>4.355477342719</v>
      </c>
      <c r="AA26" s="66">
        <v>10657.986</v>
      </c>
      <c r="AB26" s="66">
        <v>10527.446</v>
      </c>
      <c r="AC26" s="160">
        <v>-1.22480926509</v>
      </c>
      <c r="AD26" s="180"/>
      <c r="AE26" s="135" t="s">
        <v>21</v>
      </c>
      <c r="AF26" s="66">
        <v>628.666666666667</v>
      </c>
      <c r="AG26" s="66">
        <v>600.416666666667</v>
      </c>
      <c r="AH26" s="67">
        <v>-4.493637327678</v>
      </c>
      <c r="AI26" s="66">
        <v>304.75</v>
      </c>
      <c r="AJ26" s="66">
        <v>265.916666666667</v>
      </c>
      <c r="AK26" s="67">
        <v>-12.742685261143</v>
      </c>
      <c r="AL26" s="66">
        <v>17596.484</v>
      </c>
      <c r="AM26" s="66">
        <v>14262.273</v>
      </c>
      <c r="AN26" s="160">
        <v>-18.948166008619</v>
      </c>
      <c r="AO26" s="178"/>
    </row>
    <row r="27" spans="1:41" s="57" customFormat="1" ht="12" customHeight="1">
      <c r="A27" s="68" t="s">
        <v>22</v>
      </c>
      <c r="B27" s="69">
        <v>194</v>
      </c>
      <c r="C27" s="69">
        <v>194</v>
      </c>
      <c r="D27" s="69">
        <v>160</v>
      </c>
      <c r="E27" s="70">
        <v>-17.525773195876294</v>
      </c>
      <c r="F27" s="70">
        <v>-17.525773195876294</v>
      </c>
      <c r="G27" s="145"/>
      <c r="H27" s="69">
        <v>119.67</v>
      </c>
      <c r="I27" s="69">
        <v>74</v>
      </c>
      <c r="J27" s="69">
        <v>86.33</v>
      </c>
      <c r="K27" s="70">
        <v>16.662162162162165</v>
      </c>
      <c r="L27" s="70">
        <v>-27.859948190858198</v>
      </c>
      <c r="M27" s="145"/>
      <c r="N27" s="69">
        <v>2666.79</v>
      </c>
      <c r="O27" s="69">
        <v>542.28</v>
      </c>
      <c r="P27" s="69">
        <v>2210.81</v>
      </c>
      <c r="Q27" s="70">
        <v>307.68791030463973</v>
      </c>
      <c r="R27" s="70">
        <v>-17.098459196262173</v>
      </c>
      <c r="S27" s="180"/>
      <c r="T27" s="208" t="s">
        <v>22</v>
      </c>
      <c r="U27" s="69">
        <v>194</v>
      </c>
      <c r="V27" s="69">
        <v>172.222222222222</v>
      </c>
      <c r="W27" s="70">
        <v>-11.225658648339</v>
      </c>
      <c r="X27" s="69">
        <v>97.444444444444</v>
      </c>
      <c r="Y27" s="69">
        <v>96.777777777778</v>
      </c>
      <c r="Z27" s="70">
        <v>-0.684150513113</v>
      </c>
      <c r="AA27" s="69">
        <v>4013.938</v>
      </c>
      <c r="AB27" s="69">
        <v>6536.138</v>
      </c>
      <c r="AC27" s="159">
        <v>62.836047791471</v>
      </c>
      <c r="AD27" s="180"/>
      <c r="AE27" s="208" t="s">
        <v>22</v>
      </c>
      <c r="AF27" s="69">
        <v>194</v>
      </c>
      <c r="AG27" s="69">
        <v>177.666666666667</v>
      </c>
      <c r="AH27" s="70">
        <v>-8.419243986254</v>
      </c>
      <c r="AI27" s="69">
        <v>103</v>
      </c>
      <c r="AJ27" s="69">
        <v>86.333333333333</v>
      </c>
      <c r="AK27" s="70">
        <v>-16.181229773463</v>
      </c>
      <c r="AL27" s="69">
        <v>6609.61</v>
      </c>
      <c r="AM27" s="69">
        <v>7771.393</v>
      </c>
      <c r="AN27" s="159">
        <v>17.577179288944</v>
      </c>
      <c r="AO27" s="178"/>
    </row>
    <row r="28" spans="1:41" s="57" customFormat="1" ht="12" customHeight="1">
      <c r="A28" s="92" t="s">
        <v>23</v>
      </c>
      <c r="B28" s="196">
        <v>678</v>
      </c>
      <c r="C28" s="196">
        <v>672.33</v>
      </c>
      <c r="D28" s="196">
        <v>662.67</v>
      </c>
      <c r="E28" s="160">
        <v>-1.4367944313060654</v>
      </c>
      <c r="F28" s="160">
        <v>-2.261061946902665</v>
      </c>
      <c r="G28" s="145"/>
      <c r="H28" s="196">
        <v>639.33</v>
      </c>
      <c r="I28" s="196">
        <v>314</v>
      </c>
      <c r="J28" s="196">
        <v>495</v>
      </c>
      <c r="K28" s="160">
        <v>57.64331210191082</v>
      </c>
      <c r="L28" s="160">
        <v>-22.575195908216415</v>
      </c>
      <c r="M28" s="145"/>
      <c r="N28" s="196">
        <v>25923.5</v>
      </c>
      <c r="O28" s="196">
        <v>10403</v>
      </c>
      <c r="P28" s="196">
        <v>19241.26</v>
      </c>
      <c r="Q28" s="160">
        <v>84.95876189560703</v>
      </c>
      <c r="R28" s="160">
        <v>-25.776766254556684</v>
      </c>
      <c r="S28" s="180"/>
      <c r="T28" s="135" t="s">
        <v>23</v>
      </c>
      <c r="U28" s="196">
        <v>673.222222222222</v>
      </c>
      <c r="V28" s="196">
        <v>666.111111111111</v>
      </c>
      <c r="W28" s="160">
        <v>-1.056279914177</v>
      </c>
      <c r="X28" s="196">
        <v>366.444444444445</v>
      </c>
      <c r="Y28" s="196">
        <v>470.888888888889</v>
      </c>
      <c r="Z28" s="160">
        <v>28.502122498484</v>
      </c>
      <c r="AA28" s="196">
        <v>39136.789</v>
      </c>
      <c r="AB28" s="196">
        <v>51524.334</v>
      </c>
      <c r="AC28" s="160">
        <v>31.651919629891</v>
      </c>
      <c r="AD28" s="180"/>
      <c r="AE28" s="135" t="s">
        <v>23</v>
      </c>
      <c r="AF28" s="196">
        <v>674.166666666667</v>
      </c>
      <c r="AG28" s="196">
        <v>667.416666666667</v>
      </c>
      <c r="AH28" s="160">
        <v>-1.001236093943</v>
      </c>
      <c r="AI28" s="196">
        <v>436.416666666667</v>
      </c>
      <c r="AJ28" s="196">
        <v>461.583333333333</v>
      </c>
      <c r="AK28" s="160">
        <v>5.766660301699</v>
      </c>
      <c r="AL28" s="196">
        <v>65316.796</v>
      </c>
      <c r="AM28" s="196">
        <v>67106.548</v>
      </c>
      <c r="AN28" s="160">
        <v>2.740109909861</v>
      </c>
      <c r="AO28" s="178"/>
    </row>
    <row r="29" spans="1:41" s="57" customFormat="1" ht="12" customHeight="1">
      <c r="A29" s="68" t="s">
        <v>92</v>
      </c>
      <c r="B29" s="197">
        <v>85</v>
      </c>
      <c r="C29" s="197" t="s">
        <v>98</v>
      </c>
      <c r="D29" s="197" t="s">
        <v>98</v>
      </c>
      <c r="E29" s="159" t="s">
        <v>99</v>
      </c>
      <c r="F29" s="159" t="s">
        <v>99</v>
      </c>
      <c r="G29" s="145"/>
      <c r="H29" s="197">
        <v>75</v>
      </c>
      <c r="I29" s="197" t="s">
        <v>98</v>
      </c>
      <c r="J29" s="197" t="s">
        <v>98</v>
      </c>
      <c r="K29" s="159" t="s">
        <v>99</v>
      </c>
      <c r="L29" s="159" t="s">
        <v>99</v>
      </c>
      <c r="M29" s="145"/>
      <c r="N29" s="197">
        <v>811.13</v>
      </c>
      <c r="O29" s="197" t="s">
        <v>98</v>
      </c>
      <c r="P29" s="197" t="s">
        <v>98</v>
      </c>
      <c r="Q29" s="159" t="s">
        <v>99</v>
      </c>
      <c r="R29" s="159" t="s">
        <v>99</v>
      </c>
      <c r="S29" s="180"/>
      <c r="T29" s="208" t="s">
        <v>24</v>
      </c>
      <c r="U29" s="197">
        <v>56.666666666667</v>
      </c>
      <c r="V29" s="197" t="s">
        <v>98</v>
      </c>
      <c r="W29" s="159" t="s">
        <v>99</v>
      </c>
      <c r="X29" s="197">
        <v>50</v>
      </c>
      <c r="Y29" s="197" t="s">
        <v>98</v>
      </c>
      <c r="Z29" s="159" t="s">
        <v>99</v>
      </c>
      <c r="AA29" s="197">
        <v>1292.925</v>
      </c>
      <c r="AB29" s="197" t="s">
        <v>98</v>
      </c>
      <c r="AC29" s="159" t="s">
        <v>99</v>
      </c>
      <c r="AD29" s="180"/>
      <c r="AE29" s="208" t="s">
        <v>24</v>
      </c>
      <c r="AF29" s="197">
        <v>63.75</v>
      </c>
      <c r="AG29" s="197" t="s">
        <v>98</v>
      </c>
      <c r="AH29" s="159" t="s">
        <v>99</v>
      </c>
      <c r="AI29" s="197">
        <v>56.25</v>
      </c>
      <c r="AJ29" s="197" t="s">
        <v>98</v>
      </c>
      <c r="AK29" s="159" t="s">
        <v>99</v>
      </c>
      <c r="AL29" s="197">
        <v>2153.927</v>
      </c>
      <c r="AM29" s="197" t="s">
        <v>98</v>
      </c>
      <c r="AN29" s="159" t="s">
        <v>99</v>
      </c>
      <c r="AO29" s="178"/>
    </row>
    <row r="30" spans="1:41" s="57" customFormat="1" ht="12" customHeight="1">
      <c r="A30" s="92" t="s">
        <v>25</v>
      </c>
      <c r="B30" s="196">
        <v>532</v>
      </c>
      <c r="C30" s="196">
        <v>532</v>
      </c>
      <c r="D30" s="196">
        <v>532</v>
      </c>
      <c r="E30" s="160">
        <v>0</v>
      </c>
      <c r="F30" s="160">
        <v>0</v>
      </c>
      <c r="G30" s="145"/>
      <c r="H30" s="196">
        <v>437.33</v>
      </c>
      <c r="I30" s="196">
        <v>269.33</v>
      </c>
      <c r="J30" s="196">
        <v>306.33</v>
      </c>
      <c r="K30" s="160">
        <v>13.737793784576535</v>
      </c>
      <c r="L30" s="160">
        <v>-29.954496604394855</v>
      </c>
      <c r="M30" s="145"/>
      <c r="N30" s="196">
        <v>4512.55</v>
      </c>
      <c r="O30" s="196">
        <v>1172.77</v>
      </c>
      <c r="P30" s="196">
        <v>1969.83</v>
      </c>
      <c r="Q30" s="160">
        <v>67.96388038575338</v>
      </c>
      <c r="R30" s="160">
        <v>-56.34774129926539</v>
      </c>
      <c r="S30" s="180"/>
      <c r="T30" s="135" t="s">
        <v>25</v>
      </c>
      <c r="U30" s="196">
        <v>532</v>
      </c>
      <c r="V30" s="196">
        <v>532</v>
      </c>
      <c r="W30" s="160">
        <v>0</v>
      </c>
      <c r="X30" s="196">
        <v>268.222222222222</v>
      </c>
      <c r="Y30" s="196">
        <v>283.555555555556</v>
      </c>
      <c r="Z30" s="160">
        <v>5.716652858326</v>
      </c>
      <c r="AA30" s="196">
        <v>5211.826</v>
      </c>
      <c r="AB30" s="196">
        <v>5120.215</v>
      </c>
      <c r="AC30" s="160">
        <v>-1.757752465259</v>
      </c>
      <c r="AD30" s="180"/>
      <c r="AE30" s="135" t="s">
        <v>25</v>
      </c>
      <c r="AF30" s="196">
        <v>532</v>
      </c>
      <c r="AG30" s="196">
        <v>532</v>
      </c>
      <c r="AH30" s="160">
        <v>0</v>
      </c>
      <c r="AI30" s="196">
        <v>312.083333333333</v>
      </c>
      <c r="AJ30" s="196">
        <v>277.333333333333</v>
      </c>
      <c r="AK30" s="160">
        <v>-11.134846461949</v>
      </c>
      <c r="AL30" s="196">
        <v>9368.18</v>
      </c>
      <c r="AM30" s="196">
        <v>6689.432</v>
      </c>
      <c r="AN30" s="160">
        <v>-28.594113264263</v>
      </c>
      <c r="AO30" s="178"/>
    </row>
    <row r="31" spans="1:41" s="57" customFormat="1" ht="12" customHeight="1">
      <c r="A31" s="68" t="s">
        <v>26</v>
      </c>
      <c r="B31" s="197">
        <v>483.33</v>
      </c>
      <c r="C31" s="197">
        <v>482</v>
      </c>
      <c r="D31" s="197">
        <v>482</v>
      </c>
      <c r="E31" s="159">
        <v>0</v>
      </c>
      <c r="F31" s="159">
        <v>-0.27517431154697736</v>
      </c>
      <c r="G31" s="145"/>
      <c r="H31" s="197">
        <v>130.67</v>
      </c>
      <c r="I31" s="197">
        <v>24.33</v>
      </c>
      <c r="J31" s="197">
        <v>59</v>
      </c>
      <c r="K31" s="159">
        <v>142.49897246198108</v>
      </c>
      <c r="L31" s="159">
        <v>-54.84809060993341</v>
      </c>
      <c r="M31" s="145"/>
      <c r="N31" s="197">
        <v>1559.99</v>
      </c>
      <c r="O31" s="197">
        <v>34.22</v>
      </c>
      <c r="P31" s="197">
        <v>284.29</v>
      </c>
      <c r="Q31" s="159">
        <v>730.771478667446</v>
      </c>
      <c r="R31" s="159">
        <v>-81.7761652318284</v>
      </c>
      <c r="S31" s="180"/>
      <c r="T31" s="208" t="s">
        <v>26</v>
      </c>
      <c r="U31" s="197">
        <v>482</v>
      </c>
      <c r="V31" s="197">
        <v>482</v>
      </c>
      <c r="W31" s="159">
        <v>0</v>
      </c>
      <c r="X31" s="197">
        <v>61.111111111111</v>
      </c>
      <c r="Y31" s="197">
        <v>59</v>
      </c>
      <c r="Z31" s="159">
        <v>-3.454545454545</v>
      </c>
      <c r="AA31" s="197">
        <v>1230.494</v>
      </c>
      <c r="AB31" s="197">
        <v>689.336</v>
      </c>
      <c r="AC31" s="159">
        <v>-43.978922286496</v>
      </c>
      <c r="AD31" s="180"/>
      <c r="AE31" s="208" t="s">
        <v>26</v>
      </c>
      <c r="AF31" s="197">
        <v>482</v>
      </c>
      <c r="AG31" s="197">
        <v>482</v>
      </c>
      <c r="AH31" s="159">
        <v>0</v>
      </c>
      <c r="AI31" s="197">
        <v>79.833333333333</v>
      </c>
      <c r="AJ31" s="197">
        <v>54.416666666667</v>
      </c>
      <c r="AK31" s="159">
        <v>-31.837160751566</v>
      </c>
      <c r="AL31" s="197">
        <v>2671.612</v>
      </c>
      <c r="AM31" s="197">
        <v>815.46</v>
      </c>
      <c r="AN31" s="159">
        <v>-69.476855172083</v>
      </c>
      <c r="AO31" s="178"/>
    </row>
    <row r="32" spans="1:41" s="57" customFormat="1" ht="12" customHeight="1">
      <c r="A32" s="122" t="s">
        <v>27</v>
      </c>
      <c r="B32" s="198">
        <v>1002</v>
      </c>
      <c r="C32" s="198">
        <v>1002</v>
      </c>
      <c r="D32" s="198">
        <v>1002</v>
      </c>
      <c r="E32" s="199">
        <v>0</v>
      </c>
      <c r="F32" s="199">
        <v>0</v>
      </c>
      <c r="G32" s="145"/>
      <c r="H32" s="198">
        <v>910</v>
      </c>
      <c r="I32" s="198">
        <v>488.67</v>
      </c>
      <c r="J32" s="198">
        <v>754</v>
      </c>
      <c r="K32" s="199">
        <v>54.29635541367384</v>
      </c>
      <c r="L32" s="199">
        <v>-17.14285714285714</v>
      </c>
      <c r="M32" s="145"/>
      <c r="N32" s="198">
        <v>13030.68</v>
      </c>
      <c r="O32" s="198">
        <v>4911.92</v>
      </c>
      <c r="P32" s="198">
        <v>7814.23</v>
      </c>
      <c r="Q32" s="199">
        <v>59.08707796543917</v>
      </c>
      <c r="R32" s="199">
        <v>-40.03206279334617</v>
      </c>
      <c r="S32" s="180"/>
      <c r="T32" s="209" t="s">
        <v>27</v>
      </c>
      <c r="U32" s="198">
        <v>1002</v>
      </c>
      <c r="V32" s="198">
        <v>1002</v>
      </c>
      <c r="W32" s="199">
        <v>0</v>
      </c>
      <c r="X32" s="198">
        <v>526.555555555556</v>
      </c>
      <c r="Y32" s="198">
        <v>737.555555555556</v>
      </c>
      <c r="Z32" s="199">
        <v>40.071745093902</v>
      </c>
      <c r="AA32" s="198">
        <v>18418.606</v>
      </c>
      <c r="AB32" s="198">
        <v>22556.548</v>
      </c>
      <c r="AC32" s="199">
        <v>22.46609759718</v>
      </c>
      <c r="AD32" s="180"/>
      <c r="AE32" s="209" t="s">
        <v>27</v>
      </c>
      <c r="AF32" s="198">
        <v>1002</v>
      </c>
      <c r="AG32" s="198">
        <v>1002</v>
      </c>
      <c r="AH32" s="199">
        <v>0</v>
      </c>
      <c r="AI32" s="198">
        <v>622.416666666667</v>
      </c>
      <c r="AJ32" s="198">
        <v>707</v>
      </c>
      <c r="AK32" s="199">
        <v>13.589503280225</v>
      </c>
      <c r="AL32" s="198">
        <v>31813.492</v>
      </c>
      <c r="AM32" s="198">
        <v>28510.521</v>
      </c>
      <c r="AN32" s="199">
        <v>-10.382296291146</v>
      </c>
      <c r="AO32" s="178"/>
    </row>
    <row r="33" spans="1:41" s="57" customFormat="1" ht="21.75" customHeight="1">
      <c r="A33" s="90" t="s">
        <v>64</v>
      </c>
      <c r="B33" s="130"/>
      <c r="C33" s="177"/>
      <c r="D33" s="178"/>
      <c r="E33" s="177"/>
      <c r="F33" s="177"/>
      <c r="G33" s="146"/>
      <c r="H33" s="177"/>
      <c r="I33" s="177"/>
      <c r="J33" s="177"/>
      <c r="K33" s="177"/>
      <c r="L33" s="177"/>
      <c r="M33" s="146"/>
      <c r="N33" s="177"/>
      <c r="O33" s="177"/>
      <c r="P33" s="177"/>
      <c r="Q33" s="177"/>
      <c r="R33" s="177"/>
      <c r="S33" s="180"/>
      <c r="T33" s="135" t="s">
        <v>65</v>
      </c>
      <c r="U33" s="117"/>
      <c r="V33" s="117"/>
      <c r="W33" s="118"/>
      <c r="X33" s="117"/>
      <c r="Y33" s="117"/>
      <c r="Z33" s="118"/>
      <c r="AA33" s="117"/>
      <c r="AB33" s="117"/>
      <c r="AC33" s="206"/>
      <c r="AD33" s="180"/>
      <c r="AE33" s="135" t="s">
        <v>65</v>
      </c>
      <c r="AF33" s="117"/>
      <c r="AG33" s="117"/>
      <c r="AH33" s="118"/>
      <c r="AI33" s="117"/>
      <c r="AJ33" s="117"/>
      <c r="AK33" s="118"/>
      <c r="AL33" s="117"/>
      <c r="AM33" s="117"/>
      <c r="AN33" s="206"/>
      <c r="AO33" s="178"/>
    </row>
    <row r="34" spans="1:41" s="57" customFormat="1" ht="11.25" customHeight="1">
      <c r="A34" s="90" t="s">
        <v>28</v>
      </c>
      <c r="B34" s="130"/>
      <c r="C34" s="177"/>
      <c r="D34" s="178"/>
      <c r="E34" s="177"/>
      <c r="F34" s="177"/>
      <c r="G34" s="146"/>
      <c r="H34" s="177"/>
      <c r="I34" s="177"/>
      <c r="J34" s="177"/>
      <c r="K34" s="177"/>
      <c r="L34" s="177"/>
      <c r="M34" s="146"/>
      <c r="N34" s="177"/>
      <c r="O34" s="177"/>
      <c r="P34" s="177"/>
      <c r="Q34" s="177"/>
      <c r="R34" s="177"/>
      <c r="S34" s="180"/>
      <c r="T34" s="135" t="s">
        <v>28</v>
      </c>
      <c r="U34" s="117"/>
      <c r="V34" s="117"/>
      <c r="W34" s="118"/>
      <c r="X34" s="117"/>
      <c r="Y34" s="117"/>
      <c r="Z34" s="118"/>
      <c r="AA34" s="117"/>
      <c r="AB34" s="117"/>
      <c r="AC34" s="206"/>
      <c r="AD34" s="180"/>
      <c r="AE34" s="135" t="s">
        <v>28</v>
      </c>
      <c r="AF34" s="117"/>
      <c r="AG34" s="117"/>
      <c r="AH34" s="118"/>
      <c r="AI34" s="117"/>
      <c r="AJ34" s="117"/>
      <c r="AK34" s="118"/>
      <c r="AL34" s="117"/>
      <c r="AM34" s="117"/>
      <c r="AN34" s="206"/>
      <c r="AO34" s="178"/>
    </row>
    <row r="35" spans="1:41" s="57" customFormat="1" ht="11.25" customHeight="1">
      <c r="A35" s="90" t="s">
        <v>66</v>
      </c>
      <c r="B35" s="130"/>
      <c r="C35" s="177"/>
      <c r="D35" s="178"/>
      <c r="E35" s="177"/>
      <c r="F35" s="177"/>
      <c r="G35" s="146"/>
      <c r="H35" s="177"/>
      <c r="I35" s="177"/>
      <c r="J35" s="177"/>
      <c r="K35" s="177"/>
      <c r="L35" s="177"/>
      <c r="M35" s="146"/>
      <c r="N35" s="177"/>
      <c r="O35" s="177"/>
      <c r="P35" s="177"/>
      <c r="Q35" s="177"/>
      <c r="R35" s="177"/>
      <c r="S35" s="180"/>
      <c r="T35" s="130" t="s">
        <v>66</v>
      </c>
      <c r="U35" s="117"/>
      <c r="V35" s="117"/>
      <c r="W35" s="118"/>
      <c r="X35" s="117"/>
      <c r="Y35" s="117"/>
      <c r="Z35" s="118"/>
      <c r="AA35" s="117"/>
      <c r="AB35" s="117"/>
      <c r="AC35" s="206"/>
      <c r="AD35" s="180"/>
      <c r="AE35" s="130" t="s">
        <v>66</v>
      </c>
      <c r="AF35" s="117"/>
      <c r="AG35" s="117"/>
      <c r="AH35" s="118"/>
      <c r="AI35" s="117"/>
      <c r="AJ35" s="117"/>
      <c r="AK35" s="118"/>
      <c r="AL35" s="117"/>
      <c r="AM35" s="117"/>
      <c r="AN35" s="206"/>
      <c r="AO35" s="178"/>
    </row>
    <row r="36" spans="1:41" s="57" customFormat="1" ht="11.25" customHeight="1">
      <c r="A36" s="90" t="s">
        <v>67</v>
      </c>
      <c r="B36" s="130"/>
      <c r="C36" s="177"/>
      <c r="D36" s="178"/>
      <c r="E36" s="177"/>
      <c r="F36" s="177"/>
      <c r="G36" s="146"/>
      <c r="H36" s="177"/>
      <c r="I36" s="177"/>
      <c r="J36" s="177"/>
      <c r="K36" s="177"/>
      <c r="L36" s="177"/>
      <c r="M36" s="146"/>
      <c r="N36" s="177"/>
      <c r="O36" s="177"/>
      <c r="P36" s="177"/>
      <c r="Q36" s="177"/>
      <c r="R36" s="177"/>
      <c r="S36" s="180"/>
      <c r="T36" s="130" t="s">
        <v>67</v>
      </c>
      <c r="U36" s="117"/>
      <c r="V36" s="117"/>
      <c r="W36" s="118"/>
      <c r="X36" s="117"/>
      <c r="Y36" s="117"/>
      <c r="Z36" s="118"/>
      <c r="AA36" s="117"/>
      <c r="AB36" s="117"/>
      <c r="AC36" s="206"/>
      <c r="AD36" s="180"/>
      <c r="AE36" s="130" t="s">
        <v>67</v>
      </c>
      <c r="AF36" s="117"/>
      <c r="AG36" s="117"/>
      <c r="AH36" s="118"/>
      <c r="AI36" s="117"/>
      <c r="AJ36" s="117"/>
      <c r="AK36" s="118"/>
      <c r="AL36" s="117"/>
      <c r="AM36" s="117"/>
      <c r="AN36" s="206"/>
      <c r="AO36" s="178"/>
    </row>
    <row r="37" spans="1:41" s="57" customFormat="1" ht="11.25" customHeight="1">
      <c r="A37" s="90" t="s">
        <v>68</v>
      </c>
      <c r="B37" s="130"/>
      <c r="C37" s="177"/>
      <c r="D37" s="178"/>
      <c r="E37" s="177"/>
      <c r="F37" s="177"/>
      <c r="G37" s="146"/>
      <c r="H37" s="177"/>
      <c r="I37" s="177"/>
      <c r="J37" s="177"/>
      <c r="K37" s="177"/>
      <c r="L37" s="177"/>
      <c r="M37" s="146"/>
      <c r="N37" s="177"/>
      <c r="O37" s="177"/>
      <c r="P37" s="177"/>
      <c r="Q37" s="177"/>
      <c r="R37" s="177"/>
      <c r="S37" s="180"/>
      <c r="T37" s="130" t="s">
        <v>68</v>
      </c>
      <c r="U37" s="117"/>
      <c r="V37" s="117"/>
      <c r="W37" s="118"/>
      <c r="X37" s="117"/>
      <c r="Y37" s="117"/>
      <c r="Z37" s="118"/>
      <c r="AA37" s="117"/>
      <c r="AB37" s="117"/>
      <c r="AC37" s="206"/>
      <c r="AD37" s="180"/>
      <c r="AE37" s="130" t="s">
        <v>68</v>
      </c>
      <c r="AF37" s="117"/>
      <c r="AG37" s="117"/>
      <c r="AH37" s="118"/>
      <c r="AI37" s="117"/>
      <c r="AJ37" s="117"/>
      <c r="AK37" s="118"/>
      <c r="AL37" s="117"/>
      <c r="AM37" s="117"/>
      <c r="AN37" s="206"/>
      <c r="AO37" s="178"/>
    </row>
    <row r="38" spans="1:41" s="57" customFormat="1" ht="16.5">
      <c r="A38" s="90" t="s">
        <v>69</v>
      </c>
      <c r="B38" s="130"/>
      <c r="C38" s="177"/>
      <c r="D38" s="178"/>
      <c r="E38" s="177"/>
      <c r="F38" s="177"/>
      <c r="G38" s="146"/>
      <c r="H38" s="177"/>
      <c r="I38" s="177"/>
      <c r="J38" s="177"/>
      <c r="K38" s="177"/>
      <c r="L38" s="177"/>
      <c r="M38" s="146"/>
      <c r="N38" s="177"/>
      <c r="O38" s="177"/>
      <c r="P38" s="177"/>
      <c r="Q38" s="177"/>
      <c r="R38" s="177"/>
      <c r="S38" s="180"/>
      <c r="T38" s="130" t="s">
        <v>69</v>
      </c>
      <c r="U38" s="117"/>
      <c r="V38" s="117"/>
      <c r="W38" s="118"/>
      <c r="X38" s="117"/>
      <c r="Y38" s="117"/>
      <c r="Z38" s="118"/>
      <c r="AA38" s="117"/>
      <c r="AB38" s="117"/>
      <c r="AC38" s="206"/>
      <c r="AD38" s="180"/>
      <c r="AE38" s="130" t="s">
        <v>69</v>
      </c>
      <c r="AF38" s="117"/>
      <c r="AG38" s="117"/>
      <c r="AH38" s="118"/>
      <c r="AI38" s="117"/>
      <c r="AJ38" s="117"/>
      <c r="AK38" s="118"/>
      <c r="AL38" s="117"/>
      <c r="AM38" s="117"/>
      <c r="AN38" s="206"/>
      <c r="AO38" s="178"/>
    </row>
    <row r="39" spans="1:41" s="57" customFormat="1" ht="16.5">
      <c r="A39" s="90" t="s">
        <v>70</v>
      </c>
      <c r="B39" s="130"/>
      <c r="C39" s="177"/>
      <c r="D39" s="178"/>
      <c r="E39" s="177"/>
      <c r="F39" s="177"/>
      <c r="G39" s="146"/>
      <c r="H39" s="177"/>
      <c r="I39" s="177"/>
      <c r="J39" s="177"/>
      <c r="K39" s="177"/>
      <c r="L39" s="177"/>
      <c r="M39" s="146"/>
      <c r="N39" s="177"/>
      <c r="O39" s="177"/>
      <c r="P39" s="177"/>
      <c r="Q39" s="177"/>
      <c r="R39" s="177"/>
      <c r="S39" s="180"/>
      <c r="T39" s="130" t="s">
        <v>70</v>
      </c>
      <c r="U39" s="117"/>
      <c r="V39" s="117"/>
      <c r="W39" s="118"/>
      <c r="X39" s="117"/>
      <c r="Y39" s="117"/>
      <c r="Z39" s="118"/>
      <c r="AA39" s="117"/>
      <c r="AB39" s="117"/>
      <c r="AC39" s="206"/>
      <c r="AD39" s="180"/>
      <c r="AE39" s="130" t="s">
        <v>70</v>
      </c>
      <c r="AF39" s="117"/>
      <c r="AG39" s="117"/>
      <c r="AH39" s="118"/>
      <c r="AI39" s="117"/>
      <c r="AJ39" s="117"/>
      <c r="AK39" s="118"/>
      <c r="AL39" s="117"/>
      <c r="AM39" s="117"/>
      <c r="AN39" s="206"/>
      <c r="AO39" s="178"/>
    </row>
    <row r="40" spans="1:41" s="57" customFormat="1" ht="11.25" customHeight="1">
      <c r="A40" s="90" t="s">
        <v>71</v>
      </c>
      <c r="B40" s="130"/>
      <c r="C40" s="177"/>
      <c r="D40" s="178"/>
      <c r="E40" s="177"/>
      <c r="F40" s="177"/>
      <c r="G40" s="146"/>
      <c r="H40" s="177"/>
      <c r="I40" s="177"/>
      <c r="J40" s="177"/>
      <c r="K40" s="177"/>
      <c r="L40" s="177"/>
      <c r="M40" s="146"/>
      <c r="N40" s="177"/>
      <c r="O40" s="177"/>
      <c r="P40" s="177"/>
      <c r="Q40" s="177"/>
      <c r="R40" s="177"/>
      <c r="S40" s="180"/>
      <c r="T40" s="130" t="s">
        <v>71</v>
      </c>
      <c r="U40" s="117"/>
      <c r="V40" s="117"/>
      <c r="W40" s="118"/>
      <c r="X40" s="117"/>
      <c r="Y40" s="117"/>
      <c r="Z40" s="118"/>
      <c r="AA40" s="117"/>
      <c r="AB40" s="117"/>
      <c r="AC40" s="206"/>
      <c r="AD40" s="180"/>
      <c r="AE40" s="130" t="s">
        <v>71</v>
      </c>
      <c r="AF40" s="117"/>
      <c r="AG40" s="117"/>
      <c r="AH40" s="118"/>
      <c r="AI40" s="117"/>
      <c r="AJ40" s="117"/>
      <c r="AK40" s="118"/>
      <c r="AL40" s="117"/>
      <c r="AM40" s="117"/>
      <c r="AN40" s="206"/>
      <c r="AO40" s="178"/>
    </row>
    <row r="41" spans="1:41" s="57" customFormat="1" ht="11.25" customHeight="1">
      <c r="A41" s="90" t="s">
        <v>72</v>
      </c>
      <c r="B41" s="130"/>
      <c r="C41" s="177"/>
      <c r="D41" s="178"/>
      <c r="E41" s="177"/>
      <c r="F41" s="177"/>
      <c r="G41" s="146"/>
      <c r="H41" s="177"/>
      <c r="I41" s="177"/>
      <c r="J41" s="177"/>
      <c r="K41" s="177"/>
      <c r="L41" s="177"/>
      <c r="M41" s="146"/>
      <c r="N41" s="177"/>
      <c r="O41" s="177"/>
      <c r="P41" s="177"/>
      <c r="Q41" s="177"/>
      <c r="R41" s="177"/>
      <c r="S41" s="180"/>
      <c r="T41" s="130" t="s">
        <v>72</v>
      </c>
      <c r="U41" s="117"/>
      <c r="V41" s="117"/>
      <c r="W41" s="118"/>
      <c r="X41" s="117"/>
      <c r="Y41" s="117"/>
      <c r="Z41" s="118"/>
      <c r="AA41" s="117"/>
      <c r="AB41" s="117"/>
      <c r="AC41" s="206"/>
      <c r="AD41" s="180"/>
      <c r="AE41" s="130" t="s">
        <v>72</v>
      </c>
      <c r="AF41" s="117"/>
      <c r="AG41" s="117"/>
      <c r="AH41" s="118"/>
      <c r="AI41" s="117"/>
      <c r="AJ41" s="117"/>
      <c r="AK41" s="118"/>
      <c r="AL41" s="117"/>
      <c r="AM41" s="117"/>
      <c r="AN41" s="206"/>
      <c r="AO41" s="178"/>
    </row>
    <row r="42" spans="1:41" s="57" customFormat="1" ht="11.25" customHeight="1">
      <c r="A42" s="90" t="s">
        <v>73</v>
      </c>
      <c r="B42" s="130"/>
      <c r="C42" s="177"/>
      <c r="D42" s="178"/>
      <c r="E42" s="177"/>
      <c r="F42" s="177"/>
      <c r="G42" s="146"/>
      <c r="H42" s="177"/>
      <c r="I42" s="177"/>
      <c r="J42" s="177"/>
      <c r="K42" s="177"/>
      <c r="L42" s="177"/>
      <c r="M42" s="146"/>
      <c r="N42" s="177"/>
      <c r="O42" s="177"/>
      <c r="P42" s="177"/>
      <c r="Q42" s="177"/>
      <c r="R42" s="177"/>
      <c r="S42" s="180"/>
      <c r="T42" s="130" t="s">
        <v>73</v>
      </c>
      <c r="U42" s="119"/>
      <c r="V42" s="119"/>
      <c r="W42" s="120"/>
      <c r="X42" s="119"/>
      <c r="Y42" s="117"/>
      <c r="Z42" s="118"/>
      <c r="AA42" s="117"/>
      <c r="AB42" s="117"/>
      <c r="AC42" s="206"/>
      <c r="AD42" s="180"/>
      <c r="AE42" s="130" t="s">
        <v>73</v>
      </c>
      <c r="AF42" s="119"/>
      <c r="AG42" s="119"/>
      <c r="AH42" s="120"/>
      <c r="AI42" s="119"/>
      <c r="AJ42" s="117"/>
      <c r="AK42" s="118"/>
      <c r="AL42" s="117"/>
      <c r="AM42" s="117"/>
      <c r="AN42" s="206"/>
      <c r="AO42" s="178"/>
    </row>
    <row r="43" spans="1:41" s="57" customFormat="1" ht="11.25" customHeight="1">
      <c r="A43" s="90" t="s">
        <v>93</v>
      </c>
      <c r="B43" s="130"/>
      <c r="C43" s="177"/>
      <c r="D43" s="178"/>
      <c r="E43" s="177"/>
      <c r="F43" s="177"/>
      <c r="G43" s="146"/>
      <c r="H43" s="177"/>
      <c r="I43" s="177"/>
      <c r="J43" s="177"/>
      <c r="K43" s="177"/>
      <c r="L43" s="177"/>
      <c r="M43" s="146"/>
      <c r="N43" s="177"/>
      <c r="O43" s="177"/>
      <c r="P43" s="177"/>
      <c r="Q43" s="177"/>
      <c r="R43" s="177"/>
      <c r="S43" s="180"/>
      <c r="T43" s="130" t="s">
        <v>93</v>
      </c>
      <c r="U43" s="119"/>
      <c r="V43" s="119"/>
      <c r="W43" s="120"/>
      <c r="X43" s="119"/>
      <c r="Y43" s="117"/>
      <c r="Z43" s="118"/>
      <c r="AA43" s="117"/>
      <c r="AB43" s="117"/>
      <c r="AC43" s="206"/>
      <c r="AD43" s="180"/>
      <c r="AE43" s="130" t="s">
        <v>93</v>
      </c>
      <c r="AF43" s="119"/>
      <c r="AG43" s="119"/>
      <c r="AH43" s="120"/>
      <c r="AI43" s="119"/>
      <c r="AJ43" s="117"/>
      <c r="AK43" s="118"/>
      <c r="AL43" s="117"/>
      <c r="AM43" s="117"/>
      <c r="AN43" s="206"/>
      <c r="AO43" s="178"/>
    </row>
    <row r="44" spans="1:41" s="57" customFormat="1" ht="11.25" customHeight="1">
      <c r="A44" s="90" t="s">
        <v>100</v>
      </c>
      <c r="B44" s="130"/>
      <c r="C44" s="177"/>
      <c r="D44" s="178"/>
      <c r="E44" s="177"/>
      <c r="F44" s="177"/>
      <c r="G44" s="146"/>
      <c r="H44" s="177"/>
      <c r="I44" s="177"/>
      <c r="J44" s="177"/>
      <c r="K44" s="177"/>
      <c r="L44" s="177"/>
      <c r="M44" s="146"/>
      <c r="N44" s="177"/>
      <c r="O44" s="177"/>
      <c r="P44" s="177"/>
      <c r="Q44" s="177"/>
      <c r="R44" s="177"/>
      <c r="S44" s="180"/>
      <c r="T44" s="130" t="s">
        <v>100</v>
      </c>
      <c r="U44" s="119"/>
      <c r="V44" s="119"/>
      <c r="W44" s="120"/>
      <c r="X44" s="119"/>
      <c r="Y44" s="117"/>
      <c r="Z44" s="118"/>
      <c r="AA44" s="117"/>
      <c r="AB44" s="117"/>
      <c r="AC44" s="206"/>
      <c r="AD44" s="180"/>
      <c r="AE44" s="130" t="s">
        <v>100</v>
      </c>
      <c r="AF44" s="119"/>
      <c r="AG44" s="119"/>
      <c r="AH44" s="120"/>
      <c r="AI44" s="119"/>
      <c r="AJ44" s="117"/>
      <c r="AK44" s="118"/>
      <c r="AL44" s="117"/>
      <c r="AM44" s="117"/>
      <c r="AN44" s="206"/>
      <c r="AO44" s="178"/>
    </row>
    <row r="45" spans="1:41" s="57" customFormat="1" ht="11.25" customHeight="1">
      <c r="A45" s="90" t="s">
        <v>57</v>
      </c>
      <c r="B45" s="130"/>
      <c r="C45" s="177"/>
      <c r="D45" s="178"/>
      <c r="E45" s="177"/>
      <c r="F45" s="177"/>
      <c r="G45" s="146"/>
      <c r="H45" s="177"/>
      <c r="I45" s="177"/>
      <c r="J45" s="177"/>
      <c r="K45" s="177"/>
      <c r="L45" s="177"/>
      <c r="M45" s="146"/>
      <c r="N45" s="177"/>
      <c r="O45" s="177"/>
      <c r="P45" s="177"/>
      <c r="Q45" s="177"/>
      <c r="R45" s="177"/>
      <c r="S45" s="180"/>
      <c r="T45" s="130" t="s">
        <v>57</v>
      </c>
      <c r="U45" s="117"/>
      <c r="V45" s="117"/>
      <c r="W45" s="118"/>
      <c r="X45" s="117"/>
      <c r="Y45" s="118"/>
      <c r="Z45" s="118"/>
      <c r="AA45" s="117"/>
      <c r="AB45" s="117"/>
      <c r="AC45" s="206"/>
      <c r="AD45" s="180"/>
      <c r="AE45" s="130" t="s">
        <v>57</v>
      </c>
      <c r="AF45" s="117"/>
      <c r="AG45" s="117"/>
      <c r="AH45" s="118"/>
      <c r="AI45" s="117"/>
      <c r="AJ45" s="118"/>
      <c r="AK45" s="118"/>
      <c r="AL45" s="117"/>
      <c r="AM45" s="117"/>
      <c r="AN45" s="206"/>
      <c r="AO45" s="178"/>
    </row>
    <row r="46" spans="1:41" s="57" customFormat="1" ht="11.25" customHeight="1">
      <c r="A46" s="94" t="s">
        <v>97</v>
      </c>
      <c r="B46" s="136"/>
      <c r="C46" s="179"/>
      <c r="D46" s="179"/>
      <c r="E46" s="180"/>
      <c r="F46" s="180"/>
      <c r="G46" s="147"/>
      <c r="H46" s="180"/>
      <c r="I46" s="180"/>
      <c r="J46" s="180"/>
      <c r="K46" s="180"/>
      <c r="L46" s="180"/>
      <c r="M46" s="147"/>
      <c r="N46" s="180"/>
      <c r="O46" s="180"/>
      <c r="P46" s="180"/>
      <c r="Q46" s="180"/>
      <c r="R46" s="180"/>
      <c r="S46" s="178"/>
      <c r="T46" s="136" t="str">
        <f>A46</f>
        <v>Actualizado el 16 de noviembre de 2021.</v>
      </c>
      <c r="U46" s="117"/>
      <c r="V46" s="117"/>
      <c r="W46" s="118"/>
      <c r="X46" s="117"/>
      <c r="Y46" s="117"/>
      <c r="Z46" s="121"/>
      <c r="AA46" s="117"/>
      <c r="AB46" s="117"/>
      <c r="AC46" s="206"/>
      <c r="AD46" s="178"/>
      <c r="AE46" s="136" t="str">
        <f>A46</f>
        <v>Actualizado el 16 de noviembre de 2021.</v>
      </c>
      <c r="AF46" s="117"/>
      <c r="AG46" s="117"/>
      <c r="AH46" s="118"/>
      <c r="AI46" s="117"/>
      <c r="AJ46" s="117"/>
      <c r="AK46" s="121"/>
      <c r="AL46" s="117"/>
      <c r="AM46" s="117"/>
      <c r="AN46" s="206"/>
      <c r="AO46" s="178"/>
    </row>
    <row r="47" spans="3:30" ht="11.25" customHeight="1">
      <c r="C47" s="4"/>
      <c r="D47" s="4"/>
      <c r="E47" s="5"/>
      <c r="F47" s="5"/>
      <c r="G47" s="148"/>
      <c r="H47" s="5"/>
      <c r="I47" s="4"/>
      <c r="J47" s="4"/>
      <c r="K47" s="4"/>
      <c r="L47" s="4"/>
      <c r="M47" s="149"/>
      <c r="N47" s="4"/>
      <c r="O47" s="4"/>
      <c r="S47" s="195"/>
      <c r="AD47" s="195"/>
    </row>
    <row r="48" spans="3:30" ht="11.25" customHeight="1">
      <c r="C48" s="4"/>
      <c r="D48" s="4"/>
      <c r="E48" s="4"/>
      <c r="F48" s="4"/>
      <c r="G48" s="149"/>
      <c r="H48" s="4"/>
      <c r="I48" s="4"/>
      <c r="J48" s="4"/>
      <c r="K48" s="4"/>
      <c r="L48" s="4"/>
      <c r="M48" s="149"/>
      <c r="N48" s="4"/>
      <c r="O48" s="4"/>
      <c r="P48" s="8"/>
      <c r="Q48" s="8"/>
      <c r="R48" s="37" t="s">
        <v>0</v>
      </c>
      <c r="S48" s="6"/>
      <c r="AD48" s="212"/>
    </row>
    <row r="49" spans="3:30" ht="11.25" customHeight="1">
      <c r="C49" s="4"/>
      <c r="D49" s="4"/>
      <c r="E49" s="4"/>
      <c r="F49" s="4"/>
      <c r="G49" s="149"/>
      <c r="H49" s="4"/>
      <c r="I49" s="4"/>
      <c r="J49" s="4"/>
      <c r="K49" s="4"/>
      <c r="L49" s="4"/>
      <c r="M49" s="149"/>
      <c r="N49" s="4"/>
      <c r="O49" s="4"/>
      <c r="P49" s="8"/>
      <c r="Q49" s="8"/>
      <c r="S49" s="6"/>
      <c r="AD49" s="6"/>
    </row>
    <row r="50" spans="3:15" ht="11.25" customHeight="1">
      <c r="C50" s="4"/>
      <c r="D50" s="4"/>
      <c r="E50" s="4"/>
      <c r="F50" s="4"/>
      <c r="G50" s="149"/>
      <c r="H50" s="4"/>
      <c r="I50" s="4"/>
      <c r="J50" s="4"/>
      <c r="K50" s="4"/>
      <c r="L50" s="4"/>
      <c r="M50" s="149"/>
      <c r="N50" s="4"/>
      <c r="O50" s="4"/>
    </row>
    <row r="51" spans="3:15" ht="11.25" customHeight="1">
      <c r="C51" s="4"/>
      <c r="D51" s="4"/>
      <c r="E51" s="4"/>
      <c r="F51" s="4"/>
      <c r="G51" s="149"/>
      <c r="H51" s="4"/>
      <c r="I51" s="4"/>
      <c r="J51" s="4"/>
      <c r="K51" s="4"/>
      <c r="L51" s="4"/>
      <c r="M51" s="149"/>
      <c r="N51" s="4"/>
      <c r="O51" s="4"/>
    </row>
    <row r="52" spans="3:15" ht="11.25" customHeight="1">
      <c r="C52" s="4"/>
      <c r="D52" s="4"/>
      <c r="E52" s="4"/>
      <c r="F52" s="4"/>
      <c r="G52" s="149"/>
      <c r="H52" s="4"/>
      <c r="I52" s="4"/>
      <c r="J52" s="4"/>
      <c r="K52" s="4"/>
      <c r="L52" s="4"/>
      <c r="M52" s="149"/>
      <c r="N52" s="4"/>
      <c r="O52" s="4"/>
    </row>
    <row r="53" spans="3:15" ht="11.25" customHeight="1">
      <c r="C53" s="4"/>
      <c r="D53" s="4"/>
      <c r="E53" s="4"/>
      <c r="F53" s="4"/>
      <c r="G53" s="149"/>
      <c r="H53" s="4"/>
      <c r="I53" s="4"/>
      <c r="J53" s="4"/>
      <c r="K53" s="4"/>
      <c r="L53" s="4"/>
      <c r="M53" s="149"/>
      <c r="N53" s="4"/>
      <c r="O53" s="4"/>
    </row>
    <row r="54" spans="3:15" ht="11.25" customHeight="1">
      <c r="C54" s="4"/>
      <c r="D54" s="4"/>
      <c r="E54" s="4"/>
      <c r="F54" s="4"/>
      <c r="G54" s="149"/>
      <c r="H54" s="4"/>
      <c r="I54" s="4"/>
      <c r="J54" s="4"/>
      <c r="K54" s="4"/>
      <c r="L54" s="4"/>
      <c r="M54" s="149"/>
      <c r="N54" s="4"/>
      <c r="O54" s="4"/>
    </row>
    <row r="55" spans="3:15" ht="11.25" customHeight="1">
      <c r="C55" s="4"/>
      <c r="D55" s="4"/>
      <c r="E55" s="4"/>
      <c r="F55" s="4"/>
      <c r="G55" s="149"/>
      <c r="H55" s="4"/>
      <c r="I55" s="4"/>
      <c r="J55" s="4"/>
      <c r="K55" s="4"/>
      <c r="L55" s="4"/>
      <c r="M55" s="149"/>
      <c r="N55" s="4"/>
      <c r="O55" s="4"/>
    </row>
    <row r="56" spans="3:17" ht="11.25" customHeight="1">
      <c r="C56" s="4"/>
      <c r="D56" s="4"/>
      <c r="E56" s="4"/>
      <c r="F56" s="4"/>
      <c r="G56" s="149"/>
      <c r="H56" s="4"/>
      <c r="I56" s="4"/>
      <c r="J56" s="4"/>
      <c r="K56" s="4"/>
      <c r="L56" s="4"/>
      <c r="M56" s="149"/>
      <c r="N56" s="4"/>
      <c r="O56" s="4"/>
      <c r="P56" s="9"/>
      <c r="Q56" s="9"/>
    </row>
    <row r="57" spans="3:17" ht="11.25" customHeight="1">
      <c r="C57" s="4"/>
      <c r="D57" s="4"/>
      <c r="E57" s="4"/>
      <c r="F57" s="4"/>
      <c r="G57" s="149"/>
      <c r="H57" s="4"/>
      <c r="I57" s="4"/>
      <c r="J57" s="4"/>
      <c r="K57" s="4"/>
      <c r="L57" s="4"/>
      <c r="M57" s="149"/>
      <c r="N57" s="4"/>
      <c r="O57" s="4"/>
      <c r="P57" s="9"/>
      <c r="Q57" s="9"/>
    </row>
    <row r="58" spans="3:17" ht="11.25" customHeight="1">
      <c r="C58" s="10"/>
      <c r="D58" s="7"/>
      <c r="E58" s="7"/>
      <c r="F58" s="7"/>
      <c r="G58" s="150"/>
      <c r="H58" s="7"/>
      <c r="I58" s="7"/>
      <c r="J58" s="11"/>
      <c r="K58" s="11"/>
      <c r="L58" s="11"/>
      <c r="M58" s="153"/>
      <c r="N58" s="11"/>
      <c r="O58" s="11"/>
      <c r="P58" s="9"/>
      <c r="Q58" s="9"/>
    </row>
    <row r="59" spans="9:17" ht="11.25" customHeight="1">
      <c r="I59" s="6"/>
      <c r="J59" s="6"/>
      <c r="K59" s="6"/>
      <c r="L59" s="6"/>
      <c r="M59" s="154"/>
      <c r="N59" s="6"/>
      <c r="O59" s="6"/>
      <c r="P59" s="9"/>
      <c r="Q59" s="9"/>
    </row>
    <row r="60" spans="10:15" ht="11.25" customHeight="1">
      <c r="J60" s="12"/>
      <c r="K60" s="12"/>
      <c r="L60" s="12"/>
      <c r="M60" s="155"/>
      <c r="N60" s="12"/>
      <c r="O60" s="12"/>
    </row>
    <row r="61" spans="10:15" ht="11.25" customHeight="1">
      <c r="J61" s="13"/>
      <c r="K61" s="13"/>
      <c r="L61" s="13"/>
      <c r="M61" s="156"/>
      <c r="N61" s="13"/>
      <c r="O61" s="13"/>
    </row>
    <row r="62" spans="10:15" ht="11.25" customHeight="1">
      <c r="J62" s="13"/>
      <c r="K62" s="13"/>
      <c r="L62" s="13"/>
      <c r="M62" s="156"/>
      <c r="N62" s="13"/>
      <c r="O62" s="13"/>
    </row>
    <row r="63" spans="10:14" ht="11.25" customHeight="1">
      <c r="J63" s="13"/>
      <c r="K63" s="13"/>
      <c r="L63" s="13"/>
      <c r="M63" s="156"/>
      <c r="N63" s="13"/>
    </row>
    <row r="64" spans="10:14" ht="11.25" customHeight="1">
      <c r="J64" s="13"/>
      <c r="K64" s="13"/>
      <c r="L64" s="13"/>
      <c r="M64" s="156"/>
      <c r="N64" s="13"/>
    </row>
    <row r="69" ht="11.25" customHeight="1">
      <c r="O69" s="9"/>
    </row>
    <row r="70" ht="11.25" customHeight="1">
      <c r="O70" s="9"/>
    </row>
    <row r="71" ht="11.25" customHeight="1">
      <c r="O71" s="9"/>
    </row>
    <row r="72" ht="11.25" customHeight="1">
      <c r="O72" s="9"/>
    </row>
  </sheetData>
  <sheetProtection/>
  <mergeCells count="17">
    <mergeCell ref="T8:T9"/>
    <mergeCell ref="U8:W8"/>
    <mergeCell ref="X8:Z8"/>
    <mergeCell ref="AA8:AC8"/>
    <mergeCell ref="H8:K8"/>
    <mergeCell ref="B8:F8"/>
    <mergeCell ref="N8:R8"/>
    <mergeCell ref="AE6:AN6"/>
    <mergeCell ref="AE8:AE9"/>
    <mergeCell ref="AF8:AH8"/>
    <mergeCell ref="AI8:AK8"/>
    <mergeCell ref="AL8:AN8"/>
    <mergeCell ref="A1:R1"/>
    <mergeCell ref="A3:R4"/>
    <mergeCell ref="A6:R6"/>
    <mergeCell ref="A8:A9"/>
    <mergeCell ref="T6:AC6"/>
  </mergeCells>
  <hyperlinks>
    <hyperlink ref="R48" location="'Anexo 1 '!A1" display="Volver "/>
  </hyperlinks>
  <printOptions/>
  <pageMargins left="0.7480314960629921" right="0.7480314960629921" top="0.984251968503937" bottom="0.984251968503937" header="0" footer="0"/>
  <pageSetup fitToHeight="1" fitToWidth="1" horizontalDpi="300" verticalDpi="300" orientation="portrait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41"/>
  <sheetViews>
    <sheetView showGridLines="0" zoomScalePageLayoutView="0" workbookViewId="0" topLeftCell="A1">
      <selection activeCell="A1" sqref="A1:R1"/>
    </sheetView>
  </sheetViews>
  <sheetFormatPr defaultColWidth="11.421875" defaultRowHeight="11.25" customHeight="1"/>
  <cols>
    <col min="1" max="1" width="35.421875" style="0" customWidth="1"/>
    <col min="2" max="4" width="12.00390625" style="0" customWidth="1"/>
    <col min="5" max="6" width="12.7109375" style="0" customWidth="1"/>
    <col min="7" max="7" width="1.1484375" style="140" customWidth="1"/>
    <col min="8" max="8" width="12.8515625" style="140" customWidth="1"/>
    <col min="9" max="9" width="12.8515625" style="0" customWidth="1"/>
    <col min="10" max="12" width="12.7109375" style="0" customWidth="1"/>
    <col min="13" max="13" width="1.1484375" style="140" customWidth="1"/>
    <col min="14" max="14" width="12.28125" style="137" customWidth="1"/>
    <col min="15" max="15" width="12.28125" style="0" customWidth="1"/>
    <col min="16" max="18" width="12.7109375" style="0" customWidth="1"/>
    <col min="19" max="19" width="8.421875" style="0" customWidth="1"/>
    <col min="20" max="20" width="36.57421875" style="0" customWidth="1"/>
    <col min="21" max="29" width="11.8515625" style="0" customWidth="1"/>
    <col min="30" max="30" width="8.421875" style="0" customWidth="1"/>
    <col min="31" max="31" width="36.57421875" style="0" customWidth="1"/>
    <col min="32" max="40" width="11.8515625" style="0" customWidth="1"/>
  </cols>
  <sheetData>
    <row r="1" spans="1:18" s="50" customFormat="1" ht="60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4" s="50" customFormat="1" ht="8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8" s="57" customFormat="1" ht="15.75" customHeight="1">
      <c r="A3" s="222" t="s">
        <v>46</v>
      </c>
      <c r="B3" s="237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s="57" customFormat="1" ht="15.75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40"/>
    </row>
    <row r="5" ht="15.75" customHeight="1"/>
    <row r="6" spans="1:40" s="110" customFormat="1" ht="46.5" customHeight="1">
      <c r="A6" s="230" t="s">
        <v>95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/>
      <c r="T6" s="230" t="s">
        <v>103</v>
      </c>
      <c r="U6" s="231"/>
      <c r="V6" s="231"/>
      <c r="W6" s="231"/>
      <c r="X6" s="231"/>
      <c r="Y6" s="231"/>
      <c r="Z6" s="231"/>
      <c r="AA6" s="231"/>
      <c r="AB6" s="231"/>
      <c r="AC6" s="232"/>
      <c r="AE6" s="230" t="s">
        <v>104</v>
      </c>
      <c r="AF6" s="231"/>
      <c r="AG6" s="231"/>
      <c r="AH6" s="231"/>
      <c r="AI6" s="231"/>
      <c r="AJ6" s="231"/>
      <c r="AK6" s="231"/>
      <c r="AL6" s="231"/>
      <c r="AM6" s="231"/>
      <c r="AN6" s="232"/>
    </row>
    <row r="7" spans="3:18" ht="11.25" customHeight="1">
      <c r="C7" s="54"/>
      <c r="D7" s="54"/>
      <c r="E7" s="55"/>
      <c r="F7" s="55"/>
      <c r="G7" s="169"/>
      <c r="H7" s="169"/>
      <c r="I7" s="54"/>
      <c r="J7" s="54"/>
      <c r="K7" s="55"/>
      <c r="L7" s="55"/>
      <c r="M7" s="169"/>
      <c r="N7" s="164"/>
      <c r="O7" s="54"/>
      <c r="P7" s="54"/>
      <c r="Q7" s="54"/>
      <c r="R7" s="55"/>
    </row>
    <row r="8" spans="1:41" s="57" customFormat="1" ht="11.25" customHeight="1">
      <c r="A8" s="241" t="s">
        <v>6</v>
      </c>
      <c r="B8" s="235" t="s">
        <v>7</v>
      </c>
      <c r="C8" s="235"/>
      <c r="D8" s="235"/>
      <c r="E8" s="235"/>
      <c r="F8" s="235"/>
      <c r="G8" s="142"/>
      <c r="H8" s="243" t="s">
        <v>8</v>
      </c>
      <c r="I8" s="243"/>
      <c r="J8" s="243"/>
      <c r="K8" s="243"/>
      <c r="L8" s="243"/>
      <c r="M8" s="142"/>
      <c r="N8" s="235" t="s">
        <v>48</v>
      </c>
      <c r="O8" s="235"/>
      <c r="P8" s="235"/>
      <c r="Q8" s="235"/>
      <c r="R8" s="235"/>
      <c r="S8" s="178"/>
      <c r="T8" s="233" t="s">
        <v>6</v>
      </c>
      <c r="U8" s="235" t="s">
        <v>7</v>
      </c>
      <c r="V8" s="235"/>
      <c r="W8" s="235"/>
      <c r="X8" s="235" t="s">
        <v>8</v>
      </c>
      <c r="Y8" s="235"/>
      <c r="Z8" s="235"/>
      <c r="AA8" s="235" t="s">
        <v>48</v>
      </c>
      <c r="AB8" s="235"/>
      <c r="AC8" s="235"/>
      <c r="AD8" s="178"/>
      <c r="AE8" s="233" t="s">
        <v>6</v>
      </c>
      <c r="AF8" s="235" t="s">
        <v>7</v>
      </c>
      <c r="AG8" s="235"/>
      <c r="AH8" s="235"/>
      <c r="AI8" s="235" t="s">
        <v>8</v>
      </c>
      <c r="AJ8" s="235"/>
      <c r="AK8" s="235"/>
      <c r="AL8" s="235" t="s">
        <v>48</v>
      </c>
      <c r="AM8" s="235"/>
      <c r="AN8" s="235"/>
      <c r="AO8" s="178"/>
    </row>
    <row r="9" spans="1:41" s="57" customFormat="1" ht="11.25" customHeight="1">
      <c r="A9" s="242"/>
      <c r="B9" s="134">
        <v>2019</v>
      </c>
      <c r="C9" s="134">
        <v>2020</v>
      </c>
      <c r="D9" s="113" t="s">
        <v>88</v>
      </c>
      <c r="E9" s="114" t="s">
        <v>90</v>
      </c>
      <c r="F9" s="114" t="s">
        <v>91</v>
      </c>
      <c r="G9" s="143"/>
      <c r="H9" s="134">
        <v>2019</v>
      </c>
      <c r="I9" s="134">
        <v>2020</v>
      </c>
      <c r="J9" s="113" t="s">
        <v>88</v>
      </c>
      <c r="K9" s="114" t="s">
        <v>90</v>
      </c>
      <c r="L9" s="114" t="s">
        <v>91</v>
      </c>
      <c r="M9" s="143"/>
      <c r="N9" s="134">
        <v>2019</v>
      </c>
      <c r="O9" s="134">
        <v>2020</v>
      </c>
      <c r="P9" s="113" t="s">
        <v>88</v>
      </c>
      <c r="Q9" s="114" t="s">
        <v>90</v>
      </c>
      <c r="R9" s="161" t="s">
        <v>91</v>
      </c>
      <c r="S9" s="178"/>
      <c r="T9" s="234"/>
      <c r="U9" s="129">
        <v>2020</v>
      </c>
      <c r="V9" s="113" t="s">
        <v>88</v>
      </c>
      <c r="W9" s="114" t="s">
        <v>9</v>
      </c>
      <c r="X9" s="129">
        <v>2020</v>
      </c>
      <c r="Y9" s="113" t="s">
        <v>88</v>
      </c>
      <c r="Z9" s="114" t="s">
        <v>9</v>
      </c>
      <c r="AA9" s="129">
        <v>2020</v>
      </c>
      <c r="AB9" s="113" t="s">
        <v>88</v>
      </c>
      <c r="AC9" s="114" t="s">
        <v>9</v>
      </c>
      <c r="AD9" s="178"/>
      <c r="AE9" s="234"/>
      <c r="AF9" s="128">
        <v>2020</v>
      </c>
      <c r="AG9" s="113" t="s">
        <v>88</v>
      </c>
      <c r="AH9" s="114" t="s">
        <v>9</v>
      </c>
      <c r="AI9" s="128">
        <v>2020</v>
      </c>
      <c r="AJ9" s="113" t="s">
        <v>88</v>
      </c>
      <c r="AK9" s="114" t="s">
        <v>9</v>
      </c>
      <c r="AL9" s="128">
        <v>2020</v>
      </c>
      <c r="AM9" s="113" t="s">
        <v>88</v>
      </c>
      <c r="AN9" s="114" t="s">
        <v>9</v>
      </c>
      <c r="AO9" s="178"/>
    </row>
    <row r="10" spans="1:41" s="57" customFormat="1" ht="11.25" customHeight="1">
      <c r="A10" s="116" t="s">
        <v>29</v>
      </c>
      <c r="B10" s="59">
        <v>25903</v>
      </c>
      <c r="C10" s="59">
        <v>25204.33</v>
      </c>
      <c r="D10" s="59">
        <v>22445.67</v>
      </c>
      <c r="E10" s="60">
        <v>-10.945182831680123</v>
      </c>
      <c r="F10" s="60">
        <v>-13.347218468903222</v>
      </c>
      <c r="G10" s="144"/>
      <c r="H10" s="59">
        <v>21668.67</v>
      </c>
      <c r="I10" s="59">
        <v>15791.67</v>
      </c>
      <c r="J10" s="59">
        <v>15827.33</v>
      </c>
      <c r="K10" s="60">
        <v>0.22581525576459427</v>
      </c>
      <c r="L10" s="60">
        <v>-26.95753823377254</v>
      </c>
      <c r="M10" s="144"/>
      <c r="N10" s="59">
        <v>401600.36</v>
      </c>
      <c r="O10" s="59">
        <v>180766.9</v>
      </c>
      <c r="P10" s="59">
        <v>236357.03</v>
      </c>
      <c r="Q10" s="162">
        <v>30.752383317963638</v>
      </c>
      <c r="R10" s="158">
        <v>-41.14621062590681</v>
      </c>
      <c r="S10" s="178"/>
      <c r="T10" s="213" t="s">
        <v>29</v>
      </c>
      <c r="U10" s="59">
        <v>25447.8888888888</v>
      </c>
      <c r="V10" s="59">
        <v>23432.1111111111</v>
      </c>
      <c r="W10" s="60">
        <v>-7.921198440386</v>
      </c>
      <c r="X10" s="59">
        <v>15766.7777777777</v>
      </c>
      <c r="Y10" s="59">
        <v>16344.1111111111</v>
      </c>
      <c r="Z10" s="60">
        <v>3.661707810375</v>
      </c>
      <c r="AA10" s="59">
        <v>624184.588999999</v>
      </c>
      <c r="AB10" s="59">
        <v>670637.586999999</v>
      </c>
      <c r="AC10" s="162">
        <v>7.442189188686</v>
      </c>
      <c r="AD10" s="178"/>
      <c r="AE10" s="213" t="s">
        <v>29</v>
      </c>
      <c r="AF10" s="59">
        <v>25532</v>
      </c>
      <c r="AG10" s="59">
        <v>23791</v>
      </c>
      <c r="AH10" s="60">
        <v>-6.81889393702</v>
      </c>
      <c r="AI10" s="59">
        <v>17218.9166666666</v>
      </c>
      <c r="AJ10" s="59">
        <v>16560.5</v>
      </c>
      <c r="AK10" s="60">
        <v>-3.823798438733</v>
      </c>
      <c r="AL10" s="59">
        <v>1022464.998</v>
      </c>
      <c r="AM10" s="59">
        <v>903221.786000001</v>
      </c>
      <c r="AN10" s="162">
        <v>-11.662327046231</v>
      </c>
      <c r="AO10" s="178"/>
    </row>
    <row r="11" spans="1:41" s="57" customFormat="1" ht="11.25" customHeight="1">
      <c r="A11" s="61" t="s">
        <v>30</v>
      </c>
      <c r="B11" s="62">
        <v>6174</v>
      </c>
      <c r="C11" s="62">
        <v>6181.66</v>
      </c>
      <c r="D11" s="62">
        <v>5283</v>
      </c>
      <c r="E11" s="63">
        <v>-14.537519048281533</v>
      </c>
      <c r="F11" s="63">
        <v>-14.43148688046647</v>
      </c>
      <c r="G11" s="144"/>
      <c r="H11" s="62">
        <v>5472.34</v>
      </c>
      <c r="I11" s="62">
        <v>4470</v>
      </c>
      <c r="J11" s="62">
        <v>4146.67</v>
      </c>
      <c r="K11" s="63">
        <v>-7.233333333333336</v>
      </c>
      <c r="L11" s="63">
        <v>-24.224920235219304</v>
      </c>
      <c r="M11" s="144"/>
      <c r="N11" s="62">
        <v>118434.25999999998</v>
      </c>
      <c r="O11" s="62">
        <v>58999.31000000001</v>
      </c>
      <c r="P11" s="62">
        <v>69254.8</v>
      </c>
      <c r="Q11" s="186">
        <v>17.3823897262527</v>
      </c>
      <c r="R11" s="186">
        <v>-41.52469057517646</v>
      </c>
      <c r="S11" s="178"/>
      <c r="T11" s="214" t="s">
        <v>30</v>
      </c>
      <c r="U11" s="62">
        <v>6212.33333333333</v>
      </c>
      <c r="V11" s="62">
        <v>5596.66666666666</v>
      </c>
      <c r="W11" s="63">
        <v>-9.910393303643</v>
      </c>
      <c r="X11" s="62">
        <v>4326.88888888889</v>
      </c>
      <c r="Y11" s="62">
        <v>4385.66666666666</v>
      </c>
      <c r="Z11" s="63">
        <v>1.358430486364</v>
      </c>
      <c r="AA11" s="62">
        <v>194679.881</v>
      </c>
      <c r="AB11" s="62">
        <v>201569.905</v>
      </c>
      <c r="AC11" s="186">
        <v>3.539155645981</v>
      </c>
      <c r="AD11" s="178"/>
      <c r="AE11" s="214" t="s">
        <v>30</v>
      </c>
      <c r="AF11" s="62">
        <v>6209.83333333333</v>
      </c>
      <c r="AG11" s="62">
        <v>5720.33333333333</v>
      </c>
      <c r="AH11" s="63">
        <v>-7.882659223275</v>
      </c>
      <c r="AI11" s="62">
        <v>4625.83333333333</v>
      </c>
      <c r="AJ11" s="62">
        <v>4502.75</v>
      </c>
      <c r="AK11" s="63">
        <v>-2.66078184111</v>
      </c>
      <c r="AL11" s="62">
        <v>312024.594</v>
      </c>
      <c r="AM11" s="62">
        <v>276291.968</v>
      </c>
      <c r="AN11" s="186">
        <v>-11.451862028542</v>
      </c>
      <c r="AO11" s="178"/>
    </row>
    <row r="12" spans="1:41" s="57" customFormat="1" ht="11.25" customHeight="1">
      <c r="A12" s="58" t="s">
        <v>31</v>
      </c>
      <c r="B12" s="59">
        <v>9220.34</v>
      </c>
      <c r="C12" s="59">
        <v>8821.67</v>
      </c>
      <c r="D12" s="59">
        <v>8217.32</v>
      </c>
      <c r="E12" s="60">
        <v>-6.850743680051519</v>
      </c>
      <c r="F12" s="60">
        <v>-10.87834071194772</v>
      </c>
      <c r="G12" s="144"/>
      <c r="H12" s="59">
        <v>7958.33</v>
      </c>
      <c r="I12" s="59">
        <v>5297.0199999999995</v>
      </c>
      <c r="J12" s="59">
        <v>5841.32</v>
      </c>
      <c r="K12" s="60">
        <v>10.275588916032042</v>
      </c>
      <c r="L12" s="60">
        <v>-26.601183916726246</v>
      </c>
      <c r="M12" s="144"/>
      <c r="N12" s="59">
        <v>153523.97999999998</v>
      </c>
      <c r="O12" s="59">
        <v>60831.990000000005</v>
      </c>
      <c r="P12" s="59">
        <v>88841.16</v>
      </c>
      <c r="Q12" s="162">
        <v>46.043487974008414</v>
      </c>
      <c r="R12" s="162">
        <v>-42.13206301712604</v>
      </c>
      <c r="S12" s="178"/>
      <c r="T12" s="215" t="s">
        <v>31</v>
      </c>
      <c r="U12" s="59">
        <v>8939.11111111111</v>
      </c>
      <c r="V12" s="59">
        <v>8389.88888888889</v>
      </c>
      <c r="W12" s="60">
        <v>-6.144036195495</v>
      </c>
      <c r="X12" s="59">
        <v>5475.44444444444</v>
      </c>
      <c r="Y12" s="59">
        <v>5907.55555555555</v>
      </c>
      <c r="Z12" s="60">
        <v>7.89179975243</v>
      </c>
      <c r="AA12" s="59">
        <v>222195.483</v>
      </c>
      <c r="AB12" s="59">
        <v>243115.034</v>
      </c>
      <c r="AC12" s="162">
        <v>9.414930815673</v>
      </c>
      <c r="AD12" s="178"/>
      <c r="AE12" s="215" t="s">
        <v>31</v>
      </c>
      <c r="AF12" s="59">
        <v>8984.41666666666</v>
      </c>
      <c r="AG12" s="59">
        <v>8465.08333333333</v>
      </c>
      <c r="AH12" s="60">
        <v>-5.780378989547</v>
      </c>
      <c r="AI12" s="59">
        <v>6078.25</v>
      </c>
      <c r="AJ12" s="59">
        <v>5909.91666666666</v>
      </c>
      <c r="AK12" s="60">
        <v>-2.76943747515</v>
      </c>
      <c r="AL12" s="59">
        <v>374125.355999999</v>
      </c>
      <c r="AM12" s="59">
        <v>322562.808999999</v>
      </c>
      <c r="AN12" s="162">
        <v>-13.782157817713</v>
      </c>
      <c r="AO12" s="178"/>
    </row>
    <row r="13" spans="1:41" s="57" customFormat="1" ht="11.25" customHeight="1">
      <c r="A13" s="61" t="s">
        <v>32</v>
      </c>
      <c r="B13" s="62">
        <v>10462</v>
      </c>
      <c r="C13" s="62">
        <v>10158</v>
      </c>
      <c r="D13" s="62">
        <v>8898.02</v>
      </c>
      <c r="E13" s="63">
        <v>-12.403819649537306</v>
      </c>
      <c r="F13" s="63">
        <v>-14.949149302236664</v>
      </c>
      <c r="G13" s="144"/>
      <c r="H13" s="62">
        <v>8193.01</v>
      </c>
      <c r="I13" s="62">
        <v>5982.66</v>
      </c>
      <c r="J13" s="62">
        <v>5793.68</v>
      </c>
      <c r="K13" s="63">
        <v>-3.158795585909935</v>
      </c>
      <c r="L13" s="63">
        <v>-29.285085701103743</v>
      </c>
      <c r="M13" s="144"/>
      <c r="N13" s="62">
        <v>128824.06</v>
      </c>
      <c r="O13" s="62">
        <v>60538.56</v>
      </c>
      <c r="P13" s="62">
        <v>77670.23</v>
      </c>
      <c r="Q13" s="186">
        <v>28.29877354202015</v>
      </c>
      <c r="R13" s="186">
        <v>-39.70828896403359</v>
      </c>
      <c r="S13" s="178"/>
      <c r="T13" s="214" t="s">
        <v>32</v>
      </c>
      <c r="U13" s="62">
        <v>10252.2222222222</v>
      </c>
      <c r="V13" s="62">
        <v>9399.11111111111</v>
      </c>
      <c r="W13" s="63">
        <v>-8.321231169394</v>
      </c>
      <c r="X13" s="62">
        <v>5921.22222222222</v>
      </c>
      <c r="Y13" s="62">
        <v>6005.66666666666</v>
      </c>
      <c r="Z13" s="63">
        <v>1.426131992269</v>
      </c>
      <c r="AA13" s="62">
        <v>206020.667</v>
      </c>
      <c r="AB13" s="62">
        <v>224412.165999999</v>
      </c>
      <c r="AC13" s="186">
        <v>8.927016530822</v>
      </c>
      <c r="AD13" s="178"/>
      <c r="AE13" s="214" t="s">
        <v>32</v>
      </c>
      <c r="AF13" s="62">
        <v>10292.9166666666</v>
      </c>
      <c r="AG13" s="62">
        <v>9559.33333333333</v>
      </c>
      <c r="AH13" s="63">
        <v>-7.12706958669</v>
      </c>
      <c r="AI13" s="62">
        <v>6471</v>
      </c>
      <c r="AJ13" s="62">
        <v>6102.83333333333</v>
      </c>
      <c r="AK13" s="63">
        <v>-5.689486426621</v>
      </c>
      <c r="AL13" s="62">
        <v>334232.855</v>
      </c>
      <c r="AM13" s="62">
        <v>302286.922</v>
      </c>
      <c r="AN13" s="186">
        <v>-9.557987050675</v>
      </c>
      <c r="AO13" s="178"/>
    </row>
    <row r="14" spans="1:41" s="57" customFormat="1" ht="11.25" customHeight="1">
      <c r="A14" s="58" t="s">
        <v>33</v>
      </c>
      <c r="B14" s="59">
        <v>46.67</v>
      </c>
      <c r="C14" s="59">
        <v>43</v>
      </c>
      <c r="D14" s="59">
        <v>47.33</v>
      </c>
      <c r="E14" s="60">
        <v>10.069767441860456</v>
      </c>
      <c r="F14" s="60">
        <v>1.41418470109278</v>
      </c>
      <c r="G14" s="144"/>
      <c r="H14" s="59">
        <v>45</v>
      </c>
      <c r="I14" s="59">
        <v>42</v>
      </c>
      <c r="J14" s="59">
        <v>45.67</v>
      </c>
      <c r="K14" s="60">
        <v>8.738095238095234</v>
      </c>
      <c r="L14" s="60">
        <v>1.4888888888888951</v>
      </c>
      <c r="M14" s="144"/>
      <c r="N14" s="59">
        <v>818.08</v>
      </c>
      <c r="O14" s="59">
        <v>397.07</v>
      </c>
      <c r="P14" s="59">
        <v>590.87</v>
      </c>
      <c r="Q14" s="162">
        <v>48.80751504772458</v>
      </c>
      <c r="R14" s="162">
        <v>-27.773567377273622</v>
      </c>
      <c r="S14" s="178"/>
      <c r="T14" s="215" t="s">
        <v>33</v>
      </c>
      <c r="U14" s="59">
        <v>44.222222222222</v>
      </c>
      <c r="V14" s="59">
        <v>46.444444444444</v>
      </c>
      <c r="W14" s="60">
        <v>5.025125628141</v>
      </c>
      <c r="X14" s="59">
        <v>43.222222222222</v>
      </c>
      <c r="Y14" s="59">
        <v>45.222222222222</v>
      </c>
      <c r="Z14" s="60">
        <v>4.627249357326</v>
      </c>
      <c r="AA14" s="59">
        <v>1288.558</v>
      </c>
      <c r="AB14" s="59">
        <v>1540.482</v>
      </c>
      <c r="AC14" s="162">
        <v>19.550846760487</v>
      </c>
      <c r="AD14" s="178"/>
      <c r="AE14" s="215" t="s">
        <v>33</v>
      </c>
      <c r="AF14" s="59">
        <v>44.833333333333</v>
      </c>
      <c r="AG14" s="59">
        <v>46.25</v>
      </c>
      <c r="AH14" s="60">
        <v>3.159851301115</v>
      </c>
      <c r="AI14" s="59">
        <v>43.833333333333</v>
      </c>
      <c r="AJ14" s="59">
        <v>45</v>
      </c>
      <c r="AK14" s="60">
        <v>2.661596958175</v>
      </c>
      <c r="AL14" s="59">
        <v>2082.193</v>
      </c>
      <c r="AM14" s="59">
        <v>2080.087</v>
      </c>
      <c r="AN14" s="162">
        <v>-0.101143361831</v>
      </c>
      <c r="AO14" s="178"/>
    </row>
    <row r="15" spans="1:41" s="64" customFormat="1" ht="11.25" customHeight="1">
      <c r="A15" s="61" t="s">
        <v>49</v>
      </c>
      <c r="B15" s="62">
        <v>3112.33</v>
      </c>
      <c r="C15" s="62">
        <v>3124.33</v>
      </c>
      <c r="D15" s="62">
        <v>3073.67</v>
      </c>
      <c r="E15" s="63">
        <v>-1.6214676426625774</v>
      </c>
      <c r="F15" s="63">
        <v>-1.242156198089528</v>
      </c>
      <c r="G15" s="144"/>
      <c r="H15" s="62">
        <v>2829.67</v>
      </c>
      <c r="I15" s="62">
        <v>2173</v>
      </c>
      <c r="J15" s="62">
        <v>2447</v>
      </c>
      <c r="K15" s="63">
        <v>12.609295904279794</v>
      </c>
      <c r="L15" s="63">
        <v>-13.523485070697294</v>
      </c>
      <c r="M15" s="144"/>
      <c r="N15" s="62">
        <v>58662.18</v>
      </c>
      <c r="O15" s="62">
        <v>32587.96</v>
      </c>
      <c r="P15" s="62">
        <v>41067.78</v>
      </c>
      <c r="Q15" s="186">
        <v>26.021328122410846</v>
      </c>
      <c r="R15" s="186">
        <v>-29.992748309046824</v>
      </c>
      <c r="S15" s="178"/>
      <c r="T15" s="214" t="s">
        <v>49</v>
      </c>
      <c r="U15" s="62">
        <v>3135.66666666666</v>
      </c>
      <c r="V15" s="62">
        <v>3112.33333333333</v>
      </c>
      <c r="W15" s="63">
        <v>-0.744126714149</v>
      </c>
      <c r="X15" s="62">
        <v>2094.55555555555</v>
      </c>
      <c r="Y15" s="62">
        <v>2466.44444444444</v>
      </c>
      <c r="Z15" s="63">
        <v>17.755026258554</v>
      </c>
      <c r="AA15" s="62">
        <v>103639.437</v>
      </c>
      <c r="AB15" s="62">
        <v>116535.689</v>
      </c>
      <c r="AC15" s="186">
        <v>12.44338291803</v>
      </c>
      <c r="AD15" s="218"/>
      <c r="AE15" s="214" t="s">
        <v>49</v>
      </c>
      <c r="AF15" s="62">
        <v>3134.25</v>
      </c>
      <c r="AG15" s="62">
        <v>3116.66666666666</v>
      </c>
      <c r="AH15" s="63">
        <v>-0.561006088644</v>
      </c>
      <c r="AI15" s="62">
        <v>2283.41666666666</v>
      </c>
      <c r="AJ15" s="62">
        <v>2483.75</v>
      </c>
      <c r="AK15" s="63">
        <v>8.773402430568</v>
      </c>
      <c r="AL15" s="62">
        <v>162786.233</v>
      </c>
      <c r="AM15" s="62">
        <v>158122.206</v>
      </c>
      <c r="AN15" s="186">
        <v>-2.865123735617</v>
      </c>
      <c r="AO15" s="218"/>
    </row>
    <row r="16" spans="1:41" s="57" customFormat="1" ht="11.25" customHeight="1">
      <c r="A16" s="65" t="s">
        <v>30</v>
      </c>
      <c r="B16" s="66">
        <v>1629</v>
      </c>
      <c r="C16" s="66">
        <v>1657.33</v>
      </c>
      <c r="D16" s="66">
        <v>1642.33</v>
      </c>
      <c r="E16" s="67">
        <v>-0.9050702032787683</v>
      </c>
      <c r="F16" s="67">
        <v>0.8182934315530854</v>
      </c>
      <c r="G16" s="145"/>
      <c r="H16" s="66">
        <v>1581.67</v>
      </c>
      <c r="I16" s="66">
        <v>1194.67</v>
      </c>
      <c r="J16" s="66">
        <v>1382.33</v>
      </c>
      <c r="K16" s="67">
        <v>15.708103493014791</v>
      </c>
      <c r="L16" s="67">
        <v>-12.60313466146542</v>
      </c>
      <c r="M16" s="145"/>
      <c r="N16" s="66">
        <v>37754.2</v>
      </c>
      <c r="O16" s="66">
        <v>22867.2</v>
      </c>
      <c r="P16" s="66">
        <v>27672.48</v>
      </c>
      <c r="Q16" s="160">
        <v>21.013853904282122</v>
      </c>
      <c r="R16" s="160">
        <v>-26.703572052910662</v>
      </c>
      <c r="S16" s="178"/>
      <c r="T16" s="200" t="s">
        <v>30</v>
      </c>
      <c r="U16" s="66">
        <v>1658.77777777777</v>
      </c>
      <c r="V16" s="66">
        <v>1655.66666666666</v>
      </c>
      <c r="W16" s="67">
        <v>-0.187554424275</v>
      </c>
      <c r="X16" s="66">
        <v>1166</v>
      </c>
      <c r="Y16" s="66">
        <v>1398.44444444444</v>
      </c>
      <c r="Z16" s="67">
        <v>19.935201067277</v>
      </c>
      <c r="AA16" s="66">
        <v>70581.139</v>
      </c>
      <c r="AB16" s="66">
        <v>80715.326</v>
      </c>
      <c r="AC16" s="160">
        <v>14.358208359318</v>
      </c>
      <c r="AD16" s="178"/>
      <c r="AE16" s="200" t="s">
        <v>30</v>
      </c>
      <c r="AF16" s="66">
        <v>1654.75</v>
      </c>
      <c r="AG16" s="66">
        <v>1655.5</v>
      </c>
      <c r="AH16" s="67">
        <v>0.04532406708</v>
      </c>
      <c r="AI16" s="66">
        <v>1273.41666666666</v>
      </c>
      <c r="AJ16" s="66">
        <v>1408.16666666666</v>
      </c>
      <c r="AK16" s="67">
        <v>10.581768208887</v>
      </c>
      <c r="AL16" s="66">
        <v>108675.122</v>
      </c>
      <c r="AM16" s="66">
        <v>109728.151</v>
      </c>
      <c r="AN16" s="160">
        <v>0.968969696671</v>
      </c>
      <c r="AO16" s="178"/>
    </row>
    <row r="17" spans="1:41" s="57" customFormat="1" ht="11.25" customHeight="1">
      <c r="A17" s="68" t="s">
        <v>31</v>
      </c>
      <c r="B17" s="69">
        <v>905</v>
      </c>
      <c r="C17" s="69">
        <v>892.67</v>
      </c>
      <c r="D17" s="69">
        <v>880.33</v>
      </c>
      <c r="E17" s="70">
        <v>-1.382369744698475</v>
      </c>
      <c r="F17" s="70">
        <v>-2.7259668508287205</v>
      </c>
      <c r="G17" s="145"/>
      <c r="H17" s="69">
        <v>845.33</v>
      </c>
      <c r="I17" s="69">
        <v>661.67</v>
      </c>
      <c r="J17" s="69">
        <v>730</v>
      </c>
      <c r="K17" s="70">
        <v>10.326900116372206</v>
      </c>
      <c r="L17" s="70">
        <v>-13.643192599339905</v>
      </c>
      <c r="M17" s="145"/>
      <c r="N17" s="69">
        <v>15072.08</v>
      </c>
      <c r="O17" s="69">
        <v>6857.68</v>
      </c>
      <c r="P17" s="69">
        <v>9853.87</v>
      </c>
      <c r="Q17" s="159">
        <v>43.691015037155424</v>
      </c>
      <c r="R17" s="159">
        <v>-34.621697867845704</v>
      </c>
      <c r="S17" s="178"/>
      <c r="T17" s="208" t="s">
        <v>31</v>
      </c>
      <c r="U17" s="69">
        <v>896.888888888889</v>
      </c>
      <c r="V17" s="69">
        <v>890</v>
      </c>
      <c r="W17" s="70">
        <v>-0.768087215064</v>
      </c>
      <c r="X17" s="69">
        <v>625.555555555556</v>
      </c>
      <c r="Y17" s="69">
        <v>748.777777777778</v>
      </c>
      <c r="Z17" s="70">
        <v>19.698046181172</v>
      </c>
      <c r="AA17" s="69">
        <v>23647.449</v>
      </c>
      <c r="AB17" s="69">
        <v>26280.858</v>
      </c>
      <c r="AC17" s="159">
        <v>11.136122970389</v>
      </c>
      <c r="AD17" s="178"/>
      <c r="AE17" s="208" t="s">
        <v>31</v>
      </c>
      <c r="AF17" s="69">
        <v>899.166666666667</v>
      </c>
      <c r="AG17" s="69">
        <v>891</v>
      </c>
      <c r="AH17" s="70">
        <v>-0.908248378128</v>
      </c>
      <c r="AI17" s="69">
        <v>681.25</v>
      </c>
      <c r="AJ17" s="69">
        <v>756.083333333333</v>
      </c>
      <c r="AK17" s="70">
        <v>10.984709480122</v>
      </c>
      <c r="AL17" s="69">
        <v>38759.37</v>
      </c>
      <c r="AM17" s="69">
        <v>35347.5109999999</v>
      </c>
      <c r="AN17" s="159">
        <v>-8.802668877229</v>
      </c>
      <c r="AO17" s="178"/>
    </row>
    <row r="18" spans="1:41" s="57" customFormat="1" ht="11.25" customHeight="1">
      <c r="A18" s="65" t="s">
        <v>32</v>
      </c>
      <c r="B18" s="66">
        <v>578.33</v>
      </c>
      <c r="C18" s="66">
        <v>574.33</v>
      </c>
      <c r="D18" s="66">
        <v>551</v>
      </c>
      <c r="E18" s="67">
        <v>-4.062124562533742</v>
      </c>
      <c r="F18" s="67">
        <v>-4.725675652309247</v>
      </c>
      <c r="G18" s="145"/>
      <c r="H18" s="66">
        <v>402.67</v>
      </c>
      <c r="I18" s="66">
        <v>316.67</v>
      </c>
      <c r="J18" s="66">
        <v>334.67</v>
      </c>
      <c r="K18" s="67">
        <v>5.6841506931506025</v>
      </c>
      <c r="L18" s="67">
        <v>-16.887277423200143</v>
      </c>
      <c r="M18" s="145"/>
      <c r="N18" s="66">
        <v>5835.89</v>
      </c>
      <c r="O18" s="66">
        <v>2863.08</v>
      </c>
      <c r="P18" s="66">
        <v>3541.43</v>
      </c>
      <c r="Q18" s="160">
        <v>23.693015912932914</v>
      </c>
      <c r="R18" s="160">
        <v>-39.31636819748145</v>
      </c>
      <c r="S18" s="178"/>
      <c r="T18" s="200" t="s">
        <v>32</v>
      </c>
      <c r="U18" s="66">
        <v>580</v>
      </c>
      <c r="V18" s="66">
        <v>566.666666666667</v>
      </c>
      <c r="W18" s="67">
        <v>-2.298850574713</v>
      </c>
      <c r="X18" s="66">
        <v>303</v>
      </c>
      <c r="Y18" s="66">
        <v>319.222222222222</v>
      </c>
      <c r="Z18" s="67">
        <v>5.353868720205</v>
      </c>
      <c r="AA18" s="66">
        <v>9410.849</v>
      </c>
      <c r="AB18" s="66">
        <v>9539.505</v>
      </c>
      <c r="AC18" s="160">
        <v>1.367103010579</v>
      </c>
      <c r="AD18" s="178"/>
      <c r="AE18" s="200" t="s">
        <v>32</v>
      </c>
      <c r="AF18" s="66">
        <v>580.333333333333</v>
      </c>
      <c r="AG18" s="66">
        <v>570.166666666667</v>
      </c>
      <c r="AH18" s="67">
        <v>-1.751866743251</v>
      </c>
      <c r="AI18" s="66">
        <v>328.75</v>
      </c>
      <c r="AJ18" s="66">
        <v>319.5</v>
      </c>
      <c r="AK18" s="67">
        <v>-2.813688212928</v>
      </c>
      <c r="AL18" s="66">
        <v>15351.7409999999</v>
      </c>
      <c r="AM18" s="66">
        <v>13046.544</v>
      </c>
      <c r="AN18" s="160">
        <v>-15.015866930011</v>
      </c>
      <c r="AO18" s="178"/>
    </row>
    <row r="19" spans="1:41" s="64" customFormat="1" ht="11.25" customHeight="1">
      <c r="A19" s="61" t="s">
        <v>50</v>
      </c>
      <c r="B19" s="62">
        <v>6575.67</v>
      </c>
      <c r="C19" s="62">
        <v>6248.67</v>
      </c>
      <c r="D19" s="62">
        <v>4012.67</v>
      </c>
      <c r="E19" s="63">
        <v>-35.78361475321948</v>
      </c>
      <c r="F19" s="63">
        <v>-38.97701679068445</v>
      </c>
      <c r="G19" s="144"/>
      <c r="H19" s="62">
        <v>5418.67</v>
      </c>
      <c r="I19" s="62">
        <v>4609</v>
      </c>
      <c r="J19" s="62">
        <v>3054</v>
      </c>
      <c r="K19" s="63">
        <v>-33.73833803428076</v>
      </c>
      <c r="L19" s="63">
        <v>-43.63930632424562</v>
      </c>
      <c r="M19" s="144"/>
      <c r="N19" s="62">
        <v>93804.81</v>
      </c>
      <c r="O19" s="62">
        <v>48450.71</v>
      </c>
      <c r="P19" s="62">
        <v>40327.54</v>
      </c>
      <c r="Q19" s="186">
        <v>-16.76584305988498</v>
      </c>
      <c r="R19" s="186">
        <v>-57.00909153805652</v>
      </c>
      <c r="S19" s="218"/>
      <c r="T19" s="214" t="s">
        <v>50</v>
      </c>
      <c r="U19" s="62">
        <v>6371.66666666666</v>
      </c>
      <c r="V19" s="62">
        <v>4772.77777777777</v>
      </c>
      <c r="W19" s="63">
        <v>-25.093730926846</v>
      </c>
      <c r="X19" s="62">
        <v>4326.55555555555</v>
      </c>
      <c r="Y19" s="62">
        <v>3633.66666666666</v>
      </c>
      <c r="Z19" s="63">
        <v>-16.014792367549</v>
      </c>
      <c r="AA19" s="62">
        <v>154122.895999999</v>
      </c>
      <c r="AB19" s="62">
        <v>134932.874</v>
      </c>
      <c r="AC19" s="186">
        <v>-12.451116932036</v>
      </c>
      <c r="AD19" s="218"/>
      <c r="AE19" s="214" t="s">
        <v>50</v>
      </c>
      <c r="AF19" s="62">
        <v>6412.25</v>
      </c>
      <c r="AG19" s="62">
        <v>5068.16666666666</v>
      </c>
      <c r="AH19" s="63">
        <v>-20.961181072686</v>
      </c>
      <c r="AI19" s="62">
        <v>4581.08333333333</v>
      </c>
      <c r="AJ19" s="62">
        <v>3906.33333333333</v>
      </c>
      <c r="AK19" s="63">
        <v>-14.729048805777</v>
      </c>
      <c r="AL19" s="62">
        <v>244779.429999999</v>
      </c>
      <c r="AM19" s="62">
        <v>192849.622999999</v>
      </c>
      <c r="AN19" s="186">
        <v>-21.214939098436</v>
      </c>
      <c r="AO19" s="218"/>
    </row>
    <row r="20" spans="1:41" s="57" customFormat="1" ht="11.25" customHeight="1">
      <c r="A20" s="65" t="s">
        <v>30</v>
      </c>
      <c r="B20" s="66">
        <v>1944.67</v>
      </c>
      <c r="C20" s="66">
        <v>1884.33</v>
      </c>
      <c r="D20" s="66">
        <v>1001</v>
      </c>
      <c r="E20" s="67">
        <v>-46.87767004717857</v>
      </c>
      <c r="F20" s="67">
        <v>-48.52597098736546</v>
      </c>
      <c r="G20" s="145"/>
      <c r="H20" s="66">
        <v>1616.67</v>
      </c>
      <c r="I20" s="66">
        <v>1449</v>
      </c>
      <c r="J20" s="66">
        <v>733.67</v>
      </c>
      <c r="K20" s="67">
        <v>-49.36714975845411</v>
      </c>
      <c r="L20" s="67">
        <v>-54.618444085682306</v>
      </c>
      <c r="M20" s="145"/>
      <c r="N20" s="66">
        <v>33402.98</v>
      </c>
      <c r="O20" s="66">
        <v>15746.88</v>
      </c>
      <c r="P20" s="66">
        <v>11213.76</v>
      </c>
      <c r="Q20" s="160">
        <v>-28.787416935926345</v>
      </c>
      <c r="R20" s="160">
        <v>-66.42886353253512</v>
      </c>
      <c r="S20" s="178"/>
      <c r="T20" s="200" t="s">
        <v>30</v>
      </c>
      <c r="U20" s="66">
        <v>1910.77777777777</v>
      </c>
      <c r="V20" s="66">
        <v>1284.88888888888</v>
      </c>
      <c r="W20" s="67">
        <v>-32.755713205792</v>
      </c>
      <c r="X20" s="66">
        <v>1323</v>
      </c>
      <c r="Y20" s="66">
        <v>955.555555555556</v>
      </c>
      <c r="Z20" s="67">
        <v>-27.773578567229</v>
      </c>
      <c r="AA20" s="66">
        <v>51311.58</v>
      </c>
      <c r="AB20" s="66">
        <v>38763.285</v>
      </c>
      <c r="AC20" s="160">
        <v>-24.455093762461</v>
      </c>
      <c r="AD20" s="178"/>
      <c r="AE20" s="200" t="s">
        <v>30</v>
      </c>
      <c r="AF20" s="66">
        <v>1918.25</v>
      </c>
      <c r="AG20" s="66">
        <v>1406.5</v>
      </c>
      <c r="AH20" s="67">
        <v>-26.677961683826</v>
      </c>
      <c r="AI20" s="66">
        <v>1393.75</v>
      </c>
      <c r="AJ20" s="66">
        <v>1071.16666666666</v>
      </c>
      <c r="AK20" s="67">
        <v>-23.144992526158</v>
      </c>
      <c r="AL20" s="66">
        <v>83375.011</v>
      </c>
      <c r="AM20" s="66">
        <v>56981.72</v>
      </c>
      <c r="AN20" s="160">
        <v>-31.656116962911</v>
      </c>
      <c r="AO20" s="178"/>
    </row>
    <row r="21" spans="1:41" s="57" customFormat="1" ht="11.25" customHeight="1">
      <c r="A21" s="68" t="s">
        <v>31</v>
      </c>
      <c r="B21" s="69">
        <v>1128.33</v>
      </c>
      <c r="C21" s="69">
        <v>984.67</v>
      </c>
      <c r="D21" s="69">
        <v>609</v>
      </c>
      <c r="E21" s="70">
        <v>-38.15186813856418</v>
      </c>
      <c r="F21" s="70">
        <v>-46.02642843848873</v>
      </c>
      <c r="G21" s="145"/>
      <c r="H21" s="69">
        <v>864</v>
      </c>
      <c r="I21" s="69">
        <v>630.67</v>
      </c>
      <c r="J21" s="69">
        <v>375.67</v>
      </c>
      <c r="K21" s="70">
        <v>-40.43319009941807</v>
      </c>
      <c r="L21" s="70">
        <v>-56.519675925925924</v>
      </c>
      <c r="M21" s="145"/>
      <c r="N21" s="69">
        <v>17186.08</v>
      </c>
      <c r="O21" s="69">
        <v>7902.33</v>
      </c>
      <c r="P21" s="69">
        <v>5337.06</v>
      </c>
      <c r="Q21" s="159">
        <v>-32.46219785810007</v>
      </c>
      <c r="R21" s="159">
        <v>-68.94544887490342</v>
      </c>
      <c r="S21" s="178"/>
      <c r="T21" s="208" t="s">
        <v>31</v>
      </c>
      <c r="U21" s="69">
        <v>1041.22222222222</v>
      </c>
      <c r="V21" s="69">
        <v>707.777777777778</v>
      </c>
      <c r="W21" s="70">
        <v>-32.024330380963</v>
      </c>
      <c r="X21" s="69">
        <v>637.444444444445</v>
      </c>
      <c r="Y21" s="69">
        <v>454.666666666667</v>
      </c>
      <c r="Z21" s="70">
        <v>-28.67352274708</v>
      </c>
      <c r="AA21" s="69">
        <v>26892.127</v>
      </c>
      <c r="AB21" s="69">
        <v>18287.219</v>
      </c>
      <c r="AC21" s="159">
        <v>-31.997870603541</v>
      </c>
      <c r="AD21" s="178"/>
      <c r="AE21" s="208" t="s">
        <v>31</v>
      </c>
      <c r="AF21" s="69">
        <v>1059.16666666666</v>
      </c>
      <c r="AG21" s="69">
        <v>754.916666666667</v>
      </c>
      <c r="AH21" s="70">
        <v>-28.725413060582</v>
      </c>
      <c r="AI21" s="69">
        <v>689.333333333333</v>
      </c>
      <c r="AJ21" s="69">
        <v>497.166666666667</v>
      </c>
      <c r="AK21" s="70">
        <v>-27.877176015474</v>
      </c>
      <c r="AL21" s="69">
        <v>43186.662</v>
      </c>
      <c r="AM21" s="69">
        <v>26541.988</v>
      </c>
      <c r="AN21" s="159">
        <v>-38.541237570063</v>
      </c>
      <c r="AO21" s="178"/>
    </row>
    <row r="22" spans="1:41" s="57" customFormat="1" ht="11.25" customHeight="1">
      <c r="A22" s="65" t="s">
        <v>32</v>
      </c>
      <c r="B22" s="66">
        <v>3502.67</v>
      </c>
      <c r="C22" s="66">
        <v>3379.67</v>
      </c>
      <c r="D22" s="66">
        <v>2402.67</v>
      </c>
      <c r="E22" s="67">
        <v>-28.908147836918985</v>
      </c>
      <c r="F22" s="67">
        <v>-31.404614194314618</v>
      </c>
      <c r="G22" s="145"/>
      <c r="H22" s="66">
        <v>2938</v>
      </c>
      <c r="I22" s="66">
        <v>2529.33</v>
      </c>
      <c r="J22" s="66">
        <v>1944.67</v>
      </c>
      <c r="K22" s="67">
        <v>-23.11521232895668</v>
      </c>
      <c r="L22" s="67">
        <v>-33.809734513274336</v>
      </c>
      <c r="M22" s="145"/>
      <c r="N22" s="66">
        <v>43215.74</v>
      </c>
      <c r="O22" s="66">
        <v>24801.51</v>
      </c>
      <c r="P22" s="66">
        <v>23776.72</v>
      </c>
      <c r="Q22" s="160">
        <v>-4.131966158512112</v>
      </c>
      <c r="R22" s="160">
        <v>-44.98134244606247</v>
      </c>
      <c r="S22" s="178"/>
      <c r="T22" s="200" t="s">
        <v>32</v>
      </c>
      <c r="U22" s="66">
        <v>3419.66666666666</v>
      </c>
      <c r="V22" s="66">
        <v>2780.11111111111</v>
      </c>
      <c r="W22" s="67">
        <v>-18.702277674887</v>
      </c>
      <c r="X22" s="66">
        <v>2366.11111111111</v>
      </c>
      <c r="Y22" s="66">
        <v>2223.44444444444</v>
      </c>
      <c r="Z22" s="67">
        <v>-6.029584409486</v>
      </c>
      <c r="AA22" s="66">
        <v>75919.189</v>
      </c>
      <c r="AB22" s="66">
        <v>77882.3699999999</v>
      </c>
      <c r="AC22" s="160">
        <v>2.585882470372</v>
      </c>
      <c r="AD22" s="178"/>
      <c r="AE22" s="200" t="s">
        <v>32</v>
      </c>
      <c r="AF22" s="66">
        <v>3434.83333333333</v>
      </c>
      <c r="AG22" s="66">
        <v>2906.75</v>
      </c>
      <c r="AH22" s="67">
        <v>-15.374351011694</v>
      </c>
      <c r="AI22" s="66">
        <v>2498</v>
      </c>
      <c r="AJ22" s="66">
        <v>2338</v>
      </c>
      <c r="AK22" s="67">
        <v>-6.405124099279</v>
      </c>
      <c r="AL22" s="66">
        <v>118217.757</v>
      </c>
      <c r="AM22" s="66">
        <v>109325.914999999</v>
      </c>
      <c r="AN22" s="160">
        <v>-7.521579012872</v>
      </c>
      <c r="AO22" s="178"/>
    </row>
    <row r="23" spans="1:41" s="64" customFormat="1" ht="11.25" customHeight="1">
      <c r="A23" s="61" t="s">
        <v>74</v>
      </c>
      <c r="B23" s="62">
        <v>1059.33</v>
      </c>
      <c r="C23" s="62">
        <v>1022</v>
      </c>
      <c r="D23" s="62">
        <v>983</v>
      </c>
      <c r="E23" s="63">
        <v>-3.816046966731901</v>
      </c>
      <c r="F23" s="63">
        <v>-7.205497814656425</v>
      </c>
      <c r="G23" s="144"/>
      <c r="H23" s="62">
        <v>1031</v>
      </c>
      <c r="I23" s="62">
        <v>871.33</v>
      </c>
      <c r="J23" s="62">
        <v>844.33</v>
      </c>
      <c r="K23" s="63">
        <v>-3.0987111656892385</v>
      </c>
      <c r="L23" s="63">
        <v>-18.10572259941804</v>
      </c>
      <c r="M23" s="144"/>
      <c r="N23" s="62">
        <v>12363.46</v>
      </c>
      <c r="O23" s="62">
        <v>3724.68</v>
      </c>
      <c r="P23" s="62">
        <v>6622.67</v>
      </c>
      <c r="Q23" s="186">
        <v>77.80507318749532</v>
      </c>
      <c r="R23" s="186">
        <v>-46.433522654661395</v>
      </c>
      <c r="S23" s="218"/>
      <c r="T23" s="214" t="s">
        <v>74</v>
      </c>
      <c r="U23" s="62">
        <v>1026.11111111111</v>
      </c>
      <c r="V23" s="62">
        <v>999.444444444445</v>
      </c>
      <c r="W23" s="63">
        <v>-2.598808879264</v>
      </c>
      <c r="X23" s="62">
        <v>842.111111111111</v>
      </c>
      <c r="Y23" s="62">
        <v>850.777777777778</v>
      </c>
      <c r="Z23" s="63">
        <v>1.029159519726</v>
      </c>
      <c r="AA23" s="62">
        <v>14453.312</v>
      </c>
      <c r="AB23" s="62">
        <v>15908.159</v>
      </c>
      <c r="AC23" s="186">
        <v>10.065838196809</v>
      </c>
      <c r="AD23" s="218"/>
      <c r="AE23" s="214" t="s">
        <v>74</v>
      </c>
      <c r="AF23" s="62">
        <v>1031.66666666666</v>
      </c>
      <c r="AG23" s="62">
        <v>1003.66666666666</v>
      </c>
      <c r="AH23" s="63">
        <v>-2.714054927302</v>
      </c>
      <c r="AI23" s="62">
        <v>887.583333333334</v>
      </c>
      <c r="AJ23" s="62">
        <v>850.333333333334</v>
      </c>
      <c r="AK23" s="63">
        <v>-4.196789033894</v>
      </c>
      <c r="AL23" s="62">
        <v>25957.1729999999</v>
      </c>
      <c r="AM23" s="62">
        <v>20604.751</v>
      </c>
      <c r="AN23" s="186">
        <v>-20.62020390279</v>
      </c>
      <c r="AO23" s="218"/>
    </row>
    <row r="24" spans="1:41" s="57" customFormat="1" ht="11.25" customHeight="1">
      <c r="A24" s="65" t="s">
        <v>30</v>
      </c>
      <c r="B24" s="66">
        <v>57</v>
      </c>
      <c r="C24" s="66">
        <v>57</v>
      </c>
      <c r="D24" s="66">
        <v>62</v>
      </c>
      <c r="E24" s="67">
        <v>8.771929824561408</v>
      </c>
      <c r="F24" s="67">
        <v>8.771929824561408</v>
      </c>
      <c r="G24" s="145"/>
      <c r="H24" s="66">
        <v>55</v>
      </c>
      <c r="I24" s="66">
        <v>53</v>
      </c>
      <c r="J24" s="66">
        <v>58.67</v>
      </c>
      <c r="K24" s="67">
        <v>10.698113207547166</v>
      </c>
      <c r="L24" s="67">
        <v>6.672727272727275</v>
      </c>
      <c r="M24" s="145"/>
      <c r="N24" s="66">
        <v>710.37</v>
      </c>
      <c r="O24" s="66">
        <v>237.91</v>
      </c>
      <c r="P24" s="66">
        <v>506.35</v>
      </c>
      <c r="Q24" s="160">
        <v>112.83258375015764</v>
      </c>
      <c r="R24" s="160">
        <v>-28.720244379689454</v>
      </c>
      <c r="S24" s="178"/>
      <c r="T24" s="200" t="s">
        <v>30</v>
      </c>
      <c r="U24" s="66">
        <v>57</v>
      </c>
      <c r="V24" s="66">
        <v>60.333333333333</v>
      </c>
      <c r="W24" s="67">
        <v>5.847953216374</v>
      </c>
      <c r="X24" s="66">
        <v>46.555555555556</v>
      </c>
      <c r="Y24" s="66">
        <v>57.777777777778</v>
      </c>
      <c r="Z24" s="67">
        <v>24.105011933174</v>
      </c>
      <c r="AA24" s="66">
        <v>871.504</v>
      </c>
      <c r="AB24" s="66">
        <v>1244.633</v>
      </c>
      <c r="AC24" s="160">
        <v>42.814376067121</v>
      </c>
      <c r="AD24" s="178"/>
      <c r="AE24" s="200" t="s">
        <v>30</v>
      </c>
      <c r="AF24" s="66">
        <v>57</v>
      </c>
      <c r="AG24" s="66">
        <v>59.5</v>
      </c>
      <c r="AH24" s="67">
        <v>4.385964912281</v>
      </c>
      <c r="AI24" s="66">
        <v>48.666666666667</v>
      </c>
      <c r="AJ24" s="66">
        <v>57.083333333333</v>
      </c>
      <c r="AK24" s="67">
        <v>17.294520547945</v>
      </c>
      <c r="AL24" s="66">
        <v>1553.536</v>
      </c>
      <c r="AM24" s="66">
        <v>1608.06</v>
      </c>
      <c r="AN24" s="160">
        <v>3.509670841229</v>
      </c>
      <c r="AO24" s="178"/>
    </row>
    <row r="25" spans="1:41" s="57" customFormat="1" ht="11.25" customHeight="1">
      <c r="A25" s="68" t="s">
        <v>31</v>
      </c>
      <c r="B25" s="69">
        <v>726.33</v>
      </c>
      <c r="C25" s="69">
        <v>693</v>
      </c>
      <c r="D25" s="69">
        <v>649</v>
      </c>
      <c r="E25" s="70">
        <v>-6.349206349206349</v>
      </c>
      <c r="F25" s="70">
        <v>-10.646675753445411</v>
      </c>
      <c r="G25" s="145"/>
      <c r="H25" s="69">
        <v>708</v>
      </c>
      <c r="I25" s="69">
        <v>560</v>
      </c>
      <c r="J25" s="69">
        <v>528.67</v>
      </c>
      <c r="K25" s="70">
        <v>-5.594642857142862</v>
      </c>
      <c r="L25" s="70">
        <v>-25.32909604519774</v>
      </c>
      <c r="M25" s="145"/>
      <c r="N25" s="69">
        <v>7600.52</v>
      </c>
      <c r="O25" s="69">
        <v>2128.4</v>
      </c>
      <c r="P25" s="69">
        <v>4157.93</v>
      </c>
      <c r="Q25" s="159">
        <v>95.35472655515882</v>
      </c>
      <c r="R25" s="159">
        <v>-45.294137769521036</v>
      </c>
      <c r="S25" s="178"/>
      <c r="T25" s="208" t="s">
        <v>31</v>
      </c>
      <c r="U25" s="69">
        <v>697.111111111111</v>
      </c>
      <c r="V25" s="69">
        <v>667.222222222222</v>
      </c>
      <c r="W25" s="70">
        <v>-4.287535862289</v>
      </c>
      <c r="X25" s="69">
        <v>569.666666666667</v>
      </c>
      <c r="Y25" s="69">
        <v>535.555555555556</v>
      </c>
      <c r="Z25" s="70">
        <v>-5.987907158182</v>
      </c>
      <c r="AA25" s="69">
        <v>8645.735</v>
      </c>
      <c r="AB25" s="69">
        <v>9346.691</v>
      </c>
      <c r="AC25" s="159">
        <v>8.107535102568</v>
      </c>
      <c r="AD25" s="178"/>
      <c r="AE25" s="208" t="s">
        <v>31</v>
      </c>
      <c r="AF25" s="69">
        <v>702.416666666667</v>
      </c>
      <c r="AG25" s="69">
        <v>672.25</v>
      </c>
      <c r="AH25" s="70">
        <v>-4.29469687982</v>
      </c>
      <c r="AI25" s="69">
        <v>603.25</v>
      </c>
      <c r="AJ25" s="69">
        <v>536.583333333333</v>
      </c>
      <c r="AK25" s="70">
        <v>-11.051250172676</v>
      </c>
      <c r="AL25" s="69">
        <v>15710.902</v>
      </c>
      <c r="AM25" s="69">
        <v>11925.2999999999</v>
      </c>
      <c r="AN25" s="159">
        <v>-24.095382938548</v>
      </c>
      <c r="AO25" s="178"/>
    </row>
    <row r="26" spans="1:41" s="57" customFormat="1" ht="11.25" customHeight="1">
      <c r="A26" s="65" t="s">
        <v>32</v>
      </c>
      <c r="B26" s="66">
        <v>276</v>
      </c>
      <c r="C26" s="66">
        <v>272</v>
      </c>
      <c r="D26" s="66">
        <v>272</v>
      </c>
      <c r="E26" s="67">
        <v>0</v>
      </c>
      <c r="F26" s="67">
        <v>-1.449275362318836</v>
      </c>
      <c r="G26" s="145"/>
      <c r="H26" s="66">
        <v>268</v>
      </c>
      <c r="I26" s="66">
        <v>258.33</v>
      </c>
      <c r="J26" s="66">
        <v>257</v>
      </c>
      <c r="K26" s="67">
        <v>-0.5148453528432517</v>
      </c>
      <c r="L26" s="67">
        <v>-4.104477611940293</v>
      </c>
      <c r="M26" s="145"/>
      <c r="N26" s="66">
        <v>4052.58</v>
      </c>
      <c r="O26" s="66">
        <v>1358.37</v>
      </c>
      <c r="P26" s="66">
        <v>1958.4</v>
      </c>
      <c r="Q26" s="160">
        <v>44.172795335586045</v>
      </c>
      <c r="R26" s="160">
        <v>-51.6752291133056</v>
      </c>
      <c r="S26" s="178"/>
      <c r="T26" s="200" t="s">
        <v>32</v>
      </c>
      <c r="U26" s="66">
        <v>272</v>
      </c>
      <c r="V26" s="66">
        <v>271.888888888889</v>
      </c>
      <c r="W26" s="67">
        <v>-0.040849673203</v>
      </c>
      <c r="X26" s="66">
        <v>225.888888888889</v>
      </c>
      <c r="Y26" s="66">
        <v>257.444444444445</v>
      </c>
      <c r="Z26" s="67">
        <v>13.969503197245</v>
      </c>
      <c r="AA26" s="66">
        <v>4936.073</v>
      </c>
      <c r="AB26" s="66">
        <v>5316.835</v>
      </c>
      <c r="AC26" s="160">
        <v>7.713864847623</v>
      </c>
      <c r="AD26" s="178"/>
      <c r="AE26" s="200" t="s">
        <v>32</v>
      </c>
      <c r="AF26" s="66">
        <v>272.25</v>
      </c>
      <c r="AG26" s="66">
        <v>271.916666666667</v>
      </c>
      <c r="AH26" s="67">
        <v>-0.122436486073</v>
      </c>
      <c r="AI26" s="66">
        <v>235.666666666667</v>
      </c>
      <c r="AJ26" s="66">
        <v>256.666666666667</v>
      </c>
      <c r="AK26" s="67">
        <v>8.910891089109</v>
      </c>
      <c r="AL26" s="66">
        <v>8692.735</v>
      </c>
      <c r="AM26" s="66">
        <v>7071.391</v>
      </c>
      <c r="AN26" s="160">
        <v>-18.65171318348</v>
      </c>
      <c r="AO26" s="178"/>
    </row>
    <row r="27" spans="1:41" s="64" customFormat="1" ht="11.25" customHeight="1">
      <c r="A27" s="61" t="s">
        <v>75</v>
      </c>
      <c r="B27" s="62">
        <v>999.33</v>
      </c>
      <c r="C27" s="62">
        <v>965.67</v>
      </c>
      <c r="D27" s="62">
        <v>905</v>
      </c>
      <c r="E27" s="63">
        <v>-6.28268456097838</v>
      </c>
      <c r="F27" s="63">
        <v>-9.439324347312706</v>
      </c>
      <c r="G27" s="144"/>
      <c r="H27" s="62">
        <v>641.33</v>
      </c>
      <c r="I27" s="62">
        <v>396</v>
      </c>
      <c r="J27" s="62">
        <v>393</v>
      </c>
      <c r="K27" s="63">
        <v>-0.7575757575757569</v>
      </c>
      <c r="L27" s="63">
        <v>-38.72109522398765</v>
      </c>
      <c r="M27" s="144"/>
      <c r="N27" s="62">
        <v>12630.41</v>
      </c>
      <c r="O27" s="62">
        <v>4446.22</v>
      </c>
      <c r="P27" s="62">
        <v>6278.08</v>
      </c>
      <c r="Q27" s="186">
        <v>41.2003904440176</v>
      </c>
      <c r="R27" s="186">
        <v>-50.293933451091455</v>
      </c>
      <c r="S27" s="218"/>
      <c r="T27" s="214" t="s">
        <v>75</v>
      </c>
      <c r="U27" s="62">
        <v>966.555555555556</v>
      </c>
      <c r="V27" s="62">
        <v>927.444444444445</v>
      </c>
      <c r="W27" s="63">
        <v>-4.046442119784</v>
      </c>
      <c r="X27" s="62">
        <v>392.222222222222</v>
      </c>
      <c r="Y27" s="62">
        <v>376.666666666667</v>
      </c>
      <c r="Z27" s="63">
        <v>-3.966005665722</v>
      </c>
      <c r="AA27" s="62">
        <v>16874.931</v>
      </c>
      <c r="AB27" s="62">
        <v>15930.365</v>
      </c>
      <c r="AC27" s="186">
        <v>-5.597451035503</v>
      </c>
      <c r="AD27" s="218"/>
      <c r="AE27" s="214" t="s">
        <v>75</v>
      </c>
      <c r="AF27" s="62">
        <v>974.583333333334</v>
      </c>
      <c r="AG27" s="62">
        <v>936.333333333334</v>
      </c>
      <c r="AH27" s="63">
        <v>-3.924754168448</v>
      </c>
      <c r="AI27" s="62">
        <v>451.416666666667</v>
      </c>
      <c r="AJ27" s="62">
        <v>397.166666666667</v>
      </c>
      <c r="AK27" s="63">
        <v>-12.017721986339</v>
      </c>
      <c r="AL27" s="62">
        <v>29233.642</v>
      </c>
      <c r="AM27" s="62">
        <v>21972.897</v>
      </c>
      <c r="AN27" s="186">
        <v>-24.836949840188</v>
      </c>
      <c r="AO27" s="218"/>
    </row>
    <row r="28" spans="1:41" s="57" customFormat="1" ht="11.25" customHeight="1">
      <c r="A28" s="65" t="s">
        <v>31</v>
      </c>
      <c r="B28" s="66">
        <v>316.67</v>
      </c>
      <c r="C28" s="66">
        <v>310.67</v>
      </c>
      <c r="D28" s="66">
        <v>303</v>
      </c>
      <c r="E28" s="67">
        <v>-2.468857630282939</v>
      </c>
      <c r="F28" s="67">
        <v>-4.316796665298261</v>
      </c>
      <c r="G28" s="145"/>
      <c r="H28" s="66">
        <v>240.67</v>
      </c>
      <c r="I28" s="66">
        <v>138.67</v>
      </c>
      <c r="J28" s="66">
        <v>155</v>
      </c>
      <c r="K28" s="67">
        <v>11.776159226941662</v>
      </c>
      <c r="L28" s="67">
        <v>-35.596459882827105</v>
      </c>
      <c r="M28" s="145"/>
      <c r="N28" s="66">
        <v>4843.19</v>
      </c>
      <c r="O28" s="66">
        <v>1480.41</v>
      </c>
      <c r="P28" s="66">
        <v>2790.39</v>
      </c>
      <c r="Q28" s="160">
        <v>88.4876486919164</v>
      </c>
      <c r="R28" s="160">
        <v>-42.38528738290259</v>
      </c>
      <c r="S28" s="178"/>
      <c r="T28" s="200" t="s">
        <v>31</v>
      </c>
      <c r="U28" s="66">
        <v>311.555555555556</v>
      </c>
      <c r="V28" s="66">
        <v>305</v>
      </c>
      <c r="W28" s="67">
        <v>-2.104136947218</v>
      </c>
      <c r="X28" s="66">
        <v>149.777777777778</v>
      </c>
      <c r="Y28" s="66">
        <v>141.666666666667</v>
      </c>
      <c r="Z28" s="67">
        <v>-5.415430267062</v>
      </c>
      <c r="AA28" s="66">
        <v>5947.252</v>
      </c>
      <c r="AB28" s="66">
        <v>6422.127</v>
      </c>
      <c r="AC28" s="160">
        <v>7.984780197644</v>
      </c>
      <c r="AD28" s="178"/>
      <c r="AE28" s="200" t="s">
        <v>31</v>
      </c>
      <c r="AF28" s="66">
        <v>312.583333333333</v>
      </c>
      <c r="AG28" s="66">
        <v>305.916666666667</v>
      </c>
      <c r="AH28" s="67">
        <v>-2.132764596108</v>
      </c>
      <c r="AI28" s="66">
        <v>171.5</v>
      </c>
      <c r="AJ28" s="66">
        <v>145.333333333333</v>
      </c>
      <c r="AK28" s="67">
        <v>-15.257531584062</v>
      </c>
      <c r="AL28" s="66">
        <v>10701.439</v>
      </c>
      <c r="AM28" s="66">
        <v>8409.218</v>
      </c>
      <c r="AN28" s="160">
        <v>-21.41974551273</v>
      </c>
      <c r="AO28" s="178"/>
    </row>
    <row r="29" spans="1:41" s="57" customFormat="1" ht="11.25" customHeight="1">
      <c r="A29" s="68" t="s">
        <v>32</v>
      </c>
      <c r="B29" s="69">
        <v>682.67</v>
      </c>
      <c r="C29" s="69">
        <v>655</v>
      </c>
      <c r="D29" s="69">
        <v>602</v>
      </c>
      <c r="E29" s="70">
        <v>-8.091603053435115</v>
      </c>
      <c r="F29" s="70">
        <v>-11.816836831851408</v>
      </c>
      <c r="G29" s="145"/>
      <c r="H29" s="69">
        <v>400.67</v>
      </c>
      <c r="I29" s="69">
        <v>257.33</v>
      </c>
      <c r="J29" s="69">
        <v>238</v>
      </c>
      <c r="K29" s="70">
        <v>-7.511755333618309</v>
      </c>
      <c r="L29" s="70">
        <v>-40.599495844460534</v>
      </c>
      <c r="M29" s="145"/>
      <c r="N29" s="69">
        <v>7787.22</v>
      </c>
      <c r="O29" s="69">
        <v>2965.82</v>
      </c>
      <c r="P29" s="69">
        <v>3487.69</v>
      </c>
      <c r="Q29" s="159">
        <v>17.596145416781873</v>
      </c>
      <c r="R29" s="159">
        <v>-55.21264327962996</v>
      </c>
      <c r="S29" s="178"/>
      <c r="T29" s="208" t="s">
        <v>32</v>
      </c>
      <c r="U29" s="69">
        <v>655</v>
      </c>
      <c r="V29" s="69">
        <v>622.444444444445</v>
      </c>
      <c r="W29" s="70">
        <v>-4.970313825276</v>
      </c>
      <c r="X29" s="69">
        <v>242.444444444445</v>
      </c>
      <c r="Y29" s="69">
        <v>235</v>
      </c>
      <c r="Z29" s="70">
        <v>-3.070577451879</v>
      </c>
      <c r="AA29" s="69">
        <v>10927.679</v>
      </c>
      <c r="AB29" s="69">
        <v>9508.238</v>
      </c>
      <c r="AC29" s="159">
        <v>-12.989409736505</v>
      </c>
      <c r="AD29" s="178"/>
      <c r="AE29" s="208" t="s">
        <v>32</v>
      </c>
      <c r="AF29" s="69">
        <v>662</v>
      </c>
      <c r="AG29" s="69">
        <v>630.416666666667</v>
      </c>
      <c r="AH29" s="70">
        <v>-4.770896273917</v>
      </c>
      <c r="AI29" s="69">
        <v>279.916666666667</v>
      </c>
      <c r="AJ29" s="69">
        <v>251.833333333333</v>
      </c>
      <c r="AK29" s="70">
        <v>-10.03274784162</v>
      </c>
      <c r="AL29" s="69">
        <v>18532.203</v>
      </c>
      <c r="AM29" s="69">
        <v>13563.679</v>
      </c>
      <c r="AN29" s="159">
        <v>-26.810217867784</v>
      </c>
      <c r="AO29" s="178"/>
    </row>
    <row r="30" spans="1:41" s="64" customFormat="1" ht="11.25" customHeight="1">
      <c r="A30" s="123" t="s">
        <v>76</v>
      </c>
      <c r="B30" s="59">
        <v>1768</v>
      </c>
      <c r="C30" s="59">
        <v>1708.67</v>
      </c>
      <c r="D30" s="59">
        <v>1661</v>
      </c>
      <c r="E30" s="60">
        <v>-2.7898892120772345</v>
      </c>
      <c r="F30" s="60">
        <v>-6.052036199095023</v>
      </c>
      <c r="G30" s="144"/>
      <c r="H30" s="59">
        <v>1456.67</v>
      </c>
      <c r="I30" s="59">
        <v>857</v>
      </c>
      <c r="J30" s="59">
        <v>1021.67</v>
      </c>
      <c r="K30" s="60">
        <v>19.214702450408396</v>
      </c>
      <c r="L30" s="60">
        <v>-29.86263189329087</v>
      </c>
      <c r="M30" s="144"/>
      <c r="N30" s="59">
        <v>19979.63</v>
      </c>
      <c r="O30" s="59">
        <v>9418.2</v>
      </c>
      <c r="P30" s="59">
        <v>13233.81</v>
      </c>
      <c r="Q30" s="162">
        <v>40.513155380008904</v>
      </c>
      <c r="R30" s="162">
        <v>-33.76348811264273</v>
      </c>
      <c r="S30" s="218"/>
      <c r="T30" s="216" t="s">
        <v>76</v>
      </c>
      <c r="U30" s="59">
        <v>1736.55555555555</v>
      </c>
      <c r="V30" s="59">
        <v>1672.88888888888</v>
      </c>
      <c r="W30" s="60">
        <v>-3.666261437072</v>
      </c>
      <c r="X30" s="59">
        <v>968</v>
      </c>
      <c r="Y30" s="59">
        <v>1001.55555555555</v>
      </c>
      <c r="Z30" s="60">
        <v>3.466483011938</v>
      </c>
      <c r="AA30" s="59">
        <v>33472.001</v>
      </c>
      <c r="AB30" s="59">
        <v>37318.928</v>
      </c>
      <c r="AC30" s="162">
        <v>11.492969900425</v>
      </c>
      <c r="AD30" s="218"/>
      <c r="AE30" s="216" t="s">
        <v>76</v>
      </c>
      <c r="AF30" s="59">
        <v>1744.58333333333</v>
      </c>
      <c r="AG30" s="59">
        <v>1677.25</v>
      </c>
      <c r="AH30" s="60">
        <v>-3.859565321232</v>
      </c>
      <c r="AI30" s="59">
        <v>1094.75</v>
      </c>
      <c r="AJ30" s="59">
        <v>986.25</v>
      </c>
      <c r="AK30" s="60">
        <v>-9.91093857045</v>
      </c>
      <c r="AL30" s="59">
        <v>54223.602</v>
      </c>
      <c r="AM30" s="59">
        <v>47901.719</v>
      </c>
      <c r="AN30" s="162">
        <v>-11.65891376969</v>
      </c>
      <c r="AO30" s="218"/>
    </row>
    <row r="31" spans="1:41" s="57" customFormat="1" ht="11.25" customHeight="1">
      <c r="A31" s="68" t="s">
        <v>30</v>
      </c>
      <c r="B31" s="69">
        <v>115.33</v>
      </c>
      <c r="C31" s="69">
        <v>129</v>
      </c>
      <c r="D31" s="69">
        <v>139</v>
      </c>
      <c r="E31" s="70">
        <v>7.751937984496116</v>
      </c>
      <c r="F31" s="70">
        <v>20.52371455822424</v>
      </c>
      <c r="G31" s="145"/>
      <c r="H31" s="69">
        <v>98</v>
      </c>
      <c r="I31" s="69">
        <v>38.33</v>
      </c>
      <c r="J31" s="69">
        <v>76.67</v>
      </c>
      <c r="K31" s="70">
        <v>100.02608922515002</v>
      </c>
      <c r="L31" s="70">
        <v>-21.76530612244898</v>
      </c>
      <c r="M31" s="145"/>
      <c r="N31" s="69">
        <v>1487.33</v>
      </c>
      <c r="O31" s="69">
        <v>502.9</v>
      </c>
      <c r="P31" s="69">
        <v>783.23</v>
      </c>
      <c r="Q31" s="159">
        <v>55.74269238417182</v>
      </c>
      <c r="R31" s="159">
        <v>-47.339864051689936</v>
      </c>
      <c r="S31" s="178"/>
      <c r="T31" s="208" t="s">
        <v>30</v>
      </c>
      <c r="U31" s="69">
        <v>129</v>
      </c>
      <c r="V31" s="69">
        <v>135.444444444444</v>
      </c>
      <c r="W31" s="70">
        <v>4.995693367786</v>
      </c>
      <c r="X31" s="69">
        <v>49.444444444444</v>
      </c>
      <c r="Y31" s="69">
        <v>68.444444444444</v>
      </c>
      <c r="Z31" s="70">
        <v>38.426966292135</v>
      </c>
      <c r="AA31" s="69">
        <v>1986.769</v>
      </c>
      <c r="AB31" s="69">
        <v>2067.797</v>
      </c>
      <c r="AC31" s="159">
        <v>4.078380526372</v>
      </c>
      <c r="AD31" s="178"/>
      <c r="AE31" s="208" t="s">
        <v>30</v>
      </c>
      <c r="AF31" s="69">
        <v>127.416666666667</v>
      </c>
      <c r="AG31" s="69">
        <v>133.833333333333</v>
      </c>
      <c r="AH31" s="70">
        <v>5.035971223022</v>
      </c>
      <c r="AI31" s="69">
        <v>62.583333333333</v>
      </c>
      <c r="AJ31" s="69">
        <v>64.666666666667</v>
      </c>
      <c r="AK31" s="70">
        <v>3.328894806924</v>
      </c>
      <c r="AL31" s="69">
        <v>3585.054</v>
      </c>
      <c r="AM31" s="69">
        <v>2690.387</v>
      </c>
      <c r="AN31" s="159">
        <v>-24.955467895323</v>
      </c>
      <c r="AO31" s="178"/>
    </row>
    <row r="32" spans="1:41" s="57" customFormat="1" ht="11.25" customHeight="1">
      <c r="A32" s="65" t="s">
        <v>31</v>
      </c>
      <c r="B32" s="66">
        <v>125.67</v>
      </c>
      <c r="C32" s="66">
        <v>136</v>
      </c>
      <c r="D32" s="66">
        <v>126.33</v>
      </c>
      <c r="E32" s="67">
        <v>-7.110294117647065</v>
      </c>
      <c r="F32" s="67">
        <v>0.5251850083552112</v>
      </c>
      <c r="G32" s="145"/>
      <c r="H32" s="66">
        <v>99.67</v>
      </c>
      <c r="I32" s="66">
        <v>75.67</v>
      </c>
      <c r="J32" s="66">
        <v>95</v>
      </c>
      <c r="K32" s="67">
        <v>25.54513017047706</v>
      </c>
      <c r="L32" s="67">
        <v>-4.685462024681453</v>
      </c>
      <c r="M32" s="145"/>
      <c r="N32" s="66">
        <v>1320.1</v>
      </c>
      <c r="O32" s="66">
        <v>516.57</v>
      </c>
      <c r="P32" s="66">
        <v>865.46</v>
      </c>
      <c r="Q32" s="160">
        <v>67.53973324041272</v>
      </c>
      <c r="R32" s="160">
        <v>-34.439815165517764</v>
      </c>
      <c r="S32" s="178"/>
      <c r="T32" s="200" t="s">
        <v>31</v>
      </c>
      <c r="U32" s="66">
        <v>135.888888888889</v>
      </c>
      <c r="V32" s="66">
        <v>129.555555555556</v>
      </c>
      <c r="W32" s="67">
        <v>-4.66067048242</v>
      </c>
      <c r="X32" s="66">
        <v>76.777777777778</v>
      </c>
      <c r="Y32" s="66">
        <v>93.333333333333</v>
      </c>
      <c r="Z32" s="67">
        <v>21.562952243126</v>
      </c>
      <c r="AA32" s="66">
        <v>2127.972</v>
      </c>
      <c r="AB32" s="66">
        <v>2367.142</v>
      </c>
      <c r="AC32" s="160">
        <v>11.239339615371</v>
      </c>
      <c r="AD32" s="178"/>
      <c r="AE32" s="200" t="s">
        <v>31</v>
      </c>
      <c r="AF32" s="66">
        <v>134.166666666667</v>
      </c>
      <c r="AG32" s="66">
        <v>131</v>
      </c>
      <c r="AH32" s="67">
        <v>-2.360248447205</v>
      </c>
      <c r="AI32" s="66">
        <v>85.416666666667</v>
      </c>
      <c r="AJ32" s="66">
        <v>93.416666666667</v>
      </c>
      <c r="AK32" s="67">
        <v>9.365853658537</v>
      </c>
      <c r="AL32" s="66">
        <v>3823.771</v>
      </c>
      <c r="AM32" s="66">
        <v>3162.192</v>
      </c>
      <c r="AN32" s="160">
        <v>-17.30174218069</v>
      </c>
      <c r="AO32" s="178"/>
    </row>
    <row r="33" spans="1:41" s="57" customFormat="1" ht="11.25" customHeight="1">
      <c r="A33" s="68" t="s">
        <v>32</v>
      </c>
      <c r="B33" s="69">
        <v>1527</v>
      </c>
      <c r="C33" s="69">
        <v>1443.67</v>
      </c>
      <c r="D33" s="69">
        <v>1395.67</v>
      </c>
      <c r="E33" s="70">
        <v>-3.3248595593175723</v>
      </c>
      <c r="F33" s="70">
        <v>-8.600523903077928</v>
      </c>
      <c r="G33" s="145"/>
      <c r="H33" s="69">
        <v>1259</v>
      </c>
      <c r="I33" s="69">
        <v>743</v>
      </c>
      <c r="J33" s="69">
        <v>850</v>
      </c>
      <c r="K33" s="70">
        <v>14.40107671601616</v>
      </c>
      <c r="L33" s="70">
        <v>-32.48610007942811</v>
      </c>
      <c r="M33" s="145"/>
      <c r="N33" s="69">
        <v>17172.2</v>
      </c>
      <c r="O33" s="69">
        <v>8398.74</v>
      </c>
      <c r="P33" s="69">
        <v>11585.12</v>
      </c>
      <c r="Q33" s="159">
        <v>37.93878605600365</v>
      </c>
      <c r="R33" s="159">
        <v>-32.53560988108687</v>
      </c>
      <c r="S33" s="178"/>
      <c r="T33" s="208" t="s">
        <v>32</v>
      </c>
      <c r="U33" s="69">
        <v>1471.66666666666</v>
      </c>
      <c r="V33" s="69">
        <v>1407.88888888888</v>
      </c>
      <c r="W33" s="70">
        <v>-4.333710834277</v>
      </c>
      <c r="X33" s="69">
        <v>841.777777777778</v>
      </c>
      <c r="Y33" s="69">
        <v>839.777777777778</v>
      </c>
      <c r="Z33" s="70">
        <v>-0.237592397043</v>
      </c>
      <c r="AA33" s="69">
        <v>29357.26</v>
      </c>
      <c r="AB33" s="69">
        <v>32883.989</v>
      </c>
      <c r="AC33" s="159">
        <v>12.013140872139</v>
      </c>
      <c r="AD33" s="178"/>
      <c r="AE33" s="208" t="s">
        <v>32</v>
      </c>
      <c r="AF33" s="69">
        <v>1483</v>
      </c>
      <c r="AG33" s="69">
        <v>1412.41666666666</v>
      </c>
      <c r="AH33" s="70">
        <v>-4.759496516071</v>
      </c>
      <c r="AI33" s="69">
        <v>946.75</v>
      </c>
      <c r="AJ33" s="69">
        <v>828.166666666667</v>
      </c>
      <c r="AK33" s="70">
        <v>-12.525305870962</v>
      </c>
      <c r="AL33" s="69">
        <v>46814.777</v>
      </c>
      <c r="AM33" s="69">
        <v>42049.1399999999</v>
      </c>
      <c r="AN33" s="159">
        <v>-10.179770801856</v>
      </c>
      <c r="AO33" s="178"/>
    </row>
    <row r="34" spans="1:41" s="64" customFormat="1" ht="11.25" customHeight="1">
      <c r="A34" s="123" t="s">
        <v>77</v>
      </c>
      <c r="B34" s="59">
        <v>972.67</v>
      </c>
      <c r="C34" s="59">
        <v>978.33</v>
      </c>
      <c r="D34" s="59">
        <v>936.33</v>
      </c>
      <c r="E34" s="60">
        <v>-4.29302995921621</v>
      </c>
      <c r="F34" s="60">
        <v>-3.7361078269094294</v>
      </c>
      <c r="G34" s="144"/>
      <c r="H34" s="59">
        <v>851.33</v>
      </c>
      <c r="I34" s="59">
        <v>653</v>
      </c>
      <c r="J34" s="59">
        <v>794.33</v>
      </c>
      <c r="K34" s="60">
        <v>21.64318529862175</v>
      </c>
      <c r="L34" s="60">
        <v>-6.695406011769823</v>
      </c>
      <c r="M34" s="144"/>
      <c r="N34" s="59">
        <v>15470.83</v>
      </c>
      <c r="O34" s="59">
        <v>5578.62</v>
      </c>
      <c r="P34" s="59">
        <v>8987.37</v>
      </c>
      <c r="Q34" s="162">
        <v>61.103821375178825</v>
      </c>
      <c r="R34" s="162">
        <v>-41.907641671455245</v>
      </c>
      <c r="S34" s="218"/>
      <c r="T34" s="216" t="s">
        <v>77</v>
      </c>
      <c r="U34" s="59">
        <v>978.444444444445</v>
      </c>
      <c r="V34" s="59">
        <v>936</v>
      </c>
      <c r="W34" s="60">
        <v>-4.337951396775</v>
      </c>
      <c r="X34" s="59">
        <v>615.555555555556</v>
      </c>
      <c r="Y34" s="59">
        <v>788.666666666667</v>
      </c>
      <c r="Z34" s="60">
        <v>28.12274368231</v>
      </c>
      <c r="AA34" s="59">
        <v>21202.084</v>
      </c>
      <c r="AB34" s="59">
        <v>24036.113</v>
      </c>
      <c r="AC34" s="162">
        <v>13.366747344271</v>
      </c>
      <c r="AD34" s="218"/>
      <c r="AE34" s="216" t="s">
        <v>77</v>
      </c>
      <c r="AF34" s="59">
        <v>975.333333333334</v>
      </c>
      <c r="AG34" s="59">
        <v>943.25</v>
      </c>
      <c r="AH34" s="60">
        <v>-3.289473684211</v>
      </c>
      <c r="AI34" s="59">
        <v>673.583333333333</v>
      </c>
      <c r="AJ34" s="59">
        <v>777.25</v>
      </c>
      <c r="AK34" s="60">
        <v>15.390325374242</v>
      </c>
      <c r="AL34" s="59">
        <v>36282.029</v>
      </c>
      <c r="AM34" s="59">
        <v>31105.343</v>
      </c>
      <c r="AN34" s="162">
        <v>-14.267906571598</v>
      </c>
      <c r="AO34" s="218"/>
    </row>
    <row r="35" spans="1:41" s="57" customFormat="1" ht="11.25" customHeight="1">
      <c r="A35" s="68" t="s">
        <v>30</v>
      </c>
      <c r="B35" s="69">
        <v>165</v>
      </c>
      <c r="C35" s="69">
        <v>172</v>
      </c>
      <c r="D35" s="69">
        <v>172</v>
      </c>
      <c r="E35" s="70">
        <v>0</v>
      </c>
      <c r="F35" s="70">
        <v>4.2424242424242475</v>
      </c>
      <c r="G35" s="145"/>
      <c r="H35" s="69">
        <v>151</v>
      </c>
      <c r="I35" s="69">
        <v>143.67</v>
      </c>
      <c r="J35" s="69">
        <v>145.33</v>
      </c>
      <c r="K35" s="70">
        <v>1.1554256281756992</v>
      </c>
      <c r="L35" s="70">
        <v>-3.7549668874172104</v>
      </c>
      <c r="M35" s="145"/>
      <c r="N35" s="69">
        <v>2988.34</v>
      </c>
      <c r="O35" s="69">
        <v>759.11</v>
      </c>
      <c r="P35" s="69">
        <v>953.65</v>
      </c>
      <c r="Q35" s="159">
        <v>25.627379431175967</v>
      </c>
      <c r="R35" s="159">
        <v>-68.08763393723606</v>
      </c>
      <c r="S35" s="178"/>
      <c r="T35" s="208" t="s">
        <v>30</v>
      </c>
      <c r="U35" s="69">
        <v>171.555555555556</v>
      </c>
      <c r="V35" s="69">
        <v>172</v>
      </c>
      <c r="W35" s="70">
        <v>0.259067357513</v>
      </c>
      <c r="X35" s="69">
        <v>138.111111111111</v>
      </c>
      <c r="Y35" s="69">
        <v>145.333333333333</v>
      </c>
      <c r="Z35" s="70">
        <v>5.229283990346</v>
      </c>
      <c r="AA35" s="69">
        <v>3395.889</v>
      </c>
      <c r="AB35" s="69">
        <v>2612.679</v>
      </c>
      <c r="AC35" s="159">
        <v>-23.063474689544</v>
      </c>
      <c r="AD35" s="178"/>
      <c r="AE35" s="208" t="s">
        <v>30</v>
      </c>
      <c r="AF35" s="69">
        <v>169.916666666667</v>
      </c>
      <c r="AG35" s="69">
        <v>172</v>
      </c>
      <c r="AH35" s="70">
        <v>1.226091221187</v>
      </c>
      <c r="AI35" s="69">
        <v>141.5</v>
      </c>
      <c r="AJ35" s="69">
        <v>145.083333333333</v>
      </c>
      <c r="AK35" s="70">
        <v>2.532391048292</v>
      </c>
      <c r="AL35" s="69">
        <v>6368.696</v>
      </c>
      <c r="AM35" s="69">
        <v>3443.348</v>
      </c>
      <c r="AN35" s="159">
        <v>-45.933233428005</v>
      </c>
      <c r="AO35" s="178"/>
    </row>
    <row r="36" spans="1:41" s="57" customFormat="1" ht="11.25" customHeight="1">
      <c r="A36" s="65" t="s">
        <v>31</v>
      </c>
      <c r="B36" s="66">
        <v>622.67</v>
      </c>
      <c r="C36" s="66">
        <v>621.33</v>
      </c>
      <c r="D36" s="66">
        <v>579.33</v>
      </c>
      <c r="E36" s="67">
        <v>-6.7596929168074915</v>
      </c>
      <c r="F36" s="67">
        <v>-6.960348178007603</v>
      </c>
      <c r="G36" s="145"/>
      <c r="H36" s="66">
        <v>534.33</v>
      </c>
      <c r="I36" s="66">
        <v>362.67</v>
      </c>
      <c r="J36" s="66">
        <v>490</v>
      </c>
      <c r="K36" s="67">
        <v>35.10905230650454</v>
      </c>
      <c r="L36" s="67">
        <v>-8.296371156401483</v>
      </c>
      <c r="M36" s="145"/>
      <c r="N36" s="66">
        <v>9779.17</v>
      </c>
      <c r="O36" s="66">
        <v>3543.19</v>
      </c>
      <c r="P36" s="66">
        <v>5994.08</v>
      </c>
      <c r="Q36" s="160">
        <v>69.1718479675095</v>
      </c>
      <c r="R36" s="160">
        <v>-38.70563657242895</v>
      </c>
      <c r="S36" s="178"/>
      <c r="T36" s="200" t="s">
        <v>31</v>
      </c>
      <c r="U36" s="66">
        <v>621.888888888889</v>
      </c>
      <c r="V36" s="66">
        <v>579</v>
      </c>
      <c r="W36" s="67">
        <v>-6.896551724138</v>
      </c>
      <c r="X36" s="66">
        <v>350</v>
      </c>
      <c r="Y36" s="66">
        <v>483</v>
      </c>
      <c r="Z36" s="67">
        <v>38</v>
      </c>
      <c r="AA36" s="66">
        <v>13393.349</v>
      </c>
      <c r="AB36" s="66">
        <v>15607.843</v>
      </c>
      <c r="AC36" s="160">
        <v>16.534281306341</v>
      </c>
      <c r="AD36" s="178"/>
      <c r="AE36" s="200" t="s">
        <v>31</v>
      </c>
      <c r="AF36" s="66">
        <v>620.416666666667</v>
      </c>
      <c r="AG36" s="66">
        <v>586.25</v>
      </c>
      <c r="AH36" s="67">
        <v>-5.507051712559</v>
      </c>
      <c r="AI36" s="66">
        <v>395.166666666667</v>
      </c>
      <c r="AJ36" s="66">
        <v>472.25</v>
      </c>
      <c r="AK36" s="67">
        <v>19.506537326023</v>
      </c>
      <c r="AL36" s="66">
        <v>22832.906</v>
      </c>
      <c r="AM36" s="66">
        <v>20271.926</v>
      </c>
      <c r="AN36" s="160">
        <v>-11.216180717426</v>
      </c>
      <c r="AO36" s="178"/>
    </row>
    <row r="37" spans="1:41" s="57" customFormat="1" ht="11.25" customHeight="1">
      <c r="A37" s="68" t="s">
        <v>32</v>
      </c>
      <c r="B37" s="69">
        <v>185</v>
      </c>
      <c r="C37" s="69">
        <v>185</v>
      </c>
      <c r="D37" s="69">
        <v>185</v>
      </c>
      <c r="E37" s="70">
        <v>0</v>
      </c>
      <c r="F37" s="70">
        <v>0</v>
      </c>
      <c r="G37" s="145"/>
      <c r="H37" s="69">
        <v>166</v>
      </c>
      <c r="I37" s="69">
        <v>146.67</v>
      </c>
      <c r="J37" s="69">
        <v>159</v>
      </c>
      <c r="K37" s="70">
        <v>8.406627122110866</v>
      </c>
      <c r="L37" s="70">
        <v>-4.216867469879515</v>
      </c>
      <c r="M37" s="145"/>
      <c r="N37" s="69">
        <v>2703.31</v>
      </c>
      <c r="O37" s="69">
        <v>1276.33</v>
      </c>
      <c r="P37" s="69">
        <v>2039.65</v>
      </c>
      <c r="Q37" s="159">
        <v>59.80584958435515</v>
      </c>
      <c r="R37" s="159">
        <v>-24.549903636652836</v>
      </c>
      <c r="S37" s="178"/>
      <c r="T37" s="208" t="s">
        <v>32</v>
      </c>
      <c r="U37" s="69">
        <v>185</v>
      </c>
      <c r="V37" s="69">
        <v>185</v>
      </c>
      <c r="W37" s="70">
        <v>0</v>
      </c>
      <c r="X37" s="69">
        <v>127.444444444444</v>
      </c>
      <c r="Y37" s="69">
        <v>160.333333333333</v>
      </c>
      <c r="Z37" s="70">
        <v>25.806451612903</v>
      </c>
      <c r="AA37" s="69">
        <v>4412.846</v>
      </c>
      <c r="AB37" s="69">
        <v>5815.591</v>
      </c>
      <c r="AC37" s="159">
        <v>31.787762364696</v>
      </c>
      <c r="AD37" s="178"/>
      <c r="AE37" s="208" t="s">
        <v>32</v>
      </c>
      <c r="AF37" s="69">
        <v>185</v>
      </c>
      <c r="AG37" s="69">
        <v>185</v>
      </c>
      <c r="AH37" s="70">
        <v>0</v>
      </c>
      <c r="AI37" s="69">
        <v>136.916666666667</v>
      </c>
      <c r="AJ37" s="69">
        <v>159.916666666667</v>
      </c>
      <c r="AK37" s="70">
        <v>16.798539257456</v>
      </c>
      <c r="AL37" s="69">
        <v>7080.427</v>
      </c>
      <c r="AM37" s="69">
        <v>7390.069</v>
      </c>
      <c r="AN37" s="159">
        <v>4.373210824714</v>
      </c>
      <c r="AO37" s="178"/>
    </row>
    <row r="38" spans="1:41" s="64" customFormat="1" ht="11.25" customHeight="1">
      <c r="A38" s="123" t="s">
        <v>81</v>
      </c>
      <c r="B38" s="59">
        <v>3545.67</v>
      </c>
      <c r="C38" s="59">
        <v>3540.33</v>
      </c>
      <c r="D38" s="59">
        <v>3460.33</v>
      </c>
      <c r="E38" s="60">
        <v>-2.259676357853646</v>
      </c>
      <c r="F38" s="60">
        <v>-2.4068793768173613</v>
      </c>
      <c r="G38" s="144"/>
      <c r="H38" s="59">
        <v>3225.33</v>
      </c>
      <c r="I38" s="59">
        <v>2684</v>
      </c>
      <c r="J38" s="59">
        <v>2857</v>
      </c>
      <c r="K38" s="60">
        <v>6.445603576751124</v>
      </c>
      <c r="L38" s="60">
        <v>-11.419916721699796</v>
      </c>
      <c r="M38" s="144"/>
      <c r="N38" s="59">
        <v>65650.92</v>
      </c>
      <c r="O38" s="59">
        <v>33177.79</v>
      </c>
      <c r="P38" s="59">
        <v>47631.25</v>
      </c>
      <c r="Q38" s="162">
        <v>43.563661111846194</v>
      </c>
      <c r="R38" s="162">
        <v>-27.44770370316212</v>
      </c>
      <c r="S38" s="218"/>
      <c r="T38" s="216" t="s">
        <v>81</v>
      </c>
      <c r="U38" s="59">
        <v>3546.77777777777</v>
      </c>
      <c r="V38" s="59">
        <v>3508</v>
      </c>
      <c r="W38" s="60">
        <v>-1.09332414398</v>
      </c>
      <c r="X38" s="59">
        <v>2671.44444444444</v>
      </c>
      <c r="Y38" s="59">
        <v>2870.77777777777</v>
      </c>
      <c r="Z38" s="60">
        <v>7.461631244021</v>
      </c>
      <c r="AA38" s="59">
        <v>109890.989</v>
      </c>
      <c r="AB38" s="59">
        <v>127058.908</v>
      </c>
      <c r="AC38" s="162">
        <v>15.622681310112</v>
      </c>
      <c r="AD38" s="218"/>
      <c r="AE38" s="216" t="s">
        <v>81</v>
      </c>
      <c r="AF38" s="59">
        <v>3546.33333333333</v>
      </c>
      <c r="AG38" s="59">
        <v>3519.16666666666</v>
      </c>
      <c r="AH38" s="60">
        <v>-0.766049440737</v>
      </c>
      <c r="AI38" s="59">
        <v>2820.25</v>
      </c>
      <c r="AJ38" s="59">
        <v>2865.58333333333</v>
      </c>
      <c r="AK38" s="60">
        <v>1.607422509825</v>
      </c>
      <c r="AL38" s="59">
        <v>176014.870999999</v>
      </c>
      <c r="AM38" s="59">
        <v>171205.771999999</v>
      </c>
      <c r="AN38" s="162">
        <v>-2.732211757267</v>
      </c>
      <c r="AO38" s="218"/>
    </row>
    <row r="39" spans="1:41" s="57" customFormat="1" ht="11.25" customHeight="1">
      <c r="A39" s="68" t="s">
        <v>30</v>
      </c>
      <c r="B39" s="69">
        <v>1580.33</v>
      </c>
      <c r="C39" s="69">
        <v>1601</v>
      </c>
      <c r="D39" s="69">
        <v>1583.33</v>
      </c>
      <c r="E39" s="70">
        <v>-1.1036851967520356</v>
      </c>
      <c r="F39" s="70">
        <v>0.1898337688963636</v>
      </c>
      <c r="G39" s="145"/>
      <c r="H39" s="69">
        <v>1378</v>
      </c>
      <c r="I39" s="69">
        <v>1177</v>
      </c>
      <c r="J39" s="69">
        <v>1258.33</v>
      </c>
      <c r="K39" s="70">
        <v>6.909940526762948</v>
      </c>
      <c r="L39" s="70">
        <v>-8.684325108853418</v>
      </c>
      <c r="M39" s="145"/>
      <c r="N39" s="69">
        <v>29424.51</v>
      </c>
      <c r="O39" s="69">
        <v>14744.46</v>
      </c>
      <c r="P39" s="69">
        <v>21358.1</v>
      </c>
      <c r="Q39" s="159">
        <v>44.85508455379173</v>
      </c>
      <c r="R39" s="159">
        <v>-27.413914454310373</v>
      </c>
      <c r="S39" s="178"/>
      <c r="T39" s="208" t="s">
        <v>30</v>
      </c>
      <c r="U39" s="69">
        <v>1606.33333333333</v>
      </c>
      <c r="V39" s="69">
        <v>1601.44444444444</v>
      </c>
      <c r="W39" s="70">
        <v>-0.304350833506</v>
      </c>
      <c r="X39" s="69">
        <v>1177.77777777777</v>
      </c>
      <c r="Y39" s="69">
        <v>1272.11111111111</v>
      </c>
      <c r="Z39" s="70">
        <v>8.009433962264</v>
      </c>
      <c r="AA39" s="69">
        <v>49341.9429999999</v>
      </c>
      <c r="AB39" s="69">
        <v>56908.789</v>
      </c>
      <c r="AC39" s="159">
        <v>15.335524991385</v>
      </c>
      <c r="AD39" s="178"/>
      <c r="AE39" s="208" t="s">
        <v>30</v>
      </c>
      <c r="AF39" s="69">
        <v>1602.91666666666</v>
      </c>
      <c r="AG39" s="69">
        <v>1605.91666666666</v>
      </c>
      <c r="AH39" s="70">
        <v>0.187158825058</v>
      </c>
      <c r="AI39" s="69">
        <v>1238.08333333333</v>
      </c>
      <c r="AJ39" s="69">
        <v>1270.58333333333</v>
      </c>
      <c r="AK39" s="70">
        <v>2.625025240627</v>
      </c>
      <c r="AL39" s="69">
        <v>78644.9299999999</v>
      </c>
      <c r="AM39" s="69">
        <v>76459.6399999999</v>
      </c>
      <c r="AN39" s="159">
        <v>-2.77867880358</v>
      </c>
      <c r="AO39" s="178"/>
    </row>
    <row r="40" spans="1:41" s="57" customFormat="1" ht="11.25" customHeight="1">
      <c r="A40" s="65" t="s">
        <v>31</v>
      </c>
      <c r="B40" s="66">
        <v>1163.67</v>
      </c>
      <c r="C40" s="66">
        <v>1157.33</v>
      </c>
      <c r="D40" s="66">
        <v>1121.67</v>
      </c>
      <c r="E40" s="67">
        <v>-3.0812300726672515</v>
      </c>
      <c r="F40" s="67">
        <v>-3.609270669519704</v>
      </c>
      <c r="G40" s="145"/>
      <c r="H40" s="66">
        <v>1096</v>
      </c>
      <c r="I40" s="66">
        <v>872</v>
      </c>
      <c r="J40" s="66">
        <v>925.33</v>
      </c>
      <c r="K40" s="67">
        <v>6.115825688073406</v>
      </c>
      <c r="L40" s="67">
        <v>-15.572080291970803</v>
      </c>
      <c r="M40" s="145"/>
      <c r="N40" s="66">
        <v>23406.18</v>
      </c>
      <c r="O40" s="66">
        <v>11582.4</v>
      </c>
      <c r="P40" s="66">
        <v>16427.86</v>
      </c>
      <c r="Q40" s="160">
        <v>41.83345564429095</v>
      </c>
      <c r="R40" s="160">
        <v>-29.814006386347536</v>
      </c>
      <c r="S40" s="178"/>
      <c r="T40" s="200" t="s">
        <v>31</v>
      </c>
      <c r="U40" s="66">
        <v>1154.44444444444</v>
      </c>
      <c r="V40" s="66">
        <v>1141.66666666666</v>
      </c>
      <c r="W40" s="67">
        <v>-1.106833493744</v>
      </c>
      <c r="X40" s="66">
        <v>880.777777777778</v>
      </c>
      <c r="Y40" s="66">
        <v>927.555555555556</v>
      </c>
      <c r="Z40" s="67">
        <v>5.310962533115</v>
      </c>
      <c r="AA40" s="66">
        <v>38009.25</v>
      </c>
      <c r="AB40" s="66">
        <v>43807.837</v>
      </c>
      <c r="AC40" s="160">
        <v>15.255725908825</v>
      </c>
      <c r="AD40" s="178"/>
      <c r="AE40" s="200" t="s">
        <v>31</v>
      </c>
      <c r="AF40" s="66">
        <v>1155.41666666666</v>
      </c>
      <c r="AG40" s="66">
        <v>1145.83333333333</v>
      </c>
      <c r="AH40" s="67">
        <v>-0.829426613776</v>
      </c>
      <c r="AI40" s="66">
        <v>935.166666666667</v>
      </c>
      <c r="AJ40" s="66">
        <v>926.166666666667</v>
      </c>
      <c r="AK40" s="67">
        <v>-0.962395294956</v>
      </c>
      <c r="AL40" s="66">
        <v>61434.385</v>
      </c>
      <c r="AM40" s="66">
        <v>58936.911</v>
      </c>
      <c r="AN40" s="160">
        <v>-4.065270613517</v>
      </c>
      <c r="AO40" s="178"/>
    </row>
    <row r="41" spans="1:41" s="57" customFormat="1" ht="11.25" customHeight="1">
      <c r="A41" s="68" t="s">
        <v>32</v>
      </c>
      <c r="B41" s="69">
        <v>755</v>
      </c>
      <c r="C41" s="69">
        <v>739</v>
      </c>
      <c r="D41" s="69">
        <v>708</v>
      </c>
      <c r="E41" s="70">
        <v>-4.194857916102846</v>
      </c>
      <c r="F41" s="70">
        <v>-6.2251655629139035</v>
      </c>
      <c r="G41" s="145"/>
      <c r="H41" s="69">
        <v>706.33</v>
      </c>
      <c r="I41" s="69">
        <v>593</v>
      </c>
      <c r="J41" s="69">
        <v>627.67</v>
      </c>
      <c r="K41" s="70">
        <v>5.846543001686344</v>
      </c>
      <c r="L41" s="70">
        <v>-11.13643764246175</v>
      </c>
      <c r="M41" s="145"/>
      <c r="N41" s="69">
        <v>12002.16</v>
      </c>
      <c r="O41" s="69">
        <v>6453.76</v>
      </c>
      <c r="P41" s="69">
        <v>9254.42</v>
      </c>
      <c r="Q41" s="159">
        <v>43.39578788179295</v>
      </c>
      <c r="R41" s="159">
        <v>-22.89371246508961</v>
      </c>
      <c r="S41" s="178"/>
      <c r="T41" s="208" t="s">
        <v>32</v>
      </c>
      <c r="U41" s="69">
        <v>741.777777777778</v>
      </c>
      <c r="V41" s="69">
        <v>718.444444444445</v>
      </c>
      <c r="W41" s="70">
        <v>-3.145596165368</v>
      </c>
      <c r="X41" s="69">
        <v>569.666666666667</v>
      </c>
      <c r="Y41" s="69">
        <v>625.888888888889</v>
      </c>
      <c r="Z41" s="70">
        <v>9.869319290033</v>
      </c>
      <c r="AA41" s="69">
        <v>21251.2379999999</v>
      </c>
      <c r="AB41" s="69">
        <v>24801.8</v>
      </c>
      <c r="AC41" s="159">
        <v>16.707553696401</v>
      </c>
      <c r="AD41" s="178"/>
      <c r="AE41" s="208" t="s">
        <v>32</v>
      </c>
      <c r="AF41" s="69">
        <v>743.166666666667</v>
      </c>
      <c r="AG41" s="69">
        <v>721.166666666667</v>
      </c>
      <c r="AH41" s="70">
        <v>-2.960305001121</v>
      </c>
      <c r="AI41" s="69">
        <v>603.166666666667</v>
      </c>
      <c r="AJ41" s="69">
        <v>623.833333333333</v>
      </c>
      <c r="AK41" s="70">
        <v>3.426360873169</v>
      </c>
      <c r="AL41" s="69">
        <v>33853.363</v>
      </c>
      <c r="AM41" s="69">
        <v>33729.134</v>
      </c>
      <c r="AN41" s="159">
        <v>-0.366962065187</v>
      </c>
      <c r="AO41" s="178"/>
    </row>
    <row r="42" spans="1:41" s="57" customFormat="1" ht="11.25" customHeight="1">
      <c r="A42" s="65" t="s">
        <v>33</v>
      </c>
      <c r="B42" s="66">
        <v>46.67</v>
      </c>
      <c r="C42" s="66">
        <v>43</v>
      </c>
      <c r="D42" s="66">
        <v>47.33</v>
      </c>
      <c r="E42" s="67">
        <v>10.069767441860456</v>
      </c>
      <c r="F42" s="67">
        <v>1.41418470109278</v>
      </c>
      <c r="G42" s="145"/>
      <c r="H42" s="66">
        <v>45</v>
      </c>
      <c r="I42" s="66">
        <v>42</v>
      </c>
      <c r="J42" s="66">
        <v>45.67</v>
      </c>
      <c r="K42" s="67">
        <v>8.738095238095234</v>
      </c>
      <c r="L42" s="67">
        <v>1.4888888888888951</v>
      </c>
      <c r="M42" s="145"/>
      <c r="N42" s="66">
        <v>818.08</v>
      </c>
      <c r="O42" s="66">
        <v>397.07</v>
      </c>
      <c r="P42" s="66">
        <v>590.87</v>
      </c>
      <c r="Q42" s="160">
        <v>48.80751504772458</v>
      </c>
      <c r="R42" s="160">
        <v>-27.773567377273622</v>
      </c>
      <c r="S42" s="178"/>
      <c r="T42" s="200" t="s">
        <v>33</v>
      </c>
      <c r="U42" s="66">
        <v>44.222222222222</v>
      </c>
      <c r="V42" s="66">
        <v>46.444444444444</v>
      </c>
      <c r="W42" s="67">
        <v>5.025125628141</v>
      </c>
      <c r="X42" s="66">
        <v>43.222222222222</v>
      </c>
      <c r="Y42" s="66">
        <v>45.222222222222</v>
      </c>
      <c r="Z42" s="67">
        <v>4.627249357326</v>
      </c>
      <c r="AA42" s="66">
        <v>1288.558</v>
      </c>
      <c r="AB42" s="66">
        <v>1540.482</v>
      </c>
      <c r="AC42" s="160">
        <v>19.550846760487</v>
      </c>
      <c r="AD42" s="178"/>
      <c r="AE42" s="200" t="s">
        <v>33</v>
      </c>
      <c r="AF42" s="66">
        <v>44.833333333333</v>
      </c>
      <c r="AG42" s="66">
        <v>46.25</v>
      </c>
      <c r="AH42" s="67">
        <v>3.159851301115</v>
      </c>
      <c r="AI42" s="66">
        <v>43.833333333333</v>
      </c>
      <c r="AJ42" s="66">
        <v>45</v>
      </c>
      <c r="AK42" s="67">
        <v>2.661596958175</v>
      </c>
      <c r="AL42" s="66">
        <v>2082.193</v>
      </c>
      <c r="AM42" s="66">
        <v>2080.087</v>
      </c>
      <c r="AN42" s="160">
        <v>-0.101143361831</v>
      </c>
      <c r="AO42" s="178"/>
    </row>
    <row r="43" spans="1:41" s="64" customFormat="1" ht="11.25" customHeight="1">
      <c r="A43" s="61" t="s">
        <v>82</v>
      </c>
      <c r="B43" s="62">
        <v>634</v>
      </c>
      <c r="C43" s="62">
        <v>617.67</v>
      </c>
      <c r="D43" s="62">
        <v>622</v>
      </c>
      <c r="E43" s="63">
        <v>0.7010215811031895</v>
      </c>
      <c r="F43" s="63">
        <v>-1.8927444794952675</v>
      </c>
      <c r="G43" s="144"/>
      <c r="H43" s="62">
        <v>503.33</v>
      </c>
      <c r="I43" s="62">
        <v>371.67</v>
      </c>
      <c r="J43" s="62">
        <v>416</v>
      </c>
      <c r="K43" s="63">
        <v>11.927247289261977</v>
      </c>
      <c r="L43" s="63">
        <v>-17.3504460294439</v>
      </c>
      <c r="M43" s="144"/>
      <c r="N43" s="62">
        <v>9115.92</v>
      </c>
      <c r="O43" s="62">
        <v>4715.93</v>
      </c>
      <c r="P43" s="62">
        <v>6950.6</v>
      </c>
      <c r="Q43" s="186">
        <v>47.385563398947816</v>
      </c>
      <c r="R43" s="186">
        <v>-23.753170277931357</v>
      </c>
      <c r="S43" s="218"/>
      <c r="T43" s="214" t="s">
        <v>82</v>
      </c>
      <c r="U43" s="62">
        <v>627.666666666667</v>
      </c>
      <c r="V43" s="62">
        <v>617.444444444445</v>
      </c>
      <c r="W43" s="63">
        <v>-1.628606833068</v>
      </c>
      <c r="X43" s="62">
        <v>353.666666666667</v>
      </c>
      <c r="Y43" s="62">
        <v>414.555555555556</v>
      </c>
      <c r="Z43" s="63">
        <v>17.216462456802</v>
      </c>
      <c r="AA43" s="62">
        <v>14472.444</v>
      </c>
      <c r="AB43" s="62">
        <v>18739.847</v>
      </c>
      <c r="AC43" s="186">
        <v>29.486401882087</v>
      </c>
      <c r="AD43" s="218"/>
      <c r="AE43" s="214" t="s">
        <v>82</v>
      </c>
      <c r="AF43" s="62">
        <v>630.333333333333</v>
      </c>
      <c r="AG43" s="62">
        <v>616.75</v>
      </c>
      <c r="AH43" s="63">
        <v>-2.154944473823</v>
      </c>
      <c r="AI43" s="62">
        <v>391.583333333333</v>
      </c>
      <c r="AJ43" s="62">
        <v>413.833333333333</v>
      </c>
      <c r="AK43" s="63">
        <v>5.682060012769</v>
      </c>
      <c r="AL43" s="62">
        <v>23659.2139999999</v>
      </c>
      <c r="AM43" s="62">
        <v>24947.931</v>
      </c>
      <c r="AN43" s="186">
        <v>5.446998366049</v>
      </c>
      <c r="AO43" s="218"/>
    </row>
    <row r="44" spans="1:41" s="57" customFormat="1" ht="11.25" customHeight="1">
      <c r="A44" s="65" t="s">
        <v>31</v>
      </c>
      <c r="B44" s="66">
        <v>634</v>
      </c>
      <c r="C44" s="66">
        <v>617.67</v>
      </c>
      <c r="D44" s="66">
        <v>622</v>
      </c>
      <c r="E44" s="67">
        <v>0.7010215811031895</v>
      </c>
      <c r="F44" s="67">
        <v>-1.8927444794952675</v>
      </c>
      <c r="G44" s="145"/>
      <c r="H44" s="66">
        <v>503.33</v>
      </c>
      <c r="I44" s="66">
        <v>371.67</v>
      </c>
      <c r="J44" s="66">
        <v>416</v>
      </c>
      <c r="K44" s="67">
        <v>11.927247289261977</v>
      </c>
      <c r="L44" s="67">
        <v>-17.3504460294439</v>
      </c>
      <c r="M44" s="145"/>
      <c r="N44" s="66">
        <v>9115.92</v>
      </c>
      <c r="O44" s="66">
        <v>4715.93</v>
      </c>
      <c r="P44" s="66">
        <v>6950.6</v>
      </c>
      <c r="Q44" s="160">
        <v>47.385563398947816</v>
      </c>
      <c r="R44" s="160">
        <v>-23.753170277931357</v>
      </c>
      <c r="S44" s="178"/>
      <c r="T44" s="200" t="s">
        <v>31</v>
      </c>
      <c r="U44" s="66">
        <v>627.666666666667</v>
      </c>
      <c r="V44" s="66">
        <v>617.444444444445</v>
      </c>
      <c r="W44" s="67">
        <v>-1.628606833068</v>
      </c>
      <c r="X44" s="66">
        <v>353.666666666667</v>
      </c>
      <c r="Y44" s="66">
        <v>414.555555555556</v>
      </c>
      <c r="Z44" s="67">
        <v>17.216462456802</v>
      </c>
      <c r="AA44" s="66">
        <v>14472.444</v>
      </c>
      <c r="AB44" s="66">
        <v>18739.847</v>
      </c>
      <c r="AC44" s="160">
        <v>29.486401882087</v>
      </c>
      <c r="AD44" s="178"/>
      <c r="AE44" s="200" t="s">
        <v>31</v>
      </c>
      <c r="AF44" s="66">
        <v>630.333333333333</v>
      </c>
      <c r="AG44" s="66">
        <v>616.75</v>
      </c>
      <c r="AH44" s="67">
        <v>-2.154944473823</v>
      </c>
      <c r="AI44" s="66">
        <v>391.583333333333</v>
      </c>
      <c r="AJ44" s="66">
        <v>413.833333333333</v>
      </c>
      <c r="AK44" s="67">
        <v>5.682060012769</v>
      </c>
      <c r="AL44" s="66">
        <v>23659.2139999999</v>
      </c>
      <c r="AM44" s="66">
        <v>24947.931</v>
      </c>
      <c r="AN44" s="160">
        <v>5.446998366049</v>
      </c>
      <c r="AO44" s="178"/>
    </row>
    <row r="45" spans="1:41" s="64" customFormat="1" ht="11.25" customHeight="1">
      <c r="A45" s="61" t="s">
        <v>14</v>
      </c>
      <c r="B45" s="62">
        <v>343</v>
      </c>
      <c r="C45" s="62">
        <v>344</v>
      </c>
      <c r="D45" s="62">
        <v>344</v>
      </c>
      <c r="E45" s="63">
        <v>0</v>
      </c>
      <c r="F45" s="63">
        <v>0.291545189504383</v>
      </c>
      <c r="G45" s="144"/>
      <c r="H45" s="62">
        <v>284</v>
      </c>
      <c r="I45" s="62">
        <v>229.67</v>
      </c>
      <c r="J45" s="62">
        <v>252.33</v>
      </c>
      <c r="K45" s="63">
        <v>9.866329951669805</v>
      </c>
      <c r="L45" s="63">
        <v>-11.151408450704226</v>
      </c>
      <c r="M45" s="144"/>
      <c r="N45" s="62">
        <v>5386.52</v>
      </c>
      <c r="O45" s="62">
        <v>2462.41</v>
      </c>
      <c r="P45" s="62">
        <v>3757.79</v>
      </c>
      <c r="Q45" s="186">
        <v>52.606186622049144</v>
      </c>
      <c r="R45" s="186">
        <v>-30.237147546096555</v>
      </c>
      <c r="S45" s="218"/>
      <c r="T45" s="214" t="s">
        <v>14</v>
      </c>
      <c r="U45" s="62">
        <v>344.333333333333</v>
      </c>
      <c r="V45" s="62">
        <v>343.333333333333</v>
      </c>
      <c r="W45" s="63">
        <v>-0.290416263311</v>
      </c>
      <c r="X45" s="62">
        <v>216.888888888889</v>
      </c>
      <c r="Y45" s="62">
        <v>249.555555555556</v>
      </c>
      <c r="Z45" s="63">
        <v>15.061475409836</v>
      </c>
      <c r="AA45" s="62">
        <v>7952.337</v>
      </c>
      <c r="AB45" s="62">
        <v>10171.533</v>
      </c>
      <c r="AC45" s="186">
        <v>27.906211721158</v>
      </c>
      <c r="AD45" s="218"/>
      <c r="AE45" s="214" t="s">
        <v>14</v>
      </c>
      <c r="AF45" s="62">
        <v>344.166666666667</v>
      </c>
      <c r="AG45" s="62">
        <v>344</v>
      </c>
      <c r="AH45" s="63">
        <v>-0.048426150121</v>
      </c>
      <c r="AI45" s="62">
        <v>233</v>
      </c>
      <c r="AJ45" s="62">
        <v>248.333333333333</v>
      </c>
      <c r="AK45" s="63">
        <v>6.580829756795</v>
      </c>
      <c r="AL45" s="62">
        <v>13186.561</v>
      </c>
      <c r="AM45" s="62">
        <v>13265.571</v>
      </c>
      <c r="AN45" s="186">
        <v>0.599170625306</v>
      </c>
      <c r="AO45" s="218"/>
    </row>
    <row r="46" spans="1:41" s="57" customFormat="1" ht="11.25" customHeight="1">
      <c r="A46" s="65" t="s">
        <v>30</v>
      </c>
      <c r="B46" s="66">
        <v>110</v>
      </c>
      <c r="C46" s="66">
        <v>114</v>
      </c>
      <c r="D46" s="66">
        <v>116.67</v>
      </c>
      <c r="E46" s="67">
        <v>2.342105263157901</v>
      </c>
      <c r="F46" s="67">
        <v>6.06363636363636</v>
      </c>
      <c r="G46" s="145"/>
      <c r="H46" s="66">
        <v>107</v>
      </c>
      <c r="I46" s="66">
        <v>99.67</v>
      </c>
      <c r="J46" s="66">
        <v>106</v>
      </c>
      <c r="K46" s="67">
        <v>6.350958161934384</v>
      </c>
      <c r="L46" s="67">
        <v>-0.9345794392523366</v>
      </c>
      <c r="M46" s="145"/>
      <c r="N46" s="66">
        <v>2230.76</v>
      </c>
      <c r="O46" s="66">
        <v>1143.36</v>
      </c>
      <c r="P46" s="66">
        <v>1671.56</v>
      </c>
      <c r="Q46" s="160">
        <v>46.19717324377275</v>
      </c>
      <c r="R46" s="160">
        <v>-25.06768993526871</v>
      </c>
      <c r="S46" s="178"/>
      <c r="T46" s="200" t="s">
        <v>30</v>
      </c>
      <c r="U46" s="66">
        <v>113.222222222222</v>
      </c>
      <c r="V46" s="66">
        <v>115.888888888889</v>
      </c>
      <c r="W46" s="67">
        <v>2.355250245339</v>
      </c>
      <c r="X46" s="66">
        <v>96</v>
      </c>
      <c r="Y46" s="66">
        <v>102.444444444444</v>
      </c>
      <c r="Z46" s="67">
        <v>6.712962962963</v>
      </c>
      <c r="AA46" s="66">
        <v>3517.99</v>
      </c>
      <c r="AB46" s="66">
        <v>4321.494</v>
      </c>
      <c r="AC46" s="160">
        <v>22.839860261115</v>
      </c>
      <c r="AD46" s="178"/>
      <c r="AE46" s="200" t="s">
        <v>30</v>
      </c>
      <c r="AF46" s="66">
        <v>113</v>
      </c>
      <c r="AG46" s="66">
        <v>115.666666666667</v>
      </c>
      <c r="AH46" s="67">
        <v>2.3598820059</v>
      </c>
      <c r="AI46" s="66">
        <v>99.333333333333</v>
      </c>
      <c r="AJ46" s="66">
        <v>102.833333333333</v>
      </c>
      <c r="AK46" s="67">
        <v>3.523489932886</v>
      </c>
      <c r="AL46" s="66">
        <v>5711.617</v>
      </c>
      <c r="AM46" s="66">
        <v>5647.966</v>
      </c>
      <c r="AN46" s="160">
        <v>-1.114412958712</v>
      </c>
      <c r="AO46" s="178"/>
    </row>
    <row r="47" spans="1:41" s="57" customFormat="1" ht="11.25" customHeight="1">
      <c r="A47" s="68" t="s">
        <v>31</v>
      </c>
      <c r="B47" s="69">
        <v>233</v>
      </c>
      <c r="C47" s="69">
        <v>230</v>
      </c>
      <c r="D47" s="69">
        <v>227.33</v>
      </c>
      <c r="E47" s="70">
        <v>-1.1608695652173817</v>
      </c>
      <c r="F47" s="70">
        <v>-2.433476394849776</v>
      </c>
      <c r="G47" s="145"/>
      <c r="H47" s="69">
        <v>177</v>
      </c>
      <c r="I47" s="69">
        <v>130</v>
      </c>
      <c r="J47" s="69">
        <v>146.33</v>
      </c>
      <c r="K47" s="70">
        <v>12.561538461538468</v>
      </c>
      <c r="L47" s="70">
        <v>-17.3276836158192</v>
      </c>
      <c r="M47" s="145"/>
      <c r="N47" s="69">
        <v>3155.76</v>
      </c>
      <c r="O47" s="69">
        <v>1319.05</v>
      </c>
      <c r="P47" s="69">
        <v>2086.22</v>
      </c>
      <c r="Q47" s="159">
        <v>58.160797543686726</v>
      </c>
      <c r="R47" s="159">
        <v>-33.89167744061653</v>
      </c>
      <c r="S47" s="178"/>
      <c r="T47" s="208" t="s">
        <v>31</v>
      </c>
      <c r="U47" s="69">
        <v>231.111111111111</v>
      </c>
      <c r="V47" s="69">
        <v>227.444444444445</v>
      </c>
      <c r="W47" s="70">
        <v>-1.586538461538</v>
      </c>
      <c r="X47" s="69">
        <v>120.888888888889</v>
      </c>
      <c r="Y47" s="69">
        <v>147.111111111111</v>
      </c>
      <c r="Z47" s="70">
        <v>21.691176470588</v>
      </c>
      <c r="AA47" s="69">
        <v>4434.347</v>
      </c>
      <c r="AB47" s="69">
        <v>5850.039</v>
      </c>
      <c r="AC47" s="159">
        <v>31.925602574629</v>
      </c>
      <c r="AD47" s="178"/>
      <c r="AE47" s="208" t="s">
        <v>31</v>
      </c>
      <c r="AF47" s="69">
        <v>231.166666666667</v>
      </c>
      <c r="AG47" s="69">
        <v>228.333333333333</v>
      </c>
      <c r="AH47" s="70">
        <v>-1.225666906994</v>
      </c>
      <c r="AI47" s="69">
        <v>133.666666666667</v>
      </c>
      <c r="AJ47" s="69">
        <v>145.5</v>
      </c>
      <c r="AK47" s="70">
        <v>8.852867830424</v>
      </c>
      <c r="AL47" s="69">
        <v>7474.944</v>
      </c>
      <c r="AM47" s="69">
        <v>7617.605</v>
      </c>
      <c r="AN47" s="159">
        <v>1.908522659166</v>
      </c>
      <c r="AO47" s="178"/>
    </row>
    <row r="48" spans="1:41" s="64" customFormat="1" ht="11.25" customHeight="1">
      <c r="A48" s="58" t="s">
        <v>15</v>
      </c>
      <c r="B48" s="59">
        <v>818</v>
      </c>
      <c r="C48" s="59">
        <v>707</v>
      </c>
      <c r="D48" s="59">
        <v>666.67</v>
      </c>
      <c r="E48" s="60">
        <v>-5.704384724186706</v>
      </c>
      <c r="F48" s="60">
        <v>-18.500000000000007</v>
      </c>
      <c r="G48" s="144"/>
      <c r="H48" s="59">
        <v>671.67</v>
      </c>
      <c r="I48" s="59">
        <v>368.67</v>
      </c>
      <c r="J48" s="59">
        <v>445</v>
      </c>
      <c r="K48" s="60">
        <v>20.704152765345697</v>
      </c>
      <c r="L48" s="60">
        <v>-33.74722706090788</v>
      </c>
      <c r="M48" s="144"/>
      <c r="N48" s="59">
        <v>15688.2</v>
      </c>
      <c r="O48" s="59">
        <v>4871.6</v>
      </c>
      <c r="P48" s="59">
        <v>7027.79</v>
      </c>
      <c r="Q48" s="162">
        <v>44.260407258395595</v>
      </c>
      <c r="R48" s="162">
        <v>-55.20333754031692</v>
      </c>
      <c r="S48" s="218"/>
      <c r="T48" s="215" t="s">
        <v>15</v>
      </c>
      <c r="U48" s="59">
        <v>706.777777777778</v>
      </c>
      <c r="V48" s="59">
        <v>676.111111111111</v>
      </c>
      <c r="W48" s="60">
        <v>-4.338940418173</v>
      </c>
      <c r="X48" s="59">
        <v>403.777777777778</v>
      </c>
      <c r="Y48" s="59">
        <v>437.111111111111</v>
      </c>
      <c r="Z48" s="60">
        <v>8.255365987892</v>
      </c>
      <c r="AA48" s="59">
        <v>21966.8299999999</v>
      </c>
      <c r="AB48" s="59">
        <v>20643.051</v>
      </c>
      <c r="AC48" s="162">
        <v>-6.026263234158</v>
      </c>
      <c r="AD48" s="218"/>
      <c r="AE48" s="215" t="s">
        <v>15</v>
      </c>
      <c r="AF48" s="59">
        <v>716</v>
      </c>
      <c r="AG48" s="59">
        <v>680.083333333333</v>
      </c>
      <c r="AH48" s="60">
        <v>-5.016294227188</v>
      </c>
      <c r="AI48" s="59">
        <v>454.25</v>
      </c>
      <c r="AJ48" s="59">
        <v>432.25</v>
      </c>
      <c r="AK48" s="60">
        <v>-4.84314804623</v>
      </c>
      <c r="AL48" s="59">
        <v>36630.815</v>
      </c>
      <c r="AM48" s="59">
        <v>26983.752</v>
      </c>
      <c r="AN48" s="162">
        <v>-26.335922364818</v>
      </c>
      <c r="AO48" s="218"/>
    </row>
    <row r="49" spans="1:41" s="57" customFormat="1" ht="11.25" customHeight="1">
      <c r="A49" s="68" t="s">
        <v>30</v>
      </c>
      <c r="B49" s="69">
        <v>155.67</v>
      </c>
      <c r="C49" s="69">
        <v>141</v>
      </c>
      <c r="D49" s="69">
        <v>139.67</v>
      </c>
      <c r="E49" s="70">
        <v>-0.943262411347523</v>
      </c>
      <c r="F49" s="70">
        <v>-10.278152502087746</v>
      </c>
      <c r="G49" s="145"/>
      <c r="H49" s="69">
        <v>136.67</v>
      </c>
      <c r="I49" s="69">
        <v>82.33</v>
      </c>
      <c r="J49" s="69">
        <v>109.67</v>
      </c>
      <c r="K49" s="70">
        <v>33.207822179035595</v>
      </c>
      <c r="L49" s="70">
        <v>-19.755615716689825</v>
      </c>
      <c r="M49" s="145"/>
      <c r="N49" s="69">
        <v>4418.05</v>
      </c>
      <c r="O49" s="69">
        <v>1142.98</v>
      </c>
      <c r="P49" s="69">
        <v>1608.56</v>
      </c>
      <c r="Q49" s="159">
        <v>40.7338711088558</v>
      </c>
      <c r="R49" s="159">
        <v>-63.59117710302057</v>
      </c>
      <c r="S49" s="178"/>
      <c r="T49" s="208" t="s">
        <v>30</v>
      </c>
      <c r="U49" s="69">
        <v>139.666666666667</v>
      </c>
      <c r="V49" s="69">
        <v>144</v>
      </c>
      <c r="W49" s="70">
        <v>3.102625298329</v>
      </c>
      <c r="X49" s="69">
        <v>87.888888888889</v>
      </c>
      <c r="Y49" s="69">
        <v>105.111111111111</v>
      </c>
      <c r="Z49" s="70">
        <v>19.595448798989</v>
      </c>
      <c r="AA49" s="69">
        <v>6035.497</v>
      </c>
      <c r="AB49" s="69">
        <v>4800.12</v>
      </c>
      <c r="AC49" s="159">
        <v>-20.468521482158</v>
      </c>
      <c r="AD49" s="178"/>
      <c r="AE49" s="208" t="s">
        <v>30</v>
      </c>
      <c r="AF49" s="69">
        <v>141.583333333333</v>
      </c>
      <c r="AG49" s="69">
        <v>144.416666666667</v>
      </c>
      <c r="AH49" s="70">
        <v>2.001177163037</v>
      </c>
      <c r="AI49" s="69">
        <v>98.5</v>
      </c>
      <c r="AJ49" s="69">
        <v>105.416666666667</v>
      </c>
      <c r="AK49" s="70">
        <v>7.021996615905</v>
      </c>
      <c r="AL49" s="69">
        <v>10305.258</v>
      </c>
      <c r="AM49" s="69">
        <v>6407.608</v>
      </c>
      <c r="AN49" s="159">
        <v>-37.821954578915</v>
      </c>
      <c r="AO49" s="178"/>
    </row>
    <row r="50" spans="1:41" s="57" customFormat="1" ht="11.25" customHeight="1">
      <c r="A50" s="65" t="s">
        <v>31</v>
      </c>
      <c r="B50" s="66">
        <v>629.33</v>
      </c>
      <c r="C50" s="66">
        <v>533</v>
      </c>
      <c r="D50" s="66">
        <v>494</v>
      </c>
      <c r="E50" s="67">
        <v>-7.317073170731703</v>
      </c>
      <c r="F50" s="67">
        <v>-21.50382152447842</v>
      </c>
      <c r="G50" s="145"/>
      <c r="H50" s="66">
        <v>508</v>
      </c>
      <c r="I50" s="66">
        <v>274</v>
      </c>
      <c r="J50" s="66">
        <v>311</v>
      </c>
      <c r="K50" s="67">
        <v>13.503649635036496</v>
      </c>
      <c r="L50" s="67">
        <v>-38.77952755905512</v>
      </c>
      <c r="M50" s="145"/>
      <c r="N50" s="66">
        <v>10699.62</v>
      </c>
      <c r="O50" s="66">
        <v>3460.69</v>
      </c>
      <c r="P50" s="66">
        <v>4905.11</v>
      </c>
      <c r="Q50" s="160">
        <v>41.73791931666806</v>
      </c>
      <c r="R50" s="160">
        <v>-54.156222370514094</v>
      </c>
      <c r="S50" s="178"/>
      <c r="T50" s="200" t="s">
        <v>31</v>
      </c>
      <c r="U50" s="66">
        <v>534.111111111111</v>
      </c>
      <c r="V50" s="66">
        <v>499.111111111111</v>
      </c>
      <c r="W50" s="67">
        <v>-6.552943623882</v>
      </c>
      <c r="X50" s="66">
        <v>299.111111111111</v>
      </c>
      <c r="Y50" s="66">
        <v>308</v>
      </c>
      <c r="Z50" s="67">
        <v>2.97176820208</v>
      </c>
      <c r="AA50" s="66">
        <v>14915.557</v>
      </c>
      <c r="AB50" s="66">
        <v>14337.371</v>
      </c>
      <c r="AC50" s="160">
        <v>-3.876395631755</v>
      </c>
      <c r="AD50" s="178"/>
      <c r="AE50" s="200" t="s">
        <v>31</v>
      </c>
      <c r="AF50" s="66">
        <v>541.416666666667</v>
      </c>
      <c r="AG50" s="66">
        <v>502.666666666667</v>
      </c>
      <c r="AH50" s="67">
        <v>-7.157149453594</v>
      </c>
      <c r="AI50" s="66">
        <v>336.5</v>
      </c>
      <c r="AJ50" s="66">
        <v>304.666666666667</v>
      </c>
      <c r="AK50" s="67">
        <v>-9.460128776622</v>
      </c>
      <c r="AL50" s="66">
        <v>24747.581</v>
      </c>
      <c r="AM50" s="66">
        <v>18718.624</v>
      </c>
      <c r="AN50" s="160">
        <v>-24.361803280894</v>
      </c>
      <c r="AO50" s="178"/>
    </row>
    <row r="51" spans="1:41" s="57" customFormat="1" ht="11.25" customHeight="1">
      <c r="A51" s="68" t="s">
        <v>32</v>
      </c>
      <c r="B51" s="69">
        <v>33</v>
      </c>
      <c r="C51" s="69">
        <v>33</v>
      </c>
      <c r="D51" s="69">
        <v>33</v>
      </c>
      <c r="E51" s="70">
        <v>0</v>
      </c>
      <c r="F51" s="70">
        <v>0</v>
      </c>
      <c r="G51" s="145"/>
      <c r="H51" s="69">
        <v>27</v>
      </c>
      <c r="I51" s="69">
        <v>12.33</v>
      </c>
      <c r="J51" s="69">
        <v>24.33</v>
      </c>
      <c r="K51" s="70">
        <v>97.323600973236</v>
      </c>
      <c r="L51" s="70">
        <v>-9.888888888888891</v>
      </c>
      <c r="M51" s="145"/>
      <c r="N51" s="69">
        <v>570.52</v>
      </c>
      <c r="O51" s="69">
        <v>267.92</v>
      </c>
      <c r="P51" s="69">
        <v>514.12</v>
      </c>
      <c r="Q51" s="159">
        <v>91.89310241863242</v>
      </c>
      <c r="R51" s="159">
        <v>-9.88571829208441</v>
      </c>
      <c r="S51" s="178"/>
      <c r="T51" s="208" t="s">
        <v>32</v>
      </c>
      <c r="U51" s="69">
        <v>33</v>
      </c>
      <c r="V51" s="69">
        <v>33</v>
      </c>
      <c r="W51" s="70">
        <v>0</v>
      </c>
      <c r="X51" s="69">
        <v>16.777777777778</v>
      </c>
      <c r="Y51" s="69">
        <v>24</v>
      </c>
      <c r="Z51" s="70">
        <v>43.046357615894</v>
      </c>
      <c r="AA51" s="69">
        <v>1015.776</v>
      </c>
      <c r="AB51" s="69">
        <v>1505.56</v>
      </c>
      <c r="AC51" s="159">
        <v>48.217717292001</v>
      </c>
      <c r="AD51" s="178"/>
      <c r="AE51" s="208" t="s">
        <v>32</v>
      </c>
      <c r="AF51" s="69">
        <v>33</v>
      </c>
      <c r="AG51" s="69">
        <v>33</v>
      </c>
      <c r="AH51" s="70">
        <v>0</v>
      </c>
      <c r="AI51" s="69">
        <v>19.25</v>
      </c>
      <c r="AJ51" s="69">
        <v>22.166666666667</v>
      </c>
      <c r="AK51" s="70">
        <v>15.151515151515</v>
      </c>
      <c r="AL51" s="69">
        <v>1577.976</v>
      </c>
      <c r="AM51" s="69">
        <v>1857.52</v>
      </c>
      <c r="AN51" s="159">
        <v>17.715351817772</v>
      </c>
      <c r="AO51" s="178"/>
    </row>
    <row r="52" spans="1:41" s="64" customFormat="1" ht="11.25" customHeight="1">
      <c r="A52" s="58" t="s">
        <v>16</v>
      </c>
      <c r="B52" s="59">
        <v>52</v>
      </c>
      <c r="C52" s="59">
        <v>52</v>
      </c>
      <c r="D52" s="59">
        <v>52</v>
      </c>
      <c r="E52" s="60">
        <v>0</v>
      </c>
      <c r="F52" s="60">
        <v>0</v>
      </c>
      <c r="G52" s="144"/>
      <c r="H52" s="59">
        <v>40.33</v>
      </c>
      <c r="I52" s="59">
        <v>12</v>
      </c>
      <c r="J52" s="59">
        <v>19</v>
      </c>
      <c r="K52" s="60">
        <v>58.33333333333333</v>
      </c>
      <c r="L52" s="60">
        <v>-52.88866848499876</v>
      </c>
      <c r="M52" s="144"/>
      <c r="N52" s="59">
        <v>796.51</v>
      </c>
      <c r="O52" s="59">
        <v>106.4</v>
      </c>
      <c r="P52" s="59">
        <v>328.52</v>
      </c>
      <c r="Q52" s="162">
        <v>208.75939849624058</v>
      </c>
      <c r="R52" s="162">
        <v>-58.75506898846217</v>
      </c>
      <c r="S52" s="218"/>
      <c r="T52" s="215" t="s">
        <v>16</v>
      </c>
      <c r="U52" s="59">
        <v>51</v>
      </c>
      <c r="V52" s="59">
        <v>52</v>
      </c>
      <c r="W52" s="60">
        <v>1.960784313725</v>
      </c>
      <c r="X52" s="59">
        <v>21.222222222222</v>
      </c>
      <c r="Y52" s="59">
        <v>23.444444444444</v>
      </c>
      <c r="Z52" s="60">
        <v>10.471204188482</v>
      </c>
      <c r="AA52" s="59">
        <v>1050.012</v>
      </c>
      <c r="AB52" s="59">
        <v>1115.705</v>
      </c>
      <c r="AC52" s="162">
        <v>6.256404688708</v>
      </c>
      <c r="AD52" s="218"/>
      <c r="AE52" s="215" t="s">
        <v>16</v>
      </c>
      <c r="AF52" s="59">
        <v>50.5</v>
      </c>
      <c r="AG52" s="59">
        <v>52</v>
      </c>
      <c r="AH52" s="60">
        <v>2.970297029703</v>
      </c>
      <c r="AI52" s="59">
        <v>25.416666666667</v>
      </c>
      <c r="AJ52" s="59">
        <v>24.666666666667</v>
      </c>
      <c r="AK52" s="60">
        <v>-2.950819672131</v>
      </c>
      <c r="AL52" s="59">
        <v>2066.482</v>
      </c>
      <c r="AM52" s="59">
        <v>1510.255</v>
      </c>
      <c r="AN52" s="162">
        <v>-26.916614807194</v>
      </c>
      <c r="AO52" s="218"/>
    </row>
    <row r="53" spans="1:41" s="57" customFormat="1" ht="11.25" customHeight="1">
      <c r="A53" s="68" t="s">
        <v>31</v>
      </c>
      <c r="B53" s="69">
        <v>42</v>
      </c>
      <c r="C53" s="69">
        <v>42</v>
      </c>
      <c r="D53" s="69">
        <v>42</v>
      </c>
      <c r="E53" s="70">
        <v>0</v>
      </c>
      <c r="F53" s="70">
        <v>0</v>
      </c>
      <c r="G53" s="145"/>
      <c r="H53" s="69">
        <v>37.33</v>
      </c>
      <c r="I53" s="69">
        <v>10</v>
      </c>
      <c r="J53" s="69">
        <v>17.33</v>
      </c>
      <c r="K53" s="70">
        <v>73.29999999999998</v>
      </c>
      <c r="L53" s="70">
        <v>-53.576212161800164</v>
      </c>
      <c r="M53" s="145"/>
      <c r="N53" s="69">
        <v>750.7</v>
      </c>
      <c r="O53" s="69">
        <v>87.2</v>
      </c>
      <c r="P53" s="69">
        <v>302.51</v>
      </c>
      <c r="Q53" s="159">
        <v>246.91513761467888</v>
      </c>
      <c r="R53" s="159">
        <v>-59.70294391900892</v>
      </c>
      <c r="S53" s="178"/>
      <c r="T53" s="208" t="s">
        <v>31</v>
      </c>
      <c r="U53" s="69">
        <v>41</v>
      </c>
      <c r="V53" s="69">
        <v>42</v>
      </c>
      <c r="W53" s="70">
        <v>2.439024390244</v>
      </c>
      <c r="X53" s="69">
        <v>19</v>
      </c>
      <c r="Y53" s="69">
        <v>21.555555555556</v>
      </c>
      <c r="Z53" s="70">
        <v>13.450292397661</v>
      </c>
      <c r="AA53" s="69">
        <v>964.357</v>
      </c>
      <c r="AB53" s="69">
        <v>1028.29</v>
      </c>
      <c r="AC53" s="159">
        <v>6.62959878966</v>
      </c>
      <c r="AD53" s="178"/>
      <c r="AE53" s="208" t="s">
        <v>31</v>
      </c>
      <c r="AF53" s="69">
        <v>40.5</v>
      </c>
      <c r="AG53" s="69">
        <v>42</v>
      </c>
      <c r="AH53" s="70">
        <v>3.703703703704</v>
      </c>
      <c r="AI53" s="69">
        <v>23</v>
      </c>
      <c r="AJ53" s="69">
        <v>22.666666666667</v>
      </c>
      <c r="AK53" s="70">
        <v>-1.449275362319</v>
      </c>
      <c r="AL53" s="69">
        <v>1934.077</v>
      </c>
      <c r="AM53" s="69">
        <v>1387.08</v>
      </c>
      <c r="AN53" s="159">
        <v>-28.282069431569</v>
      </c>
      <c r="AO53" s="178"/>
    </row>
    <row r="54" spans="1:41" s="57" customFormat="1" ht="11.25" customHeight="1">
      <c r="A54" s="65" t="s">
        <v>32</v>
      </c>
      <c r="B54" s="66">
        <v>10</v>
      </c>
      <c r="C54" s="66">
        <v>10</v>
      </c>
      <c r="D54" s="66">
        <v>10</v>
      </c>
      <c r="E54" s="67">
        <v>0</v>
      </c>
      <c r="F54" s="67">
        <v>0</v>
      </c>
      <c r="G54" s="145"/>
      <c r="H54" s="66">
        <v>3</v>
      </c>
      <c r="I54" s="66">
        <v>2</v>
      </c>
      <c r="J54" s="66">
        <v>1.67</v>
      </c>
      <c r="K54" s="67">
        <v>-16.500000000000004</v>
      </c>
      <c r="L54" s="67">
        <v>-44.333333333333336</v>
      </c>
      <c r="M54" s="145"/>
      <c r="N54" s="66">
        <v>45.81</v>
      </c>
      <c r="O54" s="66">
        <v>19.2</v>
      </c>
      <c r="P54" s="66">
        <v>26.01</v>
      </c>
      <c r="Q54" s="160">
        <v>35.46875000000001</v>
      </c>
      <c r="R54" s="160">
        <v>-43.22200392927308</v>
      </c>
      <c r="S54" s="178"/>
      <c r="T54" s="200" t="s">
        <v>32</v>
      </c>
      <c r="U54" s="66">
        <v>10</v>
      </c>
      <c r="V54" s="66">
        <v>10</v>
      </c>
      <c r="W54" s="67">
        <v>0</v>
      </c>
      <c r="X54" s="66">
        <v>2.222222222222</v>
      </c>
      <c r="Y54" s="66">
        <v>1.888888888889</v>
      </c>
      <c r="Z54" s="67">
        <v>-15</v>
      </c>
      <c r="AA54" s="66">
        <v>85.655</v>
      </c>
      <c r="AB54" s="66">
        <v>87.415</v>
      </c>
      <c r="AC54" s="160">
        <v>2.054754538556</v>
      </c>
      <c r="AD54" s="178"/>
      <c r="AE54" s="200" t="s">
        <v>32</v>
      </c>
      <c r="AF54" s="66">
        <v>10</v>
      </c>
      <c r="AG54" s="66">
        <v>10</v>
      </c>
      <c r="AH54" s="67">
        <v>0</v>
      </c>
      <c r="AI54" s="66">
        <v>2.416666666667</v>
      </c>
      <c r="AJ54" s="66">
        <v>2</v>
      </c>
      <c r="AK54" s="67">
        <v>-17.241379310345</v>
      </c>
      <c r="AL54" s="66">
        <v>132.405</v>
      </c>
      <c r="AM54" s="66">
        <v>123.175</v>
      </c>
      <c r="AN54" s="160">
        <v>-6.971035837015</v>
      </c>
      <c r="AO54" s="178"/>
    </row>
    <row r="55" spans="1:41" s="64" customFormat="1" ht="11.25" customHeight="1">
      <c r="A55" s="61" t="s">
        <v>17</v>
      </c>
      <c r="B55" s="62">
        <v>993</v>
      </c>
      <c r="C55" s="62">
        <v>973</v>
      </c>
      <c r="D55" s="62">
        <v>943</v>
      </c>
      <c r="E55" s="63">
        <v>-3.083247687564239</v>
      </c>
      <c r="F55" s="63">
        <v>-5.035246727089627</v>
      </c>
      <c r="G55" s="144"/>
      <c r="H55" s="62">
        <v>824</v>
      </c>
      <c r="I55" s="62">
        <v>510.67</v>
      </c>
      <c r="J55" s="62">
        <v>605.67</v>
      </c>
      <c r="K55" s="63">
        <v>18.603011729688433</v>
      </c>
      <c r="L55" s="63">
        <v>-26.49635922330098</v>
      </c>
      <c r="M55" s="144"/>
      <c r="N55" s="62">
        <v>18717.94</v>
      </c>
      <c r="O55" s="62">
        <v>6180.76</v>
      </c>
      <c r="P55" s="62">
        <v>10652.13</v>
      </c>
      <c r="Q55" s="186">
        <v>72.34336877665528</v>
      </c>
      <c r="R55" s="186">
        <v>-43.09133376856641</v>
      </c>
      <c r="S55" s="218"/>
      <c r="T55" s="214" t="s">
        <v>17</v>
      </c>
      <c r="U55" s="62">
        <v>973.888888888889</v>
      </c>
      <c r="V55" s="62">
        <v>960</v>
      </c>
      <c r="W55" s="63">
        <v>-1.426126640046</v>
      </c>
      <c r="X55" s="62">
        <v>522</v>
      </c>
      <c r="Y55" s="62">
        <v>602.555555555556</v>
      </c>
      <c r="Z55" s="63">
        <v>15.432098765432</v>
      </c>
      <c r="AA55" s="62">
        <v>23958.134</v>
      </c>
      <c r="AB55" s="62">
        <v>28139.965</v>
      </c>
      <c r="AC55" s="186">
        <v>17.454744179993</v>
      </c>
      <c r="AD55" s="218"/>
      <c r="AE55" s="214" t="s">
        <v>17</v>
      </c>
      <c r="AF55" s="62">
        <v>978.666666666667</v>
      </c>
      <c r="AG55" s="62">
        <v>963.25</v>
      </c>
      <c r="AH55" s="63">
        <v>-1.575272479564</v>
      </c>
      <c r="AI55" s="62">
        <v>597.5</v>
      </c>
      <c r="AJ55" s="62">
        <v>602.166666666667</v>
      </c>
      <c r="AK55" s="63">
        <v>0.781032078103</v>
      </c>
      <c r="AL55" s="62">
        <v>43228.9939999999</v>
      </c>
      <c r="AM55" s="62">
        <v>36618.9979999999</v>
      </c>
      <c r="AN55" s="186">
        <v>-15.290654230816</v>
      </c>
      <c r="AO55" s="218"/>
    </row>
    <row r="56" spans="1:41" s="57" customFormat="1" ht="11.25" customHeight="1">
      <c r="A56" s="65" t="s">
        <v>30</v>
      </c>
      <c r="B56" s="66">
        <v>181</v>
      </c>
      <c r="C56" s="66">
        <v>184</v>
      </c>
      <c r="D56" s="66">
        <v>184</v>
      </c>
      <c r="E56" s="67">
        <v>0</v>
      </c>
      <c r="F56" s="67">
        <v>1.6574585635359185</v>
      </c>
      <c r="G56" s="145"/>
      <c r="H56" s="66">
        <v>152</v>
      </c>
      <c r="I56" s="66">
        <v>96</v>
      </c>
      <c r="J56" s="66">
        <v>113.67</v>
      </c>
      <c r="K56" s="67">
        <v>18.40625</v>
      </c>
      <c r="L56" s="67">
        <v>-25.21710526315789</v>
      </c>
      <c r="M56" s="145"/>
      <c r="N56" s="66">
        <v>2779.45</v>
      </c>
      <c r="O56" s="66">
        <v>917.93</v>
      </c>
      <c r="P56" s="66">
        <v>1582</v>
      </c>
      <c r="Q56" s="160">
        <v>72.34429640604405</v>
      </c>
      <c r="R56" s="160">
        <v>-43.08226447678497</v>
      </c>
      <c r="S56" s="178"/>
      <c r="T56" s="200" t="s">
        <v>30</v>
      </c>
      <c r="U56" s="66">
        <v>184</v>
      </c>
      <c r="V56" s="66">
        <v>184</v>
      </c>
      <c r="W56" s="67">
        <v>0</v>
      </c>
      <c r="X56" s="66">
        <v>99</v>
      </c>
      <c r="Y56" s="66">
        <v>113.222222222222</v>
      </c>
      <c r="Z56" s="67">
        <v>14.365881032548</v>
      </c>
      <c r="AA56" s="66">
        <v>3558.084</v>
      </c>
      <c r="AB56" s="66">
        <v>4179.216</v>
      </c>
      <c r="AC56" s="160">
        <v>17.456923445315</v>
      </c>
      <c r="AD56" s="178"/>
      <c r="AE56" s="200" t="s">
        <v>30</v>
      </c>
      <c r="AF56" s="66">
        <v>183.25</v>
      </c>
      <c r="AG56" s="66">
        <v>184</v>
      </c>
      <c r="AH56" s="67">
        <v>0.409276944065</v>
      </c>
      <c r="AI56" s="66">
        <v>112.25</v>
      </c>
      <c r="AJ56" s="66">
        <v>113.166666666667</v>
      </c>
      <c r="AK56" s="67">
        <v>0.816629547142</v>
      </c>
      <c r="AL56" s="66">
        <v>6420.093</v>
      </c>
      <c r="AM56" s="66">
        <v>5438.478</v>
      </c>
      <c r="AN56" s="160">
        <v>-15.289731784259</v>
      </c>
      <c r="AO56" s="178"/>
    </row>
    <row r="57" spans="1:41" s="57" customFormat="1" ht="11.25" customHeight="1">
      <c r="A57" s="68" t="s">
        <v>31</v>
      </c>
      <c r="B57" s="69">
        <v>734</v>
      </c>
      <c r="C57" s="69">
        <v>714</v>
      </c>
      <c r="D57" s="69">
        <v>684</v>
      </c>
      <c r="E57" s="70">
        <v>-4.201680672268903</v>
      </c>
      <c r="F57" s="70">
        <v>-6.811989100817439</v>
      </c>
      <c r="G57" s="145"/>
      <c r="H57" s="69">
        <v>607</v>
      </c>
      <c r="I57" s="69">
        <v>359.67</v>
      </c>
      <c r="J57" s="69">
        <v>424.33</v>
      </c>
      <c r="K57" s="70">
        <v>17.97759056913282</v>
      </c>
      <c r="L57" s="70">
        <v>-30.093904448105434</v>
      </c>
      <c r="M57" s="145"/>
      <c r="N57" s="69">
        <v>13789.05</v>
      </c>
      <c r="O57" s="69">
        <v>4552.96</v>
      </c>
      <c r="P57" s="69">
        <v>7846.71</v>
      </c>
      <c r="Q57" s="159">
        <v>72.34304716052853</v>
      </c>
      <c r="R57" s="159">
        <v>-43.094629434224984</v>
      </c>
      <c r="S57" s="178"/>
      <c r="T57" s="208" t="s">
        <v>31</v>
      </c>
      <c r="U57" s="69">
        <v>714.888888888889</v>
      </c>
      <c r="V57" s="69">
        <v>701</v>
      </c>
      <c r="W57" s="70">
        <v>-1.942803854523</v>
      </c>
      <c r="X57" s="69">
        <v>374.111111111111</v>
      </c>
      <c r="Y57" s="69">
        <v>423.444444444445</v>
      </c>
      <c r="Z57" s="70">
        <v>13.186813186813</v>
      </c>
      <c r="AA57" s="69">
        <v>17648.105</v>
      </c>
      <c r="AB57" s="69">
        <v>20728.911</v>
      </c>
      <c r="AC57" s="159">
        <v>17.456865765475</v>
      </c>
      <c r="AD57" s="178"/>
      <c r="AE57" s="208" t="s">
        <v>31</v>
      </c>
      <c r="AF57" s="69">
        <v>719.666666666667</v>
      </c>
      <c r="AG57" s="69">
        <v>704.25</v>
      </c>
      <c r="AH57" s="70">
        <v>-2.142195460862</v>
      </c>
      <c r="AI57" s="69">
        <v>432.333333333333</v>
      </c>
      <c r="AJ57" s="69">
        <v>423.333333333333</v>
      </c>
      <c r="AK57" s="70">
        <v>-2.081727062452</v>
      </c>
      <c r="AL57" s="69">
        <v>31843.669</v>
      </c>
      <c r="AM57" s="69">
        <v>26974.852</v>
      </c>
      <c r="AN57" s="159">
        <v>-15.289748803758</v>
      </c>
      <c r="AO57" s="178"/>
    </row>
    <row r="58" spans="1:41" s="57" customFormat="1" ht="11.25" customHeight="1">
      <c r="A58" s="65" t="s">
        <v>32</v>
      </c>
      <c r="B58" s="66">
        <v>78</v>
      </c>
      <c r="C58" s="66">
        <v>75</v>
      </c>
      <c r="D58" s="66">
        <v>75</v>
      </c>
      <c r="E58" s="67">
        <v>0</v>
      </c>
      <c r="F58" s="67">
        <v>-3.8461538461538436</v>
      </c>
      <c r="G58" s="145"/>
      <c r="H58" s="66">
        <v>65</v>
      </c>
      <c r="I58" s="66">
        <v>55</v>
      </c>
      <c r="J58" s="66">
        <v>67.67</v>
      </c>
      <c r="K58" s="67">
        <v>23.03636363636363</v>
      </c>
      <c r="L58" s="67">
        <v>4.107692307692301</v>
      </c>
      <c r="M58" s="145"/>
      <c r="N58" s="66">
        <v>2149.44</v>
      </c>
      <c r="O58" s="66">
        <v>709.87</v>
      </c>
      <c r="P58" s="66">
        <v>1223.41</v>
      </c>
      <c r="Q58" s="160">
        <v>72.34282333384986</v>
      </c>
      <c r="R58" s="160">
        <v>-43.08238424892065</v>
      </c>
      <c r="S58" s="178"/>
      <c r="T58" s="200" t="s">
        <v>32</v>
      </c>
      <c r="U58" s="66">
        <v>75</v>
      </c>
      <c r="V58" s="66">
        <v>75</v>
      </c>
      <c r="W58" s="67">
        <v>0</v>
      </c>
      <c r="X58" s="66">
        <v>48.888888888889</v>
      </c>
      <c r="Y58" s="66">
        <v>65.888888888889</v>
      </c>
      <c r="Z58" s="67">
        <v>34.772727272727</v>
      </c>
      <c r="AA58" s="66">
        <v>2751.945</v>
      </c>
      <c r="AB58" s="66">
        <v>3231.838</v>
      </c>
      <c r="AC58" s="160">
        <v>17.438320896675</v>
      </c>
      <c r="AD58" s="178"/>
      <c r="AE58" s="200" t="s">
        <v>32</v>
      </c>
      <c r="AF58" s="66">
        <v>75.75</v>
      </c>
      <c r="AG58" s="66">
        <v>75</v>
      </c>
      <c r="AH58" s="67">
        <v>-0.990099009901</v>
      </c>
      <c r="AI58" s="66">
        <v>52.916666666667</v>
      </c>
      <c r="AJ58" s="66">
        <v>65.666666666667</v>
      </c>
      <c r="AK58" s="67">
        <v>24.094488188976</v>
      </c>
      <c r="AL58" s="66">
        <v>4965.232</v>
      </c>
      <c r="AM58" s="66">
        <v>4205.668</v>
      </c>
      <c r="AN58" s="160">
        <v>-15.297653765222</v>
      </c>
      <c r="AO58" s="178"/>
    </row>
    <row r="59" spans="1:41" s="64" customFormat="1" ht="11.25" customHeight="1">
      <c r="A59" s="61" t="s">
        <v>18</v>
      </c>
      <c r="B59" s="62">
        <v>259</v>
      </c>
      <c r="C59" s="62">
        <v>259</v>
      </c>
      <c r="D59" s="62">
        <v>259</v>
      </c>
      <c r="E59" s="63">
        <v>0</v>
      </c>
      <c r="F59" s="63">
        <v>0</v>
      </c>
      <c r="G59" s="144"/>
      <c r="H59" s="62">
        <v>197.33</v>
      </c>
      <c r="I59" s="62">
        <v>70.67</v>
      </c>
      <c r="J59" s="62">
        <v>106</v>
      </c>
      <c r="K59" s="63">
        <v>49.99292486203481</v>
      </c>
      <c r="L59" s="63">
        <v>-46.28287639993919</v>
      </c>
      <c r="M59" s="144"/>
      <c r="N59" s="62">
        <v>3697.37</v>
      </c>
      <c r="O59" s="62">
        <v>835.24</v>
      </c>
      <c r="P59" s="62">
        <v>1170.89</v>
      </c>
      <c r="Q59" s="186">
        <v>40.18605430774389</v>
      </c>
      <c r="R59" s="186">
        <v>-68.33181423552416</v>
      </c>
      <c r="S59" s="218"/>
      <c r="T59" s="214" t="s">
        <v>18</v>
      </c>
      <c r="U59" s="62">
        <v>259</v>
      </c>
      <c r="V59" s="62">
        <v>259</v>
      </c>
      <c r="W59" s="63">
        <v>0</v>
      </c>
      <c r="X59" s="62">
        <v>108.111111111111</v>
      </c>
      <c r="Y59" s="62">
        <v>102.888888888889</v>
      </c>
      <c r="Z59" s="63">
        <v>-4.830421377184</v>
      </c>
      <c r="AA59" s="62">
        <v>4362.623</v>
      </c>
      <c r="AB59" s="62">
        <v>3209.252</v>
      </c>
      <c r="AC59" s="186">
        <v>-26.437558322138</v>
      </c>
      <c r="AD59" s="218"/>
      <c r="AE59" s="214" t="s">
        <v>18</v>
      </c>
      <c r="AF59" s="62">
        <v>259</v>
      </c>
      <c r="AG59" s="62">
        <v>259</v>
      </c>
      <c r="AH59" s="63">
        <v>0</v>
      </c>
      <c r="AI59" s="62">
        <v>130.583333333333</v>
      </c>
      <c r="AJ59" s="62">
        <v>102.333333333333</v>
      </c>
      <c r="AK59" s="63">
        <v>-21.633694958519</v>
      </c>
      <c r="AL59" s="62">
        <v>7788.092</v>
      </c>
      <c r="AM59" s="62">
        <v>4302.531</v>
      </c>
      <c r="AN59" s="186">
        <v>-44.755005462185</v>
      </c>
      <c r="AO59" s="218"/>
    </row>
    <row r="60" spans="1:41" s="57" customFormat="1" ht="11.25" customHeight="1">
      <c r="A60" s="65" t="s">
        <v>34</v>
      </c>
      <c r="B60" s="66">
        <v>205</v>
      </c>
      <c r="C60" s="66">
        <v>205</v>
      </c>
      <c r="D60" s="66">
        <v>205</v>
      </c>
      <c r="E60" s="67">
        <v>0</v>
      </c>
      <c r="F60" s="67">
        <v>0</v>
      </c>
      <c r="G60" s="145"/>
      <c r="H60" s="66">
        <v>145</v>
      </c>
      <c r="I60" s="66">
        <v>24.33</v>
      </c>
      <c r="J60" s="66">
        <v>72</v>
      </c>
      <c r="K60" s="67">
        <v>195.93094944512947</v>
      </c>
      <c r="L60" s="67">
        <v>-50.3448275862069</v>
      </c>
      <c r="M60" s="145"/>
      <c r="N60" s="66">
        <v>2946.5</v>
      </c>
      <c r="O60" s="66">
        <v>155.63</v>
      </c>
      <c r="P60" s="66">
        <v>587.85</v>
      </c>
      <c r="Q60" s="160">
        <v>277.7228040866157</v>
      </c>
      <c r="R60" s="160">
        <v>-80.04921092821992</v>
      </c>
      <c r="S60" s="178"/>
      <c r="T60" s="200" t="s">
        <v>31</v>
      </c>
      <c r="U60" s="66">
        <v>205</v>
      </c>
      <c r="V60" s="66">
        <v>205</v>
      </c>
      <c r="W60" s="67">
        <v>0</v>
      </c>
      <c r="X60" s="66">
        <v>66</v>
      </c>
      <c r="Y60" s="66">
        <v>68.222222222222</v>
      </c>
      <c r="Z60" s="67">
        <v>3.367003367003</v>
      </c>
      <c r="AA60" s="66">
        <v>2449.216</v>
      </c>
      <c r="AB60" s="66">
        <v>1459.897</v>
      </c>
      <c r="AC60" s="160">
        <v>-40.393293200763</v>
      </c>
      <c r="AD60" s="178"/>
      <c r="AE60" s="200" t="s">
        <v>31</v>
      </c>
      <c r="AF60" s="66">
        <v>205</v>
      </c>
      <c r="AG60" s="66">
        <v>205</v>
      </c>
      <c r="AH60" s="67">
        <v>0</v>
      </c>
      <c r="AI60" s="66">
        <v>85.5</v>
      </c>
      <c r="AJ60" s="66">
        <v>64.75</v>
      </c>
      <c r="AK60" s="67">
        <v>-24.269005847953</v>
      </c>
      <c r="AL60" s="66">
        <v>5180.386</v>
      </c>
      <c r="AM60" s="66">
        <v>1907.706</v>
      </c>
      <c r="AN60" s="160">
        <v>-63.174442985523</v>
      </c>
      <c r="AO60" s="178"/>
    </row>
    <row r="61" spans="1:41" s="57" customFormat="1" ht="11.25" customHeight="1">
      <c r="A61" s="68" t="s">
        <v>32</v>
      </c>
      <c r="B61" s="69">
        <v>54</v>
      </c>
      <c r="C61" s="69">
        <v>54</v>
      </c>
      <c r="D61" s="69">
        <v>54</v>
      </c>
      <c r="E61" s="70">
        <v>0</v>
      </c>
      <c r="F61" s="70">
        <v>0</v>
      </c>
      <c r="G61" s="145"/>
      <c r="H61" s="69">
        <v>52.33</v>
      </c>
      <c r="I61" s="69">
        <v>46.33</v>
      </c>
      <c r="J61" s="69">
        <v>34</v>
      </c>
      <c r="K61" s="70">
        <v>-26.61342542628966</v>
      </c>
      <c r="L61" s="70">
        <v>-35.02770877125931</v>
      </c>
      <c r="M61" s="145"/>
      <c r="N61" s="69">
        <v>750.87</v>
      </c>
      <c r="O61" s="69">
        <v>679.6</v>
      </c>
      <c r="P61" s="69">
        <v>583.04</v>
      </c>
      <c r="Q61" s="159">
        <v>-14.20835785756328</v>
      </c>
      <c r="R61" s="159">
        <v>-22.351405702718186</v>
      </c>
      <c r="S61" s="178"/>
      <c r="T61" s="208" t="s">
        <v>32</v>
      </c>
      <c r="U61" s="69">
        <v>54</v>
      </c>
      <c r="V61" s="69">
        <v>54</v>
      </c>
      <c r="W61" s="70">
        <v>0</v>
      </c>
      <c r="X61" s="69">
        <v>42.111111111111</v>
      </c>
      <c r="Y61" s="69">
        <v>34.666666666667</v>
      </c>
      <c r="Z61" s="70">
        <v>-17.678100263852</v>
      </c>
      <c r="AA61" s="69">
        <v>1913.407</v>
      </c>
      <c r="AB61" s="69">
        <v>1749.355</v>
      </c>
      <c r="AC61" s="159">
        <v>-8.573816234601</v>
      </c>
      <c r="AD61" s="178"/>
      <c r="AE61" s="208" t="s">
        <v>32</v>
      </c>
      <c r="AF61" s="69">
        <v>54</v>
      </c>
      <c r="AG61" s="69">
        <v>54</v>
      </c>
      <c r="AH61" s="70">
        <v>0</v>
      </c>
      <c r="AI61" s="69">
        <v>45.083333333333</v>
      </c>
      <c r="AJ61" s="69">
        <v>37.583333333333</v>
      </c>
      <c r="AK61" s="70">
        <v>-16.635859519409</v>
      </c>
      <c r="AL61" s="69">
        <v>2607.706</v>
      </c>
      <c r="AM61" s="69">
        <v>2394.825</v>
      </c>
      <c r="AN61" s="159">
        <v>-8.163535306511</v>
      </c>
      <c r="AO61" s="178"/>
    </row>
    <row r="62" spans="1:41" s="64" customFormat="1" ht="11.25" customHeight="1">
      <c r="A62" s="58" t="s">
        <v>19</v>
      </c>
      <c r="B62" s="59">
        <v>660.67</v>
      </c>
      <c r="C62" s="59">
        <v>653.33</v>
      </c>
      <c r="D62" s="59">
        <v>645.67</v>
      </c>
      <c r="E62" s="60">
        <v>-1.1724549615049207</v>
      </c>
      <c r="F62" s="60">
        <v>-2.2704224499371817</v>
      </c>
      <c r="G62" s="144"/>
      <c r="H62" s="59">
        <v>434.33</v>
      </c>
      <c r="I62" s="59">
        <v>263.67</v>
      </c>
      <c r="J62" s="59">
        <v>251</v>
      </c>
      <c r="K62" s="60">
        <v>-4.805248985474275</v>
      </c>
      <c r="L62" s="60">
        <v>-42.2098404439021</v>
      </c>
      <c r="M62" s="144"/>
      <c r="N62" s="59">
        <v>6251.94</v>
      </c>
      <c r="O62" s="59">
        <v>2034.44</v>
      </c>
      <c r="P62" s="59">
        <v>2821.57</v>
      </c>
      <c r="Q62" s="162">
        <v>38.69025382906352</v>
      </c>
      <c r="R62" s="162">
        <v>-54.86888869694846</v>
      </c>
      <c r="S62" s="218"/>
      <c r="T62" s="215" t="s">
        <v>19</v>
      </c>
      <c r="U62" s="59">
        <v>654.666666666667</v>
      </c>
      <c r="V62" s="59">
        <v>647.111111111111</v>
      </c>
      <c r="W62" s="60">
        <v>-1.154107264087</v>
      </c>
      <c r="X62" s="59">
        <v>266.444444444445</v>
      </c>
      <c r="Y62" s="59">
        <v>249.333333333333</v>
      </c>
      <c r="Z62" s="60">
        <v>-6.422018348624</v>
      </c>
      <c r="AA62" s="59">
        <v>7641.744</v>
      </c>
      <c r="AB62" s="59">
        <v>7567.057</v>
      </c>
      <c r="AC62" s="162">
        <v>-0.977355430907</v>
      </c>
      <c r="AD62" s="218"/>
      <c r="AE62" s="215" t="s">
        <v>19</v>
      </c>
      <c r="AF62" s="59">
        <v>655.75</v>
      </c>
      <c r="AG62" s="59">
        <v>647.916666666667</v>
      </c>
      <c r="AH62" s="60">
        <v>-1.194560935316</v>
      </c>
      <c r="AI62" s="59">
        <v>302.75</v>
      </c>
      <c r="AJ62" s="59">
        <v>251.75</v>
      </c>
      <c r="AK62" s="60">
        <v>-16.845582163501</v>
      </c>
      <c r="AL62" s="59">
        <v>14081.348</v>
      </c>
      <c r="AM62" s="59">
        <v>10139.665</v>
      </c>
      <c r="AN62" s="162">
        <v>-27.992227732743</v>
      </c>
      <c r="AO62" s="218"/>
    </row>
    <row r="63" spans="1:41" s="57" customFormat="1" ht="11.25" customHeight="1">
      <c r="A63" s="68" t="s">
        <v>31</v>
      </c>
      <c r="B63" s="69">
        <v>11.67</v>
      </c>
      <c r="C63" s="69">
        <v>12</v>
      </c>
      <c r="D63" s="69">
        <v>11</v>
      </c>
      <c r="E63" s="70">
        <v>-8.333333333333337</v>
      </c>
      <c r="F63" s="70">
        <v>-5.741216795201376</v>
      </c>
      <c r="G63" s="145"/>
      <c r="H63" s="69">
        <v>10.67</v>
      </c>
      <c r="I63" s="69">
        <v>10</v>
      </c>
      <c r="J63" s="69">
        <v>10</v>
      </c>
      <c r="K63" s="70">
        <v>0</v>
      </c>
      <c r="L63" s="70">
        <v>-6.279287722586691</v>
      </c>
      <c r="M63" s="145"/>
      <c r="N63" s="69">
        <v>189.03</v>
      </c>
      <c r="O63" s="69">
        <v>96.15</v>
      </c>
      <c r="P63" s="69">
        <v>143.7</v>
      </c>
      <c r="Q63" s="159">
        <v>49.45397815912636</v>
      </c>
      <c r="R63" s="159">
        <v>-23.98032058403429</v>
      </c>
      <c r="S63" s="178"/>
      <c r="T63" s="208" t="s">
        <v>31</v>
      </c>
      <c r="U63" s="69">
        <v>12</v>
      </c>
      <c r="V63" s="69">
        <v>11.222222222222</v>
      </c>
      <c r="W63" s="70">
        <v>-6.481481481481</v>
      </c>
      <c r="X63" s="69">
        <v>7.777777777778</v>
      </c>
      <c r="Y63" s="69">
        <v>9.666666666667</v>
      </c>
      <c r="Z63" s="70">
        <v>24.285714285714</v>
      </c>
      <c r="AA63" s="69">
        <v>273.72</v>
      </c>
      <c r="AB63" s="69">
        <v>363.182</v>
      </c>
      <c r="AC63" s="159">
        <v>32.683764430805</v>
      </c>
      <c r="AD63" s="178"/>
      <c r="AE63" s="208" t="s">
        <v>31</v>
      </c>
      <c r="AF63" s="69">
        <v>12</v>
      </c>
      <c r="AG63" s="69">
        <v>11.416666666667</v>
      </c>
      <c r="AH63" s="70">
        <v>-4.861111111111</v>
      </c>
      <c r="AI63" s="69">
        <v>8</v>
      </c>
      <c r="AJ63" s="69">
        <v>9.75</v>
      </c>
      <c r="AK63" s="70">
        <v>21.875</v>
      </c>
      <c r="AL63" s="69">
        <v>453.719</v>
      </c>
      <c r="AM63" s="69">
        <v>477.026</v>
      </c>
      <c r="AN63" s="159">
        <v>5.136879874989</v>
      </c>
      <c r="AO63" s="178"/>
    </row>
    <row r="64" spans="1:41" s="57" customFormat="1" ht="11.25" customHeight="1">
      <c r="A64" s="65" t="s">
        <v>32</v>
      </c>
      <c r="B64" s="66">
        <v>649</v>
      </c>
      <c r="C64" s="66">
        <v>641.33</v>
      </c>
      <c r="D64" s="66">
        <v>634.67</v>
      </c>
      <c r="E64" s="67">
        <v>-1.0384669358988519</v>
      </c>
      <c r="F64" s="67">
        <v>-2.2080123266564056</v>
      </c>
      <c r="G64" s="145"/>
      <c r="H64" s="66">
        <v>423.67</v>
      </c>
      <c r="I64" s="66">
        <v>253.67</v>
      </c>
      <c r="J64" s="66">
        <v>241</v>
      </c>
      <c r="K64" s="67">
        <v>-4.994678125123187</v>
      </c>
      <c r="L64" s="67">
        <v>-43.11610451530673</v>
      </c>
      <c r="M64" s="145"/>
      <c r="N64" s="66">
        <v>6062.91</v>
      </c>
      <c r="O64" s="66">
        <v>1938.29</v>
      </c>
      <c r="P64" s="66">
        <v>2677.87</v>
      </c>
      <c r="Q64" s="160">
        <v>38.15631303881255</v>
      </c>
      <c r="R64" s="160">
        <v>-55.831935489723584</v>
      </c>
      <c r="S64" s="178"/>
      <c r="T64" s="200" t="s">
        <v>32</v>
      </c>
      <c r="U64" s="66">
        <v>642.666666666667</v>
      </c>
      <c r="V64" s="66">
        <v>635.888888888889</v>
      </c>
      <c r="W64" s="67">
        <v>-1.054633471646</v>
      </c>
      <c r="X64" s="66">
        <v>258.666666666667</v>
      </c>
      <c r="Y64" s="66">
        <v>239.666666666667</v>
      </c>
      <c r="Z64" s="67">
        <v>-7.345360824742</v>
      </c>
      <c r="AA64" s="66">
        <v>7368.024</v>
      </c>
      <c r="AB64" s="66">
        <v>7203.875</v>
      </c>
      <c r="AC64" s="160">
        <v>-2.227856478209</v>
      </c>
      <c r="AD64" s="178"/>
      <c r="AE64" s="200" t="s">
        <v>32</v>
      </c>
      <c r="AF64" s="66">
        <v>643.75</v>
      </c>
      <c r="AG64" s="66">
        <v>636.5</v>
      </c>
      <c r="AH64" s="67">
        <v>-1.126213592233</v>
      </c>
      <c r="AI64" s="66">
        <v>294.75</v>
      </c>
      <c r="AJ64" s="66">
        <v>242</v>
      </c>
      <c r="AK64" s="67">
        <v>-17.896522476675</v>
      </c>
      <c r="AL64" s="66">
        <v>13627.629</v>
      </c>
      <c r="AM64" s="66">
        <v>9662.639</v>
      </c>
      <c r="AN64" s="160">
        <v>-29.095229991952</v>
      </c>
      <c r="AO64" s="178"/>
    </row>
    <row r="65" spans="1:41" s="64" customFormat="1" ht="11.25" customHeight="1">
      <c r="A65" s="61" t="s">
        <v>20</v>
      </c>
      <c r="B65" s="62">
        <v>502</v>
      </c>
      <c r="C65" s="62">
        <v>502</v>
      </c>
      <c r="D65" s="62">
        <v>502</v>
      </c>
      <c r="E65" s="63">
        <v>0</v>
      </c>
      <c r="F65" s="63">
        <v>0</v>
      </c>
      <c r="G65" s="144"/>
      <c r="H65" s="62">
        <v>478.67</v>
      </c>
      <c r="I65" s="62">
        <v>325.33</v>
      </c>
      <c r="J65" s="62">
        <v>354.67</v>
      </c>
      <c r="K65" s="63">
        <v>9.018535025973629</v>
      </c>
      <c r="L65" s="63">
        <v>-25.90511208139219</v>
      </c>
      <c r="M65" s="144"/>
      <c r="N65" s="62">
        <v>7820.62</v>
      </c>
      <c r="O65" s="62">
        <v>1909.6</v>
      </c>
      <c r="P65" s="62">
        <v>4056.64</v>
      </c>
      <c r="Q65" s="186">
        <v>112.43401759530794</v>
      </c>
      <c r="R65" s="186">
        <v>-48.128920724955314</v>
      </c>
      <c r="S65" s="218"/>
      <c r="T65" s="214" t="s">
        <v>20</v>
      </c>
      <c r="U65" s="62">
        <v>502</v>
      </c>
      <c r="V65" s="62">
        <v>502</v>
      </c>
      <c r="W65" s="63">
        <v>0</v>
      </c>
      <c r="X65" s="62">
        <v>341.888888888889</v>
      </c>
      <c r="Y65" s="62">
        <v>364.777777777778</v>
      </c>
      <c r="Z65" s="63">
        <v>6.694832629184</v>
      </c>
      <c r="AA65" s="62">
        <v>9162.251</v>
      </c>
      <c r="AB65" s="62">
        <v>12376.124</v>
      </c>
      <c r="AC65" s="186">
        <v>35.07732979592</v>
      </c>
      <c r="AD65" s="218"/>
      <c r="AE65" s="214" t="s">
        <v>20</v>
      </c>
      <c r="AF65" s="62">
        <v>502</v>
      </c>
      <c r="AG65" s="62">
        <v>502</v>
      </c>
      <c r="AH65" s="63">
        <v>0</v>
      </c>
      <c r="AI65" s="62">
        <v>377</v>
      </c>
      <c r="AJ65" s="62">
        <v>365.916666666667</v>
      </c>
      <c r="AK65" s="63">
        <v>-2.939876215738</v>
      </c>
      <c r="AL65" s="62">
        <v>17016.411</v>
      </c>
      <c r="AM65" s="62">
        <v>16535.145</v>
      </c>
      <c r="AN65" s="186">
        <v>-2.828246214786</v>
      </c>
      <c r="AO65" s="218"/>
    </row>
    <row r="66" spans="1:41" s="57" customFormat="1" ht="11.25" customHeight="1">
      <c r="A66" s="65" t="s">
        <v>30</v>
      </c>
      <c r="B66" s="66">
        <v>203</v>
      </c>
      <c r="C66" s="66">
        <v>209</v>
      </c>
      <c r="D66" s="66">
        <v>210</v>
      </c>
      <c r="E66" s="67">
        <v>0.4784688995215225</v>
      </c>
      <c r="F66" s="67">
        <v>3.4482758620689724</v>
      </c>
      <c r="G66" s="145"/>
      <c r="H66" s="66">
        <v>196.33</v>
      </c>
      <c r="I66" s="66">
        <v>136.33</v>
      </c>
      <c r="J66" s="66">
        <v>157.33</v>
      </c>
      <c r="K66" s="67">
        <v>15.403799603902302</v>
      </c>
      <c r="L66" s="67">
        <v>-19.8645138287577</v>
      </c>
      <c r="M66" s="145"/>
      <c r="N66" s="66">
        <v>3238.27</v>
      </c>
      <c r="O66" s="66">
        <v>936.58</v>
      </c>
      <c r="P66" s="66">
        <v>1874.14</v>
      </c>
      <c r="Q66" s="160">
        <v>100.10463601614386</v>
      </c>
      <c r="R66" s="160">
        <v>-42.12527059201363</v>
      </c>
      <c r="S66" s="178"/>
      <c r="T66" s="200" t="s">
        <v>30</v>
      </c>
      <c r="U66" s="66">
        <v>209</v>
      </c>
      <c r="V66" s="66">
        <v>210</v>
      </c>
      <c r="W66" s="67">
        <v>0.478468899522</v>
      </c>
      <c r="X66" s="66">
        <v>143.111111111111</v>
      </c>
      <c r="Y66" s="66">
        <v>162.555555555556</v>
      </c>
      <c r="Z66" s="67">
        <v>13.586956521739</v>
      </c>
      <c r="AA66" s="66">
        <v>4079.486</v>
      </c>
      <c r="AB66" s="66">
        <v>5889.403</v>
      </c>
      <c r="AC66" s="160">
        <v>44.366300068195</v>
      </c>
      <c r="AD66" s="178"/>
      <c r="AE66" s="200" t="s">
        <v>30</v>
      </c>
      <c r="AF66" s="66">
        <v>208.75</v>
      </c>
      <c r="AG66" s="66">
        <v>210</v>
      </c>
      <c r="AH66" s="67">
        <v>0.59880239521</v>
      </c>
      <c r="AI66" s="66">
        <v>157.75</v>
      </c>
      <c r="AJ66" s="66">
        <v>161.083333333333</v>
      </c>
      <c r="AK66" s="67">
        <v>2.113048071844</v>
      </c>
      <c r="AL66" s="66">
        <v>7385.277</v>
      </c>
      <c r="AM66" s="66">
        <v>7819.447</v>
      </c>
      <c r="AN66" s="160">
        <v>5.878858707669</v>
      </c>
      <c r="AO66" s="178"/>
    </row>
    <row r="67" spans="1:41" s="57" customFormat="1" ht="11.25" customHeight="1">
      <c r="A67" s="68" t="s">
        <v>31</v>
      </c>
      <c r="B67" s="69">
        <v>299</v>
      </c>
      <c r="C67" s="69">
        <v>293</v>
      </c>
      <c r="D67" s="69">
        <v>292</v>
      </c>
      <c r="E67" s="70">
        <v>-0.34129692832765013</v>
      </c>
      <c r="F67" s="70">
        <v>-2.341137123745818</v>
      </c>
      <c r="G67" s="145"/>
      <c r="H67" s="69">
        <v>282.33</v>
      </c>
      <c r="I67" s="69">
        <v>189</v>
      </c>
      <c r="J67" s="69">
        <v>197.33</v>
      </c>
      <c r="K67" s="70">
        <v>4.407407407407415</v>
      </c>
      <c r="L67" s="70">
        <v>-30.106612828959012</v>
      </c>
      <c r="M67" s="145"/>
      <c r="N67" s="69">
        <v>4582.35</v>
      </c>
      <c r="O67" s="69">
        <v>973.01</v>
      </c>
      <c r="P67" s="69">
        <v>2182.5</v>
      </c>
      <c r="Q67" s="159">
        <v>124.30396398803714</v>
      </c>
      <c r="R67" s="159">
        <v>-52.37159972503191</v>
      </c>
      <c r="S67" s="178"/>
      <c r="T67" s="208" t="s">
        <v>31</v>
      </c>
      <c r="U67" s="69">
        <v>293</v>
      </c>
      <c r="V67" s="69">
        <v>292</v>
      </c>
      <c r="W67" s="70">
        <v>-0.341296928328</v>
      </c>
      <c r="X67" s="69">
        <v>198.777777777778</v>
      </c>
      <c r="Y67" s="69">
        <v>202.222222222222</v>
      </c>
      <c r="Z67" s="70">
        <v>1.732811626607</v>
      </c>
      <c r="AA67" s="69">
        <v>5082.765</v>
      </c>
      <c r="AB67" s="69">
        <v>6486.721</v>
      </c>
      <c r="AC67" s="159">
        <v>27.621894775777</v>
      </c>
      <c r="AD67" s="178"/>
      <c r="AE67" s="208" t="s">
        <v>31</v>
      </c>
      <c r="AF67" s="69">
        <v>293.25</v>
      </c>
      <c r="AG67" s="69">
        <v>292</v>
      </c>
      <c r="AH67" s="70">
        <v>-0.426257459506</v>
      </c>
      <c r="AI67" s="69">
        <v>219.25</v>
      </c>
      <c r="AJ67" s="69">
        <v>204.833333333333</v>
      </c>
      <c r="AK67" s="70">
        <v>-6.575446598252</v>
      </c>
      <c r="AL67" s="69">
        <v>9631.134</v>
      </c>
      <c r="AM67" s="69">
        <v>8715.698</v>
      </c>
      <c r="AN67" s="159">
        <v>-9.504965874216</v>
      </c>
      <c r="AO67" s="178"/>
    </row>
    <row r="68" spans="1:41" s="64" customFormat="1" ht="11.25" customHeight="1">
      <c r="A68" s="58" t="s">
        <v>21</v>
      </c>
      <c r="B68" s="59">
        <v>634</v>
      </c>
      <c r="C68" s="59">
        <v>626</v>
      </c>
      <c r="D68" s="59">
        <v>540.67</v>
      </c>
      <c r="E68" s="60">
        <v>-13.630990415335464</v>
      </c>
      <c r="F68" s="60">
        <v>-14.720820189274452</v>
      </c>
      <c r="G68" s="144"/>
      <c r="H68" s="59">
        <v>469</v>
      </c>
      <c r="I68" s="59">
        <v>225.67</v>
      </c>
      <c r="J68" s="59">
        <v>265.67</v>
      </c>
      <c r="K68" s="60">
        <v>17.72499667656313</v>
      </c>
      <c r="L68" s="60">
        <v>-43.353944562899784</v>
      </c>
      <c r="M68" s="144"/>
      <c r="N68" s="59">
        <v>7058.5</v>
      </c>
      <c r="O68" s="59">
        <v>3202.18</v>
      </c>
      <c r="P68" s="59">
        <v>3922.2</v>
      </c>
      <c r="Q68" s="162">
        <v>22.485306884684817</v>
      </c>
      <c r="R68" s="162">
        <v>-44.432953177020615</v>
      </c>
      <c r="S68" s="218"/>
      <c r="T68" s="215" t="s">
        <v>21</v>
      </c>
      <c r="U68" s="59">
        <v>626.888888888889</v>
      </c>
      <c r="V68" s="59">
        <v>591.888888888889</v>
      </c>
      <c r="W68" s="60">
        <v>-5.583126550868</v>
      </c>
      <c r="X68" s="59">
        <v>252.555555555556</v>
      </c>
      <c r="Y68" s="59">
        <v>263.555555555556</v>
      </c>
      <c r="Z68" s="60">
        <v>4.355477342719</v>
      </c>
      <c r="AA68" s="59">
        <v>10657.986</v>
      </c>
      <c r="AB68" s="59">
        <v>10527.446</v>
      </c>
      <c r="AC68" s="162">
        <v>-1.22480926509</v>
      </c>
      <c r="AD68" s="218"/>
      <c r="AE68" s="215" t="s">
        <v>21</v>
      </c>
      <c r="AF68" s="59">
        <v>628.666666666667</v>
      </c>
      <c r="AG68" s="59">
        <v>600.416666666667</v>
      </c>
      <c r="AH68" s="60">
        <v>-4.493637327678</v>
      </c>
      <c r="AI68" s="59">
        <v>304.75</v>
      </c>
      <c r="AJ68" s="59">
        <v>265.916666666667</v>
      </c>
      <c r="AK68" s="60">
        <v>-12.742685261143</v>
      </c>
      <c r="AL68" s="59">
        <v>17596.484</v>
      </c>
      <c r="AM68" s="59">
        <v>14262.273</v>
      </c>
      <c r="AN68" s="162">
        <v>-18.948166008619</v>
      </c>
      <c r="AO68" s="218"/>
    </row>
    <row r="69" spans="1:41" s="57" customFormat="1" ht="11.25" customHeight="1">
      <c r="A69" s="68" t="s">
        <v>31</v>
      </c>
      <c r="B69" s="69">
        <v>188</v>
      </c>
      <c r="C69" s="69">
        <v>180</v>
      </c>
      <c r="D69" s="69">
        <v>178</v>
      </c>
      <c r="E69" s="70">
        <v>-1.1111111111111072</v>
      </c>
      <c r="F69" s="70">
        <v>-5.319148936170215</v>
      </c>
      <c r="G69" s="145"/>
      <c r="H69" s="69">
        <v>171</v>
      </c>
      <c r="I69" s="69">
        <v>92</v>
      </c>
      <c r="J69" s="69">
        <v>128.67</v>
      </c>
      <c r="K69" s="70">
        <v>39.85869565217391</v>
      </c>
      <c r="L69" s="70">
        <v>-24.754385964912284</v>
      </c>
      <c r="M69" s="145"/>
      <c r="N69" s="69">
        <v>2555.97</v>
      </c>
      <c r="O69" s="69">
        <v>1455.66</v>
      </c>
      <c r="P69" s="69">
        <v>1948.91</v>
      </c>
      <c r="Q69" s="159">
        <v>33.88497313933199</v>
      </c>
      <c r="R69" s="159">
        <v>-23.750670000039122</v>
      </c>
      <c r="S69" s="178"/>
      <c r="T69" s="208" t="s">
        <v>31</v>
      </c>
      <c r="U69" s="69">
        <v>180.888888888889</v>
      </c>
      <c r="V69" s="69">
        <v>178.222222222222</v>
      </c>
      <c r="W69" s="70">
        <v>-1.474201474201</v>
      </c>
      <c r="X69" s="69">
        <v>100.555555555556</v>
      </c>
      <c r="Y69" s="69">
        <v>129.444444444444</v>
      </c>
      <c r="Z69" s="70">
        <v>28.729281767956</v>
      </c>
      <c r="AA69" s="69">
        <v>4481.284</v>
      </c>
      <c r="AB69" s="69">
        <v>5542.346</v>
      </c>
      <c r="AC69" s="159">
        <v>23.67763346398</v>
      </c>
      <c r="AD69" s="178"/>
      <c r="AE69" s="208" t="s">
        <v>31</v>
      </c>
      <c r="AF69" s="69">
        <v>182.666666666667</v>
      </c>
      <c r="AG69" s="69">
        <v>178.666666666667</v>
      </c>
      <c r="AH69" s="70">
        <v>-2.189781021898</v>
      </c>
      <c r="AI69" s="69">
        <v>118</v>
      </c>
      <c r="AJ69" s="69">
        <v>127.416666666667</v>
      </c>
      <c r="AK69" s="70">
        <v>7.980225988701</v>
      </c>
      <c r="AL69" s="69">
        <v>7037.134</v>
      </c>
      <c r="AM69" s="69">
        <v>7228.836</v>
      </c>
      <c r="AN69" s="159">
        <v>2.724148779887</v>
      </c>
      <c r="AO69" s="178"/>
    </row>
    <row r="70" spans="1:41" s="57" customFormat="1" ht="11.25" customHeight="1">
      <c r="A70" s="65" t="s">
        <v>32</v>
      </c>
      <c r="B70" s="66">
        <v>446</v>
      </c>
      <c r="C70" s="66">
        <v>446</v>
      </c>
      <c r="D70" s="66">
        <v>362.67</v>
      </c>
      <c r="E70" s="67">
        <v>-18.683856502242147</v>
      </c>
      <c r="F70" s="67">
        <v>-18.683856502242147</v>
      </c>
      <c r="G70" s="145"/>
      <c r="H70" s="66">
        <v>298</v>
      </c>
      <c r="I70" s="66">
        <v>133.67</v>
      </c>
      <c r="J70" s="66">
        <v>137</v>
      </c>
      <c r="K70" s="67">
        <v>2.4912096955188145</v>
      </c>
      <c r="L70" s="67">
        <v>-54.02684563758389</v>
      </c>
      <c r="M70" s="145"/>
      <c r="N70" s="66">
        <v>4502.53</v>
      </c>
      <c r="O70" s="66">
        <v>1746.52</v>
      </c>
      <c r="P70" s="66">
        <v>1973.29</v>
      </c>
      <c r="Q70" s="160">
        <v>12.984105535579316</v>
      </c>
      <c r="R70" s="160">
        <v>-56.173751202101926</v>
      </c>
      <c r="S70" s="178"/>
      <c r="T70" s="200" t="s">
        <v>32</v>
      </c>
      <c r="U70" s="66">
        <v>446</v>
      </c>
      <c r="V70" s="66">
        <v>413.666666666667</v>
      </c>
      <c r="W70" s="67">
        <v>-7.249626307922</v>
      </c>
      <c r="X70" s="66">
        <v>152</v>
      </c>
      <c r="Y70" s="66">
        <v>134.111111111111</v>
      </c>
      <c r="Z70" s="67">
        <v>-11.769005847953</v>
      </c>
      <c r="AA70" s="66">
        <v>6176.702</v>
      </c>
      <c r="AB70" s="66">
        <v>4985.1</v>
      </c>
      <c r="AC70" s="160">
        <v>-19.291881007049</v>
      </c>
      <c r="AD70" s="178"/>
      <c r="AE70" s="200" t="s">
        <v>32</v>
      </c>
      <c r="AF70" s="66">
        <v>446</v>
      </c>
      <c r="AG70" s="66">
        <v>421.75</v>
      </c>
      <c r="AH70" s="67">
        <v>-5.437219730942</v>
      </c>
      <c r="AI70" s="66">
        <v>186.75</v>
      </c>
      <c r="AJ70" s="66">
        <v>138.5</v>
      </c>
      <c r="AK70" s="67">
        <v>-25.836680053548</v>
      </c>
      <c r="AL70" s="66">
        <v>10559.35</v>
      </c>
      <c r="AM70" s="66">
        <v>7033.437</v>
      </c>
      <c r="AN70" s="160">
        <v>-33.391382992324</v>
      </c>
      <c r="AO70" s="178"/>
    </row>
    <row r="71" spans="1:41" s="64" customFormat="1" ht="11.25" customHeight="1">
      <c r="A71" s="61" t="s">
        <v>22</v>
      </c>
      <c r="B71" s="62">
        <v>194</v>
      </c>
      <c r="C71" s="62">
        <v>194</v>
      </c>
      <c r="D71" s="62">
        <v>160</v>
      </c>
      <c r="E71" s="63">
        <v>-17.525773195876294</v>
      </c>
      <c r="F71" s="63">
        <v>-17.525773195876294</v>
      </c>
      <c r="G71" s="144"/>
      <c r="H71" s="62">
        <v>119.67</v>
      </c>
      <c r="I71" s="62">
        <v>74</v>
      </c>
      <c r="J71" s="62">
        <v>86.33</v>
      </c>
      <c r="K71" s="63">
        <v>16.662162162162165</v>
      </c>
      <c r="L71" s="63">
        <v>-27.859948190858198</v>
      </c>
      <c r="M71" s="144"/>
      <c r="N71" s="62">
        <v>2666.79</v>
      </c>
      <c r="O71" s="62">
        <v>542.28</v>
      </c>
      <c r="P71" s="62">
        <v>2210.81</v>
      </c>
      <c r="Q71" s="186">
        <v>307.68791030463973</v>
      </c>
      <c r="R71" s="186">
        <v>-17.098459196262173</v>
      </c>
      <c r="S71" s="218"/>
      <c r="T71" s="214" t="s">
        <v>22</v>
      </c>
      <c r="U71" s="62">
        <v>194</v>
      </c>
      <c r="V71" s="62">
        <v>172.222222222222</v>
      </c>
      <c r="W71" s="63">
        <v>-11.225658648339</v>
      </c>
      <c r="X71" s="62">
        <v>97.444444444444</v>
      </c>
      <c r="Y71" s="62">
        <v>96.777777777778</v>
      </c>
      <c r="Z71" s="63">
        <v>-0.684150513113</v>
      </c>
      <c r="AA71" s="62">
        <v>4013.938</v>
      </c>
      <c r="AB71" s="62">
        <v>6536.138</v>
      </c>
      <c r="AC71" s="186">
        <v>62.836047791471</v>
      </c>
      <c r="AD71" s="218"/>
      <c r="AE71" s="214" t="s">
        <v>22</v>
      </c>
      <c r="AF71" s="62">
        <v>194</v>
      </c>
      <c r="AG71" s="62">
        <v>177.666666666667</v>
      </c>
      <c r="AH71" s="63">
        <v>-8.419243986254</v>
      </c>
      <c r="AI71" s="62">
        <v>103</v>
      </c>
      <c r="AJ71" s="62">
        <v>86.333333333333</v>
      </c>
      <c r="AK71" s="63">
        <v>-16.181229773463</v>
      </c>
      <c r="AL71" s="62">
        <v>6609.61</v>
      </c>
      <c r="AM71" s="62">
        <v>7771.393</v>
      </c>
      <c r="AN71" s="186">
        <v>17.577179288944</v>
      </c>
      <c r="AO71" s="218"/>
    </row>
    <row r="72" spans="1:41" s="57" customFormat="1" ht="11.25" customHeight="1">
      <c r="A72" s="65" t="s">
        <v>32</v>
      </c>
      <c r="B72" s="66">
        <v>194</v>
      </c>
      <c r="C72" s="66">
        <v>194</v>
      </c>
      <c r="D72" s="66">
        <v>160</v>
      </c>
      <c r="E72" s="67">
        <v>-17.525773195876294</v>
      </c>
      <c r="F72" s="67">
        <v>-17.525773195876294</v>
      </c>
      <c r="G72" s="145"/>
      <c r="H72" s="66">
        <v>119.67</v>
      </c>
      <c r="I72" s="66">
        <v>74</v>
      </c>
      <c r="J72" s="66">
        <v>86.33</v>
      </c>
      <c r="K72" s="67">
        <v>16.662162162162165</v>
      </c>
      <c r="L72" s="67">
        <v>-27.859948190858198</v>
      </c>
      <c r="M72" s="145"/>
      <c r="N72" s="66">
        <v>2666.79</v>
      </c>
      <c r="O72" s="66">
        <v>542.28</v>
      </c>
      <c r="P72" s="66">
        <v>2210.81</v>
      </c>
      <c r="Q72" s="160">
        <v>307.68791030463973</v>
      </c>
      <c r="R72" s="160">
        <v>-17.098459196262173</v>
      </c>
      <c r="S72" s="178"/>
      <c r="T72" s="200" t="s">
        <v>32</v>
      </c>
      <c r="U72" s="66">
        <v>194</v>
      </c>
      <c r="V72" s="66">
        <v>172.222222222222</v>
      </c>
      <c r="W72" s="67">
        <v>-11.225658648339</v>
      </c>
      <c r="X72" s="66">
        <v>97.444444444444</v>
      </c>
      <c r="Y72" s="66">
        <v>96.777777777778</v>
      </c>
      <c r="Z72" s="67">
        <v>-0.684150513113</v>
      </c>
      <c r="AA72" s="66">
        <v>4013.938</v>
      </c>
      <c r="AB72" s="66">
        <v>6536.138</v>
      </c>
      <c r="AC72" s="160">
        <v>62.836047791471</v>
      </c>
      <c r="AD72" s="178"/>
      <c r="AE72" s="200" t="s">
        <v>32</v>
      </c>
      <c r="AF72" s="66">
        <v>194</v>
      </c>
      <c r="AG72" s="66">
        <v>177.666666666667</v>
      </c>
      <c r="AH72" s="67">
        <v>-8.419243986254</v>
      </c>
      <c r="AI72" s="66">
        <v>103</v>
      </c>
      <c r="AJ72" s="66">
        <v>86.333333333333</v>
      </c>
      <c r="AK72" s="67">
        <v>-16.181229773463</v>
      </c>
      <c r="AL72" s="66">
        <v>6609.61</v>
      </c>
      <c r="AM72" s="66">
        <v>7771.393</v>
      </c>
      <c r="AN72" s="160">
        <v>17.577179288944</v>
      </c>
      <c r="AO72" s="178"/>
    </row>
    <row r="73" spans="1:41" s="64" customFormat="1" ht="11.25" customHeight="1">
      <c r="A73" s="61" t="s">
        <v>23</v>
      </c>
      <c r="B73" s="62">
        <v>678</v>
      </c>
      <c r="C73" s="62">
        <v>672.33</v>
      </c>
      <c r="D73" s="62">
        <v>662.67</v>
      </c>
      <c r="E73" s="63">
        <v>-1.4367944313060654</v>
      </c>
      <c r="F73" s="63">
        <v>-2.261061946902665</v>
      </c>
      <c r="G73" s="144"/>
      <c r="H73" s="62">
        <v>639.33</v>
      </c>
      <c r="I73" s="62">
        <v>314</v>
      </c>
      <c r="J73" s="62">
        <v>495</v>
      </c>
      <c r="K73" s="63">
        <v>57.64331210191082</v>
      </c>
      <c r="L73" s="63">
        <v>-22.575195908216415</v>
      </c>
      <c r="M73" s="144"/>
      <c r="N73" s="62">
        <v>25923.5</v>
      </c>
      <c r="O73" s="62">
        <v>10403</v>
      </c>
      <c r="P73" s="62">
        <v>19241.26</v>
      </c>
      <c r="Q73" s="186">
        <v>84.95876189560703</v>
      </c>
      <c r="R73" s="186">
        <v>-25.776766254556684</v>
      </c>
      <c r="S73" s="218"/>
      <c r="T73" s="214" t="s">
        <v>23</v>
      </c>
      <c r="U73" s="62">
        <v>673.222222222222</v>
      </c>
      <c r="V73" s="62">
        <v>666.111111111111</v>
      </c>
      <c r="W73" s="63">
        <v>-1.056279914177</v>
      </c>
      <c r="X73" s="62">
        <v>366.444444444445</v>
      </c>
      <c r="Y73" s="62">
        <v>470.888888888889</v>
      </c>
      <c r="Z73" s="63">
        <v>28.502122498484</v>
      </c>
      <c r="AA73" s="62">
        <v>39136.789</v>
      </c>
      <c r="AB73" s="62">
        <v>51524.334</v>
      </c>
      <c r="AC73" s="186">
        <v>31.651919629891</v>
      </c>
      <c r="AD73" s="218"/>
      <c r="AE73" s="214" t="s">
        <v>23</v>
      </c>
      <c r="AF73" s="62">
        <v>674.166666666667</v>
      </c>
      <c r="AG73" s="62">
        <v>667.416666666667</v>
      </c>
      <c r="AH73" s="63">
        <v>-1.001236093943</v>
      </c>
      <c r="AI73" s="62">
        <v>436.416666666667</v>
      </c>
      <c r="AJ73" s="62">
        <v>461.583333333333</v>
      </c>
      <c r="AK73" s="63">
        <v>5.766660301699</v>
      </c>
      <c r="AL73" s="62">
        <v>65316.796</v>
      </c>
      <c r="AM73" s="62">
        <v>67106.548</v>
      </c>
      <c r="AN73" s="186">
        <v>2.740109909861</v>
      </c>
      <c r="AO73" s="218"/>
    </row>
    <row r="74" spans="1:41" s="57" customFormat="1" ht="11.25" customHeight="1">
      <c r="A74" s="65" t="s">
        <v>31</v>
      </c>
      <c r="B74" s="66">
        <v>407</v>
      </c>
      <c r="C74" s="66">
        <v>412.33</v>
      </c>
      <c r="D74" s="66">
        <v>412</v>
      </c>
      <c r="E74" s="67">
        <v>-0.08003298329007924</v>
      </c>
      <c r="F74" s="67">
        <v>1.228501228501222</v>
      </c>
      <c r="G74" s="145"/>
      <c r="H74" s="66">
        <v>382.67</v>
      </c>
      <c r="I74" s="66">
        <v>186.67</v>
      </c>
      <c r="J74" s="66">
        <v>290</v>
      </c>
      <c r="K74" s="67">
        <v>55.35436867198802</v>
      </c>
      <c r="L74" s="67">
        <v>-24.216688007944185</v>
      </c>
      <c r="M74" s="145"/>
      <c r="N74" s="66">
        <v>15725.33</v>
      </c>
      <c r="O74" s="66">
        <v>6082.41</v>
      </c>
      <c r="P74" s="66">
        <v>11347.58</v>
      </c>
      <c r="Q74" s="160">
        <v>86.56387846264886</v>
      </c>
      <c r="R74" s="160">
        <v>-27.838843445574746</v>
      </c>
      <c r="S74" s="178"/>
      <c r="T74" s="200" t="s">
        <v>31</v>
      </c>
      <c r="U74" s="66">
        <v>412.111111111111</v>
      </c>
      <c r="V74" s="66">
        <v>412</v>
      </c>
      <c r="W74" s="67">
        <v>-0.026961445133</v>
      </c>
      <c r="X74" s="66">
        <v>221.555555555556</v>
      </c>
      <c r="Y74" s="66">
        <v>283.333333333333</v>
      </c>
      <c r="Z74" s="67">
        <v>27.883650952859</v>
      </c>
      <c r="AA74" s="66">
        <v>23522.756</v>
      </c>
      <c r="AB74" s="66">
        <v>31400.352</v>
      </c>
      <c r="AC74" s="160">
        <v>33.489256105875</v>
      </c>
      <c r="AD74" s="178"/>
      <c r="AE74" s="200" t="s">
        <v>31</v>
      </c>
      <c r="AF74" s="66">
        <v>411.583333333333</v>
      </c>
      <c r="AG74" s="66">
        <v>412</v>
      </c>
      <c r="AH74" s="67">
        <v>0.101235067828</v>
      </c>
      <c r="AI74" s="66">
        <v>264.833333333333</v>
      </c>
      <c r="AJ74" s="66">
        <v>276.416666666667</v>
      </c>
      <c r="AK74" s="67">
        <v>4.373820012587</v>
      </c>
      <c r="AL74" s="66">
        <v>39725.595</v>
      </c>
      <c r="AM74" s="66">
        <v>40728.271</v>
      </c>
      <c r="AN74" s="160">
        <v>2.52400498973</v>
      </c>
      <c r="AO74" s="178"/>
    </row>
    <row r="75" spans="1:41" s="57" customFormat="1" ht="11.25" customHeight="1">
      <c r="A75" s="68" t="s">
        <v>32</v>
      </c>
      <c r="B75" s="69">
        <v>271</v>
      </c>
      <c r="C75" s="69">
        <v>260</v>
      </c>
      <c r="D75" s="69">
        <v>250.67</v>
      </c>
      <c r="E75" s="70">
        <v>-3.5884615384615404</v>
      </c>
      <c r="F75" s="70">
        <v>-7.501845018450193</v>
      </c>
      <c r="G75" s="145"/>
      <c r="H75" s="69">
        <v>256.67</v>
      </c>
      <c r="I75" s="69">
        <v>127.33</v>
      </c>
      <c r="J75" s="69">
        <v>205</v>
      </c>
      <c r="K75" s="70">
        <v>60.99897903086469</v>
      </c>
      <c r="L75" s="70">
        <v>-20.130907390813114</v>
      </c>
      <c r="M75" s="145"/>
      <c r="N75" s="69">
        <v>10198.17</v>
      </c>
      <c r="O75" s="69">
        <v>4320.58</v>
      </c>
      <c r="P75" s="69">
        <v>7893.68</v>
      </c>
      <c r="Q75" s="159">
        <v>82.69954496849961</v>
      </c>
      <c r="R75" s="159">
        <v>-22.597093400090408</v>
      </c>
      <c r="S75" s="178"/>
      <c r="T75" s="208" t="s">
        <v>32</v>
      </c>
      <c r="U75" s="69">
        <v>261.111111111111</v>
      </c>
      <c r="V75" s="69">
        <v>254.111111111111</v>
      </c>
      <c r="W75" s="70">
        <v>-2.68085106383</v>
      </c>
      <c r="X75" s="69">
        <v>144.888888888889</v>
      </c>
      <c r="Y75" s="69">
        <v>187.555555555556</v>
      </c>
      <c r="Z75" s="70">
        <v>29.447852760736</v>
      </c>
      <c r="AA75" s="69">
        <v>15614.033</v>
      </c>
      <c r="AB75" s="69">
        <v>20123.982</v>
      </c>
      <c r="AC75" s="159">
        <v>28.883946895719</v>
      </c>
      <c r="AD75" s="178"/>
      <c r="AE75" s="208" t="s">
        <v>32</v>
      </c>
      <c r="AF75" s="69">
        <v>262.583333333333</v>
      </c>
      <c r="AG75" s="69">
        <v>255.416666666667</v>
      </c>
      <c r="AH75" s="70">
        <v>-2.729292288162</v>
      </c>
      <c r="AI75" s="69">
        <v>171.583333333333</v>
      </c>
      <c r="AJ75" s="69">
        <v>185.166666666667</v>
      </c>
      <c r="AK75" s="70">
        <v>7.91646430306</v>
      </c>
      <c r="AL75" s="69">
        <v>25591.201</v>
      </c>
      <c r="AM75" s="69">
        <v>26378.277</v>
      </c>
      <c r="AN75" s="159">
        <v>3.075572732987</v>
      </c>
      <c r="AO75" s="178"/>
    </row>
    <row r="76" spans="1:41" s="64" customFormat="1" ht="11.25" customHeight="1">
      <c r="A76" s="58" t="s">
        <v>92</v>
      </c>
      <c r="B76" s="59">
        <v>85</v>
      </c>
      <c r="C76" s="66" t="s">
        <v>98</v>
      </c>
      <c r="D76" s="66" t="s">
        <v>98</v>
      </c>
      <c r="E76" s="67" t="s">
        <v>99</v>
      </c>
      <c r="F76" s="67" t="s">
        <v>99</v>
      </c>
      <c r="G76" s="144"/>
      <c r="H76" s="59">
        <v>75</v>
      </c>
      <c r="I76" s="66" t="s">
        <v>98</v>
      </c>
      <c r="J76" s="66" t="s">
        <v>98</v>
      </c>
      <c r="K76" s="67" t="s">
        <v>99</v>
      </c>
      <c r="L76" s="67" t="s">
        <v>99</v>
      </c>
      <c r="M76" s="144"/>
      <c r="N76" s="59">
        <v>811.13</v>
      </c>
      <c r="O76" s="66" t="s">
        <v>98</v>
      </c>
      <c r="P76" s="66" t="s">
        <v>98</v>
      </c>
      <c r="Q76" s="160" t="s">
        <v>99</v>
      </c>
      <c r="R76" s="160" t="s">
        <v>99</v>
      </c>
      <c r="S76" s="218"/>
      <c r="T76" s="215" t="s">
        <v>24</v>
      </c>
      <c r="U76" s="59">
        <v>56.666666666667</v>
      </c>
      <c r="V76" s="66" t="s">
        <v>98</v>
      </c>
      <c r="W76" s="67" t="s">
        <v>99</v>
      </c>
      <c r="X76" s="59">
        <v>50</v>
      </c>
      <c r="Y76" s="59" t="s">
        <v>98</v>
      </c>
      <c r="Z76" s="60" t="s">
        <v>99</v>
      </c>
      <c r="AA76" s="59">
        <v>1292.925</v>
      </c>
      <c r="AB76" s="66" t="s">
        <v>98</v>
      </c>
      <c r="AC76" s="160" t="s">
        <v>99</v>
      </c>
      <c r="AD76" s="218"/>
      <c r="AE76" s="215" t="s">
        <v>24</v>
      </c>
      <c r="AF76" s="59">
        <v>63.75</v>
      </c>
      <c r="AG76" s="66" t="s">
        <v>98</v>
      </c>
      <c r="AH76" s="67" t="s">
        <v>99</v>
      </c>
      <c r="AI76" s="59">
        <v>56.25</v>
      </c>
      <c r="AJ76" s="66" t="s">
        <v>98</v>
      </c>
      <c r="AK76" s="67" t="s">
        <v>99</v>
      </c>
      <c r="AL76" s="59">
        <v>2153.927</v>
      </c>
      <c r="AM76" s="66" t="s">
        <v>98</v>
      </c>
      <c r="AN76" s="160" t="s">
        <v>99</v>
      </c>
      <c r="AO76" s="218"/>
    </row>
    <row r="77" spans="1:41" s="57" customFormat="1" ht="11.25" customHeight="1">
      <c r="A77" s="68" t="s">
        <v>31</v>
      </c>
      <c r="B77" s="69">
        <v>62</v>
      </c>
      <c r="C77" s="69" t="s">
        <v>98</v>
      </c>
      <c r="D77" s="69" t="s">
        <v>98</v>
      </c>
      <c r="E77" s="70" t="s">
        <v>99</v>
      </c>
      <c r="F77" s="70" t="s">
        <v>99</v>
      </c>
      <c r="G77" s="145"/>
      <c r="H77" s="69">
        <v>52.67</v>
      </c>
      <c r="I77" s="69" t="s">
        <v>98</v>
      </c>
      <c r="J77" s="69" t="s">
        <v>98</v>
      </c>
      <c r="K77" s="70" t="s">
        <v>99</v>
      </c>
      <c r="L77" s="70" t="s">
        <v>99</v>
      </c>
      <c r="M77" s="145"/>
      <c r="N77" s="69">
        <v>632.93</v>
      </c>
      <c r="O77" s="69" t="s">
        <v>98</v>
      </c>
      <c r="P77" s="69" t="s">
        <v>98</v>
      </c>
      <c r="Q77" s="159" t="s">
        <v>99</v>
      </c>
      <c r="R77" s="159" t="s">
        <v>99</v>
      </c>
      <c r="S77" s="178"/>
      <c r="T77" s="208" t="s">
        <v>31</v>
      </c>
      <c r="U77" s="69">
        <v>41.333333333333</v>
      </c>
      <c r="V77" s="69" t="s">
        <v>98</v>
      </c>
      <c r="W77" s="70" t="s">
        <v>99</v>
      </c>
      <c r="X77" s="69">
        <v>35.333333333333</v>
      </c>
      <c r="Y77" s="69" t="s">
        <v>98</v>
      </c>
      <c r="Z77" s="70" t="s">
        <v>99</v>
      </c>
      <c r="AA77" s="69">
        <v>1009.125</v>
      </c>
      <c r="AB77" s="69" t="s">
        <v>98</v>
      </c>
      <c r="AC77" s="159" t="s">
        <v>99</v>
      </c>
      <c r="AD77" s="178"/>
      <c r="AE77" s="208" t="s">
        <v>31</v>
      </c>
      <c r="AF77" s="69">
        <v>46.5</v>
      </c>
      <c r="AG77" s="69" t="s">
        <v>98</v>
      </c>
      <c r="AH77" s="70" t="s">
        <v>99</v>
      </c>
      <c r="AI77" s="69">
        <v>39.5</v>
      </c>
      <c r="AJ77" s="69" t="s">
        <v>98</v>
      </c>
      <c r="AK77" s="70" t="s">
        <v>99</v>
      </c>
      <c r="AL77" s="69">
        <v>1673.975</v>
      </c>
      <c r="AM77" s="69" t="s">
        <v>98</v>
      </c>
      <c r="AN77" s="159" t="s">
        <v>99</v>
      </c>
      <c r="AO77" s="178"/>
    </row>
    <row r="78" spans="1:41" s="57" customFormat="1" ht="11.25" customHeight="1">
      <c r="A78" s="65" t="s">
        <v>32</v>
      </c>
      <c r="B78" s="66">
        <v>23</v>
      </c>
      <c r="C78" s="66" t="s">
        <v>98</v>
      </c>
      <c r="D78" s="66" t="s">
        <v>98</v>
      </c>
      <c r="E78" s="67" t="s">
        <v>99</v>
      </c>
      <c r="F78" s="67" t="s">
        <v>99</v>
      </c>
      <c r="G78" s="145"/>
      <c r="H78" s="66">
        <v>22.33</v>
      </c>
      <c r="I78" s="66" t="s">
        <v>98</v>
      </c>
      <c r="J78" s="66" t="s">
        <v>98</v>
      </c>
      <c r="K78" s="67" t="s">
        <v>99</v>
      </c>
      <c r="L78" s="67" t="s">
        <v>99</v>
      </c>
      <c r="M78" s="145"/>
      <c r="N78" s="66">
        <v>178.2</v>
      </c>
      <c r="O78" s="66" t="s">
        <v>98</v>
      </c>
      <c r="P78" s="66" t="s">
        <v>98</v>
      </c>
      <c r="Q78" s="160" t="s">
        <v>99</v>
      </c>
      <c r="R78" s="160" t="s">
        <v>99</v>
      </c>
      <c r="S78" s="178"/>
      <c r="T78" s="200" t="s">
        <v>32</v>
      </c>
      <c r="U78" s="66">
        <v>15.333333333333</v>
      </c>
      <c r="V78" s="66" t="s">
        <v>98</v>
      </c>
      <c r="W78" s="67" t="s">
        <v>99</v>
      </c>
      <c r="X78" s="66">
        <v>14.666666666667</v>
      </c>
      <c r="Y78" s="66" t="s">
        <v>98</v>
      </c>
      <c r="Z78" s="67" t="s">
        <v>99</v>
      </c>
      <c r="AA78" s="66">
        <v>283.8</v>
      </c>
      <c r="AB78" s="66" t="s">
        <v>98</v>
      </c>
      <c r="AC78" s="160" t="s">
        <v>99</v>
      </c>
      <c r="AD78" s="178"/>
      <c r="AE78" s="200" t="s">
        <v>32</v>
      </c>
      <c r="AF78" s="66">
        <v>17.25</v>
      </c>
      <c r="AG78" s="66" t="s">
        <v>98</v>
      </c>
      <c r="AH78" s="67" t="s">
        <v>99</v>
      </c>
      <c r="AI78" s="66">
        <v>16.75</v>
      </c>
      <c r="AJ78" s="66" t="s">
        <v>98</v>
      </c>
      <c r="AK78" s="67" t="s">
        <v>99</v>
      </c>
      <c r="AL78" s="66">
        <v>479.952</v>
      </c>
      <c r="AM78" s="66" t="s">
        <v>98</v>
      </c>
      <c r="AN78" s="160" t="s">
        <v>99</v>
      </c>
      <c r="AO78" s="178"/>
    </row>
    <row r="79" spans="1:41" s="64" customFormat="1" ht="11.25" customHeight="1">
      <c r="A79" s="61" t="s">
        <v>25</v>
      </c>
      <c r="B79" s="62">
        <v>532</v>
      </c>
      <c r="C79" s="62">
        <v>532</v>
      </c>
      <c r="D79" s="62">
        <v>532</v>
      </c>
      <c r="E79" s="63">
        <v>0</v>
      </c>
      <c r="F79" s="63">
        <v>0</v>
      </c>
      <c r="G79" s="144"/>
      <c r="H79" s="62">
        <v>437.33</v>
      </c>
      <c r="I79" s="62">
        <v>269.33</v>
      </c>
      <c r="J79" s="62">
        <v>306.33</v>
      </c>
      <c r="K79" s="63">
        <v>13.737793784576535</v>
      </c>
      <c r="L79" s="63">
        <v>-29.954496604394855</v>
      </c>
      <c r="M79" s="144"/>
      <c r="N79" s="62">
        <v>4512.55</v>
      </c>
      <c r="O79" s="62">
        <v>1172.77</v>
      </c>
      <c r="P79" s="62">
        <v>1969.83</v>
      </c>
      <c r="Q79" s="186">
        <v>67.96388038575338</v>
      </c>
      <c r="R79" s="186">
        <v>-56.34774129926539</v>
      </c>
      <c r="S79" s="218"/>
      <c r="T79" s="214" t="s">
        <v>25</v>
      </c>
      <c r="U79" s="62">
        <v>532</v>
      </c>
      <c r="V79" s="62">
        <v>532</v>
      </c>
      <c r="W79" s="63">
        <v>0</v>
      </c>
      <c r="X79" s="62">
        <v>268.222222222222</v>
      </c>
      <c r="Y79" s="62">
        <v>283.555555555556</v>
      </c>
      <c r="Z79" s="63">
        <v>5.716652858326</v>
      </c>
      <c r="AA79" s="62">
        <v>5211.826</v>
      </c>
      <c r="AB79" s="62">
        <v>5120.215</v>
      </c>
      <c r="AC79" s="186">
        <v>-1.757752465259</v>
      </c>
      <c r="AD79" s="218"/>
      <c r="AE79" s="214" t="s">
        <v>25</v>
      </c>
      <c r="AF79" s="62">
        <v>532</v>
      </c>
      <c r="AG79" s="62">
        <v>532</v>
      </c>
      <c r="AH79" s="63">
        <v>0</v>
      </c>
      <c r="AI79" s="62">
        <v>312.083333333333</v>
      </c>
      <c r="AJ79" s="62">
        <v>277.333333333333</v>
      </c>
      <c r="AK79" s="63">
        <v>-11.134846461949</v>
      </c>
      <c r="AL79" s="62">
        <v>9368.18</v>
      </c>
      <c r="AM79" s="62">
        <v>6689.432</v>
      </c>
      <c r="AN79" s="186">
        <v>-28.594113264263</v>
      </c>
      <c r="AO79" s="218"/>
    </row>
    <row r="80" spans="1:41" s="57" customFormat="1" ht="11.25" customHeight="1">
      <c r="A80" s="65" t="s">
        <v>30</v>
      </c>
      <c r="B80" s="66">
        <v>2</v>
      </c>
      <c r="C80" s="66">
        <v>2</v>
      </c>
      <c r="D80" s="66">
        <v>2</v>
      </c>
      <c r="E80" s="67">
        <v>0</v>
      </c>
      <c r="F80" s="67">
        <v>0</v>
      </c>
      <c r="G80" s="145"/>
      <c r="H80" s="66" t="s">
        <v>98</v>
      </c>
      <c r="I80" s="66" t="s">
        <v>98</v>
      </c>
      <c r="J80" s="66" t="s">
        <v>98</v>
      </c>
      <c r="K80" s="67" t="s">
        <v>99</v>
      </c>
      <c r="L80" s="67" t="s">
        <v>99</v>
      </c>
      <c r="M80" s="145"/>
      <c r="N80" s="66" t="s">
        <v>98</v>
      </c>
      <c r="O80" s="66" t="s">
        <v>98</v>
      </c>
      <c r="P80" s="66" t="s">
        <v>98</v>
      </c>
      <c r="Q80" s="160" t="s">
        <v>99</v>
      </c>
      <c r="R80" s="160" t="s">
        <v>99</v>
      </c>
      <c r="S80" s="178"/>
      <c r="T80" s="200" t="s">
        <v>30</v>
      </c>
      <c r="U80" s="66">
        <v>2</v>
      </c>
      <c r="V80" s="66">
        <v>2</v>
      </c>
      <c r="W80" s="67">
        <v>0</v>
      </c>
      <c r="X80" s="66" t="s">
        <v>98</v>
      </c>
      <c r="Y80" s="66" t="s">
        <v>98</v>
      </c>
      <c r="Z80" s="67" t="s">
        <v>99</v>
      </c>
      <c r="AA80" s="66" t="s">
        <v>98</v>
      </c>
      <c r="AB80" s="66" t="s">
        <v>98</v>
      </c>
      <c r="AC80" s="67" t="s">
        <v>99</v>
      </c>
      <c r="AD80" s="178"/>
      <c r="AE80" s="200" t="s">
        <v>30</v>
      </c>
      <c r="AF80" s="66">
        <v>2</v>
      </c>
      <c r="AG80" s="66">
        <v>2</v>
      </c>
      <c r="AH80" s="67">
        <v>0</v>
      </c>
      <c r="AI80" s="66" t="s">
        <v>98</v>
      </c>
      <c r="AJ80" s="66" t="s">
        <v>98</v>
      </c>
      <c r="AK80" s="67" t="s">
        <v>99</v>
      </c>
      <c r="AL80" s="66" t="s">
        <v>98</v>
      </c>
      <c r="AM80" s="66" t="s">
        <v>98</v>
      </c>
      <c r="AN80" s="160" t="s">
        <v>99</v>
      </c>
      <c r="AO80" s="178"/>
    </row>
    <row r="81" spans="1:41" s="57" customFormat="1" ht="11.25" customHeight="1">
      <c r="A81" s="68" t="s">
        <v>31</v>
      </c>
      <c r="B81" s="69">
        <v>121</v>
      </c>
      <c r="C81" s="69">
        <v>121</v>
      </c>
      <c r="D81" s="69">
        <v>117.33</v>
      </c>
      <c r="E81" s="70">
        <v>-3.0330578512396733</v>
      </c>
      <c r="F81" s="70">
        <v>-3.0330578512396733</v>
      </c>
      <c r="G81" s="145"/>
      <c r="H81" s="69">
        <v>96</v>
      </c>
      <c r="I81" s="69">
        <v>68.33</v>
      </c>
      <c r="J81" s="69">
        <v>76.33</v>
      </c>
      <c r="K81" s="70">
        <v>11.707888189667791</v>
      </c>
      <c r="L81" s="70">
        <v>-20.48958333333334</v>
      </c>
      <c r="M81" s="145"/>
      <c r="N81" s="69">
        <v>1139.02</v>
      </c>
      <c r="O81" s="69">
        <v>384.62</v>
      </c>
      <c r="P81" s="69">
        <v>552.79</v>
      </c>
      <c r="Q81" s="159">
        <v>43.7236753158962</v>
      </c>
      <c r="R81" s="159">
        <v>-51.46792857017437</v>
      </c>
      <c r="S81" s="178"/>
      <c r="T81" s="208" t="s">
        <v>31</v>
      </c>
      <c r="U81" s="69">
        <v>121</v>
      </c>
      <c r="V81" s="69">
        <v>119.777777777778</v>
      </c>
      <c r="W81" s="70">
        <v>-1.010101010101</v>
      </c>
      <c r="X81" s="69">
        <v>62</v>
      </c>
      <c r="Y81" s="69">
        <v>68.888888888889</v>
      </c>
      <c r="Z81" s="70">
        <v>11.111111111111</v>
      </c>
      <c r="AA81" s="69">
        <v>1438.384</v>
      </c>
      <c r="AB81" s="69">
        <v>1477.177</v>
      </c>
      <c r="AC81" s="159">
        <v>2.696984949777</v>
      </c>
      <c r="AD81" s="178"/>
      <c r="AE81" s="208" t="s">
        <v>31</v>
      </c>
      <c r="AF81" s="69">
        <v>121</v>
      </c>
      <c r="AG81" s="69">
        <v>120.083333333333</v>
      </c>
      <c r="AH81" s="70">
        <v>-0.757575757576</v>
      </c>
      <c r="AI81" s="69">
        <v>70.5</v>
      </c>
      <c r="AJ81" s="69">
        <v>67.166666666667</v>
      </c>
      <c r="AK81" s="70">
        <v>-4.728132387707</v>
      </c>
      <c r="AL81" s="69">
        <v>2462.54</v>
      </c>
      <c r="AM81" s="69">
        <v>1984.944</v>
      </c>
      <c r="AN81" s="159">
        <v>-19.394446384627</v>
      </c>
      <c r="AO81" s="178"/>
    </row>
    <row r="82" spans="1:41" s="57" customFormat="1" ht="11.25" customHeight="1">
      <c r="A82" s="65" t="s">
        <v>32</v>
      </c>
      <c r="B82" s="66">
        <v>409</v>
      </c>
      <c r="C82" s="66">
        <v>409</v>
      </c>
      <c r="D82" s="66">
        <v>412.67</v>
      </c>
      <c r="E82" s="67">
        <v>0.8973105134474357</v>
      </c>
      <c r="F82" s="67">
        <v>0.8973105134474357</v>
      </c>
      <c r="G82" s="145"/>
      <c r="H82" s="66">
        <v>341.33</v>
      </c>
      <c r="I82" s="66">
        <v>201</v>
      </c>
      <c r="J82" s="66">
        <v>230</v>
      </c>
      <c r="K82" s="67">
        <v>14.427860696517403</v>
      </c>
      <c r="L82" s="67">
        <v>-32.61652945829548</v>
      </c>
      <c r="M82" s="145"/>
      <c r="N82" s="66">
        <v>3373.52</v>
      </c>
      <c r="O82" s="66">
        <v>788.15</v>
      </c>
      <c r="P82" s="66">
        <v>1417.04</v>
      </c>
      <c r="Q82" s="160">
        <v>79.79318657615937</v>
      </c>
      <c r="R82" s="160">
        <v>-57.99520975123906</v>
      </c>
      <c r="S82" s="178"/>
      <c r="T82" s="200" t="s">
        <v>32</v>
      </c>
      <c r="U82" s="66">
        <v>409</v>
      </c>
      <c r="V82" s="66">
        <v>410.222222222222</v>
      </c>
      <c r="W82" s="67">
        <v>0.298831839174</v>
      </c>
      <c r="X82" s="66">
        <v>206.222222222222</v>
      </c>
      <c r="Y82" s="66">
        <v>214.666666666667</v>
      </c>
      <c r="Z82" s="67">
        <v>4.094827586207</v>
      </c>
      <c r="AA82" s="66">
        <v>3773.442</v>
      </c>
      <c r="AB82" s="66">
        <v>3643.038</v>
      </c>
      <c r="AC82" s="160">
        <v>-3.455836872542</v>
      </c>
      <c r="AD82" s="178"/>
      <c r="AE82" s="200" t="s">
        <v>32</v>
      </c>
      <c r="AF82" s="66">
        <v>409</v>
      </c>
      <c r="AG82" s="66">
        <v>409.916666666667</v>
      </c>
      <c r="AH82" s="67">
        <v>0.224123879381</v>
      </c>
      <c r="AI82" s="66">
        <v>241.583333333333</v>
      </c>
      <c r="AJ82" s="66">
        <v>210.166666666667</v>
      </c>
      <c r="AK82" s="67">
        <v>-13.004484304933</v>
      </c>
      <c r="AL82" s="66">
        <v>6905.64</v>
      </c>
      <c r="AM82" s="66">
        <v>4704.488</v>
      </c>
      <c r="AN82" s="160">
        <v>-31.874699520971</v>
      </c>
      <c r="AO82" s="178"/>
    </row>
    <row r="83" spans="1:41" s="64" customFormat="1" ht="11.25" customHeight="1">
      <c r="A83" s="61" t="s">
        <v>26</v>
      </c>
      <c r="B83" s="62">
        <v>483.33</v>
      </c>
      <c r="C83" s="62">
        <v>482</v>
      </c>
      <c r="D83" s="62">
        <v>482</v>
      </c>
      <c r="E83" s="63">
        <v>0</v>
      </c>
      <c r="F83" s="63">
        <v>-0.27517431154697736</v>
      </c>
      <c r="G83" s="144"/>
      <c r="H83" s="62">
        <v>130.67</v>
      </c>
      <c r="I83" s="62">
        <v>24.33</v>
      </c>
      <c r="J83" s="62">
        <v>59</v>
      </c>
      <c r="K83" s="63">
        <v>142.49897246198108</v>
      </c>
      <c r="L83" s="63">
        <v>-54.84809060993341</v>
      </c>
      <c r="M83" s="144"/>
      <c r="N83" s="62">
        <v>1559.99</v>
      </c>
      <c r="O83" s="62">
        <v>34.22</v>
      </c>
      <c r="P83" s="62">
        <v>284.29</v>
      </c>
      <c r="Q83" s="186">
        <v>730.771478667446</v>
      </c>
      <c r="R83" s="186">
        <v>-81.7761652318284</v>
      </c>
      <c r="S83" s="218"/>
      <c r="T83" s="214" t="s">
        <v>26</v>
      </c>
      <c r="U83" s="62">
        <v>482</v>
      </c>
      <c r="V83" s="62">
        <v>482</v>
      </c>
      <c r="W83" s="63">
        <v>0</v>
      </c>
      <c r="X83" s="62">
        <v>61.111111111111</v>
      </c>
      <c r="Y83" s="62">
        <v>59</v>
      </c>
      <c r="Z83" s="63">
        <v>-3.454545454545</v>
      </c>
      <c r="AA83" s="62">
        <v>1230.494</v>
      </c>
      <c r="AB83" s="62">
        <v>689.336</v>
      </c>
      <c r="AC83" s="186">
        <v>-43.978922286496</v>
      </c>
      <c r="AD83" s="218"/>
      <c r="AE83" s="214" t="s">
        <v>26</v>
      </c>
      <c r="AF83" s="62">
        <v>482</v>
      </c>
      <c r="AG83" s="62">
        <v>482</v>
      </c>
      <c r="AH83" s="63">
        <v>0</v>
      </c>
      <c r="AI83" s="62">
        <v>79.833333333333</v>
      </c>
      <c r="AJ83" s="62">
        <v>54.416666666667</v>
      </c>
      <c r="AK83" s="63">
        <v>-31.837160751566</v>
      </c>
      <c r="AL83" s="62">
        <v>2671.612</v>
      </c>
      <c r="AM83" s="62">
        <v>815.46</v>
      </c>
      <c r="AN83" s="186">
        <v>-69.476855172083</v>
      </c>
      <c r="AO83" s="218"/>
    </row>
    <row r="84" spans="1:41" s="57" customFormat="1" ht="11.25" customHeight="1">
      <c r="A84" s="65" t="s">
        <v>30</v>
      </c>
      <c r="B84" s="66">
        <v>31</v>
      </c>
      <c r="C84" s="66">
        <v>31</v>
      </c>
      <c r="D84" s="66">
        <v>31</v>
      </c>
      <c r="E84" s="67">
        <v>0</v>
      </c>
      <c r="F84" s="67">
        <v>0</v>
      </c>
      <c r="G84" s="145"/>
      <c r="H84" s="66">
        <v>0</v>
      </c>
      <c r="I84" s="66">
        <v>0</v>
      </c>
      <c r="J84" s="66">
        <v>5</v>
      </c>
      <c r="K84" s="67" t="s">
        <v>99</v>
      </c>
      <c r="L84" s="67" t="s">
        <v>99</v>
      </c>
      <c r="M84" s="145"/>
      <c r="N84" s="66">
        <v>0</v>
      </c>
      <c r="O84" s="66">
        <v>0</v>
      </c>
      <c r="P84" s="66">
        <v>30.97</v>
      </c>
      <c r="Q84" s="160" t="s">
        <v>99</v>
      </c>
      <c r="R84" s="160" t="s">
        <v>99</v>
      </c>
      <c r="S84" s="178"/>
      <c r="T84" s="200" t="s">
        <v>30</v>
      </c>
      <c r="U84" s="66">
        <v>31</v>
      </c>
      <c r="V84" s="66">
        <v>31</v>
      </c>
      <c r="W84" s="67">
        <v>0</v>
      </c>
      <c r="X84" s="66">
        <v>0</v>
      </c>
      <c r="Y84" s="66">
        <v>4.666666666667</v>
      </c>
      <c r="Z84" s="67" t="s">
        <v>99</v>
      </c>
      <c r="AA84" s="66">
        <v>0</v>
      </c>
      <c r="AB84" s="66">
        <v>67.163</v>
      </c>
      <c r="AC84" s="160" t="s">
        <v>99</v>
      </c>
      <c r="AD84" s="178"/>
      <c r="AE84" s="200" t="s">
        <v>30</v>
      </c>
      <c r="AF84" s="66">
        <v>31</v>
      </c>
      <c r="AG84" s="66">
        <v>31</v>
      </c>
      <c r="AH84" s="67">
        <v>0</v>
      </c>
      <c r="AI84" s="66">
        <v>0</v>
      </c>
      <c r="AJ84" s="66">
        <v>3.5</v>
      </c>
      <c r="AK84" s="67" t="s">
        <v>99</v>
      </c>
      <c r="AL84" s="66">
        <v>0</v>
      </c>
      <c r="AM84" s="66">
        <v>67.163</v>
      </c>
      <c r="AN84" s="160" t="s">
        <v>99</v>
      </c>
      <c r="AO84" s="178"/>
    </row>
    <row r="85" spans="1:41" s="57" customFormat="1" ht="11.25" customHeight="1">
      <c r="A85" s="68" t="s">
        <v>31</v>
      </c>
      <c r="B85" s="69">
        <v>125</v>
      </c>
      <c r="C85" s="69">
        <v>125</v>
      </c>
      <c r="D85" s="69">
        <v>125</v>
      </c>
      <c r="E85" s="70">
        <v>0</v>
      </c>
      <c r="F85" s="70">
        <v>0</v>
      </c>
      <c r="G85" s="145"/>
      <c r="H85" s="69">
        <v>83</v>
      </c>
      <c r="I85" s="69">
        <v>14.67</v>
      </c>
      <c r="J85" s="69">
        <v>50</v>
      </c>
      <c r="K85" s="70">
        <v>240.8316291751875</v>
      </c>
      <c r="L85" s="70">
        <v>-39.75903614457831</v>
      </c>
      <c r="M85" s="145"/>
      <c r="N85" s="69">
        <v>1030.54</v>
      </c>
      <c r="O85" s="69">
        <v>20.79</v>
      </c>
      <c r="P85" s="69">
        <v>238.31</v>
      </c>
      <c r="Q85" s="159">
        <v>1046.2722462722463</v>
      </c>
      <c r="R85" s="159">
        <v>-76.87523046169969</v>
      </c>
      <c r="S85" s="178"/>
      <c r="T85" s="208" t="s">
        <v>31</v>
      </c>
      <c r="U85" s="69">
        <v>125</v>
      </c>
      <c r="V85" s="69">
        <v>125</v>
      </c>
      <c r="W85" s="70">
        <v>0</v>
      </c>
      <c r="X85" s="69">
        <v>36.333333333333</v>
      </c>
      <c r="Y85" s="69">
        <v>48.666666666667</v>
      </c>
      <c r="Z85" s="70">
        <v>33.94495412844</v>
      </c>
      <c r="AA85" s="69">
        <v>847.489</v>
      </c>
      <c r="AB85" s="69">
        <v>568.88</v>
      </c>
      <c r="AC85" s="159">
        <v>-32.874644980643</v>
      </c>
      <c r="AD85" s="178"/>
      <c r="AE85" s="208" t="s">
        <v>31</v>
      </c>
      <c r="AF85" s="69">
        <v>125</v>
      </c>
      <c r="AG85" s="69">
        <v>125</v>
      </c>
      <c r="AH85" s="70">
        <v>0</v>
      </c>
      <c r="AI85" s="69">
        <v>48.583333333333</v>
      </c>
      <c r="AJ85" s="69">
        <v>43.916666666667</v>
      </c>
      <c r="AK85" s="70">
        <v>-9.605488850772</v>
      </c>
      <c r="AL85" s="69">
        <v>1786.605</v>
      </c>
      <c r="AM85" s="69">
        <v>661.016</v>
      </c>
      <c r="AN85" s="159">
        <v>-63.001558822459</v>
      </c>
      <c r="AO85" s="178"/>
    </row>
    <row r="86" spans="1:41" s="57" customFormat="1" ht="11.25" customHeight="1">
      <c r="A86" s="65" t="s">
        <v>32</v>
      </c>
      <c r="B86" s="66">
        <v>327.33</v>
      </c>
      <c r="C86" s="66">
        <v>326</v>
      </c>
      <c r="D86" s="66">
        <v>326</v>
      </c>
      <c r="E86" s="67">
        <v>0</v>
      </c>
      <c r="F86" s="67">
        <v>-0.40631778327681056</v>
      </c>
      <c r="G86" s="145"/>
      <c r="H86" s="66">
        <v>47.67</v>
      </c>
      <c r="I86" s="66">
        <v>9.67</v>
      </c>
      <c r="J86" s="66">
        <v>4</v>
      </c>
      <c r="K86" s="67">
        <v>-58.63495346432265</v>
      </c>
      <c r="L86" s="67">
        <v>-91.60897839311937</v>
      </c>
      <c r="M86" s="145"/>
      <c r="N86" s="66">
        <v>529.45</v>
      </c>
      <c r="O86" s="66">
        <v>13.43</v>
      </c>
      <c r="P86" s="66">
        <v>15.02</v>
      </c>
      <c r="Q86" s="160">
        <v>11.839166046165307</v>
      </c>
      <c r="R86" s="160">
        <v>-97.16309377656059</v>
      </c>
      <c r="S86" s="178"/>
      <c r="T86" s="200" t="s">
        <v>32</v>
      </c>
      <c r="U86" s="66">
        <v>326</v>
      </c>
      <c r="V86" s="66">
        <v>326</v>
      </c>
      <c r="W86" s="67">
        <v>0</v>
      </c>
      <c r="X86" s="66">
        <v>24.777777777778</v>
      </c>
      <c r="Y86" s="66">
        <v>5.666666666667</v>
      </c>
      <c r="Z86" s="67">
        <v>-77.130044843049</v>
      </c>
      <c r="AA86" s="66">
        <v>383.005</v>
      </c>
      <c r="AB86" s="66">
        <v>53.293</v>
      </c>
      <c r="AC86" s="160">
        <v>-86.085560240728</v>
      </c>
      <c r="AD86" s="178"/>
      <c r="AE86" s="200" t="s">
        <v>32</v>
      </c>
      <c r="AF86" s="66">
        <v>326</v>
      </c>
      <c r="AG86" s="66">
        <v>326</v>
      </c>
      <c r="AH86" s="67">
        <v>0</v>
      </c>
      <c r="AI86" s="66">
        <v>31.25</v>
      </c>
      <c r="AJ86" s="66">
        <v>7</v>
      </c>
      <c r="AK86" s="67">
        <v>-77.6</v>
      </c>
      <c r="AL86" s="66">
        <v>885.007</v>
      </c>
      <c r="AM86" s="66">
        <v>87.281</v>
      </c>
      <c r="AN86" s="160">
        <v>-90.137818118953</v>
      </c>
      <c r="AO86" s="178"/>
    </row>
    <row r="87" spans="1:41" s="64" customFormat="1" ht="11.25" customHeight="1">
      <c r="A87" s="61" t="s">
        <v>27</v>
      </c>
      <c r="B87" s="62">
        <v>1002</v>
      </c>
      <c r="C87" s="62">
        <v>1002</v>
      </c>
      <c r="D87" s="62">
        <v>1002</v>
      </c>
      <c r="E87" s="63">
        <v>0</v>
      </c>
      <c r="F87" s="63">
        <v>0</v>
      </c>
      <c r="G87" s="144"/>
      <c r="H87" s="62">
        <v>910</v>
      </c>
      <c r="I87" s="62">
        <v>488.67</v>
      </c>
      <c r="J87" s="62">
        <v>754</v>
      </c>
      <c r="K87" s="63">
        <v>54.29635541367384</v>
      </c>
      <c r="L87" s="63">
        <v>-17.14285714285714</v>
      </c>
      <c r="M87" s="144"/>
      <c r="N87" s="62">
        <v>13030.68</v>
      </c>
      <c r="O87" s="62">
        <v>4911.92</v>
      </c>
      <c r="P87" s="62">
        <v>7814.23</v>
      </c>
      <c r="Q87" s="186">
        <v>59.08707796543917</v>
      </c>
      <c r="R87" s="186">
        <v>-40.03206279334617</v>
      </c>
      <c r="S87" s="218"/>
      <c r="T87" s="214" t="s">
        <v>27</v>
      </c>
      <c r="U87" s="62">
        <v>1002</v>
      </c>
      <c r="V87" s="62">
        <v>1002</v>
      </c>
      <c r="W87" s="63">
        <v>0</v>
      </c>
      <c r="X87" s="62">
        <v>526.555555555556</v>
      </c>
      <c r="Y87" s="62">
        <v>737.555555555556</v>
      </c>
      <c r="Z87" s="63">
        <v>40.071745093902</v>
      </c>
      <c r="AA87" s="62">
        <v>18418.606</v>
      </c>
      <c r="AB87" s="62">
        <v>22556.548</v>
      </c>
      <c r="AC87" s="186">
        <v>22.46609759718</v>
      </c>
      <c r="AD87" s="218"/>
      <c r="AE87" s="214" t="s">
        <v>27</v>
      </c>
      <c r="AF87" s="62">
        <v>1002</v>
      </c>
      <c r="AG87" s="62">
        <v>1002</v>
      </c>
      <c r="AH87" s="63">
        <v>0</v>
      </c>
      <c r="AI87" s="62">
        <v>622.416666666667</v>
      </c>
      <c r="AJ87" s="62">
        <v>707</v>
      </c>
      <c r="AK87" s="63">
        <v>13.589503280225</v>
      </c>
      <c r="AL87" s="62">
        <v>31813.492</v>
      </c>
      <c r="AM87" s="62">
        <v>28510.521</v>
      </c>
      <c r="AN87" s="186">
        <v>-10.382296291146</v>
      </c>
      <c r="AO87" s="218"/>
    </row>
    <row r="88" spans="1:41" s="57" customFormat="1" ht="11.25" customHeight="1">
      <c r="A88" s="65" t="s">
        <v>31</v>
      </c>
      <c r="B88" s="66">
        <v>541</v>
      </c>
      <c r="C88" s="66">
        <v>541</v>
      </c>
      <c r="D88" s="66">
        <v>539</v>
      </c>
      <c r="E88" s="67">
        <v>-0.3696857670979714</v>
      </c>
      <c r="F88" s="67">
        <v>-0.3696857670979714</v>
      </c>
      <c r="G88" s="145"/>
      <c r="H88" s="66">
        <v>514.33</v>
      </c>
      <c r="I88" s="66">
        <v>265.33</v>
      </c>
      <c r="J88" s="66">
        <v>402.33</v>
      </c>
      <c r="K88" s="67">
        <v>51.63381449515698</v>
      </c>
      <c r="L88" s="67">
        <v>-21.775902630606815</v>
      </c>
      <c r="M88" s="145"/>
      <c r="N88" s="66">
        <v>8003.94</v>
      </c>
      <c r="O88" s="66">
        <v>3516.81</v>
      </c>
      <c r="P88" s="66">
        <v>4321.72</v>
      </c>
      <c r="Q88" s="160">
        <v>22.887503163378177</v>
      </c>
      <c r="R88" s="160">
        <v>-46.00509249194771</v>
      </c>
      <c r="S88" s="178"/>
      <c r="T88" s="200" t="s">
        <v>31</v>
      </c>
      <c r="U88" s="66">
        <v>541</v>
      </c>
      <c r="V88" s="66">
        <v>539.444444444445</v>
      </c>
      <c r="W88" s="67">
        <v>-0.28753337441</v>
      </c>
      <c r="X88" s="66">
        <v>290.333333333333</v>
      </c>
      <c r="Y88" s="66">
        <v>397.888888888889</v>
      </c>
      <c r="Z88" s="67">
        <v>37.045541523153</v>
      </c>
      <c r="AA88" s="66">
        <v>11992.8</v>
      </c>
      <c r="AB88" s="66">
        <v>13012.304</v>
      </c>
      <c r="AC88" s="160">
        <v>8.500967247015</v>
      </c>
      <c r="AD88" s="178"/>
      <c r="AE88" s="200" t="s">
        <v>31</v>
      </c>
      <c r="AF88" s="66">
        <v>541</v>
      </c>
      <c r="AG88" s="66">
        <v>539.75</v>
      </c>
      <c r="AH88" s="67">
        <v>-0.231053604436</v>
      </c>
      <c r="AI88" s="66">
        <v>345.916666666667</v>
      </c>
      <c r="AJ88" s="66">
        <v>378.666666666667</v>
      </c>
      <c r="AK88" s="67">
        <v>9.467598169116</v>
      </c>
      <c r="AL88" s="66">
        <v>20065.348</v>
      </c>
      <c r="AM88" s="66">
        <v>16618.174</v>
      </c>
      <c r="AN88" s="160">
        <v>-17.179736927563</v>
      </c>
      <c r="AO88" s="178"/>
    </row>
    <row r="89" spans="1:41" s="57" customFormat="1" ht="11.25" customHeight="1">
      <c r="A89" s="83" t="s">
        <v>32</v>
      </c>
      <c r="B89" s="86">
        <v>461</v>
      </c>
      <c r="C89" s="86">
        <v>461</v>
      </c>
      <c r="D89" s="86">
        <v>463</v>
      </c>
      <c r="E89" s="87">
        <v>0.433839479392617</v>
      </c>
      <c r="F89" s="87">
        <v>0.433839479392617</v>
      </c>
      <c r="G89" s="145"/>
      <c r="H89" s="86">
        <v>395.67</v>
      </c>
      <c r="I89" s="86">
        <v>223.33</v>
      </c>
      <c r="J89" s="86">
        <v>351.67</v>
      </c>
      <c r="K89" s="87">
        <v>57.46652935118435</v>
      </c>
      <c r="L89" s="87">
        <v>-11.120378092855155</v>
      </c>
      <c r="M89" s="145"/>
      <c r="N89" s="86">
        <v>5026.75</v>
      </c>
      <c r="O89" s="86">
        <v>1395.11</v>
      </c>
      <c r="P89" s="86">
        <v>3492.51</v>
      </c>
      <c r="Q89" s="87">
        <v>150.3393997605924</v>
      </c>
      <c r="R89" s="87">
        <v>-30.521509921917733</v>
      </c>
      <c r="S89" s="178"/>
      <c r="T89" s="217" t="s">
        <v>32</v>
      </c>
      <c r="U89" s="86">
        <v>461</v>
      </c>
      <c r="V89" s="86">
        <v>462.555555555556</v>
      </c>
      <c r="W89" s="87">
        <v>0.337430706194</v>
      </c>
      <c r="X89" s="86">
        <v>236.222222222222</v>
      </c>
      <c r="Y89" s="86">
        <v>339.666666666667</v>
      </c>
      <c r="Z89" s="87">
        <v>43.79115710254</v>
      </c>
      <c r="AA89" s="86">
        <v>6425.806</v>
      </c>
      <c r="AB89" s="86">
        <v>9544.244</v>
      </c>
      <c r="AC89" s="87">
        <v>48.529912045275</v>
      </c>
      <c r="AD89" s="178"/>
      <c r="AE89" s="217" t="s">
        <v>32</v>
      </c>
      <c r="AF89" s="86">
        <v>461</v>
      </c>
      <c r="AG89" s="86">
        <v>462.25</v>
      </c>
      <c r="AH89" s="87">
        <v>0.27114967462</v>
      </c>
      <c r="AI89" s="86">
        <v>276.5</v>
      </c>
      <c r="AJ89" s="86">
        <v>328.333333333333</v>
      </c>
      <c r="AK89" s="87">
        <v>18.746232670283</v>
      </c>
      <c r="AL89" s="86">
        <v>11748.144</v>
      </c>
      <c r="AM89" s="86">
        <v>11892.347</v>
      </c>
      <c r="AN89" s="87">
        <v>1.227453459883</v>
      </c>
      <c r="AO89" s="178"/>
    </row>
    <row r="90" spans="1:41" s="124" customFormat="1" ht="11.25" customHeight="1">
      <c r="A90" s="88" t="s">
        <v>52</v>
      </c>
      <c r="B90" s="163"/>
      <c r="C90" s="130"/>
      <c r="D90" s="130"/>
      <c r="E90" s="130"/>
      <c r="F90" s="130"/>
      <c r="G90" s="170"/>
      <c r="H90" s="170"/>
      <c r="I90" s="130"/>
      <c r="J90" s="130"/>
      <c r="K90" s="130"/>
      <c r="L90" s="130"/>
      <c r="M90" s="170"/>
      <c r="N90" s="170"/>
      <c r="O90" s="130"/>
      <c r="P90" s="130"/>
      <c r="Q90" s="130"/>
      <c r="R90" s="130"/>
      <c r="S90" s="205"/>
      <c r="T90" s="135" t="s">
        <v>65</v>
      </c>
      <c r="U90" s="118"/>
      <c r="V90" s="118"/>
      <c r="W90" s="118"/>
      <c r="Y90" s="125"/>
      <c r="AC90" s="200"/>
      <c r="AD90" s="205"/>
      <c r="AE90" s="135" t="s">
        <v>65</v>
      </c>
      <c r="AF90" s="118"/>
      <c r="AG90" s="118"/>
      <c r="AH90" s="118"/>
      <c r="AJ90" s="125"/>
      <c r="AN90" s="200"/>
      <c r="AO90" s="200"/>
    </row>
    <row r="91" spans="1:41" s="124" customFormat="1" ht="11.25" customHeight="1">
      <c r="A91" s="90" t="s">
        <v>66</v>
      </c>
      <c r="B91" s="130"/>
      <c r="C91" s="130"/>
      <c r="D91" s="130"/>
      <c r="E91" s="130"/>
      <c r="F91" s="130"/>
      <c r="G91" s="170"/>
      <c r="H91" s="170"/>
      <c r="I91" s="130"/>
      <c r="J91" s="130"/>
      <c r="K91" s="130"/>
      <c r="L91" s="130"/>
      <c r="M91" s="170"/>
      <c r="N91" s="170"/>
      <c r="O91" s="130"/>
      <c r="P91" s="130"/>
      <c r="Q91" s="130"/>
      <c r="R91" s="130"/>
      <c r="S91" s="205"/>
      <c r="T91" s="130" t="s">
        <v>66</v>
      </c>
      <c r="U91" s="118"/>
      <c r="V91" s="118"/>
      <c r="W91" s="118"/>
      <c r="Y91" s="125"/>
      <c r="AC91" s="200"/>
      <c r="AD91" s="205"/>
      <c r="AE91" s="130" t="s">
        <v>66</v>
      </c>
      <c r="AF91" s="118"/>
      <c r="AG91" s="118"/>
      <c r="AH91" s="118"/>
      <c r="AJ91" s="125"/>
      <c r="AN91" s="200"/>
      <c r="AO91" s="200"/>
    </row>
    <row r="92" spans="1:41" s="124" customFormat="1" ht="11.25" customHeight="1">
      <c r="A92" s="90" t="s">
        <v>67</v>
      </c>
      <c r="B92" s="130"/>
      <c r="C92" s="130"/>
      <c r="D92" s="130"/>
      <c r="E92" s="130"/>
      <c r="F92" s="130"/>
      <c r="G92" s="170"/>
      <c r="H92" s="170"/>
      <c r="I92" s="130"/>
      <c r="J92" s="130"/>
      <c r="K92" s="130"/>
      <c r="L92" s="130"/>
      <c r="M92" s="170"/>
      <c r="N92" s="170"/>
      <c r="O92" s="130"/>
      <c r="P92" s="130"/>
      <c r="Q92" s="130"/>
      <c r="R92" s="130"/>
      <c r="S92" s="205"/>
      <c r="T92" s="130" t="s">
        <v>67</v>
      </c>
      <c r="U92" s="118"/>
      <c r="V92" s="121"/>
      <c r="W92" s="118"/>
      <c r="Y92" s="125"/>
      <c r="AC92" s="200"/>
      <c r="AD92" s="205"/>
      <c r="AE92" s="130" t="s">
        <v>67</v>
      </c>
      <c r="AF92" s="118"/>
      <c r="AG92" s="121"/>
      <c r="AH92" s="118"/>
      <c r="AJ92" s="125"/>
      <c r="AN92" s="200"/>
      <c r="AO92" s="200"/>
    </row>
    <row r="93" spans="1:41" s="124" customFormat="1" ht="11.25" customHeight="1">
      <c r="A93" s="90" t="s">
        <v>68</v>
      </c>
      <c r="B93" s="130"/>
      <c r="C93" s="130"/>
      <c r="D93" s="130"/>
      <c r="E93" s="130"/>
      <c r="F93" s="130"/>
      <c r="G93" s="170"/>
      <c r="H93" s="170"/>
      <c r="I93" s="130"/>
      <c r="J93" s="130"/>
      <c r="K93" s="130"/>
      <c r="L93" s="130"/>
      <c r="M93" s="170"/>
      <c r="N93" s="170"/>
      <c r="O93" s="130"/>
      <c r="P93" s="130"/>
      <c r="Q93" s="130"/>
      <c r="R93" s="130"/>
      <c r="S93" s="205"/>
      <c r="T93" s="130" t="s">
        <v>68</v>
      </c>
      <c r="U93" s="118"/>
      <c r="V93" s="121"/>
      <c r="W93" s="118"/>
      <c r="Y93" s="125"/>
      <c r="AC93" s="200"/>
      <c r="AD93" s="205"/>
      <c r="AE93" s="130" t="s">
        <v>68</v>
      </c>
      <c r="AF93" s="118"/>
      <c r="AG93" s="121"/>
      <c r="AH93" s="118"/>
      <c r="AJ93" s="125"/>
      <c r="AN93" s="200"/>
      <c r="AO93" s="200"/>
    </row>
    <row r="94" spans="1:41" s="124" customFormat="1" ht="11.25" customHeight="1">
      <c r="A94" s="90" t="s">
        <v>69</v>
      </c>
      <c r="B94" s="130"/>
      <c r="C94" s="130"/>
      <c r="D94" s="130"/>
      <c r="E94" s="130"/>
      <c r="F94" s="130"/>
      <c r="G94" s="170"/>
      <c r="H94" s="170"/>
      <c r="I94" s="130"/>
      <c r="J94" s="130"/>
      <c r="K94" s="130"/>
      <c r="L94" s="130"/>
      <c r="M94" s="170"/>
      <c r="N94" s="170"/>
      <c r="O94" s="130"/>
      <c r="P94" s="130"/>
      <c r="Q94" s="130"/>
      <c r="R94" s="130"/>
      <c r="S94" s="205"/>
      <c r="T94" s="130" t="s">
        <v>69</v>
      </c>
      <c r="U94" s="118"/>
      <c r="V94" s="121"/>
      <c r="W94" s="118"/>
      <c r="Y94" s="125"/>
      <c r="AC94" s="200"/>
      <c r="AD94" s="205"/>
      <c r="AE94" s="130" t="s">
        <v>69</v>
      </c>
      <c r="AF94" s="118"/>
      <c r="AG94" s="121"/>
      <c r="AH94" s="118"/>
      <c r="AJ94" s="125"/>
      <c r="AN94" s="200"/>
      <c r="AO94" s="200"/>
    </row>
    <row r="95" spans="1:41" s="124" customFormat="1" ht="11.25" customHeight="1">
      <c r="A95" s="90" t="s">
        <v>70</v>
      </c>
      <c r="B95" s="130"/>
      <c r="C95" s="130"/>
      <c r="D95" s="130"/>
      <c r="E95" s="130"/>
      <c r="F95" s="130"/>
      <c r="G95" s="170"/>
      <c r="H95" s="170"/>
      <c r="I95" s="130"/>
      <c r="J95" s="130"/>
      <c r="K95" s="130"/>
      <c r="L95" s="130"/>
      <c r="M95" s="170"/>
      <c r="N95" s="170"/>
      <c r="O95" s="130"/>
      <c r="P95" s="130"/>
      <c r="Q95" s="130"/>
      <c r="R95" s="130"/>
      <c r="S95" s="205"/>
      <c r="T95" s="130" t="s">
        <v>70</v>
      </c>
      <c r="U95" s="118"/>
      <c r="V95" s="121"/>
      <c r="W95" s="118"/>
      <c r="Y95" s="125"/>
      <c r="AC95" s="200"/>
      <c r="AD95" s="205"/>
      <c r="AE95" s="130" t="s">
        <v>70</v>
      </c>
      <c r="AF95" s="118"/>
      <c r="AG95" s="121"/>
      <c r="AH95" s="118"/>
      <c r="AJ95" s="125"/>
      <c r="AN95" s="200"/>
      <c r="AO95" s="200"/>
    </row>
    <row r="96" spans="1:41" s="124" customFormat="1" ht="11.25" customHeight="1">
      <c r="A96" s="90" t="s">
        <v>71</v>
      </c>
      <c r="B96" s="130"/>
      <c r="C96" s="130"/>
      <c r="D96" s="130"/>
      <c r="E96" s="130"/>
      <c r="F96" s="130"/>
      <c r="G96" s="170"/>
      <c r="H96" s="170"/>
      <c r="I96" s="130"/>
      <c r="J96" s="130"/>
      <c r="K96" s="130"/>
      <c r="L96" s="130"/>
      <c r="M96" s="170"/>
      <c r="N96" s="170"/>
      <c r="O96" s="130"/>
      <c r="P96" s="130"/>
      <c r="Q96" s="130"/>
      <c r="R96" s="130"/>
      <c r="S96" s="205"/>
      <c r="T96" s="130" t="s">
        <v>71</v>
      </c>
      <c r="U96" s="118"/>
      <c r="V96" s="121"/>
      <c r="W96" s="118"/>
      <c r="Y96" s="125"/>
      <c r="AC96" s="200"/>
      <c r="AD96" s="205"/>
      <c r="AE96" s="130" t="s">
        <v>71</v>
      </c>
      <c r="AF96" s="118"/>
      <c r="AG96" s="121"/>
      <c r="AH96" s="118"/>
      <c r="AJ96" s="125"/>
      <c r="AN96" s="200"/>
      <c r="AO96" s="200"/>
    </row>
    <row r="97" spans="1:41" s="124" customFormat="1" ht="11.25" customHeight="1">
      <c r="A97" s="90" t="s">
        <v>72</v>
      </c>
      <c r="B97" s="130"/>
      <c r="C97" s="130"/>
      <c r="D97" s="130"/>
      <c r="E97" s="130"/>
      <c r="F97" s="130"/>
      <c r="G97" s="170"/>
      <c r="H97" s="170"/>
      <c r="I97" s="130"/>
      <c r="J97" s="130"/>
      <c r="K97" s="130"/>
      <c r="L97" s="130"/>
      <c r="M97" s="170"/>
      <c r="N97" s="170"/>
      <c r="O97" s="130"/>
      <c r="P97" s="130"/>
      <c r="Q97" s="130"/>
      <c r="R97" s="130"/>
      <c r="S97" s="205"/>
      <c r="T97" s="130" t="s">
        <v>72</v>
      </c>
      <c r="U97" s="118"/>
      <c r="V97" s="121"/>
      <c r="W97" s="118"/>
      <c r="Y97" s="125"/>
      <c r="AC97" s="200"/>
      <c r="AD97" s="205"/>
      <c r="AE97" s="130" t="s">
        <v>72</v>
      </c>
      <c r="AF97" s="118"/>
      <c r="AG97" s="121"/>
      <c r="AH97" s="118"/>
      <c r="AJ97" s="125"/>
      <c r="AN97" s="200"/>
      <c r="AO97" s="200"/>
    </row>
    <row r="98" spans="1:41" s="124" customFormat="1" ht="11.25" customHeight="1">
      <c r="A98" s="90" t="s">
        <v>73</v>
      </c>
      <c r="B98" s="130"/>
      <c r="C98" s="130"/>
      <c r="D98" s="130"/>
      <c r="E98" s="130"/>
      <c r="F98" s="130"/>
      <c r="G98" s="170"/>
      <c r="H98" s="170"/>
      <c r="I98" s="130"/>
      <c r="J98" s="130"/>
      <c r="K98" s="130"/>
      <c r="L98" s="130"/>
      <c r="M98" s="170"/>
      <c r="N98" s="170"/>
      <c r="O98" s="130"/>
      <c r="P98" s="130"/>
      <c r="Q98" s="130"/>
      <c r="R98" s="130"/>
      <c r="S98" s="205"/>
      <c r="T98" s="130" t="s">
        <v>73</v>
      </c>
      <c r="U98" s="118"/>
      <c r="V98" s="121"/>
      <c r="W98" s="118"/>
      <c r="Y98" s="125"/>
      <c r="AC98" s="200"/>
      <c r="AD98" s="205"/>
      <c r="AE98" s="130" t="s">
        <v>73</v>
      </c>
      <c r="AF98" s="118"/>
      <c r="AG98" s="121"/>
      <c r="AH98" s="118"/>
      <c r="AJ98" s="125"/>
      <c r="AN98" s="200"/>
      <c r="AO98" s="200"/>
    </row>
    <row r="99" spans="1:41" s="124" customFormat="1" ht="11.25" customHeight="1">
      <c r="A99" s="92" t="s">
        <v>93</v>
      </c>
      <c r="B99" s="135"/>
      <c r="C99" s="130"/>
      <c r="D99" s="130"/>
      <c r="E99" s="130"/>
      <c r="F99" s="130"/>
      <c r="G99" s="170"/>
      <c r="H99" s="170"/>
      <c r="I99" s="130"/>
      <c r="J99" s="130"/>
      <c r="K99" s="130"/>
      <c r="L99" s="130"/>
      <c r="M99" s="170"/>
      <c r="N99" s="170"/>
      <c r="O99" s="130"/>
      <c r="P99" s="130"/>
      <c r="Q99" s="130"/>
      <c r="R99" s="130"/>
      <c r="S99" s="205"/>
      <c r="T99" s="135" t="s">
        <v>93</v>
      </c>
      <c r="U99" s="118"/>
      <c r="V99" s="121"/>
      <c r="W99" s="118"/>
      <c r="Y99" s="125"/>
      <c r="AC99" s="200"/>
      <c r="AD99" s="205"/>
      <c r="AE99" s="135" t="s">
        <v>93</v>
      </c>
      <c r="AF99" s="118"/>
      <c r="AG99" s="121"/>
      <c r="AH99" s="118"/>
      <c r="AJ99" s="125"/>
      <c r="AN99" s="200"/>
      <c r="AO99" s="200"/>
    </row>
    <row r="100" spans="1:41" s="124" customFormat="1" ht="11.25" customHeight="1">
      <c r="A100" s="90" t="s">
        <v>100</v>
      </c>
      <c r="B100" s="135"/>
      <c r="C100" s="130"/>
      <c r="D100" s="130"/>
      <c r="E100" s="130"/>
      <c r="F100" s="130"/>
      <c r="G100" s="170"/>
      <c r="H100" s="170"/>
      <c r="I100" s="130"/>
      <c r="J100" s="130"/>
      <c r="K100" s="130"/>
      <c r="L100" s="130"/>
      <c r="M100" s="170"/>
      <c r="N100" s="170"/>
      <c r="O100" s="130"/>
      <c r="P100" s="130"/>
      <c r="Q100" s="130"/>
      <c r="R100" s="130"/>
      <c r="S100" s="205"/>
      <c r="T100" s="130" t="s">
        <v>100</v>
      </c>
      <c r="U100" s="118"/>
      <c r="V100" s="121"/>
      <c r="W100" s="118"/>
      <c r="Y100" s="125"/>
      <c r="AC100" s="200"/>
      <c r="AD100" s="205"/>
      <c r="AE100" s="130" t="s">
        <v>100</v>
      </c>
      <c r="AF100" s="118"/>
      <c r="AG100" s="121"/>
      <c r="AH100" s="118"/>
      <c r="AJ100" s="125"/>
      <c r="AN100" s="200"/>
      <c r="AO100" s="200"/>
    </row>
    <row r="101" spans="1:41" s="124" customFormat="1" ht="11.25" customHeight="1">
      <c r="A101" s="90" t="s">
        <v>57</v>
      </c>
      <c r="B101" s="130"/>
      <c r="C101" s="131"/>
      <c r="D101" s="131"/>
      <c r="E101" s="131"/>
      <c r="F101" s="131"/>
      <c r="G101" s="171"/>
      <c r="H101" s="171"/>
      <c r="I101" s="131"/>
      <c r="J101" s="131"/>
      <c r="K101" s="131"/>
      <c r="L101" s="131"/>
      <c r="M101" s="171"/>
      <c r="N101" s="171"/>
      <c r="O101" s="131"/>
      <c r="P101" s="131"/>
      <c r="Q101" s="131"/>
      <c r="R101" s="131"/>
      <c r="S101" s="205"/>
      <c r="T101" s="135" t="s">
        <v>78</v>
      </c>
      <c r="U101" s="118"/>
      <c r="V101" s="118"/>
      <c r="W101" s="118"/>
      <c r="Y101" s="125"/>
      <c r="AC101" s="200"/>
      <c r="AD101" s="205"/>
      <c r="AE101" s="135" t="s">
        <v>78</v>
      </c>
      <c r="AF101" s="118"/>
      <c r="AG101" s="118"/>
      <c r="AH101" s="118"/>
      <c r="AJ101" s="125"/>
      <c r="AN101" s="200"/>
      <c r="AO101" s="200"/>
    </row>
    <row r="102" spans="1:41" s="124" customFormat="1" ht="11.25" customHeight="1">
      <c r="A102" s="94" t="str">
        <f>'Anexo 1 '!$A$46</f>
        <v>Actualizado el 16 de noviembre de 2021.</v>
      </c>
      <c r="B102" s="136"/>
      <c r="C102" s="132"/>
      <c r="D102" s="132"/>
      <c r="E102" s="132"/>
      <c r="F102" s="132"/>
      <c r="G102" s="172"/>
      <c r="H102" s="172"/>
      <c r="I102" s="132"/>
      <c r="J102" s="132"/>
      <c r="K102" s="132"/>
      <c r="L102" s="132"/>
      <c r="M102" s="172"/>
      <c r="N102" s="172"/>
      <c r="O102" s="132"/>
      <c r="P102" s="132"/>
      <c r="Q102" s="132"/>
      <c r="R102" s="132"/>
      <c r="S102" s="205"/>
      <c r="T102" s="136" t="str">
        <f>'Anexo 1 '!$A$46</f>
        <v>Actualizado el 16 de noviembre de 2021.</v>
      </c>
      <c r="U102" s="117"/>
      <c r="V102" s="117"/>
      <c r="W102" s="117"/>
      <c r="Y102" s="125"/>
      <c r="AC102" s="200"/>
      <c r="AD102" s="205"/>
      <c r="AE102" s="136" t="str">
        <f>'Anexo 1 '!$A$46</f>
        <v>Actualizado el 16 de noviembre de 2021.</v>
      </c>
      <c r="AF102" s="117"/>
      <c r="AG102" s="117"/>
      <c r="AH102" s="117"/>
      <c r="AJ102" s="125"/>
      <c r="AN102" s="200"/>
      <c r="AO102" s="200"/>
    </row>
    <row r="103" spans="3:41" s="124" customFormat="1" ht="11.25" customHeight="1">
      <c r="C103" s="126"/>
      <c r="D103" s="126"/>
      <c r="E103" s="126"/>
      <c r="F103" s="126"/>
      <c r="G103" s="173"/>
      <c r="H103" s="173"/>
      <c r="I103" s="126"/>
      <c r="J103" s="126"/>
      <c r="K103" s="126"/>
      <c r="L103" s="126"/>
      <c r="M103" s="173"/>
      <c r="N103" s="165"/>
      <c r="O103" s="126"/>
      <c r="P103" s="126"/>
      <c r="Q103" s="126"/>
      <c r="R103" s="126"/>
      <c r="S103" s="205"/>
      <c r="AD103" s="205"/>
      <c r="AO103" s="200"/>
    </row>
    <row r="104" spans="3:41" s="57" customFormat="1" ht="11.25" customHeight="1">
      <c r="C104" s="111"/>
      <c r="D104" s="111"/>
      <c r="E104" s="111"/>
      <c r="F104" s="111"/>
      <c r="G104" s="147"/>
      <c r="H104" s="147"/>
      <c r="I104" s="111"/>
      <c r="J104" s="111"/>
      <c r="K104" s="111"/>
      <c r="L104" s="111"/>
      <c r="M104" s="147"/>
      <c r="N104" s="138"/>
      <c r="O104" s="111"/>
      <c r="P104" s="111"/>
      <c r="Q104" s="111"/>
      <c r="R104" s="127" t="s">
        <v>0</v>
      </c>
      <c r="S104" s="205"/>
      <c r="AD104" s="205"/>
      <c r="AO104" s="178"/>
    </row>
    <row r="105" spans="3:41" s="57" customFormat="1" ht="11.25" customHeight="1">
      <c r="C105" s="111"/>
      <c r="D105" s="111"/>
      <c r="E105" s="111"/>
      <c r="F105" s="111"/>
      <c r="G105" s="147"/>
      <c r="H105" s="147"/>
      <c r="I105" s="111"/>
      <c r="J105" s="111"/>
      <c r="K105" s="111"/>
      <c r="L105" s="111"/>
      <c r="M105" s="147"/>
      <c r="N105" s="138"/>
      <c r="O105" s="111"/>
      <c r="P105" s="111"/>
      <c r="Q105" s="111"/>
      <c r="R105" s="111"/>
      <c r="S105" s="205"/>
      <c r="AD105" s="117"/>
      <c r="AO105" s="178"/>
    </row>
    <row r="106" spans="3:41" s="57" customFormat="1" ht="11.25" customHeight="1">
      <c r="C106" s="111"/>
      <c r="D106" s="111"/>
      <c r="E106" s="111"/>
      <c r="F106" s="111"/>
      <c r="G106" s="147"/>
      <c r="H106" s="147"/>
      <c r="I106" s="111"/>
      <c r="J106" s="111"/>
      <c r="K106" s="111"/>
      <c r="L106" s="111"/>
      <c r="M106" s="147"/>
      <c r="N106" s="138"/>
      <c r="O106" s="111"/>
      <c r="P106" s="111"/>
      <c r="Q106" s="111"/>
      <c r="R106" s="111"/>
      <c r="S106" s="205"/>
      <c r="AD106" s="117"/>
      <c r="AO106" s="178"/>
    </row>
    <row r="107" spans="3:41" s="57" customFormat="1" ht="11.25" customHeight="1">
      <c r="C107" s="111"/>
      <c r="D107" s="111"/>
      <c r="E107" s="111"/>
      <c r="F107" s="111"/>
      <c r="G107" s="147"/>
      <c r="H107" s="147"/>
      <c r="I107" s="111"/>
      <c r="J107" s="111"/>
      <c r="K107" s="111"/>
      <c r="L107" s="111"/>
      <c r="M107" s="147"/>
      <c r="N107" s="138"/>
      <c r="O107" s="111"/>
      <c r="P107" s="111"/>
      <c r="Q107" s="111"/>
      <c r="R107" s="111"/>
      <c r="S107" s="117"/>
      <c r="AD107" s="117"/>
      <c r="AO107" s="178"/>
    </row>
    <row r="108" spans="3:30" s="57" customFormat="1" ht="11.25" customHeight="1">
      <c r="C108" s="111"/>
      <c r="D108" s="111"/>
      <c r="E108" s="111"/>
      <c r="F108" s="111"/>
      <c r="G108" s="147"/>
      <c r="H108" s="147"/>
      <c r="I108" s="111"/>
      <c r="J108" s="111"/>
      <c r="K108" s="111"/>
      <c r="L108" s="111"/>
      <c r="M108" s="147"/>
      <c r="N108" s="138"/>
      <c r="O108" s="111"/>
      <c r="P108" s="111"/>
      <c r="Q108" s="111"/>
      <c r="R108" s="111"/>
      <c r="S108" s="117"/>
      <c r="AD108" s="117"/>
    </row>
    <row r="109" spans="3:30" s="57" customFormat="1" ht="11.25" customHeight="1">
      <c r="C109" s="111"/>
      <c r="D109" s="111"/>
      <c r="E109" s="111"/>
      <c r="F109" s="111"/>
      <c r="G109" s="147"/>
      <c r="H109" s="147"/>
      <c r="I109" s="111"/>
      <c r="J109" s="111"/>
      <c r="K109" s="111"/>
      <c r="L109" s="111"/>
      <c r="M109" s="147"/>
      <c r="N109" s="138"/>
      <c r="O109" s="111"/>
      <c r="P109" s="111"/>
      <c r="Q109" s="111"/>
      <c r="R109" s="111"/>
      <c r="S109" s="117"/>
      <c r="AD109" s="117"/>
    </row>
    <row r="110" spans="3:30" s="57" customFormat="1" ht="11.25" customHeight="1">
      <c r="C110" s="111"/>
      <c r="D110" s="111"/>
      <c r="E110" s="111"/>
      <c r="F110" s="111"/>
      <c r="G110" s="147"/>
      <c r="H110" s="147"/>
      <c r="I110" s="111"/>
      <c r="J110" s="111"/>
      <c r="K110" s="111"/>
      <c r="L110" s="111"/>
      <c r="M110" s="147"/>
      <c r="N110" s="138"/>
      <c r="O110" s="111"/>
      <c r="P110" s="111"/>
      <c r="Q110" s="111"/>
      <c r="R110" s="111"/>
      <c r="S110" s="117"/>
      <c r="AD110" s="117"/>
    </row>
    <row r="111" spans="3:30" ht="11.25" customHeight="1">
      <c r="C111" s="4"/>
      <c r="D111" s="4"/>
      <c r="E111" s="4"/>
      <c r="F111" s="4"/>
      <c r="G111" s="149"/>
      <c r="H111" s="149"/>
      <c r="I111" s="4"/>
      <c r="J111" s="4"/>
      <c r="K111" s="4"/>
      <c r="L111" s="4"/>
      <c r="M111" s="149"/>
      <c r="N111" s="139"/>
      <c r="O111" s="4"/>
      <c r="P111" s="4"/>
      <c r="Q111" s="4"/>
      <c r="R111" s="4"/>
      <c r="S111" s="14"/>
      <c r="AD111" s="14"/>
    </row>
    <row r="112" spans="3:30" ht="11.25" customHeight="1">
      <c r="C112" s="4"/>
      <c r="D112" s="4"/>
      <c r="E112" s="4"/>
      <c r="F112" s="4"/>
      <c r="G112" s="149"/>
      <c r="H112" s="149"/>
      <c r="I112" s="4"/>
      <c r="J112" s="4"/>
      <c r="K112" s="4"/>
      <c r="L112" s="4"/>
      <c r="M112" s="149"/>
      <c r="N112" s="139"/>
      <c r="O112" s="4"/>
      <c r="P112" s="4"/>
      <c r="Q112" s="4"/>
      <c r="R112" s="4"/>
      <c r="S112" s="14"/>
      <c r="AD112" s="14"/>
    </row>
    <row r="113" spans="3:30" ht="11.25" customHeight="1">
      <c r="C113" s="4"/>
      <c r="D113" s="4"/>
      <c r="E113" s="4"/>
      <c r="F113" s="4"/>
      <c r="G113" s="149"/>
      <c r="H113" s="149"/>
      <c r="I113" s="4"/>
      <c r="J113" s="4"/>
      <c r="K113" s="4"/>
      <c r="L113" s="4"/>
      <c r="M113" s="149"/>
      <c r="N113" s="139"/>
      <c r="O113" s="4"/>
      <c r="P113" s="4"/>
      <c r="Q113" s="4"/>
      <c r="R113" s="4"/>
      <c r="S113" s="14"/>
      <c r="AD113" s="14"/>
    </row>
    <row r="114" spans="3:18" ht="11.25" customHeight="1">
      <c r="C114" s="4"/>
      <c r="D114" s="4"/>
      <c r="E114" s="4"/>
      <c r="F114" s="4"/>
      <c r="G114" s="149"/>
      <c r="H114" s="149"/>
      <c r="I114" s="4"/>
      <c r="J114" s="4"/>
      <c r="K114" s="4"/>
      <c r="L114" s="4"/>
      <c r="M114" s="149"/>
      <c r="N114" s="139"/>
      <c r="O114" s="4"/>
      <c r="P114" s="4"/>
      <c r="Q114" s="4"/>
      <c r="R114" s="4"/>
    </row>
    <row r="115" spans="3:18" ht="11.25" customHeight="1">
      <c r="C115" s="4"/>
      <c r="D115" s="4"/>
      <c r="E115" s="4"/>
      <c r="F115" s="4"/>
      <c r="G115" s="149"/>
      <c r="H115" s="149"/>
      <c r="I115" s="4"/>
      <c r="J115" s="4"/>
      <c r="K115" s="4"/>
      <c r="L115" s="4"/>
      <c r="M115" s="149"/>
      <c r="N115" s="139"/>
      <c r="O115" s="4"/>
      <c r="P115" s="4"/>
      <c r="Q115" s="4"/>
      <c r="R115" s="4"/>
    </row>
    <row r="116" spans="3:18" ht="11.25" customHeight="1">
      <c r="C116" s="4"/>
      <c r="D116" s="4"/>
      <c r="E116" s="4"/>
      <c r="F116" s="4"/>
      <c r="G116" s="149"/>
      <c r="H116" s="149"/>
      <c r="I116" s="4"/>
      <c r="J116" s="4"/>
      <c r="K116" s="4"/>
      <c r="L116" s="4"/>
      <c r="M116" s="149"/>
      <c r="N116" s="139"/>
      <c r="O116" s="4"/>
      <c r="P116" s="4"/>
      <c r="Q116" s="4"/>
      <c r="R116" s="4"/>
    </row>
    <row r="117" spans="3:30" ht="11.25" customHeight="1">
      <c r="C117" s="4"/>
      <c r="D117" s="4"/>
      <c r="E117" s="4"/>
      <c r="F117" s="4"/>
      <c r="G117" s="149"/>
      <c r="H117" s="149"/>
      <c r="I117" s="4"/>
      <c r="J117" s="4"/>
      <c r="K117" s="4"/>
      <c r="L117" s="4"/>
      <c r="M117" s="149"/>
      <c r="N117" s="139"/>
      <c r="O117" s="4"/>
      <c r="P117" s="4"/>
      <c r="Q117" s="4"/>
      <c r="R117" s="4"/>
      <c r="S117" s="15"/>
      <c r="AD117" s="15"/>
    </row>
    <row r="118" spans="3:30" ht="11.25" customHeight="1">
      <c r="C118" s="4"/>
      <c r="D118" s="4"/>
      <c r="E118" s="4"/>
      <c r="F118" s="4"/>
      <c r="G118" s="149"/>
      <c r="H118" s="149"/>
      <c r="I118" s="4"/>
      <c r="J118" s="4"/>
      <c r="K118" s="4"/>
      <c r="L118" s="4"/>
      <c r="M118" s="149"/>
      <c r="N118" s="139"/>
      <c r="O118" s="4"/>
      <c r="P118" s="4"/>
      <c r="Q118" s="4"/>
      <c r="R118" s="4"/>
      <c r="S118" s="15"/>
      <c r="AD118" s="15"/>
    </row>
    <row r="119" spans="3:30" ht="11.25" customHeight="1">
      <c r="C119" s="10"/>
      <c r="D119" s="16"/>
      <c r="E119" s="11"/>
      <c r="F119" s="11"/>
      <c r="G119" s="153"/>
      <c r="H119" s="153"/>
      <c r="I119" s="11"/>
      <c r="J119" s="17"/>
      <c r="K119" s="11"/>
      <c r="L119" s="11"/>
      <c r="M119" s="153"/>
      <c r="N119" s="151"/>
      <c r="O119" s="11"/>
      <c r="P119" s="11"/>
      <c r="Q119" s="11"/>
      <c r="R119" s="15"/>
      <c r="S119" s="15"/>
      <c r="AD119" s="15"/>
    </row>
    <row r="120" spans="5:18" ht="11.25" customHeight="1">
      <c r="E120" s="11"/>
      <c r="F120" s="11"/>
      <c r="G120" s="153"/>
      <c r="H120" s="153"/>
      <c r="I120" s="11"/>
      <c r="J120" s="11"/>
      <c r="K120" s="11"/>
      <c r="L120" s="11"/>
      <c r="M120" s="153"/>
      <c r="N120" s="151"/>
      <c r="O120" s="11"/>
      <c r="P120" s="11"/>
      <c r="Q120" s="11"/>
      <c r="R120" s="11"/>
    </row>
    <row r="121" spans="3:18" ht="11.25" customHeight="1">
      <c r="C121" s="18"/>
      <c r="D121" s="19"/>
      <c r="E121" s="6"/>
      <c r="F121" s="6"/>
      <c r="G121" s="154"/>
      <c r="H121" s="154"/>
      <c r="I121" s="6"/>
      <c r="J121" s="6"/>
      <c r="K121" s="6"/>
      <c r="L121" s="6"/>
      <c r="M121" s="154"/>
      <c r="N121" s="152"/>
      <c r="O121" s="6"/>
      <c r="P121" s="6"/>
      <c r="Q121" s="6"/>
      <c r="R121" s="6"/>
    </row>
    <row r="122" spans="3:18" ht="11.25" customHeight="1">
      <c r="C122" s="20"/>
      <c r="D122" s="19"/>
      <c r="E122" s="21"/>
      <c r="F122" s="21"/>
      <c r="G122" s="174"/>
      <c r="H122" s="174"/>
      <c r="I122" s="21"/>
      <c r="J122" s="21"/>
      <c r="K122" s="21"/>
      <c r="L122" s="21"/>
      <c r="M122" s="174"/>
      <c r="N122" s="166"/>
      <c r="O122" s="21"/>
      <c r="P122" s="21"/>
      <c r="Q122" s="21"/>
      <c r="R122" s="21"/>
    </row>
    <row r="123" spans="3:18" ht="11.25" customHeight="1">
      <c r="C123" s="20"/>
      <c r="D123" s="19"/>
      <c r="E123" s="21"/>
      <c r="F123" s="21"/>
      <c r="G123" s="174"/>
      <c r="H123" s="174"/>
      <c r="I123" s="21"/>
      <c r="J123" s="21"/>
      <c r="K123" s="21"/>
      <c r="L123" s="21"/>
      <c r="M123" s="174"/>
      <c r="N123" s="166"/>
      <c r="O123" s="21"/>
      <c r="P123" s="21"/>
      <c r="Q123" s="21"/>
      <c r="R123" s="21"/>
    </row>
    <row r="124" spans="3:18" ht="11.25" customHeight="1">
      <c r="C124" s="20"/>
      <c r="D124" s="19"/>
      <c r="E124" s="22"/>
      <c r="F124" s="22"/>
      <c r="G124" s="175"/>
      <c r="H124" s="175"/>
      <c r="I124" s="22"/>
      <c r="J124" s="22"/>
      <c r="K124" s="22"/>
      <c r="L124" s="22"/>
      <c r="M124" s="175"/>
      <c r="N124" s="167"/>
      <c r="O124" s="22"/>
      <c r="P124" s="22"/>
      <c r="Q124" s="22"/>
      <c r="R124" s="22"/>
    </row>
    <row r="125" spans="3:18" ht="11.25" customHeight="1">
      <c r="C125" s="20"/>
      <c r="D125" s="19"/>
      <c r="E125" s="21"/>
      <c r="F125" s="21"/>
      <c r="G125" s="174"/>
      <c r="H125" s="174"/>
      <c r="I125" s="23"/>
      <c r="J125" s="24"/>
      <c r="K125" s="24"/>
      <c r="L125" s="24"/>
      <c r="M125" s="184"/>
      <c r="N125" s="182"/>
      <c r="O125" s="25"/>
      <c r="P125" s="24"/>
      <c r="Q125" s="24"/>
      <c r="R125" s="21"/>
    </row>
    <row r="126" spans="3:18" ht="11.25" customHeight="1">
      <c r="C126" s="20"/>
      <c r="D126" s="19"/>
      <c r="E126" s="21"/>
      <c r="F126" s="21"/>
      <c r="G126" s="174"/>
      <c r="H126" s="174"/>
      <c r="I126" s="23"/>
      <c r="J126" s="24"/>
      <c r="K126" s="24"/>
      <c r="L126" s="24"/>
      <c r="M126" s="184"/>
      <c r="N126" s="182"/>
      <c r="O126" s="25"/>
      <c r="P126" s="24"/>
      <c r="Q126" s="24"/>
      <c r="R126" s="21"/>
    </row>
    <row r="127" spans="3:18" ht="11.25" customHeight="1">
      <c r="C127" s="20"/>
      <c r="D127" s="19"/>
      <c r="E127" s="21"/>
      <c r="F127" s="21"/>
      <c r="G127" s="174"/>
      <c r="H127" s="174"/>
      <c r="I127" s="23"/>
      <c r="J127" s="24"/>
      <c r="K127" s="24"/>
      <c r="L127" s="24"/>
      <c r="M127" s="184"/>
      <c r="N127" s="182"/>
      <c r="O127" s="25"/>
      <c r="P127" s="24"/>
      <c r="Q127" s="24"/>
      <c r="R127" s="21"/>
    </row>
    <row r="128" spans="3:18" ht="11.25" customHeight="1">
      <c r="C128" s="20"/>
      <c r="D128" s="19"/>
      <c r="E128" s="21"/>
      <c r="F128" s="21"/>
      <c r="G128" s="174"/>
      <c r="H128" s="174"/>
      <c r="I128" s="23"/>
      <c r="J128" s="24"/>
      <c r="K128" s="24"/>
      <c r="L128" s="24"/>
      <c r="M128" s="184"/>
      <c r="N128" s="182"/>
      <c r="O128" s="25"/>
      <c r="P128" s="24"/>
      <c r="Q128" s="24"/>
      <c r="R128" s="21"/>
    </row>
    <row r="129" spans="3:18" ht="11.25" customHeight="1">
      <c r="C129" s="20"/>
      <c r="D129" s="19"/>
      <c r="E129" s="21"/>
      <c r="F129" s="21"/>
      <c r="G129" s="174"/>
      <c r="H129" s="174"/>
      <c r="I129" s="23"/>
      <c r="J129" s="24"/>
      <c r="K129" s="24"/>
      <c r="L129" s="24"/>
      <c r="M129" s="184"/>
      <c r="N129" s="182"/>
      <c r="O129" s="25"/>
      <c r="P129" s="24"/>
      <c r="Q129" s="24"/>
      <c r="R129" s="21"/>
    </row>
    <row r="130" spans="3:18" ht="11.25" customHeight="1">
      <c r="C130" s="20"/>
      <c r="D130" s="19"/>
      <c r="E130" s="21"/>
      <c r="F130" s="21"/>
      <c r="G130" s="174"/>
      <c r="H130" s="174"/>
      <c r="I130" s="23"/>
      <c r="J130" s="24"/>
      <c r="K130" s="24"/>
      <c r="L130" s="24"/>
      <c r="M130" s="184"/>
      <c r="N130" s="182"/>
      <c r="O130" s="25"/>
      <c r="P130" s="24"/>
      <c r="Q130" s="24"/>
      <c r="R130" s="21"/>
    </row>
    <row r="131" spans="3:18" ht="11.25" customHeight="1">
      <c r="C131" s="20"/>
      <c r="D131" s="19"/>
      <c r="E131" s="21"/>
      <c r="F131" s="21"/>
      <c r="G131" s="174"/>
      <c r="H131" s="174"/>
      <c r="I131" s="23"/>
      <c r="J131" s="24"/>
      <c r="K131" s="24"/>
      <c r="L131" s="24"/>
      <c r="M131" s="184"/>
      <c r="N131" s="182"/>
      <c r="O131" s="25"/>
      <c r="P131" s="24"/>
      <c r="Q131" s="24"/>
      <c r="R131" s="21"/>
    </row>
    <row r="132" spans="3:18" ht="11.25" customHeight="1">
      <c r="C132" s="20"/>
      <c r="D132" s="19"/>
      <c r="E132" s="21"/>
      <c r="F132" s="21"/>
      <c r="G132" s="174"/>
      <c r="H132" s="174"/>
      <c r="I132" s="23"/>
      <c r="J132" s="24"/>
      <c r="K132" s="24"/>
      <c r="L132" s="24"/>
      <c r="M132" s="184"/>
      <c r="N132" s="182"/>
      <c r="O132" s="25"/>
      <c r="P132" s="24"/>
      <c r="Q132" s="24"/>
      <c r="R132" s="21"/>
    </row>
    <row r="133" spans="3:18" ht="11.25" customHeight="1">
      <c r="C133" s="19"/>
      <c r="D133" s="19"/>
      <c r="E133" s="21"/>
      <c r="F133" s="21"/>
      <c r="G133" s="174"/>
      <c r="H133" s="174"/>
      <c r="I133" s="23"/>
      <c r="J133" s="24"/>
      <c r="K133" s="24"/>
      <c r="L133" s="24"/>
      <c r="M133" s="184"/>
      <c r="N133" s="182"/>
      <c r="O133" s="25"/>
      <c r="P133" s="24"/>
      <c r="Q133" s="24"/>
      <c r="R133" s="16"/>
    </row>
    <row r="134" spans="3:17" ht="11.25" customHeight="1">
      <c r="C134" s="19"/>
      <c r="D134" s="19"/>
      <c r="E134" s="21"/>
      <c r="F134" s="21"/>
      <c r="G134" s="174"/>
      <c r="H134" s="174"/>
      <c r="I134" s="23"/>
      <c r="J134" s="26"/>
      <c r="K134" s="27"/>
      <c r="L134" s="27"/>
      <c r="M134" s="185"/>
      <c r="N134" s="183"/>
      <c r="O134" s="25"/>
      <c r="P134" s="24"/>
      <c r="Q134" s="24"/>
    </row>
    <row r="135" spans="3:17" ht="11.25" customHeight="1">
      <c r="C135" s="28"/>
      <c r="D135" s="19"/>
      <c r="E135" s="21"/>
      <c r="F135" s="21"/>
      <c r="G135" s="174"/>
      <c r="H135" s="174"/>
      <c r="I135" s="23"/>
      <c r="J135" s="6"/>
      <c r="K135" s="6"/>
      <c r="L135" s="6"/>
      <c r="M135" s="154"/>
      <c r="N135" s="152"/>
      <c r="O135" s="29"/>
      <c r="P135" s="24"/>
      <c r="Q135" s="24"/>
    </row>
    <row r="136" spans="3:17" ht="11.25" customHeight="1">
      <c r="C136" s="28"/>
      <c r="D136" s="19"/>
      <c r="E136" s="21"/>
      <c r="F136" s="21"/>
      <c r="G136" s="174"/>
      <c r="H136" s="174"/>
      <c r="I136" s="23"/>
      <c r="J136" s="6"/>
      <c r="K136" s="6"/>
      <c r="L136" s="6"/>
      <c r="M136" s="154"/>
      <c r="N136" s="152"/>
      <c r="O136" s="29"/>
      <c r="P136" s="24"/>
      <c r="Q136" s="24"/>
    </row>
    <row r="137" spans="3:18" ht="11.25" customHeight="1">
      <c r="C137" s="7"/>
      <c r="D137" s="19"/>
      <c r="E137" s="21"/>
      <c r="F137" s="21"/>
      <c r="G137" s="174"/>
      <c r="H137" s="174"/>
      <c r="I137" s="23"/>
      <c r="J137" s="6"/>
      <c r="K137" s="6"/>
      <c r="L137" s="6"/>
      <c r="M137" s="154"/>
      <c r="N137" s="152"/>
      <c r="O137" s="29"/>
      <c r="P137" s="24"/>
      <c r="Q137" s="24"/>
      <c r="R137" s="30"/>
    </row>
    <row r="138" spans="3:18" ht="11.25" customHeight="1">
      <c r="C138" s="31"/>
      <c r="D138" s="19"/>
      <c r="E138" s="21"/>
      <c r="F138" s="21"/>
      <c r="G138" s="174"/>
      <c r="H138" s="174"/>
      <c r="I138" s="23"/>
      <c r="J138" s="6"/>
      <c r="K138" s="6"/>
      <c r="L138" s="6"/>
      <c r="M138" s="154"/>
      <c r="N138" s="152"/>
      <c r="O138" s="29"/>
      <c r="P138" s="32"/>
      <c r="Q138" s="32"/>
      <c r="R138" s="16"/>
    </row>
    <row r="139" spans="3:18" ht="11.25" customHeight="1">
      <c r="C139" s="32"/>
      <c r="D139" s="32"/>
      <c r="E139" s="21"/>
      <c r="F139" s="21"/>
      <c r="G139" s="174"/>
      <c r="H139" s="174"/>
      <c r="I139" s="32"/>
      <c r="J139" s="26"/>
      <c r="K139" s="27"/>
      <c r="L139" s="27"/>
      <c r="M139" s="185"/>
      <c r="N139" s="183"/>
      <c r="O139" s="32"/>
      <c r="P139" s="21"/>
      <c r="Q139" s="21"/>
      <c r="R139" s="21"/>
    </row>
    <row r="140" spans="3:18" ht="11.25" customHeight="1">
      <c r="C140" s="33"/>
      <c r="D140" s="19"/>
      <c r="E140" s="21"/>
      <c r="F140" s="21"/>
      <c r="G140" s="174"/>
      <c r="H140" s="174"/>
      <c r="I140" s="21"/>
      <c r="J140" s="24"/>
      <c r="K140" s="24"/>
      <c r="L140" s="24"/>
      <c r="M140" s="184"/>
      <c r="N140" s="182"/>
      <c r="O140" s="21"/>
      <c r="P140" s="32"/>
      <c r="Q140" s="32"/>
      <c r="R140" s="16"/>
    </row>
    <row r="141" spans="3:15" ht="11.25" customHeight="1">
      <c r="C141" s="34"/>
      <c r="D141" s="32"/>
      <c r="E141" s="32"/>
      <c r="F141" s="32"/>
      <c r="G141" s="176"/>
      <c r="H141" s="176"/>
      <c r="I141" s="32"/>
      <c r="J141" s="35"/>
      <c r="K141" s="32"/>
      <c r="L141" s="32"/>
      <c r="M141" s="176"/>
      <c r="N141" s="168"/>
      <c r="O141" s="32"/>
    </row>
  </sheetData>
  <sheetProtection/>
  <mergeCells count="17">
    <mergeCell ref="A1:R1"/>
    <mergeCell ref="A3:R4"/>
    <mergeCell ref="A6:R6"/>
    <mergeCell ref="T6:AC6"/>
    <mergeCell ref="T8:T9"/>
    <mergeCell ref="U8:W8"/>
    <mergeCell ref="X8:Z8"/>
    <mergeCell ref="AA8:AC8"/>
    <mergeCell ref="B8:F8"/>
    <mergeCell ref="AE6:AN6"/>
    <mergeCell ref="AE8:AE9"/>
    <mergeCell ref="AF8:AH8"/>
    <mergeCell ref="AI8:AK8"/>
    <mergeCell ref="AL8:AN8"/>
    <mergeCell ref="A8:A9"/>
    <mergeCell ref="H8:L8"/>
    <mergeCell ref="N8:R8"/>
  </mergeCells>
  <hyperlinks>
    <hyperlink ref="R104" location="'Anexo 2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0"/>
  <sheetViews>
    <sheetView showGridLines="0" zoomScalePageLayoutView="0" workbookViewId="0" topLeftCell="A1">
      <selection activeCell="A1" sqref="A1:R1"/>
    </sheetView>
  </sheetViews>
  <sheetFormatPr defaultColWidth="11.421875" defaultRowHeight="11.25" customHeight="1"/>
  <cols>
    <col min="1" max="1" width="44.00390625" style="36" customWidth="1"/>
    <col min="2" max="2" width="13.7109375" style="36" customWidth="1"/>
    <col min="3" max="6" width="13.7109375" style="0" customWidth="1"/>
    <col min="7" max="7" width="1.1484375" style="140" customWidth="1"/>
    <col min="8" max="8" width="13.7109375" style="140" customWidth="1"/>
    <col min="9" max="11" width="13.7109375" style="0" customWidth="1"/>
    <col min="12" max="12" width="14.00390625" style="0" customWidth="1"/>
    <col min="13" max="13" width="1.1484375" style="140" customWidth="1"/>
    <col min="14" max="18" width="14.00390625" style="0" customWidth="1"/>
    <col min="19" max="19" width="11.00390625" style="0" customWidth="1"/>
    <col min="20" max="20" width="44.00390625" style="36" customWidth="1"/>
    <col min="21" max="29" width="15.28125" style="0" customWidth="1"/>
    <col min="30" max="30" width="11.00390625" style="0" customWidth="1"/>
    <col min="31" max="31" width="44.00390625" style="36" customWidth="1"/>
    <col min="32" max="40" width="15.28125" style="0" customWidth="1"/>
    <col min="41" max="43" width="11.57421875" style="0" customWidth="1"/>
    <col min="44" max="44" width="16.7109375" style="0" customWidth="1"/>
    <col min="45" max="46" width="11.57421875" style="0" customWidth="1"/>
    <col min="47" max="47" width="8.57421875" style="0" customWidth="1"/>
    <col min="50" max="63" width="15.28125" style="0" customWidth="1"/>
  </cols>
  <sheetData>
    <row r="1" spans="1:40" s="50" customFormat="1" ht="60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</row>
    <row r="2" spans="1:37" s="50" customFormat="1" ht="8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T2" s="49"/>
      <c r="U2" s="49"/>
      <c r="V2" s="49"/>
      <c r="W2" s="49"/>
      <c r="X2" s="49"/>
      <c r="Y2" s="49"/>
      <c r="Z2" s="49"/>
      <c r="AE2" s="49"/>
      <c r="AF2" s="49"/>
      <c r="AG2" s="49"/>
      <c r="AH2" s="49"/>
      <c r="AI2" s="49"/>
      <c r="AJ2" s="49"/>
      <c r="AK2" s="49"/>
    </row>
    <row r="3" spans="1:40" ht="18.75" customHeight="1">
      <c r="A3" s="222" t="s">
        <v>46</v>
      </c>
      <c r="B3" s="237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</row>
    <row r="4" spans="1:40" ht="18.75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40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</row>
    <row r="5" spans="18:40" ht="17.25" customHeight="1">
      <c r="R5" s="38"/>
      <c r="AC5" s="38"/>
      <c r="AN5" s="38"/>
    </row>
    <row r="6" spans="1:40" s="57" customFormat="1" ht="42.75" customHeight="1">
      <c r="A6" s="245" t="s">
        <v>96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7"/>
      <c r="T6" s="245" t="s">
        <v>105</v>
      </c>
      <c r="U6" s="246"/>
      <c r="V6" s="246"/>
      <c r="W6" s="246"/>
      <c r="X6" s="246"/>
      <c r="Y6" s="246"/>
      <c r="Z6" s="246"/>
      <c r="AA6" s="246"/>
      <c r="AB6" s="246"/>
      <c r="AC6" s="247"/>
      <c r="AE6" s="245" t="s">
        <v>106</v>
      </c>
      <c r="AF6" s="246"/>
      <c r="AG6" s="246"/>
      <c r="AH6" s="246"/>
      <c r="AI6" s="246"/>
      <c r="AJ6" s="246"/>
      <c r="AK6" s="246"/>
      <c r="AL6" s="246"/>
      <c r="AM6" s="246"/>
      <c r="AN6" s="247"/>
    </row>
    <row r="7" spans="1:40" s="39" customFormat="1" ht="10.5" customHeight="1">
      <c r="A7" s="46"/>
      <c r="B7" s="46"/>
      <c r="C7" s="51"/>
      <c r="D7" s="51"/>
      <c r="E7" s="56"/>
      <c r="F7" s="56"/>
      <c r="G7" s="190"/>
      <c r="H7" s="190"/>
      <c r="I7" s="191"/>
      <c r="J7" s="191"/>
      <c r="K7" s="192"/>
      <c r="L7" s="192"/>
      <c r="M7" s="190"/>
      <c r="N7" s="56"/>
      <c r="O7" s="51"/>
      <c r="P7" s="51"/>
      <c r="Q7" s="51"/>
      <c r="R7" s="56"/>
      <c r="T7" s="46"/>
      <c r="U7" s="51"/>
      <c r="V7" s="51"/>
      <c r="W7" s="56"/>
      <c r="X7" s="51"/>
      <c r="Y7" s="51"/>
      <c r="Z7" s="56"/>
      <c r="AA7" s="51"/>
      <c r="AB7" s="51"/>
      <c r="AC7" s="56"/>
      <c r="AD7" s="40"/>
      <c r="AE7" s="46"/>
      <c r="AF7" s="51"/>
      <c r="AG7" s="51"/>
      <c r="AH7" s="56"/>
      <c r="AI7" s="51"/>
      <c r="AJ7" s="51"/>
      <c r="AK7" s="56"/>
      <c r="AL7" s="51"/>
      <c r="AM7" s="51"/>
      <c r="AN7" s="56"/>
    </row>
    <row r="8" spans="1:41" s="57" customFormat="1" ht="18.75" customHeight="1">
      <c r="A8" s="241" t="s">
        <v>6</v>
      </c>
      <c r="B8" s="235" t="s">
        <v>7</v>
      </c>
      <c r="C8" s="235"/>
      <c r="D8" s="235"/>
      <c r="E8" s="235"/>
      <c r="F8" s="235"/>
      <c r="G8" s="142"/>
      <c r="H8" s="235" t="s">
        <v>8</v>
      </c>
      <c r="I8" s="235"/>
      <c r="J8" s="235"/>
      <c r="K8" s="235"/>
      <c r="L8" s="235"/>
      <c r="M8" s="142"/>
      <c r="N8" s="181"/>
      <c r="O8" s="235" t="s">
        <v>48</v>
      </c>
      <c r="P8" s="235"/>
      <c r="Q8" s="235"/>
      <c r="R8" s="248"/>
      <c r="S8" s="178"/>
      <c r="T8" s="233" t="s">
        <v>6</v>
      </c>
      <c r="U8" s="235" t="s">
        <v>7</v>
      </c>
      <c r="V8" s="235"/>
      <c r="W8" s="235"/>
      <c r="X8" s="235" t="s">
        <v>8</v>
      </c>
      <c r="Y8" s="235"/>
      <c r="Z8" s="235"/>
      <c r="AA8" s="235" t="s">
        <v>48</v>
      </c>
      <c r="AB8" s="235"/>
      <c r="AC8" s="235"/>
      <c r="AD8" s="178"/>
      <c r="AE8" s="233" t="s">
        <v>6</v>
      </c>
      <c r="AF8" s="235" t="s">
        <v>7</v>
      </c>
      <c r="AG8" s="235"/>
      <c r="AH8" s="235"/>
      <c r="AI8" s="235" t="s">
        <v>8</v>
      </c>
      <c r="AJ8" s="235"/>
      <c r="AK8" s="235"/>
      <c r="AL8" s="235" t="s">
        <v>48</v>
      </c>
      <c r="AM8" s="235"/>
      <c r="AN8" s="235"/>
      <c r="AO8" s="178"/>
    </row>
    <row r="9" spans="1:41" s="57" customFormat="1" ht="11.25" customHeight="1">
      <c r="A9" s="242"/>
      <c r="B9" s="134">
        <v>2019</v>
      </c>
      <c r="C9" s="134">
        <v>2020</v>
      </c>
      <c r="D9" s="113" t="s">
        <v>88</v>
      </c>
      <c r="E9" s="114" t="s">
        <v>90</v>
      </c>
      <c r="F9" s="114" t="s">
        <v>91</v>
      </c>
      <c r="G9" s="143"/>
      <c r="H9" s="134">
        <v>2019</v>
      </c>
      <c r="I9" s="134">
        <v>2020</v>
      </c>
      <c r="J9" s="113" t="s">
        <v>88</v>
      </c>
      <c r="K9" s="114" t="s">
        <v>90</v>
      </c>
      <c r="L9" s="114" t="s">
        <v>91</v>
      </c>
      <c r="M9" s="143"/>
      <c r="N9" s="134">
        <v>2019</v>
      </c>
      <c r="O9" s="134">
        <v>2020</v>
      </c>
      <c r="P9" s="113" t="s">
        <v>88</v>
      </c>
      <c r="Q9" s="114" t="s">
        <v>90</v>
      </c>
      <c r="R9" s="114" t="s">
        <v>91</v>
      </c>
      <c r="S9" s="178"/>
      <c r="T9" s="234"/>
      <c r="U9" s="129">
        <v>2020</v>
      </c>
      <c r="V9" s="113" t="s">
        <v>88</v>
      </c>
      <c r="W9" s="114" t="s">
        <v>9</v>
      </c>
      <c r="X9" s="129">
        <v>2020</v>
      </c>
      <c r="Y9" s="113" t="s">
        <v>88</v>
      </c>
      <c r="Z9" s="114" t="s">
        <v>9</v>
      </c>
      <c r="AA9" s="129">
        <v>2020</v>
      </c>
      <c r="AB9" s="113" t="s">
        <v>88</v>
      </c>
      <c r="AC9" s="114" t="s">
        <v>9</v>
      </c>
      <c r="AD9" s="178"/>
      <c r="AE9" s="234"/>
      <c r="AF9" s="128">
        <v>2020</v>
      </c>
      <c r="AG9" s="113" t="s">
        <v>88</v>
      </c>
      <c r="AH9" s="114" t="s">
        <v>9</v>
      </c>
      <c r="AI9" s="128">
        <v>2020</v>
      </c>
      <c r="AJ9" s="113" t="s">
        <v>88</v>
      </c>
      <c r="AK9" s="114" t="s">
        <v>9</v>
      </c>
      <c r="AL9" s="128">
        <v>2020</v>
      </c>
      <c r="AM9" s="113" t="s">
        <v>88</v>
      </c>
      <c r="AN9" s="114" t="s">
        <v>9</v>
      </c>
      <c r="AO9" s="178"/>
    </row>
    <row r="10" spans="1:41" s="57" customFormat="1" ht="11.25" customHeight="1">
      <c r="A10" s="58" t="s">
        <v>35</v>
      </c>
      <c r="B10" s="59">
        <v>12516.33</v>
      </c>
      <c r="C10" s="59">
        <v>13108.33</v>
      </c>
      <c r="D10" s="59">
        <v>14839</v>
      </c>
      <c r="E10" s="60">
        <v>13.202825989275514</v>
      </c>
      <c r="F10" s="60">
        <v>18.557116982374232</v>
      </c>
      <c r="G10" s="144"/>
      <c r="H10" s="59">
        <v>11879</v>
      </c>
      <c r="I10" s="59">
        <v>11599</v>
      </c>
      <c r="J10" s="59">
        <v>12460.33</v>
      </c>
      <c r="K10" s="60">
        <v>7.42589878437796</v>
      </c>
      <c r="L10" s="60">
        <v>4.893762101186971</v>
      </c>
      <c r="M10" s="144"/>
      <c r="N10" s="59">
        <v>565968.56</v>
      </c>
      <c r="O10" s="59">
        <v>210975.85</v>
      </c>
      <c r="P10" s="59">
        <v>364797.14</v>
      </c>
      <c r="Q10" s="162">
        <v>72.90943015515757</v>
      </c>
      <c r="R10" s="162">
        <v>-35.54462813270052</v>
      </c>
      <c r="S10" s="178"/>
      <c r="T10" s="215" t="s">
        <v>35</v>
      </c>
      <c r="U10" s="59">
        <v>12867</v>
      </c>
      <c r="V10" s="59">
        <v>14361</v>
      </c>
      <c r="W10" s="60">
        <v>11.611098158079</v>
      </c>
      <c r="X10" s="59">
        <v>11466.7777777777</v>
      </c>
      <c r="Y10" s="59">
        <v>12134</v>
      </c>
      <c r="Z10" s="60">
        <v>5.818742066453</v>
      </c>
      <c r="AA10" s="59">
        <v>809700.551</v>
      </c>
      <c r="AB10" s="59">
        <v>909159.653</v>
      </c>
      <c r="AC10" s="162">
        <v>12.283442548874</v>
      </c>
      <c r="AD10" s="178"/>
      <c r="AE10" s="215" t="s">
        <v>35</v>
      </c>
      <c r="AF10" s="59">
        <v>12828.75</v>
      </c>
      <c r="AG10" s="59">
        <v>14188.1666666666</v>
      </c>
      <c r="AH10" s="60">
        <v>10.596641657735</v>
      </c>
      <c r="AI10" s="59">
        <v>11595.5</v>
      </c>
      <c r="AJ10" s="59">
        <v>12085.25</v>
      </c>
      <c r="AK10" s="60">
        <v>4.223621232375</v>
      </c>
      <c r="AL10" s="59">
        <v>1346821.466</v>
      </c>
      <c r="AM10" s="59">
        <v>1210960.37</v>
      </c>
      <c r="AN10" s="162">
        <v>-10.087535685298</v>
      </c>
      <c r="AO10" s="178"/>
    </row>
    <row r="11" spans="1:41" s="64" customFormat="1" ht="11.25" customHeight="1">
      <c r="A11" s="61" t="s">
        <v>49</v>
      </c>
      <c r="B11" s="62">
        <v>284</v>
      </c>
      <c r="C11" s="62">
        <v>284</v>
      </c>
      <c r="D11" s="62">
        <v>284</v>
      </c>
      <c r="E11" s="63">
        <v>0</v>
      </c>
      <c r="F11" s="63">
        <v>0</v>
      </c>
      <c r="G11" s="144"/>
      <c r="H11" s="62">
        <v>259.67</v>
      </c>
      <c r="I11" s="62">
        <v>189</v>
      </c>
      <c r="J11" s="62">
        <v>194</v>
      </c>
      <c r="K11" s="63">
        <v>2.645502645502651</v>
      </c>
      <c r="L11" s="63">
        <v>-25.289790888435327</v>
      </c>
      <c r="M11" s="144"/>
      <c r="N11" s="62">
        <v>11405.81</v>
      </c>
      <c r="O11" s="62">
        <v>3199.05</v>
      </c>
      <c r="P11" s="62">
        <v>4389.97</v>
      </c>
      <c r="Q11" s="186">
        <v>37.22730185523828</v>
      </c>
      <c r="R11" s="186">
        <v>-61.51110705859557</v>
      </c>
      <c r="S11" s="218"/>
      <c r="T11" s="214" t="s">
        <v>49</v>
      </c>
      <c r="U11" s="62">
        <v>284</v>
      </c>
      <c r="V11" s="62">
        <v>284</v>
      </c>
      <c r="W11" s="63">
        <v>0</v>
      </c>
      <c r="X11" s="62">
        <v>208</v>
      </c>
      <c r="Y11" s="62">
        <v>192</v>
      </c>
      <c r="Z11" s="63">
        <v>-7.692307692308</v>
      </c>
      <c r="AA11" s="62">
        <v>14502.1439999999</v>
      </c>
      <c r="AB11" s="62">
        <v>12646.988</v>
      </c>
      <c r="AC11" s="186">
        <v>-12.792287816201</v>
      </c>
      <c r="AD11" s="218"/>
      <c r="AE11" s="214" t="s">
        <v>49</v>
      </c>
      <c r="AF11" s="62">
        <v>284</v>
      </c>
      <c r="AG11" s="62">
        <v>284</v>
      </c>
      <c r="AH11" s="63">
        <v>0</v>
      </c>
      <c r="AI11" s="62">
        <v>221</v>
      </c>
      <c r="AJ11" s="62">
        <v>191.416666666667</v>
      </c>
      <c r="AK11" s="63">
        <v>-13.386123680241</v>
      </c>
      <c r="AL11" s="62">
        <v>25558.591</v>
      </c>
      <c r="AM11" s="62">
        <v>17471.576</v>
      </c>
      <c r="AN11" s="186">
        <v>-31.641083031533</v>
      </c>
      <c r="AO11" s="218"/>
    </row>
    <row r="12" spans="1:41" s="57" customFormat="1" ht="11.25" customHeight="1">
      <c r="A12" s="65" t="s">
        <v>36</v>
      </c>
      <c r="B12" s="66">
        <v>107</v>
      </c>
      <c r="C12" s="66">
        <v>107</v>
      </c>
      <c r="D12" s="66">
        <v>107</v>
      </c>
      <c r="E12" s="67">
        <v>0</v>
      </c>
      <c r="F12" s="67">
        <v>0</v>
      </c>
      <c r="G12" s="145"/>
      <c r="H12" s="66">
        <v>98.67</v>
      </c>
      <c r="I12" s="66">
        <v>74</v>
      </c>
      <c r="J12" s="66">
        <v>77</v>
      </c>
      <c r="K12" s="67">
        <v>4.054054054054057</v>
      </c>
      <c r="L12" s="67">
        <v>-21.962095875139354</v>
      </c>
      <c r="M12" s="145"/>
      <c r="N12" s="66"/>
      <c r="O12" s="66"/>
      <c r="P12" s="66"/>
      <c r="Q12" s="160"/>
      <c r="R12" s="160"/>
      <c r="S12" s="178"/>
      <c r="T12" s="200" t="s">
        <v>36</v>
      </c>
      <c r="U12" s="66">
        <v>107</v>
      </c>
      <c r="V12" s="66">
        <v>107</v>
      </c>
      <c r="W12" s="67">
        <v>0</v>
      </c>
      <c r="X12" s="66">
        <v>81.111111111111</v>
      </c>
      <c r="Y12" s="66">
        <v>75</v>
      </c>
      <c r="Z12" s="67">
        <v>-7.534246575342</v>
      </c>
      <c r="AA12" s="66"/>
      <c r="AB12" s="66"/>
      <c r="AC12" s="160"/>
      <c r="AD12" s="178"/>
      <c r="AE12" s="200" t="s">
        <v>36</v>
      </c>
      <c r="AF12" s="66">
        <v>107</v>
      </c>
      <c r="AG12" s="66">
        <v>107</v>
      </c>
      <c r="AH12" s="67">
        <v>0</v>
      </c>
      <c r="AI12" s="66">
        <v>85.583333333333</v>
      </c>
      <c r="AJ12" s="66">
        <v>74.916666666667</v>
      </c>
      <c r="AK12" s="67">
        <v>-12.463485881207</v>
      </c>
      <c r="AL12" s="66"/>
      <c r="AM12" s="66"/>
      <c r="AN12" s="160"/>
      <c r="AO12" s="178"/>
    </row>
    <row r="13" spans="1:41" s="57" customFormat="1" ht="11.25" customHeight="1">
      <c r="A13" s="68" t="s">
        <v>37</v>
      </c>
      <c r="B13" s="69">
        <v>85</v>
      </c>
      <c r="C13" s="69">
        <v>85</v>
      </c>
      <c r="D13" s="69">
        <v>85</v>
      </c>
      <c r="E13" s="70">
        <v>0</v>
      </c>
      <c r="F13" s="70">
        <v>0</v>
      </c>
      <c r="G13" s="145"/>
      <c r="H13" s="69">
        <v>80</v>
      </c>
      <c r="I13" s="69">
        <v>41</v>
      </c>
      <c r="J13" s="69">
        <v>43</v>
      </c>
      <c r="K13" s="70">
        <v>4.878048780487809</v>
      </c>
      <c r="L13" s="70">
        <v>-46.25</v>
      </c>
      <c r="M13" s="145"/>
      <c r="N13" s="69"/>
      <c r="O13" s="69"/>
      <c r="P13" s="69"/>
      <c r="Q13" s="159"/>
      <c r="R13" s="159"/>
      <c r="S13" s="178"/>
      <c r="T13" s="208" t="s">
        <v>37</v>
      </c>
      <c r="U13" s="69">
        <v>85</v>
      </c>
      <c r="V13" s="69">
        <v>85</v>
      </c>
      <c r="W13" s="70">
        <v>0</v>
      </c>
      <c r="X13" s="69">
        <v>52.555555555556</v>
      </c>
      <c r="Y13" s="69">
        <v>43</v>
      </c>
      <c r="Z13" s="70">
        <v>-18.181818181818</v>
      </c>
      <c r="AA13" s="69"/>
      <c r="AB13" s="69"/>
      <c r="AC13" s="159"/>
      <c r="AD13" s="178"/>
      <c r="AE13" s="208" t="s">
        <v>37</v>
      </c>
      <c r="AF13" s="69">
        <v>85</v>
      </c>
      <c r="AG13" s="69">
        <v>85</v>
      </c>
      <c r="AH13" s="70">
        <v>0</v>
      </c>
      <c r="AI13" s="69">
        <v>59.416666666667</v>
      </c>
      <c r="AJ13" s="69">
        <v>42.5</v>
      </c>
      <c r="AK13" s="70">
        <v>-28.471248246844</v>
      </c>
      <c r="AL13" s="69"/>
      <c r="AM13" s="69"/>
      <c r="AN13" s="159"/>
      <c r="AO13" s="178"/>
    </row>
    <row r="14" spans="1:41" s="57" customFormat="1" ht="11.25" customHeight="1">
      <c r="A14" s="65" t="s">
        <v>38</v>
      </c>
      <c r="B14" s="66">
        <v>92</v>
      </c>
      <c r="C14" s="66">
        <v>92</v>
      </c>
      <c r="D14" s="66">
        <v>92</v>
      </c>
      <c r="E14" s="67">
        <v>0</v>
      </c>
      <c r="F14" s="67">
        <v>0</v>
      </c>
      <c r="G14" s="145"/>
      <c r="H14" s="66">
        <v>81</v>
      </c>
      <c r="I14" s="66">
        <v>74</v>
      </c>
      <c r="J14" s="66">
        <v>74</v>
      </c>
      <c r="K14" s="67">
        <v>0</v>
      </c>
      <c r="L14" s="67">
        <v>-8.64197530864198</v>
      </c>
      <c r="M14" s="145"/>
      <c r="N14" s="66"/>
      <c r="O14" s="66"/>
      <c r="P14" s="66"/>
      <c r="Q14" s="160"/>
      <c r="R14" s="160"/>
      <c r="S14" s="178"/>
      <c r="T14" s="200" t="s">
        <v>38</v>
      </c>
      <c r="U14" s="66">
        <v>92</v>
      </c>
      <c r="V14" s="66">
        <v>92</v>
      </c>
      <c r="W14" s="67">
        <v>0</v>
      </c>
      <c r="X14" s="66">
        <v>74.333333333333</v>
      </c>
      <c r="Y14" s="66">
        <v>74</v>
      </c>
      <c r="Z14" s="67">
        <v>-0.448430493274</v>
      </c>
      <c r="AA14" s="66"/>
      <c r="AB14" s="66"/>
      <c r="AC14" s="160"/>
      <c r="AD14" s="178"/>
      <c r="AE14" s="200" t="s">
        <v>38</v>
      </c>
      <c r="AF14" s="66">
        <v>92</v>
      </c>
      <c r="AG14" s="66">
        <v>92</v>
      </c>
      <c r="AH14" s="67">
        <v>0</v>
      </c>
      <c r="AI14" s="66">
        <v>76</v>
      </c>
      <c r="AJ14" s="66">
        <v>74</v>
      </c>
      <c r="AK14" s="67">
        <v>-2.631578947368</v>
      </c>
      <c r="AL14" s="66"/>
      <c r="AM14" s="66"/>
      <c r="AN14" s="160"/>
      <c r="AO14" s="178"/>
    </row>
    <row r="15" spans="1:41" s="64" customFormat="1" ht="11.25" customHeight="1">
      <c r="A15" s="61" t="s">
        <v>50</v>
      </c>
      <c r="B15" s="62">
        <v>8173</v>
      </c>
      <c r="C15" s="62">
        <v>8608.67</v>
      </c>
      <c r="D15" s="62">
        <v>10174.67</v>
      </c>
      <c r="E15" s="63">
        <v>18.190963296304762</v>
      </c>
      <c r="F15" s="63">
        <v>24.491251682368787</v>
      </c>
      <c r="G15" s="144"/>
      <c r="H15" s="62">
        <v>8028.67</v>
      </c>
      <c r="I15" s="62">
        <v>8177</v>
      </c>
      <c r="J15" s="62">
        <v>8994.67</v>
      </c>
      <c r="K15" s="63">
        <v>9.999633117280183</v>
      </c>
      <c r="L15" s="63">
        <v>12.031880747371604</v>
      </c>
      <c r="M15" s="144"/>
      <c r="N15" s="62">
        <v>370997.73</v>
      </c>
      <c r="O15" s="62">
        <v>138304.31</v>
      </c>
      <c r="P15" s="62">
        <v>244533.09</v>
      </c>
      <c r="Q15" s="186">
        <v>76.80800403111081</v>
      </c>
      <c r="R15" s="186">
        <v>-34.08771261214994</v>
      </c>
      <c r="S15" s="218"/>
      <c r="T15" s="214" t="s">
        <v>50</v>
      </c>
      <c r="U15" s="62">
        <v>8370.88888888889</v>
      </c>
      <c r="V15" s="62">
        <v>9794.33333333333</v>
      </c>
      <c r="W15" s="63">
        <v>17.004698823967</v>
      </c>
      <c r="X15" s="62">
        <v>7998.66666666666</v>
      </c>
      <c r="Y15" s="62">
        <v>8809.11111111111</v>
      </c>
      <c r="Z15" s="63">
        <v>10.132244262933</v>
      </c>
      <c r="AA15" s="62">
        <v>527823.801</v>
      </c>
      <c r="AB15" s="62">
        <v>599346.298</v>
      </c>
      <c r="AC15" s="186">
        <v>13.550449385665</v>
      </c>
      <c r="AD15" s="218"/>
      <c r="AE15" s="214" t="s">
        <v>50</v>
      </c>
      <c r="AF15" s="62">
        <v>8352.33333333333</v>
      </c>
      <c r="AG15" s="62">
        <v>9640.41666666666</v>
      </c>
      <c r="AH15" s="63">
        <v>15.421838208884</v>
      </c>
      <c r="AI15" s="62">
        <v>8024.66666666666</v>
      </c>
      <c r="AJ15" s="62">
        <v>8734.25</v>
      </c>
      <c r="AK15" s="63">
        <v>8.842527207776</v>
      </c>
      <c r="AL15" s="62">
        <v>873108.886</v>
      </c>
      <c r="AM15" s="62">
        <v>796040.914</v>
      </c>
      <c r="AN15" s="186">
        <v>-8.826845452584</v>
      </c>
      <c r="AO15" s="218"/>
    </row>
    <row r="16" spans="1:41" s="57" customFormat="1" ht="11.25" customHeight="1">
      <c r="A16" s="65" t="s">
        <v>36</v>
      </c>
      <c r="B16" s="66">
        <v>809.67</v>
      </c>
      <c r="C16" s="66">
        <v>837.67</v>
      </c>
      <c r="D16" s="66">
        <v>958</v>
      </c>
      <c r="E16" s="67">
        <v>14.36484534482554</v>
      </c>
      <c r="F16" s="67">
        <v>18.3198093050255</v>
      </c>
      <c r="G16" s="145"/>
      <c r="H16" s="66">
        <v>780.67</v>
      </c>
      <c r="I16" s="66">
        <v>789.67</v>
      </c>
      <c r="J16" s="66">
        <v>818</v>
      </c>
      <c r="K16" s="67">
        <v>3.5875745564603045</v>
      </c>
      <c r="L16" s="67">
        <v>4.7817900008966685</v>
      </c>
      <c r="M16" s="145"/>
      <c r="N16" s="66">
        <v>74185.39</v>
      </c>
      <c r="O16" s="66">
        <v>30095.11</v>
      </c>
      <c r="P16" s="66">
        <v>42489.66</v>
      </c>
      <c r="Q16" s="160">
        <v>41.18459776355694</v>
      </c>
      <c r="R16" s="160">
        <v>-42.7250298205617</v>
      </c>
      <c r="S16" s="178"/>
      <c r="T16" s="200" t="s">
        <v>36</v>
      </c>
      <c r="U16" s="66">
        <v>828.222222222222</v>
      </c>
      <c r="V16" s="66">
        <v>945.444444444445</v>
      </c>
      <c r="W16" s="67">
        <v>14.153474644486</v>
      </c>
      <c r="X16" s="66">
        <v>742.111111111111</v>
      </c>
      <c r="Y16" s="66">
        <v>798</v>
      </c>
      <c r="Z16" s="67">
        <v>7.531067525079</v>
      </c>
      <c r="AA16" s="66">
        <v>104601.408</v>
      </c>
      <c r="AB16" s="66">
        <v>108663.391</v>
      </c>
      <c r="AC16" s="160">
        <v>3.883296676083</v>
      </c>
      <c r="AD16" s="178"/>
      <c r="AE16" s="200" t="s">
        <v>36</v>
      </c>
      <c r="AF16" s="66">
        <v>823.75</v>
      </c>
      <c r="AG16" s="66">
        <v>925.666666666667</v>
      </c>
      <c r="AH16" s="67">
        <v>12.372281234193</v>
      </c>
      <c r="AI16" s="66">
        <v>751.666666666667</v>
      </c>
      <c r="AJ16" s="66">
        <v>792.75</v>
      </c>
      <c r="AK16" s="67">
        <v>5.465631929047</v>
      </c>
      <c r="AL16" s="66">
        <v>173871.636</v>
      </c>
      <c r="AM16" s="66">
        <v>151365.187</v>
      </c>
      <c r="AN16" s="160">
        <v>-12.944290119868</v>
      </c>
      <c r="AO16" s="178"/>
    </row>
    <row r="17" spans="1:41" s="57" customFormat="1" ht="11.25" customHeight="1">
      <c r="A17" s="68" t="s">
        <v>37</v>
      </c>
      <c r="B17" s="71">
        <v>261</v>
      </c>
      <c r="C17" s="71">
        <v>261</v>
      </c>
      <c r="D17" s="71">
        <v>273</v>
      </c>
      <c r="E17" s="72">
        <v>4.597701149425282</v>
      </c>
      <c r="F17" s="72">
        <v>4.597701149425282</v>
      </c>
      <c r="G17" s="189"/>
      <c r="H17" s="71">
        <v>259</v>
      </c>
      <c r="I17" s="71">
        <v>259</v>
      </c>
      <c r="J17" s="71">
        <v>222.33</v>
      </c>
      <c r="K17" s="72">
        <v>-14.158301158301157</v>
      </c>
      <c r="L17" s="72">
        <v>-14.158301158301157</v>
      </c>
      <c r="M17" s="189"/>
      <c r="N17" s="71"/>
      <c r="O17" s="71"/>
      <c r="P17" s="71"/>
      <c r="Q17" s="193"/>
      <c r="R17" s="193"/>
      <c r="S17" s="178"/>
      <c r="T17" s="208" t="s">
        <v>37</v>
      </c>
      <c r="U17" s="71">
        <v>261</v>
      </c>
      <c r="V17" s="71">
        <v>273</v>
      </c>
      <c r="W17" s="72">
        <v>4.597701149425</v>
      </c>
      <c r="X17" s="71">
        <v>259</v>
      </c>
      <c r="Y17" s="71">
        <v>224.888888888889</v>
      </c>
      <c r="Z17" s="72">
        <v>-13.170313170313</v>
      </c>
      <c r="AA17" s="71"/>
      <c r="AB17" s="71"/>
      <c r="AC17" s="193"/>
      <c r="AD17" s="178"/>
      <c r="AE17" s="208" t="s">
        <v>37</v>
      </c>
      <c r="AF17" s="71">
        <v>261</v>
      </c>
      <c r="AG17" s="71">
        <v>271</v>
      </c>
      <c r="AH17" s="72">
        <v>3.831417624521</v>
      </c>
      <c r="AI17" s="71">
        <v>259</v>
      </c>
      <c r="AJ17" s="71">
        <v>233.416666666667</v>
      </c>
      <c r="AK17" s="72">
        <v>-9.877734877735</v>
      </c>
      <c r="AL17" s="71"/>
      <c r="AM17" s="71"/>
      <c r="AN17" s="193"/>
      <c r="AO17" s="178"/>
    </row>
    <row r="18" spans="1:41" s="57" customFormat="1" ht="11.25" customHeight="1">
      <c r="A18" s="65" t="s">
        <v>38</v>
      </c>
      <c r="B18" s="73">
        <v>1747</v>
      </c>
      <c r="C18" s="73">
        <v>2032.67</v>
      </c>
      <c r="D18" s="73">
        <v>2089</v>
      </c>
      <c r="E18" s="74">
        <v>2.7712319264809215</v>
      </c>
      <c r="F18" s="74">
        <v>19.576416714367497</v>
      </c>
      <c r="G18" s="189"/>
      <c r="H18" s="73">
        <v>1647.67</v>
      </c>
      <c r="I18" s="73">
        <v>1908.67</v>
      </c>
      <c r="J18" s="73">
        <v>1633.67</v>
      </c>
      <c r="K18" s="74">
        <v>-14.407938512157681</v>
      </c>
      <c r="L18" s="74">
        <v>-0.8496847062822055</v>
      </c>
      <c r="M18" s="189"/>
      <c r="N18" s="73">
        <v>183188.37</v>
      </c>
      <c r="O18" s="73">
        <v>58929.56</v>
      </c>
      <c r="P18" s="73">
        <v>99665.91</v>
      </c>
      <c r="Q18" s="82">
        <v>69.12719185413908</v>
      </c>
      <c r="R18" s="82">
        <v>-45.593756852577485</v>
      </c>
      <c r="S18" s="178"/>
      <c r="T18" s="200" t="s">
        <v>38</v>
      </c>
      <c r="U18" s="73">
        <v>1910.33333333333</v>
      </c>
      <c r="V18" s="73">
        <v>2087.11111111111</v>
      </c>
      <c r="W18" s="74">
        <v>9.253766067586</v>
      </c>
      <c r="X18" s="73">
        <v>1762.44444444444</v>
      </c>
      <c r="Y18" s="73">
        <v>1768.55555555555</v>
      </c>
      <c r="Z18" s="74">
        <v>0.346740638003</v>
      </c>
      <c r="AA18" s="73">
        <v>246664.59</v>
      </c>
      <c r="AB18" s="73">
        <v>241416.306</v>
      </c>
      <c r="AC18" s="82">
        <v>-2.127700615642</v>
      </c>
      <c r="AD18" s="178"/>
      <c r="AE18" s="200" t="s">
        <v>38</v>
      </c>
      <c r="AF18" s="73">
        <v>1905.91666666666</v>
      </c>
      <c r="AG18" s="73">
        <v>2088.58333333333</v>
      </c>
      <c r="AH18" s="74">
        <v>9.584189585064</v>
      </c>
      <c r="AI18" s="73">
        <v>1763.25</v>
      </c>
      <c r="AJ18" s="73">
        <v>1817.91666666666</v>
      </c>
      <c r="AK18" s="74">
        <v>3.10033555461</v>
      </c>
      <c r="AL18" s="73">
        <v>419447.622</v>
      </c>
      <c r="AM18" s="73">
        <v>330525.828</v>
      </c>
      <c r="AN18" s="82">
        <v>-21.199737305937</v>
      </c>
      <c r="AO18" s="178"/>
    </row>
    <row r="19" spans="1:41" s="57" customFormat="1" ht="11.25" customHeight="1">
      <c r="A19" s="68" t="s">
        <v>39</v>
      </c>
      <c r="B19" s="71">
        <v>5192.33</v>
      </c>
      <c r="C19" s="71">
        <v>5314.33</v>
      </c>
      <c r="D19" s="71">
        <v>6691.67</v>
      </c>
      <c r="E19" s="72">
        <v>25.917472193108072</v>
      </c>
      <c r="F19" s="72">
        <v>28.87605371769515</v>
      </c>
      <c r="G19" s="189"/>
      <c r="H19" s="71">
        <v>5181.33</v>
      </c>
      <c r="I19" s="71">
        <v>5059.67</v>
      </c>
      <c r="J19" s="71">
        <v>6160.67</v>
      </c>
      <c r="K19" s="72">
        <v>21.76031243144316</v>
      </c>
      <c r="L19" s="72">
        <v>18.901324563384314</v>
      </c>
      <c r="M19" s="189"/>
      <c r="N19" s="71">
        <v>111749.97</v>
      </c>
      <c r="O19" s="71">
        <v>48112.93</v>
      </c>
      <c r="P19" s="71">
        <v>100551.29</v>
      </c>
      <c r="Q19" s="193">
        <v>108.99016127265581</v>
      </c>
      <c r="R19" s="193">
        <v>-10.021192846852678</v>
      </c>
      <c r="S19" s="178"/>
      <c r="T19" s="208" t="s">
        <v>39</v>
      </c>
      <c r="U19" s="71">
        <v>5208.33333333333</v>
      </c>
      <c r="V19" s="71">
        <v>6325.77777777778</v>
      </c>
      <c r="W19" s="72">
        <v>21.454933333333</v>
      </c>
      <c r="X19" s="71">
        <v>5082.55555555555</v>
      </c>
      <c r="Y19" s="71">
        <v>5858.11111111111</v>
      </c>
      <c r="Z19" s="72">
        <v>15.259165336773</v>
      </c>
      <c r="AA19" s="71">
        <v>173068.352</v>
      </c>
      <c r="AB19" s="71">
        <v>244391.839</v>
      </c>
      <c r="AC19" s="193">
        <v>41.21116667246</v>
      </c>
      <c r="AD19" s="178"/>
      <c r="AE19" s="208" t="s">
        <v>39</v>
      </c>
      <c r="AF19" s="71">
        <v>5198.66666666666</v>
      </c>
      <c r="AG19" s="71">
        <v>6192.16666666666</v>
      </c>
      <c r="AH19" s="72">
        <v>19.110669402411</v>
      </c>
      <c r="AI19" s="71">
        <v>5096.33333333333</v>
      </c>
      <c r="AJ19" s="71">
        <v>5730.5</v>
      </c>
      <c r="AK19" s="72">
        <v>12.443586892537</v>
      </c>
      <c r="AL19" s="71">
        <v>274152.846</v>
      </c>
      <c r="AM19" s="71">
        <v>307665.373</v>
      </c>
      <c r="AN19" s="193">
        <v>12.224030313368</v>
      </c>
      <c r="AO19" s="178"/>
    </row>
    <row r="20" spans="1:41" s="57" customFormat="1" ht="11.25" customHeight="1">
      <c r="A20" s="65" t="s">
        <v>83</v>
      </c>
      <c r="B20" s="73">
        <v>163</v>
      </c>
      <c r="C20" s="73">
        <v>163</v>
      </c>
      <c r="D20" s="73">
        <v>163</v>
      </c>
      <c r="E20" s="74">
        <v>0</v>
      </c>
      <c r="F20" s="74">
        <v>0</v>
      </c>
      <c r="G20" s="189"/>
      <c r="H20" s="73">
        <v>160</v>
      </c>
      <c r="I20" s="73">
        <v>160</v>
      </c>
      <c r="J20" s="73">
        <v>160</v>
      </c>
      <c r="K20" s="74">
        <v>0</v>
      </c>
      <c r="L20" s="74">
        <v>0</v>
      </c>
      <c r="M20" s="189"/>
      <c r="N20" s="73">
        <v>1874.01</v>
      </c>
      <c r="O20" s="73">
        <v>1166.72</v>
      </c>
      <c r="P20" s="73">
        <v>1826.24</v>
      </c>
      <c r="Q20" s="160">
        <v>56.52770159078442</v>
      </c>
      <c r="R20" s="160">
        <v>-2.549079247175845</v>
      </c>
      <c r="S20" s="178"/>
      <c r="T20" s="200" t="s">
        <v>83</v>
      </c>
      <c r="U20" s="73">
        <v>163</v>
      </c>
      <c r="V20" s="73">
        <v>163</v>
      </c>
      <c r="W20" s="74">
        <v>0</v>
      </c>
      <c r="X20" s="73">
        <v>152.555555555556</v>
      </c>
      <c r="Y20" s="73">
        <v>159.555555555556</v>
      </c>
      <c r="Z20" s="74">
        <v>4.588492352513</v>
      </c>
      <c r="AA20" s="73">
        <v>3489.451</v>
      </c>
      <c r="AB20" s="73">
        <v>4874.762</v>
      </c>
      <c r="AC20" s="160">
        <v>39.69996999528</v>
      </c>
      <c r="AD20" s="178"/>
      <c r="AE20" s="200" t="s">
        <v>83</v>
      </c>
      <c r="AF20" s="73">
        <v>163</v>
      </c>
      <c r="AG20" s="73">
        <v>163</v>
      </c>
      <c r="AH20" s="74">
        <v>0</v>
      </c>
      <c r="AI20" s="73">
        <v>154.416666666667</v>
      </c>
      <c r="AJ20" s="73">
        <v>159.666666666667</v>
      </c>
      <c r="AK20" s="74">
        <v>3.399892066919</v>
      </c>
      <c r="AL20" s="73">
        <v>5636.782</v>
      </c>
      <c r="AM20" s="73">
        <v>6484.526</v>
      </c>
      <c r="AN20" s="160">
        <v>15.039503035597</v>
      </c>
      <c r="AO20" s="178"/>
    </row>
    <row r="21" spans="1:41" s="64" customFormat="1" ht="11.25" customHeight="1">
      <c r="A21" s="61" t="s">
        <v>11</v>
      </c>
      <c r="B21" s="75">
        <v>236</v>
      </c>
      <c r="C21" s="75">
        <v>236</v>
      </c>
      <c r="D21" s="75">
        <v>236</v>
      </c>
      <c r="E21" s="76">
        <v>0</v>
      </c>
      <c r="F21" s="76">
        <v>0</v>
      </c>
      <c r="G21" s="188"/>
      <c r="H21" s="75">
        <v>199</v>
      </c>
      <c r="I21" s="75">
        <v>153.67</v>
      </c>
      <c r="J21" s="75">
        <v>93</v>
      </c>
      <c r="K21" s="76">
        <v>-39.48070540769181</v>
      </c>
      <c r="L21" s="76">
        <v>-53.266331658291456</v>
      </c>
      <c r="M21" s="188"/>
      <c r="N21" s="75">
        <v>8394.89</v>
      </c>
      <c r="O21" s="75">
        <v>2612.57</v>
      </c>
      <c r="P21" s="75">
        <v>2702.81</v>
      </c>
      <c r="Q21" s="80">
        <v>3.4540701301783105</v>
      </c>
      <c r="R21" s="80">
        <v>-67.80410463984639</v>
      </c>
      <c r="S21" s="218"/>
      <c r="T21" s="214" t="s">
        <v>11</v>
      </c>
      <c r="U21" s="75">
        <v>236</v>
      </c>
      <c r="V21" s="75">
        <v>236</v>
      </c>
      <c r="W21" s="76">
        <v>0</v>
      </c>
      <c r="X21" s="75">
        <v>152.333333333333</v>
      </c>
      <c r="Y21" s="75">
        <v>126.777777777778</v>
      </c>
      <c r="Z21" s="76">
        <v>-16.776075857039</v>
      </c>
      <c r="AA21" s="75">
        <v>11244.763</v>
      </c>
      <c r="AB21" s="75">
        <v>8444.019</v>
      </c>
      <c r="AC21" s="80">
        <v>-24.907096752506</v>
      </c>
      <c r="AD21" s="218"/>
      <c r="AE21" s="214" t="s">
        <v>11</v>
      </c>
      <c r="AF21" s="75">
        <v>236</v>
      </c>
      <c r="AG21" s="75">
        <v>236</v>
      </c>
      <c r="AH21" s="76">
        <v>0</v>
      </c>
      <c r="AI21" s="75">
        <v>163.416666666667</v>
      </c>
      <c r="AJ21" s="75">
        <v>135.083333333333</v>
      </c>
      <c r="AK21" s="76">
        <v>-17.338092809791</v>
      </c>
      <c r="AL21" s="75">
        <v>18925.573</v>
      </c>
      <c r="AM21" s="75">
        <v>11889.836</v>
      </c>
      <c r="AN21" s="80">
        <v>-37.175820251255</v>
      </c>
      <c r="AO21" s="218"/>
    </row>
    <row r="22" spans="1:41" s="57" customFormat="1" ht="11.25" customHeight="1">
      <c r="A22" s="65" t="s">
        <v>36</v>
      </c>
      <c r="B22" s="73">
        <v>106</v>
      </c>
      <c r="C22" s="73">
        <v>106</v>
      </c>
      <c r="D22" s="73">
        <v>106</v>
      </c>
      <c r="E22" s="74">
        <v>0</v>
      </c>
      <c r="F22" s="74">
        <v>0</v>
      </c>
      <c r="G22" s="189"/>
      <c r="H22" s="73">
        <v>88</v>
      </c>
      <c r="I22" s="73">
        <v>72.67</v>
      </c>
      <c r="J22" s="73">
        <v>42</v>
      </c>
      <c r="K22" s="74">
        <v>-42.204486032750786</v>
      </c>
      <c r="L22" s="74">
        <v>-52.27272727272727</v>
      </c>
      <c r="M22" s="189"/>
      <c r="N22" s="73">
        <v>2071.48</v>
      </c>
      <c r="O22" s="73">
        <v>662.93</v>
      </c>
      <c r="P22" s="73">
        <v>406.27</v>
      </c>
      <c r="Q22" s="82">
        <v>-38.716003197924366</v>
      </c>
      <c r="R22" s="82">
        <v>-80.38745244945643</v>
      </c>
      <c r="S22" s="178"/>
      <c r="T22" s="200" t="s">
        <v>36</v>
      </c>
      <c r="U22" s="73">
        <v>106</v>
      </c>
      <c r="V22" s="73">
        <v>106</v>
      </c>
      <c r="W22" s="74">
        <v>0</v>
      </c>
      <c r="X22" s="73">
        <v>73.666666666667</v>
      </c>
      <c r="Y22" s="73">
        <v>58</v>
      </c>
      <c r="Z22" s="74">
        <v>-21.266968325792</v>
      </c>
      <c r="AA22" s="73">
        <v>2807.936</v>
      </c>
      <c r="AB22" s="73">
        <v>1790.554</v>
      </c>
      <c r="AC22" s="82">
        <v>-36.23237851575</v>
      </c>
      <c r="AD22" s="178"/>
      <c r="AE22" s="200" t="s">
        <v>36</v>
      </c>
      <c r="AF22" s="73">
        <v>106</v>
      </c>
      <c r="AG22" s="73">
        <v>106</v>
      </c>
      <c r="AH22" s="74">
        <v>0</v>
      </c>
      <c r="AI22" s="73">
        <v>77.416666666667</v>
      </c>
      <c r="AJ22" s="73">
        <v>62.75</v>
      </c>
      <c r="AK22" s="74">
        <v>-18.945102260495</v>
      </c>
      <c r="AL22" s="73">
        <v>4687.688</v>
      </c>
      <c r="AM22" s="73">
        <v>2668.743</v>
      </c>
      <c r="AN22" s="82">
        <v>-43.069099308657</v>
      </c>
      <c r="AO22" s="178"/>
    </row>
    <row r="23" spans="1:41" s="57" customFormat="1" ht="11.25" customHeight="1">
      <c r="A23" s="68" t="s">
        <v>37</v>
      </c>
      <c r="B23" s="71">
        <v>101</v>
      </c>
      <c r="C23" s="71">
        <v>101</v>
      </c>
      <c r="D23" s="71">
        <v>101</v>
      </c>
      <c r="E23" s="72">
        <v>0</v>
      </c>
      <c r="F23" s="72">
        <v>0</v>
      </c>
      <c r="G23" s="189"/>
      <c r="H23" s="71">
        <v>91</v>
      </c>
      <c r="I23" s="71">
        <v>64.67</v>
      </c>
      <c r="J23" s="71">
        <v>41</v>
      </c>
      <c r="K23" s="72">
        <v>-36.6012061233957</v>
      </c>
      <c r="L23" s="72">
        <v>-54.94505494505495</v>
      </c>
      <c r="M23" s="189"/>
      <c r="N23" s="71">
        <v>3181.26</v>
      </c>
      <c r="O23" s="71">
        <v>876.92</v>
      </c>
      <c r="P23" s="69">
        <v>1040.2</v>
      </c>
      <c r="Q23" s="193">
        <v>18.619714455138457</v>
      </c>
      <c r="R23" s="193">
        <v>-67.30226388286403</v>
      </c>
      <c r="S23" s="178"/>
      <c r="T23" s="208" t="s">
        <v>37</v>
      </c>
      <c r="U23" s="71">
        <v>101</v>
      </c>
      <c r="V23" s="71">
        <v>101</v>
      </c>
      <c r="W23" s="72">
        <v>0</v>
      </c>
      <c r="X23" s="71">
        <v>63.222222222222</v>
      </c>
      <c r="Y23" s="71">
        <v>54.888888888889</v>
      </c>
      <c r="Z23" s="72">
        <v>-13.181019332162</v>
      </c>
      <c r="AA23" s="71">
        <v>4129.734</v>
      </c>
      <c r="AB23" s="69">
        <v>3019.706</v>
      </c>
      <c r="AC23" s="193">
        <v>-26.87892246813</v>
      </c>
      <c r="AD23" s="178"/>
      <c r="AE23" s="208" t="s">
        <v>37</v>
      </c>
      <c r="AF23" s="71">
        <v>101</v>
      </c>
      <c r="AG23" s="71">
        <v>101</v>
      </c>
      <c r="AH23" s="72">
        <v>0</v>
      </c>
      <c r="AI23" s="71">
        <v>69.583333333333</v>
      </c>
      <c r="AJ23" s="71">
        <v>58</v>
      </c>
      <c r="AK23" s="72">
        <v>-16.646706586826</v>
      </c>
      <c r="AL23" s="71">
        <v>6948.393</v>
      </c>
      <c r="AM23" s="69">
        <v>4126.147</v>
      </c>
      <c r="AN23" s="193">
        <v>-40.617247757863</v>
      </c>
      <c r="AO23" s="178"/>
    </row>
    <row r="24" spans="1:41" s="57" customFormat="1" ht="11.25" customHeight="1">
      <c r="A24" s="65" t="s">
        <v>38</v>
      </c>
      <c r="B24" s="73">
        <v>29</v>
      </c>
      <c r="C24" s="73">
        <v>29</v>
      </c>
      <c r="D24" s="73">
        <v>29</v>
      </c>
      <c r="E24" s="74">
        <v>0</v>
      </c>
      <c r="F24" s="74">
        <v>0</v>
      </c>
      <c r="G24" s="189"/>
      <c r="H24" s="73">
        <v>20</v>
      </c>
      <c r="I24" s="73">
        <v>16.33</v>
      </c>
      <c r="J24" s="73">
        <v>10</v>
      </c>
      <c r="K24" s="74">
        <v>-38.7630128597673</v>
      </c>
      <c r="L24" s="74">
        <v>-50</v>
      </c>
      <c r="M24" s="189"/>
      <c r="N24" s="73">
        <v>3142.16</v>
      </c>
      <c r="O24" s="73">
        <v>1072.72</v>
      </c>
      <c r="P24" s="73">
        <v>1256.34</v>
      </c>
      <c r="Q24" s="82">
        <v>17.117234693116544</v>
      </c>
      <c r="R24" s="82">
        <v>-60.016676426407315</v>
      </c>
      <c r="S24" s="178"/>
      <c r="T24" s="200" t="s">
        <v>38</v>
      </c>
      <c r="U24" s="73">
        <v>29</v>
      </c>
      <c r="V24" s="73">
        <v>29</v>
      </c>
      <c r="W24" s="74">
        <v>0</v>
      </c>
      <c r="X24" s="73">
        <v>15.444444444444</v>
      </c>
      <c r="Y24" s="73">
        <v>13.888888888889</v>
      </c>
      <c r="Z24" s="74">
        <v>-10.071942446043</v>
      </c>
      <c r="AA24" s="73">
        <v>4307.093</v>
      </c>
      <c r="AB24" s="73">
        <v>3633.759</v>
      </c>
      <c r="AC24" s="82">
        <v>-15.633142818137</v>
      </c>
      <c r="AD24" s="178"/>
      <c r="AE24" s="200" t="s">
        <v>38</v>
      </c>
      <c r="AF24" s="73">
        <v>29</v>
      </c>
      <c r="AG24" s="73">
        <v>29</v>
      </c>
      <c r="AH24" s="74">
        <v>0</v>
      </c>
      <c r="AI24" s="73">
        <v>16.416666666667</v>
      </c>
      <c r="AJ24" s="73">
        <v>14.333333333333</v>
      </c>
      <c r="AK24" s="74">
        <v>-12.690355329949</v>
      </c>
      <c r="AL24" s="73">
        <v>7289.492</v>
      </c>
      <c r="AM24" s="73">
        <v>5094.946</v>
      </c>
      <c r="AN24" s="82">
        <v>-30.105609554136</v>
      </c>
      <c r="AO24" s="178"/>
    </row>
    <row r="25" spans="1:41" s="64" customFormat="1" ht="11.25" customHeight="1">
      <c r="A25" s="61" t="s">
        <v>51</v>
      </c>
      <c r="B25" s="75">
        <v>988.33</v>
      </c>
      <c r="C25" s="75">
        <v>1026</v>
      </c>
      <c r="D25" s="75">
        <v>1029</v>
      </c>
      <c r="E25" s="76">
        <v>0.29239766081872176</v>
      </c>
      <c r="F25" s="76">
        <v>4.1150223103619155</v>
      </c>
      <c r="G25" s="188"/>
      <c r="H25" s="75">
        <v>773</v>
      </c>
      <c r="I25" s="75">
        <v>717</v>
      </c>
      <c r="J25" s="75">
        <v>561.67</v>
      </c>
      <c r="K25" s="76">
        <v>-21.663877266387733</v>
      </c>
      <c r="L25" s="76">
        <v>-27.338939197930145</v>
      </c>
      <c r="M25" s="188"/>
      <c r="N25" s="75">
        <v>34939.72</v>
      </c>
      <c r="O25" s="75">
        <v>13792.68</v>
      </c>
      <c r="P25" s="75">
        <v>10834.88</v>
      </c>
      <c r="Q25" s="80">
        <v>-21.444708352546428</v>
      </c>
      <c r="R25" s="80">
        <v>-68.9897915610085</v>
      </c>
      <c r="S25" s="218"/>
      <c r="T25" s="214" t="s">
        <v>51</v>
      </c>
      <c r="U25" s="75">
        <v>1025.33333333333</v>
      </c>
      <c r="V25" s="75">
        <v>1028.44444444444</v>
      </c>
      <c r="W25" s="76">
        <v>0.303424360642</v>
      </c>
      <c r="X25" s="75">
        <v>727.444444444445</v>
      </c>
      <c r="Y25" s="75">
        <v>517.888888888889</v>
      </c>
      <c r="Z25" s="76">
        <v>-28.807087215519</v>
      </c>
      <c r="AA25" s="75">
        <v>50397.121</v>
      </c>
      <c r="AB25" s="75">
        <v>33108.777</v>
      </c>
      <c r="AC25" s="80">
        <v>-34.30422940231</v>
      </c>
      <c r="AD25" s="218"/>
      <c r="AE25" s="214" t="s">
        <v>51</v>
      </c>
      <c r="AF25" s="75">
        <v>1024.33333333333</v>
      </c>
      <c r="AG25" s="75">
        <v>1027.83333333333</v>
      </c>
      <c r="AH25" s="76">
        <v>0.341685649203</v>
      </c>
      <c r="AI25" s="75">
        <v>741.583333333333</v>
      </c>
      <c r="AJ25" s="75">
        <v>558.25</v>
      </c>
      <c r="AK25" s="76">
        <v>-24.721878862794</v>
      </c>
      <c r="AL25" s="75">
        <v>83032.7199999999</v>
      </c>
      <c r="AM25" s="75">
        <v>49395.98</v>
      </c>
      <c r="AN25" s="80">
        <v>-40.510222957889</v>
      </c>
      <c r="AO25" s="218"/>
    </row>
    <row r="26" spans="1:41" s="57" customFormat="1" ht="11.25" customHeight="1">
      <c r="A26" s="65" t="s">
        <v>40</v>
      </c>
      <c r="B26" s="73">
        <v>60</v>
      </c>
      <c r="C26" s="73">
        <v>60</v>
      </c>
      <c r="D26" s="73">
        <v>60</v>
      </c>
      <c r="E26" s="74">
        <v>0</v>
      </c>
      <c r="F26" s="74">
        <v>0</v>
      </c>
      <c r="G26" s="189"/>
      <c r="H26" s="73">
        <v>50</v>
      </c>
      <c r="I26" s="73">
        <v>50</v>
      </c>
      <c r="J26" s="73">
        <v>50</v>
      </c>
      <c r="K26" s="74">
        <v>0</v>
      </c>
      <c r="L26" s="74">
        <v>0</v>
      </c>
      <c r="M26" s="189"/>
      <c r="N26" s="73">
        <v>494.34</v>
      </c>
      <c r="O26" s="73">
        <v>294.06</v>
      </c>
      <c r="P26" s="73">
        <v>287.2</v>
      </c>
      <c r="Q26" s="82">
        <v>-2.3328572400190484</v>
      </c>
      <c r="R26" s="82">
        <v>-41.9023344256989</v>
      </c>
      <c r="S26" s="178"/>
      <c r="T26" s="200" t="s">
        <v>40</v>
      </c>
      <c r="U26" s="73">
        <v>60</v>
      </c>
      <c r="V26" s="73">
        <v>60</v>
      </c>
      <c r="W26" s="74">
        <v>0</v>
      </c>
      <c r="X26" s="73">
        <v>50</v>
      </c>
      <c r="Y26" s="73">
        <v>50</v>
      </c>
      <c r="Z26" s="74">
        <v>0</v>
      </c>
      <c r="AA26" s="73">
        <v>712.096</v>
      </c>
      <c r="AB26" s="73">
        <v>796.535</v>
      </c>
      <c r="AC26" s="82">
        <v>11.857811306341</v>
      </c>
      <c r="AD26" s="178"/>
      <c r="AE26" s="200" t="s">
        <v>40</v>
      </c>
      <c r="AF26" s="73">
        <v>60</v>
      </c>
      <c r="AG26" s="73">
        <v>60</v>
      </c>
      <c r="AH26" s="74">
        <v>0</v>
      </c>
      <c r="AI26" s="73">
        <v>50</v>
      </c>
      <c r="AJ26" s="73">
        <v>50</v>
      </c>
      <c r="AK26" s="74">
        <v>0</v>
      </c>
      <c r="AL26" s="73">
        <v>1072.417</v>
      </c>
      <c r="AM26" s="73">
        <v>1147.368</v>
      </c>
      <c r="AN26" s="82">
        <v>6.988979100481</v>
      </c>
      <c r="AO26" s="178"/>
    </row>
    <row r="27" spans="1:41" s="57" customFormat="1" ht="11.25" customHeight="1">
      <c r="A27" s="68" t="s">
        <v>36</v>
      </c>
      <c r="B27" s="71">
        <v>205.67</v>
      </c>
      <c r="C27" s="71">
        <v>243</v>
      </c>
      <c r="D27" s="71">
        <v>247</v>
      </c>
      <c r="E27" s="72">
        <v>1.6460905349794164</v>
      </c>
      <c r="F27" s="72">
        <v>20.095298293382612</v>
      </c>
      <c r="G27" s="189"/>
      <c r="H27" s="71">
        <v>145.33</v>
      </c>
      <c r="I27" s="71">
        <v>137.67</v>
      </c>
      <c r="J27" s="71">
        <v>117.33</v>
      </c>
      <c r="K27" s="72">
        <v>-14.77446066681194</v>
      </c>
      <c r="L27" s="72">
        <v>-19.266496938003176</v>
      </c>
      <c r="M27" s="189"/>
      <c r="N27" s="71">
        <v>5184.49</v>
      </c>
      <c r="O27" s="71">
        <v>1966.63</v>
      </c>
      <c r="P27" s="71">
        <v>1733.43</v>
      </c>
      <c r="Q27" s="193">
        <v>-11.857848197169785</v>
      </c>
      <c r="R27" s="193">
        <v>-66.5650816184427</v>
      </c>
      <c r="S27" s="178"/>
      <c r="T27" s="208" t="s">
        <v>36</v>
      </c>
      <c r="U27" s="71">
        <v>243</v>
      </c>
      <c r="V27" s="71">
        <v>246.333333333333</v>
      </c>
      <c r="W27" s="72">
        <v>1.371742112483</v>
      </c>
      <c r="X27" s="71">
        <v>151</v>
      </c>
      <c r="Y27" s="71">
        <v>103.333333333333</v>
      </c>
      <c r="Z27" s="72">
        <v>-31.567328918322</v>
      </c>
      <c r="AA27" s="71">
        <v>7274.465</v>
      </c>
      <c r="AB27" s="71">
        <v>4829.719</v>
      </c>
      <c r="AC27" s="193">
        <v>-33.607227473086</v>
      </c>
      <c r="AD27" s="178"/>
      <c r="AE27" s="208" t="s">
        <v>36</v>
      </c>
      <c r="AF27" s="71">
        <v>242.083333333333</v>
      </c>
      <c r="AG27" s="71">
        <v>245.5</v>
      </c>
      <c r="AH27" s="72">
        <v>1.411359724613</v>
      </c>
      <c r="AI27" s="71">
        <v>153.583333333333</v>
      </c>
      <c r="AJ27" s="71">
        <v>110.166666666667</v>
      </c>
      <c r="AK27" s="72">
        <v>-28.269126424308</v>
      </c>
      <c r="AL27" s="71">
        <v>11691.807</v>
      </c>
      <c r="AM27" s="71">
        <v>6968.398</v>
      </c>
      <c r="AN27" s="193">
        <v>-40.399306967691</v>
      </c>
      <c r="AO27" s="178"/>
    </row>
    <row r="28" spans="1:41" s="57" customFormat="1" ht="11.25" customHeight="1">
      <c r="A28" s="65" t="s">
        <v>41</v>
      </c>
      <c r="B28" s="73">
        <v>523</v>
      </c>
      <c r="C28" s="73">
        <v>523</v>
      </c>
      <c r="D28" s="73">
        <v>522</v>
      </c>
      <c r="E28" s="74">
        <v>-0.19120458891013214</v>
      </c>
      <c r="F28" s="74">
        <v>-0.19120458891013214</v>
      </c>
      <c r="G28" s="189"/>
      <c r="H28" s="73">
        <v>423</v>
      </c>
      <c r="I28" s="73">
        <v>366.33</v>
      </c>
      <c r="J28" s="73">
        <v>352.33</v>
      </c>
      <c r="K28" s="74">
        <v>-3.821690825212243</v>
      </c>
      <c r="L28" s="74">
        <v>-16.706855791962184</v>
      </c>
      <c r="M28" s="189"/>
      <c r="N28" s="73">
        <v>8672.29</v>
      </c>
      <c r="O28" s="73">
        <v>3386.96</v>
      </c>
      <c r="P28" s="73">
        <v>2934.28</v>
      </c>
      <c r="Q28" s="82">
        <v>-13.365377801922662</v>
      </c>
      <c r="R28" s="82">
        <v>-66.1648768664332</v>
      </c>
      <c r="S28" s="178"/>
      <c r="T28" s="200" t="s">
        <v>41</v>
      </c>
      <c r="U28" s="73">
        <v>523</v>
      </c>
      <c r="V28" s="73">
        <v>522.111111111111</v>
      </c>
      <c r="W28" s="74">
        <v>-0.169959634587</v>
      </c>
      <c r="X28" s="73">
        <v>381.555555555556</v>
      </c>
      <c r="Y28" s="73">
        <v>279.444444444445</v>
      </c>
      <c r="Z28" s="74">
        <v>-26.761793826441</v>
      </c>
      <c r="AA28" s="73">
        <v>12612.134</v>
      </c>
      <c r="AB28" s="73">
        <v>8803.04</v>
      </c>
      <c r="AC28" s="82">
        <v>-30.201819929918</v>
      </c>
      <c r="AD28" s="178"/>
      <c r="AE28" s="200" t="s">
        <v>41</v>
      </c>
      <c r="AF28" s="73">
        <v>523</v>
      </c>
      <c r="AG28" s="73">
        <v>522.333333333333</v>
      </c>
      <c r="AH28" s="74">
        <v>-0.12746972594</v>
      </c>
      <c r="AI28" s="73">
        <v>390.666666666667</v>
      </c>
      <c r="AJ28" s="73">
        <v>293.333333333333</v>
      </c>
      <c r="AK28" s="74">
        <v>-24.914675767918</v>
      </c>
      <c r="AL28" s="73">
        <v>20381.723</v>
      </c>
      <c r="AM28" s="73">
        <v>12570.056</v>
      </c>
      <c r="AN28" s="82">
        <v>-38.326823497699</v>
      </c>
      <c r="AO28" s="178"/>
    </row>
    <row r="29" spans="1:41" s="57" customFormat="1" ht="11.25" customHeight="1">
      <c r="A29" s="68" t="s">
        <v>38</v>
      </c>
      <c r="B29" s="71">
        <v>199.67</v>
      </c>
      <c r="C29" s="71">
        <v>200</v>
      </c>
      <c r="D29" s="71">
        <v>200</v>
      </c>
      <c r="E29" s="72">
        <v>0</v>
      </c>
      <c r="F29" s="72">
        <v>0.16527269995492144</v>
      </c>
      <c r="G29" s="189"/>
      <c r="H29" s="71">
        <v>154.67</v>
      </c>
      <c r="I29" s="71">
        <v>163</v>
      </c>
      <c r="J29" s="71">
        <v>42</v>
      </c>
      <c r="K29" s="72">
        <v>-74.23312883435582</v>
      </c>
      <c r="L29" s="72">
        <v>-72.84541281437899</v>
      </c>
      <c r="M29" s="189"/>
      <c r="N29" s="71">
        <v>20588.6</v>
      </c>
      <c r="O29" s="71">
        <v>8145.02</v>
      </c>
      <c r="P29" s="71">
        <v>5879.98</v>
      </c>
      <c r="Q29" s="193">
        <v>-27.808894269136243</v>
      </c>
      <c r="R29" s="193">
        <v>-71.4406030521745</v>
      </c>
      <c r="S29" s="178"/>
      <c r="T29" s="208" t="s">
        <v>38</v>
      </c>
      <c r="U29" s="71">
        <v>199.333333333333</v>
      </c>
      <c r="V29" s="71">
        <v>200</v>
      </c>
      <c r="W29" s="72">
        <v>0.334448160535</v>
      </c>
      <c r="X29" s="71">
        <v>144.888888888889</v>
      </c>
      <c r="Y29" s="71">
        <v>85.111111111111</v>
      </c>
      <c r="Z29" s="72">
        <v>-41.257668711656</v>
      </c>
      <c r="AA29" s="71">
        <v>29798.426</v>
      </c>
      <c r="AB29" s="71">
        <v>18679.483</v>
      </c>
      <c r="AC29" s="193">
        <v>-37.31386013476</v>
      </c>
      <c r="AD29" s="178"/>
      <c r="AE29" s="208" t="s">
        <v>38</v>
      </c>
      <c r="AF29" s="71">
        <v>199.25</v>
      </c>
      <c r="AG29" s="71">
        <v>200</v>
      </c>
      <c r="AH29" s="72">
        <v>0.376411543287</v>
      </c>
      <c r="AI29" s="71">
        <v>147.333333333333</v>
      </c>
      <c r="AJ29" s="71">
        <v>104.75</v>
      </c>
      <c r="AK29" s="72">
        <v>-28.902714932127</v>
      </c>
      <c r="AL29" s="71">
        <v>49886.773</v>
      </c>
      <c r="AM29" s="71">
        <v>28710.158</v>
      </c>
      <c r="AN29" s="193">
        <v>-42.449358269776</v>
      </c>
      <c r="AO29" s="178"/>
    </row>
    <row r="30" spans="1:41" s="64" customFormat="1" ht="11.25" customHeight="1">
      <c r="A30" s="58" t="s">
        <v>15</v>
      </c>
      <c r="B30" s="77">
        <v>286</v>
      </c>
      <c r="C30" s="77">
        <v>327.33</v>
      </c>
      <c r="D30" s="77">
        <v>327.67</v>
      </c>
      <c r="E30" s="78">
        <v>0.10387071151438665</v>
      </c>
      <c r="F30" s="78">
        <v>14.56993006993008</v>
      </c>
      <c r="G30" s="188"/>
      <c r="H30" s="77">
        <v>286</v>
      </c>
      <c r="I30" s="77">
        <v>212.67</v>
      </c>
      <c r="J30" s="77">
        <v>218</v>
      </c>
      <c r="K30" s="78">
        <v>2.5062303098697614</v>
      </c>
      <c r="L30" s="78">
        <v>-23.77622377622378</v>
      </c>
      <c r="M30" s="188"/>
      <c r="N30" s="77">
        <v>9220.37</v>
      </c>
      <c r="O30" s="77">
        <v>2105.4</v>
      </c>
      <c r="P30" s="77">
        <v>5055.57</v>
      </c>
      <c r="Q30" s="194">
        <v>140.12396694214874</v>
      </c>
      <c r="R30" s="194">
        <v>-45.16955393330203</v>
      </c>
      <c r="S30" s="218"/>
      <c r="T30" s="215" t="s">
        <v>15</v>
      </c>
      <c r="U30" s="77">
        <v>316.444444444445</v>
      </c>
      <c r="V30" s="77">
        <v>329.888888888889</v>
      </c>
      <c r="W30" s="78">
        <v>4.248595505618</v>
      </c>
      <c r="X30" s="77">
        <v>247.555555555556</v>
      </c>
      <c r="Y30" s="77">
        <v>207.888888888889</v>
      </c>
      <c r="Z30" s="78">
        <v>-16.023339317774</v>
      </c>
      <c r="AA30" s="77">
        <v>10729.132</v>
      </c>
      <c r="AB30" s="77">
        <v>11787.069</v>
      </c>
      <c r="AC30" s="194">
        <v>9.860415548993</v>
      </c>
      <c r="AD30" s="218"/>
      <c r="AE30" s="215" t="s">
        <v>15</v>
      </c>
      <c r="AF30" s="77">
        <v>308.833333333333</v>
      </c>
      <c r="AG30" s="77">
        <v>330.666666666667</v>
      </c>
      <c r="AH30" s="78">
        <v>7.069616837561</v>
      </c>
      <c r="AI30" s="77">
        <v>257.166666666667</v>
      </c>
      <c r="AJ30" s="77">
        <v>202.416666666667</v>
      </c>
      <c r="AK30" s="78">
        <v>-21.289695398574</v>
      </c>
      <c r="AL30" s="77">
        <v>19923.677</v>
      </c>
      <c r="AM30" s="77">
        <v>15351.417</v>
      </c>
      <c r="AN30" s="194">
        <v>-22.9488763545</v>
      </c>
      <c r="AO30" s="218"/>
    </row>
    <row r="31" spans="1:41" s="57" customFormat="1" ht="15">
      <c r="A31" s="68" t="s">
        <v>36</v>
      </c>
      <c r="B31" s="71">
        <v>95</v>
      </c>
      <c r="C31" s="71">
        <v>116.33</v>
      </c>
      <c r="D31" s="71">
        <v>114.67</v>
      </c>
      <c r="E31" s="72">
        <v>-1.426974984956586</v>
      </c>
      <c r="F31" s="72">
        <v>20.705263157894738</v>
      </c>
      <c r="G31" s="189"/>
      <c r="H31" s="71">
        <v>95</v>
      </c>
      <c r="I31" s="71">
        <v>83.33</v>
      </c>
      <c r="J31" s="71">
        <v>67</v>
      </c>
      <c r="K31" s="72">
        <v>-19.59678387135485</v>
      </c>
      <c r="L31" s="72">
        <v>-29.47368421052632</v>
      </c>
      <c r="M31" s="189"/>
      <c r="N31" s="71">
        <v>1566.59</v>
      </c>
      <c r="O31" s="71">
        <v>383.27</v>
      </c>
      <c r="P31" s="71">
        <v>1253.44</v>
      </c>
      <c r="Q31" s="193">
        <v>227.03838025412898</v>
      </c>
      <c r="R31" s="193">
        <v>-19.989276070956652</v>
      </c>
      <c r="S31" s="178"/>
      <c r="T31" s="208" t="s">
        <v>36</v>
      </c>
      <c r="U31" s="71">
        <v>113.222222222222</v>
      </c>
      <c r="V31" s="71">
        <v>115.555555555556</v>
      </c>
      <c r="W31" s="72">
        <v>2.060843964671</v>
      </c>
      <c r="X31" s="71">
        <v>92</v>
      </c>
      <c r="Y31" s="71">
        <v>63.888888888889</v>
      </c>
      <c r="Z31" s="72">
        <v>-30.555555555556</v>
      </c>
      <c r="AA31" s="71">
        <v>1916.782</v>
      </c>
      <c r="AB31" s="71">
        <v>3284.385</v>
      </c>
      <c r="AC31" s="193">
        <v>71.348906657095</v>
      </c>
      <c r="AD31" s="178"/>
      <c r="AE31" s="208" t="s">
        <v>36</v>
      </c>
      <c r="AF31" s="71">
        <v>108.666666666667</v>
      </c>
      <c r="AG31" s="71">
        <v>115.916666666667</v>
      </c>
      <c r="AH31" s="72">
        <v>6.671779141104</v>
      </c>
      <c r="AI31" s="71">
        <v>92.75</v>
      </c>
      <c r="AJ31" s="71">
        <v>65.333333333333</v>
      </c>
      <c r="AK31" s="72">
        <v>-29.559748427673</v>
      </c>
      <c r="AL31" s="71">
        <v>3394.106</v>
      </c>
      <c r="AM31" s="71">
        <v>3970.813</v>
      </c>
      <c r="AN31" s="193">
        <v>16.991425724477</v>
      </c>
      <c r="AO31" s="178"/>
    </row>
    <row r="32" spans="1:41" s="57" customFormat="1" ht="15">
      <c r="A32" s="65" t="s">
        <v>37</v>
      </c>
      <c r="B32" s="73">
        <v>137</v>
      </c>
      <c r="C32" s="73">
        <v>157</v>
      </c>
      <c r="D32" s="73">
        <v>159</v>
      </c>
      <c r="E32" s="74">
        <v>1.273885350318471</v>
      </c>
      <c r="F32" s="74">
        <v>16.058394160583944</v>
      </c>
      <c r="G32" s="189"/>
      <c r="H32" s="73">
        <v>137</v>
      </c>
      <c r="I32" s="73">
        <v>92</v>
      </c>
      <c r="J32" s="73">
        <v>111</v>
      </c>
      <c r="K32" s="74">
        <v>20.65217391304348</v>
      </c>
      <c r="L32" s="74">
        <v>-18.97810218978102</v>
      </c>
      <c r="M32" s="189"/>
      <c r="N32" s="73">
        <v>2308.62</v>
      </c>
      <c r="O32" s="73">
        <v>533.65</v>
      </c>
      <c r="P32" s="73">
        <v>1481.06</v>
      </c>
      <c r="Q32" s="82">
        <v>177.53396420875106</v>
      </c>
      <c r="R32" s="82">
        <v>-35.84652303107484</v>
      </c>
      <c r="S32" s="178"/>
      <c r="T32" s="200" t="s">
        <v>37</v>
      </c>
      <c r="U32" s="73">
        <v>149.222222222222</v>
      </c>
      <c r="V32" s="73">
        <v>160.333333333333</v>
      </c>
      <c r="W32" s="74">
        <v>7.446016381236</v>
      </c>
      <c r="X32" s="73">
        <v>112.444444444444</v>
      </c>
      <c r="Y32" s="73">
        <v>108.555555555556</v>
      </c>
      <c r="Z32" s="74">
        <v>-3.458498023715</v>
      </c>
      <c r="AA32" s="73">
        <v>2726.688</v>
      </c>
      <c r="AB32" s="73">
        <v>3123.588</v>
      </c>
      <c r="AC32" s="82">
        <v>14.556120832306</v>
      </c>
      <c r="AD32" s="178"/>
      <c r="AE32" s="200" t="s">
        <v>37</v>
      </c>
      <c r="AF32" s="73">
        <v>146.166666666667</v>
      </c>
      <c r="AG32" s="73">
        <v>160.75</v>
      </c>
      <c r="AH32" s="74">
        <v>9.977194982896</v>
      </c>
      <c r="AI32" s="73">
        <v>118.583333333333</v>
      </c>
      <c r="AJ32" s="73">
        <v>102.083333333333</v>
      </c>
      <c r="AK32" s="74">
        <v>-13.91426563598</v>
      </c>
      <c r="AL32" s="73">
        <v>5058.928</v>
      </c>
      <c r="AM32" s="73">
        <v>4240.491</v>
      </c>
      <c r="AN32" s="82">
        <v>-16.178071717961</v>
      </c>
      <c r="AO32" s="178"/>
    </row>
    <row r="33" spans="1:41" s="57" customFormat="1" ht="15">
      <c r="A33" s="68" t="s">
        <v>38</v>
      </c>
      <c r="B33" s="71">
        <v>54</v>
      </c>
      <c r="C33" s="71">
        <v>54</v>
      </c>
      <c r="D33" s="71">
        <v>54</v>
      </c>
      <c r="E33" s="72">
        <v>0</v>
      </c>
      <c r="F33" s="72">
        <v>0</v>
      </c>
      <c r="G33" s="189"/>
      <c r="H33" s="71">
        <v>54</v>
      </c>
      <c r="I33" s="71">
        <v>37.33</v>
      </c>
      <c r="J33" s="71">
        <v>40</v>
      </c>
      <c r="K33" s="72">
        <v>7.12242432360033</v>
      </c>
      <c r="L33" s="72">
        <v>-25.92592592592593</v>
      </c>
      <c r="M33" s="189"/>
      <c r="N33" s="71">
        <v>5345.16</v>
      </c>
      <c r="O33" s="71">
        <v>1188.48</v>
      </c>
      <c r="P33" s="71">
        <v>2321.06</v>
      </c>
      <c r="Q33" s="193">
        <v>95.29651319332255</v>
      </c>
      <c r="R33" s="193">
        <v>-56.576416795755414</v>
      </c>
      <c r="S33" s="178"/>
      <c r="T33" s="208" t="s">
        <v>38</v>
      </c>
      <c r="U33" s="71">
        <v>54</v>
      </c>
      <c r="V33" s="71">
        <v>54</v>
      </c>
      <c r="W33" s="72">
        <v>0</v>
      </c>
      <c r="X33" s="71">
        <v>43.111111111111</v>
      </c>
      <c r="Y33" s="71">
        <v>35.444444444444</v>
      </c>
      <c r="Z33" s="72">
        <v>-17.783505154639</v>
      </c>
      <c r="AA33" s="71">
        <v>6085.662</v>
      </c>
      <c r="AB33" s="71">
        <v>5379.096</v>
      </c>
      <c r="AC33" s="193">
        <v>-11.610339187421</v>
      </c>
      <c r="AD33" s="178"/>
      <c r="AE33" s="208" t="s">
        <v>38</v>
      </c>
      <c r="AF33" s="71">
        <v>54</v>
      </c>
      <c r="AG33" s="71">
        <v>54</v>
      </c>
      <c r="AH33" s="72">
        <v>0</v>
      </c>
      <c r="AI33" s="71">
        <v>45.833333333333</v>
      </c>
      <c r="AJ33" s="71">
        <v>35</v>
      </c>
      <c r="AK33" s="72">
        <v>-23.636363636364</v>
      </c>
      <c r="AL33" s="71">
        <v>11470.643</v>
      </c>
      <c r="AM33" s="71">
        <v>7140.113</v>
      </c>
      <c r="AN33" s="193">
        <v>-37.753158214409</v>
      </c>
      <c r="AO33" s="178"/>
    </row>
    <row r="34" spans="1:41" s="64" customFormat="1" ht="11.25" customHeight="1">
      <c r="A34" s="58" t="s">
        <v>12</v>
      </c>
      <c r="B34" s="77">
        <v>57</v>
      </c>
      <c r="C34" s="77">
        <v>57</v>
      </c>
      <c r="D34" s="77">
        <v>57</v>
      </c>
      <c r="E34" s="78">
        <v>0</v>
      </c>
      <c r="F34" s="78">
        <v>0</v>
      </c>
      <c r="G34" s="188"/>
      <c r="H34" s="77">
        <v>53</v>
      </c>
      <c r="I34" s="77">
        <v>53</v>
      </c>
      <c r="J34" s="77">
        <v>53</v>
      </c>
      <c r="K34" s="78">
        <v>0</v>
      </c>
      <c r="L34" s="78">
        <v>0</v>
      </c>
      <c r="M34" s="188"/>
      <c r="N34" s="77">
        <v>655.15</v>
      </c>
      <c r="O34" s="77">
        <v>286.69</v>
      </c>
      <c r="P34" s="77">
        <v>592.15</v>
      </c>
      <c r="Q34" s="194">
        <v>106.54714151173744</v>
      </c>
      <c r="R34" s="194">
        <v>-9.616118446157373</v>
      </c>
      <c r="S34" s="218"/>
      <c r="T34" s="215" t="s">
        <v>12</v>
      </c>
      <c r="U34" s="77">
        <v>57</v>
      </c>
      <c r="V34" s="77">
        <v>57</v>
      </c>
      <c r="W34" s="78">
        <v>0</v>
      </c>
      <c r="X34" s="77">
        <v>53.222222222222</v>
      </c>
      <c r="Y34" s="77">
        <v>53</v>
      </c>
      <c r="Z34" s="78">
        <v>-0.417536534447</v>
      </c>
      <c r="AA34" s="77">
        <v>1125.671</v>
      </c>
      <c r="AB34" s="77">
        <v>1453.174</v>
      </c>
      <c r="AC34" s="194">
        <v>29.094024808314</v>
      </c>
      <c r="AD34" s="218"/>
      <c r="AE34" s="215" t="s">
        <v>12</v>
      </c>
      <c r="AF34" s="77">
        <v>57</v>
      </c>
      <c r="AG34" s="77">
        <v>57</v>
      </c>
      <c r="AH34" s="78">
        <v>0</v>
      </c>
      <c r="AI34" s="77">
        <v>53.166666666667</v>
      </c>
      <c r="AJ34" s="77">
        <v>53</v>
      </c>
      <c r="AK34" s="78">
        <v>-0.313479623824</v>
      </c>
      <c r="AL34" s="77">
        <v>1839.073</v>
      </c>
      <c r="AM34" s="77">
        <v>2030.654</v>
      </c>
      <c r="AN34" s="194">
        <v>10.417259130007</v>
      </c>
      <c r="AO34" s="218"/>
    </row>
    <row r="35" spans="1:41" s="57" customFormat="1" ht="15">
      <c r="A35" s="68" t="s">
        <v>40</v>
      </c>
      <c r="B35" s="71">
        <v>57</v>
      </c>
      <c r="C35" s="71">
        <v>57</v>
      </c>
      <c r="D35" s="71">
        <v>57</v>
      </c>
      <c r="E35" s="72">
        <v>0</v>
      </c>
      <c r="F35" s="72">
        <v>0</v>
      </c>
      <c r="G35" s="189"/>
      <c r="H35" s="71">
        <v>53</v>
      </c>
      <c r="I35" s="71">
        <v>53</v>
      </c>
      <c r="J35" s="71">
        <v>53</v>
      </c>
      <c r="K35" s="72">
        <v>0</v>
      </c>
      <c r="L35" s="72">
        <v>0</v>
      </c>
      <c r="M35" s="189"/>
      <c r="N35" s="71">
        <v>655.15</v>
      </c>
      <c r="O35" s="71">
        <v>286.69</v>
      </c>
      <c r="P35" s="71">
        <v>592.15</v>
      </c>
      <c r="Q35" s="193">
        <v>106.54714151173744</v>
      </c>
      <c r="R35" s="193">
        <v>-9.616118446157373</v>
      </c>
      <c r="S35" s="178"/>
      <c r="T35" s="208" t="s">
        <v>40</v>
      </c>
      <c r="U35" s="71">
        <v>57</v>
      </c>
      <c r="V35" s="71">
        <v>57</v>
      </c>
      <c r="W35" s="72">
        <v>0</v>
      </c>
      <c r="X35" s="71">
        <v>53.222222222222</v>
      </c>
      <c r="Y35" s="71">
        <v>53</v>
      </c>
      <c r="Z35" s="72">
        <v>-0.417536534447</v>
      </c>
      <c r="AA35" s="71">
        <v>1125.671</v>
      </c>
      <c r="AB35" s="71">
        <v>1453.174</v>
      </c>
      <c r="AC35" s="193">
        <v>29.094024808314</v>
      </c>
      <c r="AD35" s="178"/>
      <c r="AE35" s="208" t="s">
        <v>40</v>
      </c>
      <c r="AF35" s="71">
        <v>57</v>
      </c>
      <c r="AG35" s="71">
        <v>57</v>
      </c>
      <c r="AH35" s="72">
        <v>0</v>
      </c>
      <c r="AI35" s="71">
        <v>53.166666666667</v>
      </c>
      <c r="AJ35" s="71">
        <v>53</v>
      </c>
      <c r="AK35" s="72">
        <v>-0.313479623824</v>
      </c>
      <c r="AL35" s="71">
        <v>1839.073</v>
      </c>
      <c r="AM35" s="71">
        <v>2030.654</v>
      </c>
      <c r="AN35" s="193">
        <v>10.417259130007</v>
      </c>
      <c r="AO35" s="178"/>
    </row>
    <row r="36" spans="1:41" s="64" customFormat="1" ht="11.25" customHeight="1">
      <c r="A36" s="58" t="s">
        <v>86</v>
      </c>
      <c r="B36" s="77">
        <v>2282</v>
      </c>
      <c r="C36" s="77">
        <v>2359.33</v>
      </c>
      <c r="D36" s="77">
        <v>2520.67</v>
      </c>
      <c r="E36" s="78">
        <v>6.8383820830490105</v>
      </c>
      <c r="F36" s="78">
        <v>10.458808063102554</v>
      </c>
      <c r="G36" s="188"/>
      <c r="H36" s="77">
        <v>2089.67</v>
      </c>
      <c r="I36" s="77">
        <v>1959</v>
      </c>
      <c r="J36" s="77">
        <v>2202</v>
      </c>
      <c r="K36" s="78">
        <v>12.404287901990818</v>
      </c>
      <c r="L36" s="78">
        <v>5.375489909890074</v>
      </c>
      <c r="M36" s="188"/>
      <c r="N36" s="77">
        <v>120069.06</v>
      </c>
      <c r="O36" s="77">
        <v>46322.99</v>
      </c>
      <c r="P36" s="77">
        <v>90993.49</v>
      </c>
      <c r="Q36" s="194">
        <v>96.43267846052255</v>
      </c>
      <c r="R36" s="194">
        <v>-24.215705528135224</v>
      </c>
      <c r="S36" s="218"/>
      <c r="T36" s="215" t="s">
        <v>86</v>
      </c>
      <c r="U36" s="77">
        <v>2367.33333333333</v>
      </c>
      <c r="V36" s="77">
        <v>2421.33333333333</v>
      </c>
      <c r="W36" s="78">
        <v>2.281047592228</v>
      </c>
      <c r="X36" s="77">
        <v>1946.66666666666</v>
      </c>
      <c r="Y36" s="77">
        <v>2087.55555555555</v>
      </c>
      <c r="Z36" s="78">
        <v>7.237442922374</v>
      </c>
      <c r="AA36" s="77">
        <v>178431.139999999</v>
      </c>
      <c r="AB36" s="77">
        <v>227155.448</v>
      </c>
      <c r="AC36" s="194">
        <v>27.30706534745</v>
      </c>
      <c r="AD36" s="218"/>
      <c r="AE36" s="215" t="s">
        <v>86</v>
      </c>
      <c r="AF36" s="77">
        <v>2356.25</v>
      </c>
      <c r="AG36" s="77">
        <v>2402.25</v>
      </c>
      <c r="AH36" s="78">
        <v>1.95225464191</v>
      </c>
      <c r="AI36" s="77">
        <v>1987.66666666666</v>
      </c>
      <c r="AJ36" s="77">
        <v>2069.83333333333</v>
      </c>
      <c r="AK36" s="78">
        <v>4.133825255744</v>
      </c>
      <c r="AL36" s="77">
        <v>298816.729999999</v>
      </c>
      <c r="AM36" s="77">
        <v>298052.900999999</v>
      </c>
      <c r="AN36" s="194">
        <v>-0.255617883242</v>
      </c>
      <c r="AO36" s="218"/>
    </row>
    <row r="37" spans="1:41" s="57" customFormat="1" ht="11.25" customHeight="1">
      <c r="A37" s="68" t="s">
        <v>40</v>
      </c>
      <c r="B37" s="71">
        <v>364</v>
      </c>
      <c r="C37" s="71">
        <v>364</v>
      </c>
      <c r="D37" s="71">
        <v>364</v>
      </c>
      <c r="E37" s="72">
        <v>0</v>
      </c>
      <c r="F37" s="72">
        <v>0</v>
      </c>
      <c r="G37" s="189"/>
      <c r="H37" s="71">
        <v>308</v>
      </c>
      <c r="I37" s="71">
        <v>273.67</v>
      </c>
      <c r="J37" s="71">
        <v>300.33</v>
      </c>
      <c r="K37" s="72">
        <v>9.74165966309788</v>
      </c>
      <c r="L37" s="72">
        <v>-2.490259740259748</v>
      </c>
      <c r="M37" s="189"/>
      <c r="N37" s="71">
        <v>4266.61</v>
      </c>
      <c r="O37" s="71">
        <v>1638.58</v>
      </c>
      <c r="P37" s="71">
        <v>3549.01</v>
      </c>
      <c r="Q37" s="193">
        <v>116.59058453050815</v>
      </c>
      <c r="R37" s="193">
        <v>-16.818973376990154</v>
      </c>
      <c r="S37" s="178"/>
      <c r="T37" s="208" t="s">
        <v>40</v>
      </c>
      <c r="U37" s="71">
        <v>364</v>
      </c>
      <c r="V37" s="71">
        <v>364</v>
      </c>
      <c r="W37" s="72">
        <v>0</v>
      </c>
      <c r="X37" s="71">
        <v>280</v>
      </c>
      <c r="Y37" s="71">
        <v>299.444444444445</v>
      </c>
      <c r="Z37" s="72">
        <v>6.944444444444</v>
      </c>
      <c r="AA37" s="71">
        <v>6504.788</v>
      </c>
      <c r="AB37" s="71">
        <v>8592.199</v>
      </c>
      <c r="AC37" s="193">
        <v>32.090377119131</v>
      </c>
      <c r="AD37" s="178"/>
      <c r="AE37" s="208" t="s">
        <v>40</v>
      </c>
      <c r="AF37" s="71">
        <v>364</v>
      </c>
      <c r="AG37" s="71">
        <v>364</v>
      </c>
      <c r="AH37" s="72">
        <v>0</v>
      </c>
      <c r="AI37" s="71">
        <v>286.916666666667</v>
      </c>
      <c r="AJ37" s="71">
        <v>300.833333333333</v>
      </c>
      <c r="AK37" s="72">
        <v>4.850421144351</v>
      </c>
      <c r="AL37" s="71">
        <v>10780.034</v>
      </c>
      <c r="AM37" s="71">
        <v>10894.0789999999</v>
      </c>
      <c r="AN37" s="193">
        <v>1.057928017667</v>
      </c>
      <c r="AO37" s="178"/>
    </row>
    <row r="38" spans="1:41" s="57" customFormat="1" ht="11.25" customHeight="1">
      <c r="A38" s="65" t="s">
        <v>42</v>
      </c>
      <c r="B38" s="73">
        <v>240</v>
      </c>
      <c r="C38" s="73">
        <v>240</v>
      </c>
      <c r="D38" s="73">
        <v>240</v>
      </c>
      <c r="E38" s="74">
        <v>0</v>
      </c>
      <c r="F38" s="74">
        <v>0</v>
      </c>
      <c r="G38" s="189"/>
      <c r="H38" s="73">
        <v>190</v>
      </c>
      <c r="I38" s="73">
        <v>192</v>
      </c>
      <c r="J38" s="73">
        <v>192</v>
      </c>
      <c r="K38" s="74">
        <v>0</v>
      </c>
      <c r="L38" s="74">
        <v>1.0526315789473717</v>
      </c>
      <c r="M38" s="189"/>
      <c r="N38" s="73">
        <v>59013.06</v>
      </c>
      <c r="O38" s="73">
        <v>20026.67</v>
      </c>
      <c r="P38" s="73">
        <v>42740.44</v>
      </c>
      <c r="Q38" s="82">
        <v>113.41760762023844</v>
      </c>
      <c r="R38" s="82">
        <v>-27.574608061334217</v>
      </c>
      <c r="S38" s="178"/>
      <c r="T38" s="200" t="s">
        <v>42</v>
      </c>
      <c r="U38" s="73">
        <v>240</v>
      </c>
      <c r="V38" s="73">
        <v>240</v>
      </c>
      <c r="W38" s="74">
        <v>0</v>
      </c>
      <c r="X38" s="73">
        <v>192</v>
      </c>
      <c r="Y38" s="73">
        <v>192</v>
      </c>
      <c r="Z38" s="74">
        <v>0</v>
      </c>
      <c r="AA38" s="73">
        <v>82362.035</v>
      </c>
      <c r="AB38" s="73">
        <v>105533.584</v>
      </c>
      <c r="AC38" s="82">
        <v>28.133774256549</v>
      </c>
      <c r="AD38" s="178"/>
      <c r="AE38" s="200" t="s">
        <v>42</v>
      </c>
      <c r="AF38" s="73">
        <v>240</v>
      </c>
      <c r="AG38" s="73">
        <v>240</v>
      </c>
      <c r="AH38" s="74">
        <v>0</v>
      </c>
      <c r="AI38" s="73">
        <v>192</v>
      </c>
      <c r="AJ38" s="73">
        <v>192</v>
      </c>
      <c r="AK38" s="74">
        <v>0</v>
      </c>
      <c r="AL38" s="73">
        <v>142547.573</v>
      </c>
      <c r="AM38" s="73">
        <v>138554.495</v>
      </c>
      <c r="AN38" s="82">
        <v>-2.801224823379</v>
      </c>
      <c r="AO38" s="178"/>
    </row>
    <row r="39" spans="1:41" s="57" customFormat="1" ht="11.25" customHeight="1">
      <c r="A39" s="68" t="s">
        <v>87</v>
      </c>
      <c r="B39" s="71">
        <v>1666</v>
      </c>
      <c r="C39" s="71">
        <v>1743.33</v>
      </c>
      <c r="D39" s="71">
        <v>1904.67</v>
      </c>
      <c r="E39" s="72">
        <v>9.254702207843607</v>
      </c>
      <c r="F39" s="72">
        <v>14.32593037214886</v>
      </c>
      <c r="G39" s="189"/>
      <c r="H39" s="71">
        <v>1581.67</v>
      </c>
      <c r="I39" s="71">
        <v>1483.33</v>
      </c>
      <c r="J39" s="71">
        <v>1699.67</v>
      </c>
      <c r="K39" s="72">
        <v>14.58475187584692</v>
      </c>
      <c r="L39" s="72">
        <v>7.460468997957847</v>
      </c>
      <c r="M39" s="189"/>
      <c r="N39" s="71">
        <v>54127.99999999999</v>
      </c>
      <c r="O39" s="71">
        <v>23785.57</v>
      </c>
      <c r="P39" s="71">
        <v>42855</v>
      </c>
      <c r="Q39" s="193">
        <v>80.17226410802854</v>
      </c>
      <c r="R39" s="193">
        <v>-20.826559266922843</v>
      </c>
      <c r="S39" s="178"/>
      <c r="T39" s="208" t="s">
        <v>87</v>
      </c>
      <c r="U39" s="71">
        <v>1751.33333333333</v>
      </c>
      <c r="V39" s="71">
        <v>1805.33333333333</v>
      </c>
      <c r="W39" s="72">
        <v>3.083365055196</v>
      </c>
      <c r="X39" s="71">
        <v>1464.66666666666</v>
      </c>
      <c r="Y39" s="71">
        <v>1586.11111111111</v>
      </c>
      <c r="Z39" s="72">
        <v>8.2916097709</v>
      </c>
      <c r="AA39" s="71">
        <v>85873.938</v>
      </c>
      <c r="AB39" s="71">
        <v>108602.908999999</v>
      </c>
      <c r="AC39" s="193">
        <v>26.467833581825</v>
      </c>
      <c r="AD39" s="178"/>
      <c r="AE39" s="208" t="s">
        <v>87</v>
      </c>
      <c r="AF39" s="71">
        <v>1740.25</v>
      </c>
      <c r="AG39" s="71">
        <v>1786.25</v>
      </c>
      <c r="AH39" s="72">
        <v>2.64329837667</v>
      </c>
      <c r="AI39" s="71">
        <v>1498.75</v>
      </c>
      <c r="AJ39" s="71">
        <v>1567</v>
      </c>
      <c r="AK39" s="72">
        <v>4.553794829024</v>
      </c>
      <c r="AL39" s="71">
        <v>139215.525</v>
      </c>
      <c r="AM39" s="71">
        <v>142718.774</v>
      </c>
      <c r="AN39" s="193">
        <v>2.516421210925</v>
      </c>
      <c r="AO39" s="178"/>
    </row>
    <row r="40" spans="1:41" s="57" customFormat="1" ht="11.25" customHeight="1">
      <c r="A40" s="65" t="s">
        <v>43</v>
      </c>
      <c r="B40" s="73">
        <v>12</v>
      </c>
      <c r="C40" s="73">
        <v>12</v>
      </c>
      <c r="D40" s="73">
        <v>12</v>
      </c>
      <c r="E40" s="74">
        <v>0</v>
      </c>
      <c r="F40" s="74">
        <v>0</v>
      </c>
      <c r="G40" s="189"/>
      <c r="H40" s="73">
        <v>10</v>
      </c>
      <c r="I40" s="73">
        <v>10</v>
      </c>
      <c r="J40" s="73">
        <v>10</v>
      </c>
      <c r="K40" s="74">
        <v>0</v>
      </c>
      <c r="L40" s="74">
        <v>0</v>
      </c>
      <c r="M40" s="189"/>
      <c r="N40" s="73">
        <v>2661.38</v>
      </c>
      <c r="O40" s="73">
        <v>872.17</v>
      </c>
      <c r="P40" s="73">
        <v>1849.04</v>
      </c>
      <c r="Q40" s="82">
        <v>112.00454039923412</v>
      </c>
      <c r="R40" s="82">
        <v>-30.523262367643856</v>
      </c>
      <c r="S40" s="178"/>
      <c r="T40" s="200" t="s">
        <v>43</v>
      </c>
      <c r="U40" s="73">
        <v>12</v>
      </c>
      <c r="V40" s="73">
        <v>12</v>
      </c>
      <c r="W40" s="74">
        <v>0</v>
      </c>
      <c r="X40" s="73">
        <v>10</v>
      </c>
      <c r="Y40" s="73">
        <v>10</v>
      </c>
      <c r="Z40" s="74">
        <v>0</v>
      </c>
      <c r="AA40" s="73">
        <v>3690.379</v>
      </c>
      <c r="AB40" s="73">
        <v>4426.756</v>
      </c>
      <c r="AC40" s="82">
        <v>19.953966787693</v>
      </c>
      <c r="AD40" s="178"/>
      <c r="AE40" s="200" t="s">
        <v>43</v>
      </c>
      <c r="AF40" s="73">
        <v>12</v>
      </c>
      <c r="AG40" s="73">
        <v>12</v>
      </c>
      <c r="AH40" s="74">
        <v>0</v>
      </c>
      <c r="AI40" s="73">
        <v>10</v>
      </c>
      <c r="AJ40" s="73">
        <v>10</v>
      </c>
      <c r="AK40" s="74">
        <v>0</v>
      </c>
      <c r="AL40" s="73">
        <v>6273.598</v>
      </c>
      <c r="AM40" s="73">
        <v>5885.553</v>
      </c>
      <c r="AN40" s="82">
        <v>-6.185366037161</v>
      </c>
      <c r="AO40" s="178"/>
    </row>
    <row r="41" spans="1:41" s="64" customFormat="1" ht="15">
      <c r="A41" s="61" t="s">
        <v>13</v>
      </c>
      <c r="B41" s="79">
        <v>210</v>
      </c>
      <c r="C41" s="79">
        <v>210</v>
      </c>
      <c r="D41" s="79">
        <v>210</v>
      </c>
      <c r="E41" s="80">
        <v>0</v>
      </c>
      <c r="F41" s="80">
        <v>0</v>
      </c>
      <c r="G41" s="188"/>
      <c r="H41" s="79">
        <v>190</v>
      </c>
      <c r="I41" s="79">
        <v>137.67</v>
      </c>
      <c r="J41" s="79">
        <v>144</v>
      </c>
      <c r="K41" s="80">
        <v>4.597951623447383</v>
      </c>
      <c r="L41" s="80">
        <v>-24.210526315789473</v>
      </c>
      <c r="M41" s="188"/>
      <c r="N41" s="79">
        <v>10285.85</v>
      </c>
      <c r="O41" s="79">
        <v>4352.17</v>
      </c>
      <c r="P41" s="79">
        <v>5695.19</v>
      </c>
      <c r="Q41" s="80">
        <v>30.858629143622586</v>
      </c>
      <c r="R41" s="80">
        <v>-44.63082778768892</v>
      </c>
      <c r="S41" s="218"/>
      <c r="T41" s="214" t="s">
        <v>13</v>
      </c>
      <c r="U41" s="79">
        <v>210</v>
      </c>
      <c r="V41" s="79">
        <v>210</v>
      </c>
      <c r="W41" s="80">
        <v>0</v>
      </c>
      <c r="X41" s="79">
        <v>132.888888888889</v>
      </c>
      <c r="Y41" s="79">
        <v>139.777777777778</v>
      </c>
      <c r="Z41" s="80">
        <v>5.183946488294</v>
      </c>
      <c r="AA41" s="79">
        <v>15446.779</v>
      </c>
      <c r="AB41" s="79">
        <v>15217.88</v>
      </c>
      <c r="AC41" s="80">
        <v>-1.481855861342</v>
      </c>
      <c r="AD41" s="218"/>
      <c r="AE41" s="214" t="s">
        <v>13</v>
      </c>
      <c r="AF41" s="79">
        <v>210</v>
      </c>
      <c r="AG41" s="79">
        <v>210</v>
      </c>
      <c r="AH41" s="80">
        <v>0</v>
      </c>
      <c r="AI41" s="79">
        <v>146.833333333333</v>
      </c>
      <c r="AJ41" s="79">
        <v>141</v>
      </c>
      <c r="AK41" s="80">
        <v>-3.972758229285</v>
      </c>
      <c r="AL41" s="79">
        <v>25616.216</v>
      </c>
      <c r="AM41" s="79">
        <v>20727.092</v>
      </c>
      <c r="AN41" s="80">
        <v>-19.086050804693</v>
      </c>
      <c r="AO41" s="218"/>
    </row>
    <row r="42" spans="1:41" s="57" customFormat="1" ht="15">
      <c r="A42" s="65" t="s">
        <v>36</v>
      </c>
      <c r="B42" s="81">
        <v>163</v>
      </c>
      <c r="C42" s="81">
        <v>163</v>
      </c>
      <c r="D42" s="81">
        <v>163</v>
      </c>
      <c r="E42" s="82">
        <v>0</v>
      </c>
      <c r="F42" s="82">
        <v>0</v>
      </c>
      <c r="G42" s="189"/>
      <c r="H42" s="81">
        <v>149</v>
      </c>
      <c r="I42" s="81">
        <v>109</v>
      </c>
      <c r="J42" s="81">
        <v>117</v>
      </c>
      <c r="K42" s="82">
        <v>7.339449541284404</v>
      </c>
      <c r="L42" s="82">
        <v>-21.476510067114095</v>
      </c>
      <c r="M42" s="189"/>
      <c r="N42" s="81">
        <v>4873.22</v>
      </c>
      <c r="O42" s="81">
        <v>2061.3</v>
      </c>
      <c r="P42" s="81">
        <v>2767.26</v>
      </c>
      <c r="Q42" s="82">
        <v>34.248289914131846</v>
      </c>
      <c r="R42" s="82">
        <v>-43.21495848740668</v>
      </c>
      <c r="S42" s="178"/>
      <c r="T42" s="200" t="s">
        <v>36</v>
      </c>
      <c r="U42" s="81">
        <v>163</v>
      </c>
      <c r="V42" s="81">
        <v>163</v>
      </c>
      <c r="W42" s="82">
        <v>0</v>
      </c>
      <c r="X42" s="81">
        <v>105.888888888889</v>
      </c>
      <c r="Y42" s="81">
        <v>113.222222222222</v>
      </c>
      <c r="Z42" s="82">
        <v>6.925498426023</v>
      </c>
      <c r="AA42" s="81">
        <v>7298.408</v>
      </c>
      <c r="AB42" s="81">
        <v>7332.095</v>
      </c>
      <c r="AC42" s="82">
        <v>0.46156641284</v>
      </c>
      <c r="AD42" s="178"/>
      <c r="AE42" s="200" t="s">
        <v>36</v>
      </c>
      <c r="AF42" s="81">
        <v>163</v>
      </c>
      <c r="AG42" s="81">
        <v>163</v>
      </c>
      <c r="AH42" s="82">
        <v>0</v>
      </c>
      <c r="AI42" s="81">
        <v>116.333333333333</v>
      </c>
      <c r="AJ42" s="81">
        <v>113.166666666667</v>
      </c>
      <c r="AK42" s="82">
        <v>-2.722063037249</v>
      </c>
      <c r="AL42" s="81">
        <v>12046.274</v>
      </c>
      <c r="AM42" s="81">
        <v>9916.095</v>
      </c>
      <c r="AN42" s="82">
        <v>-17.683301907295</v>
      </c>
      <c r="AO42" s="178"/>
    </row>
    <row r="43" spans="1:41" s="57" customFormat="1" ht="12" customHeight="1">
      <c r="A43" s="83" t="s">
        <v>38</v>
      </c>
      <c r="B43" s="84">
        <v>47</v>
      </c>
      <c r="C43" s="84">
        <v>47</v>
      </c>
      <c r="D43" s="84">
        <v>47</v>
      </c>
      <c r="E43" s="85">
        <v>0</v>
      </c>
      <c r="F43" s="85">
        <v>0</v>
      </c>
      <c r="G43" s="189"/>
      <c r="H43" s="84">
        <v>41</v>
      </c>
      <c r="I43" s="84">
        <v>28.67</v>
      </c>
      <c r="J43" s="84">
        <v>27</v>
      </c>
      <c r="K43" s="85">
        <v>-5.824904080920835</v>
      </c>
      <c r="L43" s="85">
        <v>-34.14634146341463</v>
      </c>
      <c r="M43" s="189"/>
      <c r="N43" s="84">
        <v>5412.63</v>
      </c>
      <c r="O43" s="84">
        <v>2290.87</v>
      </c>
      <c r="P43" s="84">
        <v>2927.93</v>
      </c>
      <c r="Q43" s="85">
        <v>27.80864911583809</v>
      </c>
      <c r="R43" s="85">
        <v>-45.90559487716692</v>
      </c>
      <c r="S43" s="178"/>
      <c r="T43" s="217" t="s">
        <v>38</v>
      </c>
      <c r="U43" s="84">
        <v>47</v>
      </c>
      <c r="V43" s="84">
        <v>47</v>
      </c>
      <c r="W43" s="85">
        <v>0</v>
      </c>
      <c r="X43" s="84">
        <v>27</v>
      </c>
      <c r="Y43" s="84">
        <v>26.555555555556</v>
      </c>
      <c r="Z43" s="85">
        <v>-1.646090534979</v>
      </c>
      <c r="AA43" s="84">
        <v>8148.371</v>
      </c>
      <c r="AB43" s="84">
        <v>7885.785</v>
      </c>
      <c r="AC43" s="85">
        <v>-3.222558226669</v>
      </c>
      <c r="AD43" s="178"/>
      <c r="AE43" s="217" t="s">
        <v>38</v>
      </c>
      <c r="AF43" s="84">
        <v>47</v>
      </c>
      <c r="AG43" s="84">
        <v>47</v>
      </c>
      <c r="AH43" s="85">
        <v>0</v>
      </c>
      <c r="AI43" s="84">
        <v>30.5</v>
      </c>
      <c r="AJ43" s="84">
        <v>27.833333333333</v>
      </c>
      <c r="AK43" s="85">
        <v>-8.743169398907</v>
      </c>
      <c r="AL43" s="84">
        <v>13569.942</v>
      </c>
      <c r="AM43" s="84">
        <v>10810.997</v>
      </c>
      <c r="AN43" s="85">
        <v>-20.331295446952</v>
      </c>
      <c r="AO43" s="178"/>
    </row>
    <row r="44" spans="1:41" s="57" customFormat="1" ht="11.25" customHeight="1">
      <c r="A44" s="88" t="s">
        <v>52</v>
      </c>
      <c r="B44" s="163"/>
      <c r="C44" s="130"/>
      <c r="D44" s="130"/>
      <c r="E44" s="130"/>
      <c r="F44" s="130"/>
      <c r="G44" s="170"/>
      <c r="H44" s="170"/>
      <c r="I44" s="130"/>
      <c r="J44" s="130"/>
      <c r="K44" s="130"/>
      <c r="L44" s="130"/>
      <c r="M44" s="170"/>
      <c r="N44" s="130"/>
      <c r="O44" s="130"/>
      <c r="P44" s="130"/>
      <c r="Q44" s="130"/>
      <c r="R44" s="130"/>
      <c r="S44" s="130"/>
      <c r="T44" s="163" t="s">
        <v>52</v>
      </c>
      <c r="U44" s="89"/>
      <c r="V44" s="89"/>
      <c r="W44" s="89"/>
      <c r="X44" s="89"/>
      <c r="Y44" s="89"/>
      <c r="Z44" s="89"/>
      <c r="AA44" s="89"/>
      <c r="AB44" s="89"/>
      <c r="AC44" s="130"/>
      <c r="AD44" s="130"/>
      <c r="AE44" s="163" t="s">
        <v>52</v>
      </c>
      <c r="AF44" s="130"/>
      <c r="AG44" s="130"/>
      <c r="AH44" s="130"/>
      <c r="AI44" s="130"/>
      <c r="AJ44" s="130"/>
      <c r="AK44" s="130"/>
      <c r="AL44" s="130"/>
      <c r="AM44" s="130"/>
      <c r="AN44" s="130"/>
      <c r="AO44" s="178"/>
    </row>
    <row r="45" spans="1:41" s="57" customFormat="1" ht="11.25" customHeight="1">
      <c r="A45" s="90" t="s">
        <v>53</v>
      </c>
      <c r="B45" s="130"/>
      <c r="C45" s="130"/>
      <c r="D45" s="130"/>
      <c r="E45" s="130"/>
      <c r="F45" s="130"/>
      <c r="G45" s="170"/>
      <c r="H45" s="170"/>
      <c r="I45" s="130"/>
      <c r="J45" s="130"/>
      <c r="K45" s="130"/>
      <c r="L45" s="130"/>
      <c r="M45" s="170"/>
      <c r="N45" s="130"/>
      <c r="O45" s="130"/>
      <c r="P45" s="130"/>
      <c r="Q45" s="130"/>
      <c r="R45" s="130"/>
      <c r="S45" s="130"/>
      <c r="T45" s="130" t="s">
        <v>53</v>
      </c>
      <c r="U45" s="89"/>
      <c r="V45" s="89"/>
      <c r="W45" s="89"/>
      <c r="X45" s="89"/>
      <c r="Y45" s="89"/>
      <c r="Z45" s="89"/>
      <c r="AA45" s="89"/>
      <c r="AB45" s="89"/>
      <c r="AC45" s="130"/>
      <c r="AD45" s="130"/>
      <c r="AE45" s="130" t="s">
        <v>53</v>
      </c>
      <c r="AF45" s="130"/>
      <c r="AG45" s="130"/>
      <c r="AH45" s="130"/>
      <c r="AI45" s="130"/>
      <c r="AJ45" s="130"/>
      <c r="AK45" s="130"/>
      <c r="AL45" s="130"/>
      <c r="AM45" s="130"/>
      <c r="AN45" s="130"/>
      <c r="AO45" s="178"/>
    </row>
    <row r="46" spans="1:41" s="57" customFormat="1" ht="11.25" customHeight="1">
      <c r="A46" s="90" t="s">
        <v>54</v>
      </c>
      <c r="B46" s="130"/>
      <c r="C46" s="130"/>
      <c r="D46" s="130"/>
      <c r="E46" s="130"/>
      <c r="F46" s="130"/>
      <c r="G46" s="170"/>
      <c r="H46" s="170"/>
      <c r="I46" s="130"/>
      <c r="J46" s="130"/>
      <c r="K46" s="130"/>
      <c r="L46" s="130"/>
      <c r="M46" s="170"/>
      <c r="N46" s="130"/>
      <c r="O46" s="130"/>
      <c r="P46" s="130"/>
      <c r="Q46" s="130"/>
      <c r="R46" s="130"/>
      <c r="S46" s="130"/>
      <c r="T46" s="130" t="s">
        <v>54</v>
      </c>
      <c r="U46" s="89"/>
      <c r="V46" s="89"/>
      <c r="W46" s="89"/>
      <c r="X46" s="89"/>
      <c r="Y46" s="89"/>
      <c r="Z46" s="89"/>
      <c r="AA46" s="89"/>
      <c r="AB46" s="89"/>
      <c r="AC46" s="130"/>
      <c r="AD46" s="130"/>
      <c r="AE46" s="130" t="s">
        <v>54</v>
      </c>
      <c r="AF46" s="130"/>
      <c r="AG46" s="130"/>
      <c r="AH46" s="130"/>
      <c r="AI46" s="130"/>
      <c r="AJ46" s="130"/>
      <c r="AK46" s="130"/>
      <c r="AL46" s="130"/>
      <c r="AM46" s="130"/>
      <c r="AN46" s="130"/>
      <c r="AO46" s="178"/>
    </row>
    <row r="47" spans="1:41" s="57" customFormat="1" ht="11.25" customHeight="1">
      <c r="A47" s="91" t="s">
        <v>55</v>
      </c>
      <c r="B47" s="187"/>
      <c r="C47" s="130"/>
      <c r="D47" s="130"/>
      <c r="E47" s="130"/>
      <c r="F47" s="130"/>
      <c r="G47" s="170"/>
      <c r="H47" s="170"/>
      <c r="I47" s="130"/>
      <c r="J47" s="130"/>
      <c r="K47" s="130"/>
      <c r="L47" s="130"/>
      <c r="M47" s="170"/>
      <c r="N47" s="130"/>
      <c r="O47" s="130"/>
      <c r="P47" s="130"/>
      <c r="Q47" s="130"/>
      <c r="R47" s="130"/>
      <c r="S47" s="130"/>
      <c r="T47" s="187" t="s">
        <v>55</v>
      </c>
      <c r="U47" s="89"/>
      <c r="V47" s="89"/>
      <c r="W47" s="89"/>
      <c r="X47" s="89"/>
      <c r="Y47" s="89"/>
      <c r="Z47" s="89"/>
      <c r="AA47" s="89"/>
      <c r="AB47" s="89"/>
      <c r="AC47" s="130"/>
      <c r="AD47" s="130"/>
      <c r="AE47" s="187" t="s">
        <v>55</v>
      </c>
      <c r="AF47" s="130"/>
      <c r="AG47" s="130"/>
      <c r="AH47" s="130"/>
      <c r="AI47" s="130"/>
      <c r="AJ47" s="130"/>
      <c r="AK47" s="130"/>
      <c r="AL47" s="130"/>
      <c r="AM47" s="130"/>
      <c r="AN47" s="130"/>
      <c r="AO47" s="178"/>
    </row>
    <row r="48" spans="1:41" s="57" customFormat="1" ht="11.25" customHeight="1">
      <c r="A48" s="90" t="s">
        <v>44</v>
      </c>
      <c r="B48" s="130"/>
      <c r="C48" s="130"/>
      <c r="D48" s="130"/>
      <c r="E48" s="130"/>
      <c r="F48" s="130"/>
      <c r="G48" s="170"/>
      <c r="H48" s="170"/>
      <c r="I48" s="130"/>
      <c r="J48" s="130"/>
      <c r="K48" s="130"/>
      <c r="L48" s="130"/>
      <c r="M48" s="170"/>
      <c r="N48" s="130"/>
      <c r="O48" s="130"/>
      <c r="P48" s="130"/>
      <c r="Q48" s="130"/>
      <c r="R48" s="130"/>
      <c r="S48" s="130"/>
      <c r="T48" s="130" t="s">
        <v>44</v>
      </c>
      <c r="U48" s="89"/>
      <c r="V48" s="89"/>
      <c r="W48" s="89"/>
      <c r="X48" s="89"/>
      <c r="Y48" s="89"/>
      <c r="Z48" s="89"/>
      <c r="AA48" s="89"/>
      <c r="AB48" s="89"/>
      <c r="AC48" s="130"/>
      <c r="AD48" s="130"/>
      <c r="AE48" s="130" t="s">
        <v>44</v>
      </c>
      <c r="AF48" s="130"/>
      <c r="AG48" s="130"/>
      <c r="AH48" s="130"/>
      <c r="AI48" s="130"/>
      <c r="AJ48" s="130"/>
      <c r="AK48" s="130"/>
      <c r="AL48" s="130"/>
      <c r="AM48" s="130"/>
      <c r="AN48" s="130"/>
      <c r="AO48" s="178"/>
    </row>
    <row r="49" spans="1:41" s="57" customFormat="1" ht="11.25" customHeight="1">
      <c r="A49" s="92" t="s">
        <v>56</v>
      </c>
      <c r="B49" s="135"/>
      <c r="C49" s="131"/>
      <c r="D49" s="131"/>
      <c r="E49" s="131"/>
      <c r="F49" s="131"/>
      <c r="G49" s="171"/>
      <c r="H49" s="171"/>
      <c r="I49" s="131"/>
      <c r="J49" s="131"/>
      <c r="K49" s="131"/>
      <c r="L49" s="131"/>
      <c r="M49" s="171"/>
      <c r="N49" s="131"/>
      <c r="O49" s="131"/>
      <c r="P49" s="131"/>
      <c r="Q49" s="131"/>
      <c r="R49" s="131"/>
      <c r="S49" s="131"/>
      <c r="T49" s="135" t="s">
        <v>56</v>
      </c>
      <c r="U49" s="93"/>
      <c r="V49" s="93"/>
      <c r="W49" s="93"/>
      <c r="X49" s="93"/>
      <c r="Y49" s="93"/>
      <c r="Z49" s="93"/>
      <c r="AA49" s="93"/>
      <c r="AB49" s="93"/>
      <c r="AC49" s="131"/>
      <c r="AD49" s="131"/>
      <c r="AE49" s="135" t="s">
        <v>56</v>
      </c>
      <c r="AF49" s="131"/>
      <c r="AG49" s="131"/>
      <c r="AH49" s="131"/>
      <c r="AI49" s="131"/>
      <c r="AJ49" s="131"/>
      <c r="AK49" s="131"/>
      <c r="AL49" s="131"/>
      <c r="AM49" s="131"/>
      <c r="AN49" s="131"/>
      <c r="AO49" s="178"/>
    </row>
    <row r="50" spans="1:41" s="57" customFormat="1" ht="11.25" customHeight="1">
      <c r="A50" s="92" t="s">
        <v>84</v>
      </c>
      <c r="B50" s="135"/>
      <c r="C50" s="131"/>
      <c r="D50" s="131"/>
      <c r="E50" s="131"/>
      <c r="F50" s="131"/>
      <c r="G50" s="171"/>
      <c r="H50" s="171"/>
      <c r="I50" s="131"/>
      <c r="J50" s="131"/>
      <c r="K50" s="131"/>
      <c r="L50" s="131"/>
      <c r="M50" s="171"/>
      <c r="N50" s="131"/>
      <c r="O50" s="131"/>
      <c r="P50" s="131"/>
      <c r="Q50" s="131"/>
      <c r="R50" s="131"/>
      <c r="S50" s="131"/>
      <c r="T50" s="135" t="s">
        <v>85</v>
      </c>
      <c r="U50" s="93"/>
      <c r="V50" s="93"/>
      <c r="W50" s="93"/>
      <c r="X50" s="93"/>
      <c r="Y50" s="93"/>
      <c r="Z50" s="93"/>
      <c r="AA50" s="93"/>
      <c r="AB50" s="93"/>
      <c r="AC50" s="131"/>
      <c r="AD50" s="131"/>
      <c r="AE50" s="135" t="s">
        <v>85</v>
      </c>
      <c r="AF50" s="131"/>
      <c r="AG50" s="131"/>
      <c r="AH50" s="131"/>
      <c r="AI50" s="131"/>
      <c r="AJ50" s="131"/>
      <c r="AK50" s="131"/>
      <c r="AL50" s="131"/>
      <c r="AM50" s="131"/>
      <c r="AN50" s="131"/>
      <c r="AO50" s="178"/>
    </row>
    <row r="51" spans="1:41" s="57" customFormat="1" ht="11.25" customHeight="1">
      <c r="A51" s="90" t="s">
        <v>57</v>
      </c>
      <c r="B51" s="130"/>
      <c r="C51" s="131"/>
      <c r="D51" s="131"/>
      <c r="E51" s="131"/>
      <c r="F51" s="131"/>
      <c r="G51" s="171"/>
      <c r="H51" s="171"/>
      <c r="I51" s="131"/>
      <c r="J51" s="131"/>
      <c r="K51" s="131"/>
      <c r="L51" s="131"/>
      <c r="M51" s="171"/>
      <c r="N51" s="131"/>
      <c r="O51" s="131"/>
      <c r="P51" s="131"/>
      <c r="Q51" s="131"/>
      <c r="R51" s="131"/>
      <c r="S51" s="131"/>
      <c r="T51" s="130" t="s">
        <v>57</v>
      </c>
      <c r="U51" s="93"/>
      <c r="V51" s="93"/>
      <c r="W51" s="93"/>
      <c r="X51" s="93"/>
      <c r="Y51" s="93"/>
      <c r="Z51" s="93"/>
      <c r="AA51" s="93"/>
      <c r="AB51" s="93"/>
      <c r="AC51" s="131"/>
      <c r="AD51" s="131"/>
      <c r="AE51" s="130" t="s">
        <v>57</v>
      </c>
      <c r="AF51" s="131"/>
      <c r="AG51" s="131"/>
      <c r="AH51" s="131"/>
      <c r="AI51" s="131"/>
      <c r="AJ51" s="131"/>
      <c r="AK51" s="131"/>
      <c r="AL51" s="131"/>
      <c r="AM51" s="131"/>
      <c r="AN51" s="131"/>
      <c r="AO51" s="178"/>
    </row>
    <row r="52" spans="1:41" s="57" customFormat="1" ht="11.25" customHeight="1">
      <c r="A52" s="94" t="str">
        <f>'Anexo 1 '!$A$46</f>
        <v>Actualizado el 16 de noviembre de 2021.</v>
      </c>
      <c r="B52" s="136"/>
      <c r="C52" s="131"/>
      <c r="D52" s="131"/>
      <c r="E52" s="131"/>
      <c r="F52" s="131"/>
      <c r="G52" s="171"/>
      <c r="H52" s="171"/>
      <c r="I52" s="131"/>
      <c r="J52" s="131"/>
      <c r="K52" s="131"/>
      <c r="L52" s="131"/>
      <c r="M52" s="171"/>
      <c r="N52" s="131"/>
      <c r="O52" s="131"/>
      <c r="P52" s="131"/>
      <c r="Q52" s="131"/>
      <c r="R52" s="131"/>
      <c r="S52" s="131"/>
      <c r="T52" s="136" t="str">
        <f>'Anexo 1 '!$A$46</f>
        <v>Actualizado el 16 de noviembre de 2021.</v>
      </c>
      <c r="U52" s="93"/>
      <c r="V52" s="93"/>
      <c r="W52" s="93"/>
      <c r="X52" s="93"/>
      <c r="Y52" s="93"/>
      <c r="Z52" s="93"/>
      <c r="AA52" s="93"/>
      <c r="AB52" s="93"/>
      <c r="AC52" s="131"/>
      <c r="AD52" s="131"/>
      <c r="AE52" s="136" t="str">
        <f>'Anexo 1 '!$A$46</f>
        <v>Actualizado el 16 de noviembre de 2021.</v>
      </c>
      <c r="AF52" s="131"/>
      <c r="AG52" s="131"/>
      <c r="AH52" s="131"/>
      <c r="AI52" s="131"/>
      <c r="AJ52" s="131"/>
      <c r="AK52" s="131"/>
      <c r="AL52" s="131"/>
      <c r="AM52" s="131"/>
      <c r="AN52" s="131"/>
      <c r="AO52" s="178"/>
    </row>
    <row r="53" spans="1:41" s="57" customFormat="1" ht="11.25" customHeight="1">
      <c r="A53" s="133"/>
      <c r="B53" s="178"/>
      <c r="C53" s="132"/>
      <c r="D53" s="132"/>
      <c r="E53" s="132"/>
      <c r="F53" s="132"/>
      <c r="G53" s="172"/>
      <c r="H53" s="172"/>
      <c r="I53" s="132"/>
      <c r="J53" s="132"/>
      <c r="K53" s="132"/>
      <c r="L53" s="132"/>
      <c r="M53" s="172"/>
      <c r="N53" s="132"/>
      <c r="O53" s="132"/>
      <c r="P53" s="132"/>
      <c r="Q53" s="132"/>
      <c r="R53" s="132"/>
      <c r="S53" s="132"/>
      <c r="U53" s="95"/>
      <c r="V53" s="95"/>
      <c r="W53" s="95"/>
      <c r="X53" s="95"/>
      <c r="Y53" s="95"/>
      <c r="Z53" s="95"/>
      <c r="AA53" s="95"/>
      <c r="AB53" s="95"/>
      <c r="AC53" s="132"/>
      <c r="AD53" s="132"/>
      <c r="AE53" s="178"/>
      <c r="AF53" s="132"/>
      <c r="AG53" s="132"/>
      <c r="AH53" s="132"/>
      <c r="AI53" s="132"/>
      <c r="AJ53" s="132"/>
      <c r="AK53" s="132"/>
      <c r="AL53" s="132"/>
      <c r="AM53" s="132"/>
      <c r="AN53" s="132"/>
      <c r="AO53" s="178"/>
    </row>
    <row r="54" spans="1:41" ht="11.25" customHeight="1">
      <c r="A54" s="201"/>
      <c r="B54" s="201"/>
      <c r="C54" s="201"/>
      <c r="D54" s="201"/>
      <c r="E54" s="201"/>
      <c r="F54" s="201"/>
      <c r="G54" s="202"/>
      <c r="H54" s="202"/>
      <c r="I54" s="203"/>
      <c r="J54" s="203"/>
      <c r="K54" s="203"/>
      <c r="L54" s="203"/>
      <c r="M54" s="204"/>
      <c r="N54" s="203"/>
      <c r="O54" s="203"/>
      <c r="P54" s="203"/>
      <c r="Q54" s="203"/>
      <c r="R54" s="203"/>
      <c r="S54" s="203"/>
      <c r="T54" s="201"/>
      <c r="U54" s="201"/>
      <c r="V54" s="201"/>
      <c r="W54" s="201"/>
      <c r="X54" s="203"/>
      <c r="Y54" s="203"/>
      <c r="Z54" s="203"/>
      <c r="AA54" s="203"/>
      <c r="AB54" s="203"/>
      <c r="AC54" s="203"/>
      <c r="AD54" s="203"/>
      <c r="AE54" s="201"/>
      <c r="AF54" s="201"/>
      <c r="AG54" s="201"/>
      <c r="AH54" s="201"/>
      <c r="AI54" s="203"/>
      <c r="AJ54" s="203"/>
      <c r="AK54" s="203"/>
      <c r="AL54" s="203"/>
      <c r="AM54" s="203"/>
      <c r="AN54" s="203"/>
      <c r="AO54" s="195"/>
    </row>
    <row r="55" spans="1:41" ht="11.25" customHeight="1">
      <c r="A55"/>
      <c r="B5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/>
      <c r="AO55" s="195"/>
    </row>
    <row r="56" spans="1:41" ht="11.25" customHeight="1">
      <c r="A56" s="37" t="s">
        <v>0</v>
      </c>
      <c r="B56" s="37"/>
      <c r="S56" s="195"/>
      <c r="T56"/>
      <c r="AD56" s="195"/>
      <c r="AE56"/>
      <c r="AO56" s="195"/>
    </row>
    <row r="57" spans="1:41" ht="11.25" customHeight="1">
      <c r="A57"/>
      <c r="B57"/>
      <c r="S57" s="195"/>
      <c r="T57"/>
      <c r="AD57" s="195"/>
      <c r="AE57"/>
      <c r="AO57" s="195"/>
    </row>
    <row r="58" spans="1:41" ht="11.25" customHeight="1">
      <c r="A58"/>
      <c r="B58"/>
      <c r="S58" s="195"/>
      <c r="T58"/>
      <c r="AD58" s="195"/>
      <c r="AE58"/>
      <c r="AO58" s="195"/>
    </row>
    <row r="59" spans="1:31" ht="11.25" customHeight="1">
      <c r="A59"/>
      <c r="B59"/>
      <c r="S59" s="195"/>
      <c r="T59"/>
      <c r="AD59" s="195"/>
      <c r="AE59"/>
    </row>
    <row r="60" spans="1:31" ht="11.25" customHeight="1">
      <c r="A60"/>
      <c r="B60"/>
      <c r="T60"/>
      <c r="AD60" s="195"/>
      <c r="AE60"/>
    </row>
    <row r="61" spans="1:31" ht="11.25" customHeight="1">
      <c r="A61"/>
      <c r="B61"/>
      <c r="T61"/>
      <c r="AE61"/>
    </row>
    <row r="62" spans="1:31" ht="11.25" customHeight="1">
      <c r="A62"/>
      <c r="B62"/>
      <c r="T62"/>
      <c r="AE62"/>
    </row>
    <row r="63" spans="1:31" ht="11.25" customHeight="1">
      <c r="A63"/>
      <c r="B63"/>
      <c r="T63"/>
      <c r="AE63"/>
    </row>
    <row r="64" spans="1:31" ht="11.25" customHeight="1">
      <c r="A64"/>
      <c r="B64"/>
      <c r="T64"/>
      <c r="AE64"/>
    </row>
    <row r="65" spans="1:31" ht="11.25" customHeight="1">
      <c r="A65"/>
      <c r="B65"/>
      <c r="T65"/>
      <c r="AE65"/>
    </row>
    <row r="66" spans="1:31" ht="11.25" customHeight="1">
      <c r="A66"/>
      <c r="B66"/>
      <c r="T66"/>
      <c r="AE66"/>
    </row>
    <row r="67" spans="1:31" ht="11.25" customHeight="1">
      <c r="A67"/>
      <c r="B67"/>
      <c r="T67"/>
      <c r="AE67"/>
    </row>
    <row r="68" spans="1:31" ht="11.25" customHeight="1">
      <c r="A68"/>
      <c r="B68"/>
      <c r="T68"/>
      <c r="AE68"/>
    </row>
    <row r="69" spans="1:31" ht="11.25" customHeight="1">
      <c r="A69"/>
      <c r="B69"/>
      <c r="T69"/>
      <c r="AE69"/>
    </row>
    <row r="70" spans="1:31" ht="11.25" customHeight="1">
      <c r="A70"/>
      <c r="B70"/>
      <c r="T70"/>
      <c r="AE70"/>
    </row>
    <row r="71" spans="1:31" ht="11.25" customHeight="1">
      <c r="A71"/>
      <c r="B71"/>
      <c r="T71"/>
      <c r="AE71"/>
    </row>
    <row r="72" spans="1:31" ht="11.25" customHeight="1">
      <c r="A72"/>
      <c r="B72"/>
      <c r="T72"/>
      <c r="AE72"/>
    </row>
    <row r="73" spans="1:31" ht="11.25" customHeight="1">
      <c r="A73"/>
      <c r="B73"/>
      <c r="T73"/>
      <c r="AE73"/>
    </row>
    <row r="74" spans="1:31" ht="11.25" customHeight="1">
      <c r="A74"/>
      <c r="B74"/>
      <c r="T74"/>
      <c r="AE74"/>
    </row>
    <row r="75" spans="1:31" ht="11.25" customHeight="1">
      <c r="A75"/>
      <c r="B75"/>
      <c r="T75"/>
      <c r="AE75"/>
    </row>
    <row r="76" spans="1:31" ht="11.25" customHeight="1">
      <c r="A76"/>
      <c r="B76"/>
      <c r="T76"/>
      <c r="AE76"/>
    </row>
    <row r="77" spans="1:31" ht="11.25" customHeight="1">
      <c r="A77"/>
      <c r="B77"/>
      <c r="T77"/>
      <c r="AE77"/>
    </row>
    <row r="78" spans="1:31" ht="11.25" customHeight="1">
      <c r="A78"/>
      <c r="B78"/>
      <c r="T78"/>
      <c r="AE78"/>
    </row>
    <row r="79" spans="1:31" ht="11.25" customHeight="1">
      <c r="A79"/>
      <c r="B79"/>
      <c r="T79"/>
      <c r="AE79"/>
    </row>
    <row r="80" spans="1:31" ht="11.25" customHeight="1">
      <c r="A80"/>
      <c r="B80"/>
      <c r="T80"/>
      <c r="AE80"/>
    </row>
    <row r="81" spans="1:31" ht="11.25" customHeight="1">
      <c r="A81"/>
      <c r="B81"/>
      <c r="T81"/>
      <c r="AE81"/>
    </row>
    <row r="82" spans="1:31" ht="11.25" customHeight="1">
      <c r="A82"/>
      <c r="B82"/>
      <c r="T82"/>
      <c r="AE82"/>
    </row>
    <row r="83" spans="1:31" ht="11.25" customHeight="1">
      <c r="A83"/>
      <c r="B83"/>
      <c r="T83"/>
      <c r="AE83"/>
    </row>
    <row r="84" spans="1:31" ht="11.25" customHeight="1">
      <c r="A84"/>
      <c r="B84"/>
      <c r="T84"/>
      <c r="AE84"/>
    </row>
    <row r="85" spans="1:31" ht="11.25" customHeight="1">
      <c r="A85"/>
      <c r="B85"/>
      <c r="T85"/>
      <c r="AE85"/>
    </row>
    <row r="86" spans="1:31" ht="11.25" customHeight="1">
      <c r="A86"/>
      <c r="B86"/>
      <c r="T86"/>
      <c r="AE86"/>
    </row>
    <row r="87" spans="1:31" ht="11.25" customHeight="1">
      <c r="A87"/>
      <c r="B87"/>
      <c r="T87"/>
      <c r="AE87"/>
    </row>
    <row r="88" spans="1:31" ht="11.25" customHeight="1">
      <c r="A88"/>
      <c r="B88"/>
      <c r="T88"/>
      <c r="AE88"/>
    </row>
    <row r="89" spans="1:31" ht="11.25" customHeight="1">
      <c r="A89"/>
      <c r="B89"/>
      <c r="T89"/>
      <c r="AE89"/>
    </row>
    <row r="90" spans="1:31" ht="11.25" customHeight="1">
      <c r="A90"/>
      <c r="B90"/>
      <c r="T90"/>
      <c r="AE90"/>
    </row>
    <row r="91" spans="1:31" ht="11.25" customHeight="1">
      <c r="A91"/>
      <c r="B91"/>
      <c r="T91"/>
      <c r="AE91"/>
    </row>
    <row r="92" spans="1:31" ht="11.25" customHeight="1">
      <c r="A92"/>
      <c r="B92"/>
      <c r="T92"/>
      <c r="AE92"/>
    </row>
    <row r="93" spans="1:31" ht="11.25" customHeight="1">
      <c r="A93"/>
      <c r="B93"/>
      <c r="T93"/>
      <c r="AE93"/>
    </row>
    <row r="94" spans="1:31" ht="11.25" customHeight="1">
      <c r="A94"/>
      <c r="B94"/>
      <c r="T94"/>
      <c r="AE94"/>
    </row>
    <row r="95" spans="1:31" ht="11.25" customHeight="1">
      <c r="A95"/>
      <c r="B95"/>
      <c r="T95"/>
      <c r="AE95"/>
    </row>
    <row r="96" spans="1:31" ht="11.25" customHeight="1">
      <c r="A96"/>
      <c r="B96"/>
      <c r="T96"/>
      <c r="AE96"/>
    </row>
    <row r="97" spans="1:31" ht="11.25" customHeight="1">
      <c r="A97"/>
      <c r="B97"/>
      <c r="T97"/>
      <c r="AE97"/>
    </row>
    <row r="98" spans="1:31" ht="11.25" customHeight="1">
      <c r="A98"/>
      <c r="B98"/>
      <c r="T98"/>
      <c r="AE98"/>
    </row>
    <row r="99" spans="1:31" ht="11.25" customHeight="1">
      <c r="A99"/>
      <c r="B99"/>
      <c r="T99"/>
      <c r="AE99"/>
    </row>
    <row r="100" spans="1:31" ht="11.25" customHeight="1">
      <c r="A100"/>
      <c r="B100"/>
      <c r="T100"/>
      <c r="AE100"/>
    </row>
  </sheetData>
  <sheetProtection/>
  <mergeCells count="21">
    <mergeCell ref="A8:A9"/>
    <mergeCell ref="X8:Z8"/>
    <mergeCell ref="A3:R4"/>
    <mergeCell ref="AI8:AK8"/>
    <mergeCell ref="AA8:AC8"/>
    <mergeCell ref="AE1:AN1"/>
    <mergeCell ref="AE3:AN4"/>
    <mergeCell ref="A6:R6"/>
    <mergeCell ref="A1:R1"/>
    <mergeCell ref="AL8:AN8"/>
    <mergeCell ref="O8:R8"/>
    <mergeCell ref="T1:AC1"/>
    <mergeCell ref="U8:W8"/>
    <mergeCell ref="AE8:AE9"/>
    <mergeCell ref="T3:AC4"/>
    <mergeCell ref="AE6:AN6"/>
    <mergeCell ref="B8:F8"/>
    <mergeCell ref="H8:L8"/>
    <mergeCell ref="T8:T9"/>
    <mergeCell ref="T6:AC6"/>
    <mergeCell ref="AF8:AH8"/>
  </mergeCells>
  <hyperlinks>
    <hyperlink ref="A56" location="'Anexo 3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Mauricio Ortega Mantilla</dc:creator>
  <cp:keywords/>
  <dc:description/>
  <cp:lastModifiedBy>Martha Helena Sanchez Fernandez</cp:lastModifiedBy>
  <cp:lastPrinted>2017-01-26T18:35:38Z</cp:lastPrinted>
  <dcterms:created xsi:type="dcterms:W3CDTF">2010-06-24T15:17:42Z</dcterms:created>
  <dcterms:modified xsi:type="dcterms:W3CDTF">2021-11-12T14:13:50Z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