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OLETINES\Boletines 2020\Diciembre\Exportaciones\Boletin\Publicación\04 de febrero\"/>
    </mc:Choice>
  </mc:AlternateContent>
  <bookViews>
    <workbookView xWindow="0" yWindow="0" windowWidth="20490" windowHeight="7620"/>
  </bookViews>
  <sheets>
    <sheet name="XPAÍSES" sheetId="1" r:id="rId1"/>
  </sheets>
  <externalReferences>
    <externalReference r:id="rId2"/>
  </externalReferences>
  <definedNames>
    <definedName name="_IMP01" localSheetId="0">#REF!</definedName>
    <definedName name="_IMP01">#REF!</definedName>
    <definedName name="ge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O25" i="1"/>
  <c r="P25" i="1"/>
  <c r="AA25" i="1"/>
</calcChain>
</file>

<file path=xl/sharedStrings.xml><?xml version="1.0" encoding="utf-8"?>
<sst xmlns="http://schemas.openxmlformats.org/spreadsheetml/2006/main" count="26" uniqueCount="26">
  <si>
    <t>Actualizado el 04 de febrero de 2021</t>
  </si>
  <si>
    <r>
      <rPr>
        <vertAlign val="superscript"/>
        <sz val="8"/>
        <rFont val="Arial"/>
        <family val="2"/>
      </rPr>
      <t>p</t>
    </r>
    <r>
      <rPr>
        <sz val="8"/>
        <rFont val="Arial"/>
        <family val="2"/>
      </rPr>
      <t xml:space="preserve"> Cifras preliminares.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</si>
  <si>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los 28 países miembros actuales</t>
    </r>
  </si>
  <si>
    <t>* Correspondiente hasta el mes de diciembre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</si>
  <si>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La suma de los valores parciales no es equivalente al total de las exportaciones.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</si>
  <si>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DIAN - DANE (EXPO)</t>
    </r>
  </si>
  <si>
    <t xml:space="preserve">   Resto de países</t>
  </si>
  <si>
    <t xml:space="preserve">   México</t>
  </si>
  <si>
    <t xml:space="preserve">   Japón</t>
  </si>
  <si>
    <t xml:space="preserve">   Perú</t>
  </si>
  <si>
    <t xml:space="preserve">   Bélgica</t>
  </si>
  <si>
    <t xml:space="preserve">   Ecuador</t>
  </si>
  <si>
    <t xml:space="preserve">   Alemania</t>
  </si>
  <si>
    <t xml:space="preserve">   Venezuela</t>
  </si>
  <si>
    <t xml:space="preserve">   Estados Unidos</t>
  </si>
  <si>
    <t>Principales países de destino</t>
  </si>
  <si>
    <r>
      <t xml:space="preserve">  </t>
    </r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Unión Europea</t>
    </r>
  </si>
  <si>
    <t xml:space="preserve">   Mercosur</t>
  </si>
  <si>
    <t xml:space="preserve">   Comunidad Andina de Naciones</t>
  </si>
  <si>
    <t xml:space="preserve">   Aladi</t>
  </si>
  <si>
    <r>
      <t>Total exportaciones/</t>
    </r>
    <r>
      <rPr>
        <vertAlign val="superscript"/>
        <sz val="9"/>
        <rFont val="Arial"/>
        <family val="2"/>
      </rPr>
      <t>1</t>
    </r>
  </si>
  <si>
    <t>2020*</t>
  </si>
  <si>
    <t>Destino</t>
  </si>
  <si>
    <t>Millones de dólares FOB</t>
  </si>
  <si>
    <r>
      <t>Colombia, destino de las exportaciones 
1994 - 2020</t>
    </r>
    <r>
      <rPr>
        <b/>
        <vertAlign val="superscript"/>
        <sz val="9"/>
        <rFont val="Arial"/>
        <family val="2"/>
      </rPr>
      <t>p</t>
    </r>
  </si>
  <si>
    <t>Exportaciones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</si>
</sst>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_ * #,##0_ ;_ * \-#,##0_ ;_ * &quot;-&quot;??_ ;_ @_ "/>
    <numFmt numFmtId="166" formatCode="_(* #,##0.00_);_(* \(#,##0.00\);_(* &quot;-&quot;??_);_(@_)"/>
    <numFmt numFmtId="167" formatCode="#,##0.0000000000"/>
    <numFmt numFmtId="168" formatCode="#,##0.00000000"/>
    <numFmt numFmtId="169" formatCode="_(* #,##0.0_);_(* \(#,##0.0\);_(* &quot;-&quot;??_);_(@_)"/>
    <numFmt numFmtId="170" formatCode="_(* #,##0_);_(* \(#,##0\);_(* &quot;-&quot;??_);_(@_)"/>
    <numFmt numFmtId="171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4" fontId="3" fillId="2" borderId="0" xfId="0" applyNumberFormat="1" applyFont="1" applyFill="1"/>
    <xf numFmtId="165" fontId="4" fillId="2" borderId="0" xfId="0" applyNumberFormat="1" applyFont="1" applyFill="1"/>
    <xf numFmtId="165" fontId="5" fillId="2" borderId="0" xfId="2" applyNumberFormat="1" applyFont="1" applyFill="1"/>
    <xf numFmtId="165" fontId="2" fillId="2" borderId="0" xfId="2" applyNumberFormat="1" applyFont="1" applyFill="1"/>
    <xf numFmtId="167" fontId="2" fillId="2" borderId="0" xfId="2" applyNumberFormat="1" applyFont="1" applyFill="1"/>
    <xf numFmtId="3" fontId="6" fillId="2" borderId="1" xfId="0" applyNumberFormat="1" applyFont="1" applyFill="1" applyBorder="1"/>
    <xf numFmtId="0" fontId="7" fillId="3" borderId="0" xfId="3" quotePrefix="1" applyFont="1" applyFill="1" applyBorder="1" applyAlignment="1">
      <alignment horizontal="left"/>
    </xf>
    <xf numFmtId="168" fontId="4" fillId="2" borderId="0" xfId="0" applyNumberFormat="1" applyFont="1" applyFill="1"/>
    <xf numFmtId="169" fontId="4" fillId="2" borderId="0" xfId="1" applyNumberFormat="1" applyFont="1" applyFill="1"/>
    <xf numFmtId="0" fontId="9" fillId="2" borderId="0" xfId="3" applyFont="1" applyFill="1" applyBorder="1" applyAlignment="1">
      <alignment horizontal="left" wrapText="1"/>
    </xf>
    <xf numFmtId="0" fontId="7" fillId="0" borderId="0" xfId="3" applyFont="1" applyFill="1" applyBorder="1" applyAlignment="1">
      <alignment horizontal="left"/>
    </xf>
    <xf numFmtId="170" fontId="2" fillId="2" borderId="0" xfId="1" applyNumberFormat="1" applyFont="1" applyFill="1"/>
    <xf numFmtId="170" fontId="3" fillId="2" borderId="0" xfId="1" applyNumberFormat="1" applyFont="1" applyFill="1"/>
    <xf numFmtId="169" fontId="9" fillId="3" borderId="0" xfId="1" applyNumberFormat="1" applyFont="1" applyFill="1"/>
    <xf numFmtId="169" fontId="9" fillId="2" borderId="0" xfId="1" applyNumberFormat="1" applyFont="1" applyFill="1"/>
    <xf numFmtId="3" fontId="9" fillId="3" borderId="0" xfId="3" applyNumberFormat="1" applyFont="1" applyFill="1"/>
    <xf numFmtId="167" fontId="9" fillId="3" borderId="0" xfId="3" applyNumberFormat="1" applyFont="1" applyFill="1"/>
    <xf numFmtId="0" fontId="9" fillId="3" borderId="0" xfId="3" applyFont="1" applyFill="1"/>
    <xf numFmtId="0" fontId="7" fillId="3" borderId="0" xfId="3" applyFont="1" applyFill="1" applyBorder="1" applyAlignment="1">
      <alignment horizontal="left" vertical="center"/>
    </xf>
    <xf numFmtId="170" fontId="4" fillId="2" borderId="0" xfId="1" applyNumberFormat="1" applyFont="1" applyFill="1"/>
    <xf numFmtId="0" fontId="7" fillId="3" borderId="2" xfId="3" applyFont="1" applyFill="1" applyBorder="1" applyAlignment="1">
      <alignment horizontal="left"/>
    </xf>
    <xf numFmtId="3" fontId="2" fillId="2" borderId="0" xfId="0" applyNumberFormat="1" applyFont="1" applyFill="1"/>
    <xf numFmtId="3" fontId="11" fillId="4" borderId="3" xfId="3" applyNumberFormat="1" applyFont="1" applyFill="1" applyBorder="1"/>
    <xf numFmtId="3" fontId="11" fillId="4" borderId="1" xfId="3" applyNumberFormat="1" applyFont="1" applyFill="1" applyBorder="1"/>
    <xf numFmtId="0" fontId="11" fillId="4" borderId="4" xfId="3" applyFont="1" applyFill="1" applyBorder="1" applyAlignment="1">
      <alignment horizontal="left" vertical="center" wrapText="1"/>
    </xf>
    <xf numFmtId="3" fontId="11" fillId="3" borderId="5" xfId="3" applyNumberFormat="1" applyFont="1" applyFill="1" applyBorder="1"/>
    <xf numFmtId="3" fontId="11" fillId="3" borderId="0" xfId="3" applyNumberFormat="1" applyFont="1" applyFill="1" applyBorder="1"/>
    <xf numFmtId="0" fontId="11" fillId="3" borderId="6" xfId="3" applyFont="1" applyFill="1" applyBorder="1" applyAlignment="1">
      <alignment horizontal="left" vertical="center" wrapText="1"/>
    </xf>
    <xf numFmtId="3" fontId="11" fillId="4" borderId="5" xfId="3" applyNumberFormat="1" applyFont="1" applyFill="1" applyBorder="1"/>
    <xf numFmtId="3" fontId="11" fillId="4" borderId="0" xfId="3" applyNumberFormat="1" applyFont="1" applyFill="1" applyBorder="1"/>
    <xf numFmtId="0" fontId="11" fillId="4" borderId="6" xfId="3" applyFont="1" applyFill="1" applyBorder="1" applyAlignment="1">
      <alignment horizontal="left" vertical="center" wrapText="1"/>
    </xf>
    <xf numFmtId="3" fontId="12" fillId="3" borderId="5" xfId="4" applyNumberFormat="1" applyFont="1" applyFill="1" applyBorder="1"/>
    <xf numFmtId="3" fontId="11" fillId="3" borderId="0" xfId="4" applyNumberFormat="1" applyFont="1" applyFill="1" applyBorder="1"/>
    <xf numFmtId="3" fontId="12" fillId="3" borderId="0" xfId="4" applyNumberFormat="1" applyFont="1" applyFill="1" applyBorder="1"/>
    <xf numFmtId="3" fontId="12" fillId="3" borderId="0" xfId="3" applyNumberFormat="1" applyFont="1" applyFill="1" applyBorder="1"/>
    <xf numFmtId="0" fontId="11" fillId="2" borderId="6" xfId="3" applyFont="1" applyFill="1" applyBorder="1" applyAlignment="1">
      <alignment horizontal="left" vertical="center" wrapText="1"/>
    </xf>
    <xf numFmtId="170" fontId="0" fillId="0" borderId="0" xfId="0" applyNumberFormat="1"/>
    <xf numFmtId="3" fontId="12" fillId="4" borderId="5" xfId="3" applyNumberFormat="1" applyFont="1" applyFill="1" applyBorder="1"/>
    <xf numFmtId="3" fontId="12" fillId="4" borderId="0" xfId="3" applyNumberFormat="1" applyFont="1" applyFill="1" applyBorder="1"/>
    <xf numFmtId="0" fontId="12" fillId="4" borderId="0" xfId="3" applyFont="1" applyFill="1" applyBorder="1"/>
    <xf numFmtId="1" fontId="12" fillId="4" borderId="0" xfId="3" applyNumberFormat="1" applyFont="1" applyFill="1" applyBorder="1"/>
    <xf numFmtId="3" fontId="11" fillId="3" borderId="7" xfId="3" applyNumberFormat="1" applyFont="1" applyFill="1" applyBorder="1"/>
    <xf numFmtId="3" fontId="11" fillId="3" borderId="2" xfId="3" applyNumberFormat="1" applyFont="1" applyFill="1" applyBorder="1"/>
    <xf numFmtId="0" fontId="11" fillId="3" borderId="8" xfId="3" applyFont="1" applyFill="1" applyBorder="1" applyAlignment="1">
      <alignment horizontal="left" vertical="center" wrapText="1"/>
    </xf>
    <xf numFmtId="0" fontId="14" fillId="3" borderId="9" xfId="3" applyFont="1" applyFill="1" applyBorder="1" applyAlignment="1">
      <alignment horizontal="center" vertical="center" wrapText="1"/>
    </xf>
    <xf numFmtId="0" fontId="14" fillId="3" borderId="10" xfId="3" applyFont="1" applyFill="1" applyBorder="1" applyAlignment="1">
      <alignment horizontal="center" vertical="center" wrapText="1"/>
    </xf>
    <xf numFmtId="0" fontId="14" fillId="3" borderId="11" xfId="3" applyFont="1" applyFill="1" applyBorder="1" applyAlignment="1">
      <alignment horizontal="center" vertical="center" wrapText="1"/>
    </xf>
    <xf numFmtId="0" fontId="14" fillId="3" borderId="12" xfId="3" applyFont="1" applyFill="1" applyBorder="1" applyAlignment="1">
      <alignment horizontal="center" vertical="center" wrapText="1"/>
    </xf>
    <xf numFmtId="0" fontId="14" fillId="3" borderId="13" xfId="3" applyFont="1" applyFill="1" applyBorder="1" applyAlignment="1">
      <alignment horizontal="center" vertical="center" wrapText="1"/>
    </xf>
    <xf numFmtId="0" fontId="14" fillId="3" borderId="14" xfId="3" applyFont="1" applyFill="1" applyBorder="1" applyAlignment="1">
      <alignment horizontal="center"/>
    </xf>
    <xf numFmtId="0" fontId="7" fillId="3" borderId="0" xfId="3" applyFont="1" applyFill="1" applyBorder="1" applyAlignment="1">
      <alignment horizontal="right"/>
    </xf>
    <xf numFmtId="0" fontId="3" fillId="4" borderId="0" xfId="0" applyFont="1" applyFill="1"/>
    <xf numFmtId="171" fontId="2" fillId="2" borderId="0" xfId="1" applyNumberFormat="1" applyFont="1" applyFill="1"/>
    <xf numFmtId="0" fontId="14" fillId="4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104775</xdr:rowOff>
    </xdr:from>
    <xdr:to>
      <xdr:col>1</xdr:col>
      <xdr:colOff>9526</xdr:colOff>
      <xdr:row>3</xdr:row>
      <xdr:rowOff>150494</xdr:rowOff>
    </xdr:to>
    <xdr:pic>
      <xdr:nvPicPr>
        <xdr:cNvPr id="2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76275"/>
          <a:ext cx="7715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0</xdr:row>
      <xdr:rowOff>95250</xdr:rowOff>
    </xdr:from>
    <xdr:to>
      <xdr:col>0</xdr:col>
      <xdr:colOff>1219200</xdr:colOff>
      <xdr:row>2</xdr:row>
      <xdr:rowOff>161925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5905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2257425</xdr:colOff>
      <xdr:row>0</xdr:row>
      <xdr:rowOff>85725</xdr:rowOff>
    </xdr:from>
    <xdr:ext cx="2133600" cy="466725"/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5725"/>
          <a:ext cx="2133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jruizm\Desktop\Anexos%20hist&#243;ricos%20exportacione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 y Notra"/>
      <sheetName val="Capítulos "/>
      <sheetName val="Destinos "/>
      <sheetName val=" CUCI "/>
      <sheetName val="CUCI Sección - capítulos "/>
      <sheetName val="Grupos OM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V33"/>
  <sheetViews>
    <sheetView showGridLines="0" tabSelected="1" workbookViewId="0">
      <pane xSplit="1" topLeftCell="B1" activePane="topRight" state="frozen"/>
      <selection activeCell="C50" sqref="C50"/>
      <selection pane="topRight" activeCell="B1" sqref="B1"/>
    </sheetView>
  </sheetViews>
  <sheetFormatPr baseColWidth="10" defaultRowHeight="14.25" x14ac:dyDescent="0.2"/>
  <cols>
    <col min="1" max="1" width="67.5703125" style="1" customWidth="1"/>
    <col min="2" max="21" width="7.140625" style="3" customWidth="1"/>
    <col min="22" max="23" width="7.140625" style="2" customWidth="1"/>
    <col min="24" max="26" width="7.140625" style="1" customWidth="1"/>
    <col min="27" max="27" width="6.5703125" style="1" customWidth="1"/>
    <col min="28" max="28" width="8" style="1" customWidth="1"/>
    <col min="29" max="29" width="14.140625" style="1" bestFit="1" customWidth="1"/>
    <col min="30" max="16384" width="11.42578125" style="1"/>
  </cols>
  <sheetData>
    <row r="5" spans="1:48" ht="15" customHeight="1" x14ac:dyDescent="0.2">
      <c r="A5" s="58" t="s">
        <v>25</v>
      </c>
    </row>
    <row r="6" spans="1:48" ht="15" customHeight="1" x14ac:dyDescent="0.2">
      <c r="A6" s="58"/>
      <c r="AA6" s="25"/>
    </row>
    <row r="7" spans="1:48" ht="25.5" x14ac:dyDescent="0.25">
      <c r="A7" s="57" t="s">
        <v>24</v>
      </c>
      <c r="AA7" s="40"/>
      <c r="AB7" s="56"/>
    </row>
    <row r="8" spans="1:48" x14ac:dyDescent="0.2">
      <c r="A8" s="55"/>
      <c r="X8" s="54"/>
      <c r="Y8" s="54"/>
      <c r="Z8" s="54"/>
      <c r="AA8" s="54"/>
      <c r="AB8" s="54" t="s">
        <v>23</v>
      </c>
    </row>
    <row r="9" spans="1:48" x14ac:dyDescent="0.2">
      <c r="A9" s="53" t="s">
        <v>22</v>
      </c>
      <c r="B9" s="52">
        <v>1994</v>
      </c>
      <c r="C9" s="52">
        <v>1995</v>
      </c>
      <c r="D9" s="52">
        <v>1996</v>
      </c>
      <c r="E9" s="52">
        <v>1997</v>
      </c>
      <c r="F9" s="52">
        <v>1998</v>
      </c>
      <c r="G9" s="50">
        <v>1999</v>
      </c>
      <c r="H9" s="51">
        <v>2000</v>
      </c>
      <c r="I9" s="52">
        <v>2001</v>
      </c>
      <c r="J9" s="50">
        <v>2002</v>
      </c>
      <c r="K9" s="51">
        <v>2003</v>
      </c>
      <c r="L9" s="50">
        <v>2004</v>
      </c>
      <c r="M9" s="50">
        <v>2005</v>
      </c>
      <c r="N9" s="50">
        <v>2006</v>
      </c>
      <c r="O9" s="50">
        <v>2007</v>
      </c>
      <c r="P9" s="50">
        <v>2008</v>
      </c>
      <c r="Q9" s="50">
        <v>2009</v>
      </c>
      <c r="R9" s="50">
        <v>2010</v>
      </c>
      <c r="S9" s="50">
        <v>2011</v>
      </c>
      <c r="T9" s="49">
        <v>2012</v>
      </c>
      <c r="U9" s="49">
        <v>2013</v>
      </c>
      <c r="V9" s="49">
        <v>2014</v>
      </c>
      <c r="W9" s="49">
        <v>2015</v>
      </c>
      <c r="X9" s="49">
        <v>2016</v>
      </c>
      <c r="Y9" s="49">
        <v>2017</v>
      </c>
      <c r="Z9" s="49">
        <v>2018</v>
      </c>
      <c r="AA9" s="49">
        <v>2019</v>
      </c>
      <c r="AB9" s="48" t="s">
        <v>21</v>
      </c>
    </row>
    <row r="10" spans="1:48" x14ac:dyDescent="0.2">
      <c r="A10" s="47" t="s">
        <v>20</v>
      </c>
      <c r="B10" s="46">
        <v>8537.5280000000002</v>
      </c>
      <c r="C10" s="46">
        <v>10201.064</v>
      </c>
      <c r="D10" s="46">
        <v>10647.564205000001</v>
      </c>
      <c r="E10" s="46">
        <v>11549.028844</v>
      </c>
      <c r="F10" s="46">
        <v>10865.625464000001</v>
      </c>
      <c r="G10" s="46">
        <v>11617.040585000001</v>
      </c>
      <c r="H10" s="46">
        <v>13158.400847000001</v>
      </c>
      <c r="I10" s="46">
        <v>12329.896346</v>
      </c>
      <c r="J10" s="46">
        <v>11975.423892000001</v>
      </c>
      <c r="K10" s="46">
        <v>13128.524194</v>
      </c>
      <c r="L10" s="46">
        <v>16788.327839539976</v>
      </c>
      <c r="M10" s="46">
        <v>21146.086625600048</v>
      </c>
      <c r="N10" s="46">
        <v>24511.970117769943</v>
      </c>
      <c r="O10" s="46">
        <v>30279.238917539973</v>
      </c>
      <c r="P10" s="46">
        <v>36786.375287390016</v>
      </c>
      <c r="Q10" s="46">
        <v>32846.326710189576</v>
      </c>
      <c r="R10" s="46">
        <v>39713.336400440276</v>
      </c>
      <c r="S10" s="46">
        <v>56914.939110339124</v>
      </c>
      <c r="T10" s="30">
        <v>60125.165917929662</v>
      </c>
      <c r="U10" s="30">
        <v>58826.371008579932</v>
      </c>
      <c r="V10" s="46">
        <v>54856.754566609918</v>
      </c>
      <c r="W10" s="46">
        <v>36017.521665430169</v>
      </c>
      <c r="X10" s="46">
        <v>31768.340981280009</v>
      </c>
      <c r="Y10" s="46">
        <v>38021.860310390017</v>
      </c>
      <c r="Z10" s="46">
        <v>41904.777398160135</v>
      </c>
      <c r="AA10" s="46">
        <v>39489.167863760216</v>
      </c>
      <c r="AB10" s="45">
        <v>31056.549675180089</v>
      </c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</row>
    <row r="11" spans="1:48" x14ac:dyDescent="0.2">
      <c r="A11" s="34"/>
      <c r="B11" s="43"/>
      <c r="C11" s="43"/>
      <c r="D11" s="44"/>
      <c r="E11" s="42"/>
      <c r="F11" s="43"/>
      <c r="G11" s="42"/>
      <c r="H11" s="42"/>
      <c r="I11" s="42"/>
      <c r="J11" s="42"/>
      <c r="K11" s="42"/>
      <c r="L11" s="42"/>
      <c r="M11" s="42"/>
      <c r="N11" s="33"/>
      <c r="O11" s="33"/>
      <c r="P11" s="33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33"/>
      <c r="AB11" s="41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</row>
    <row r="12" spans="1:48" s="2" customFormat="1" ht="15" x14ac:dyDescent="0.25">
      <c r="A12" s="31" t="s">
        <v>19</v>
      </c>
      <c r="B12" s="30">
        <v>1654.9298979999999</v>
      </c>
      <c r="C12" s="30">
        <v>2535.148451</v>
      </c>
      <c r="D12" s="30">
        <v>2470.8253100000002</v>
      </c>
      <c r="E12" s="30">
        <v>2814.626291</v>
      </c>
      <c r="F12" s="30">
        <v>2761.09944</v>
      </c>
      <c r="G12" s="30">
        <v>2405.8314850000002</v>
      </c>
      <c r="H12" s="30">
        <v>3165.4404629999999</v>
      </c>
      <c r="I12" s="30">
        <v>3708.894464</v>
      </c>
      <c r="J12" s="30">
        <v>3241.722436</v>
      </c>
      <c r="K12" s="30">
        <v>2809.2700440000003</v>
      </c>
      <c r="L12" s="30">
        <v>4467.2824704599998</v>
      </c>
      <c r="M12" s="30">
        <v>5561.2395356899879</v>
      </c>
      <c r="N12" s="30">
        <v>6140.3231950299842</v>
      </c>
      <c r="O12" s="30">
        <v>9183.2926519200191</v>
      </c>
      <c r="P12" s="30">
        <v>11068.484152749945</v>
      </c>
      <c r="Q12" s="30">
        <v>8380.8313264799108</v>
      </c>
      <c r="R12" s="30">
        <v>8299</v>
      </c>
      <c r="S12" s="30">
        <v>11841</v>
      </c>
      <c r="T12" s="30">
        <v>13759.469582989976</v>
      </c>
      <c r="U12" s="30">
        <v>13404.357516340013</v>
      </c>
      <c r="V12" s="30">
        <v>12628.628290659988</v>
      </c>
      <c r="W12" s="30">
        <v>9339.3091371100727</v>
      </c>
      <c r="X12" s="30">
        <v>7919.3023551700053</v>
      </c>
      <c r="Y12" s="30">
        <v>9845.595206970007</v>
      </c>
      <c r="Z12" s="30">
        <v>11264.257803760029</v>
      </c>
      <c r="AA12" s="30">
        <v>9981.2665817498691</v>
      </c>
      <c r="AB12" s="29">
        <v>7565.7296084600257</v>
      </c>
      <c r="AC12" s="40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8" s="2" customFormat="1" ht="13.5" customHeight="1" x14ac:dyDescent="0.2">
      <c r="A13" s="34" t="s">
        <v>18</v>
      </c>
      <c r="B13" s="33">
        <v>588.46754999999996</v>
      </c>
      <c r="C13" s="33">
        <v>1019.872244</v>
      </c>
      <c r="D13" s="33">
        <v>1067.7040939999999</v>
      </c>
      <c r="E13" s="33">
        <v>1130.337395</v>
      </c>
      <c r="F13" s="33">
        <v>998.09236099999998</v>
      </c>
      <c r="G13" s="33">
        <v>727.76509299999998</v>
      </c>
      <c r="H13" s="33">
        <v>877.279809</v>
      </c>
      <c r="I13" s="33">
        <v>1028.774281</v>
      </c>
      <c r="J13" s="33">
        <v>1216.3310509999999</v>
      </c>
      <c r="K13" s="33">
        <v>1212.1867050000001</v>
      </c>
      <c r="L13" s="33">
        <v>1623.4342878199998</v>
      </c>
      <c r="M13" s="33">
        <v>2086.0880474100009</v>
      </c>
      <c r="N13" s="33">
        <v>2005.5833812300014</v>
      </c>
      <c r="O13" s="33">
        <v>2168.2439506000028</v>
      </c>
      <c r="P13" s="33">
        <v>2437.1359399099965</v>
      </c>
      <c r="Q13" s="33">
        <v>2135.7773302699925</v>
      </c>
      <c r="R13" s="33">
        <v>3045.8570413299922</v>
      </c>
      <c r="S13" s="33">
        <v>3372.686946330005</v>
      </c>
      <c r="T13" s="33">
        <v>3617.8420852599966</v>
      </c>
      <c r="U13" s="33">
        <v>3392.4284502499991</v>
      </c>
      <c r="V13" s="33">
        <v>3213.0104820200008</v>
      </c>
      <c r="W13" s="33">
        <v>2767.7763754699831</v>
      </c>
      <c r="X13" s="33">
        <v>2399.2068447000029</v>
      </c>
      <c r="Y13" s="33">
        <v>2758.8500893300056</v>
      </c>
      <c r="Z13" s="33">
        <v>3159.9197695500088</v>
      </c>
      <c r="AA13" s="33">
        <v>3234.3670522200232</v>
      </c>
      <c r="AB13" s="32">
        <v>2430.4961185300194</v>
      </c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</row>
    <row r="14" spans="1:48" s="2" customFormat="1" x14ac:dyDescent="0.2">
      <c r="A14" s="39" t="s">
        <v>17</v>
      </c>
      <c r="B14" s="30">
        <v>677.18952300000001</v>
      </c>
      <c r="C14" s="30">
        <v>1144.468646</v>
      </c>
      <c r="D14" s="30">
        <v>959.71714300000008</v>
      </c>
      <c r="E14" s="30">
        <v>1220.8968279999999</v>
      </c>
      <c r="F14" s="30">
        <v>1346.6467320000002</v>
      </c>
      <c r="G14" s="30">
        <v>1151.4648119999999</v>
      </c>
      <c r="H14" s="30">
        <v>1659.3393160000001</v>
      </c>
      <c r="I14" s="30">
        <v>1961.335591</v>
      </c>
      <c r="J14" s="30">
        <v>1257.787695</v>
      </c>
      <c r="K14" s="30">
        <v>814.44984399999998</v>
      </c>
      <c r="L14" s="30">
        <v>1814.3058890500022</v>
      </c>
      <c r="M14" s="30">
        <v>2284.6114114800116</v>
      </c>
      <c r="N14" s="30">
        <v>2981.5743554899841</v>
      </c>
      <c r="O14" s="30">
        <v>5834.5182100299871</v>
      </c>
      <c r="P14" s="30">
        <v>6849.6898048700095</v>
      </c>
      <c r="Q14" s="30">
        <v>4737.0206880800051</v>
      </c>
      <c r="R14" s="30">
        <v>2571.0111977299953</v>
      </c>
      <c r="S14" s="30">
        <v>3359.5177680699999</v>
      </c>
      <c r="T14" s="30">
        <v>4169.1654152999881</v>
      </c>
      <c r="U14" s="30">
        <v>4321.0731466300003</v>
      </c>
      <c r="V14" s="30">
        <v>3850.3129310300001</v>
      </c>
      <c r="W14" s="30">
        <v>2453.0539996899956</v>
      </c>
      <c r="X14" s="30">
        <v>1841.4249223999993</v>
      </c>
      <c r="Y14" s="30">
        <v>2004.4944788399998</v>
      </c>
      <c r="Z14" s="30">
        <v>2291.9184600200001</v>
      </c>
      <c r="AA14" s="30">
        <v>1975.8856773800035</v>
      </c>
      <c r="AB14" s="29">
        <v>1747.1961390300091</v>
      </c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8" s="2" customFormat="1" x14ac:dyDescent="0.2">
      <c r="A15" s="34" t="s">
        <v>16</v>
      </c>
      <c r="B15" s="33">
        <v>2560.2454790000002</v>
      </c>
      <c r="C15" s="33">
        <v>2553.0967279999991</v>
      </c>
      <c r="D15" s="33">
        <v>2478.1160540000001</v>
      </c>
      <c r="E15" s="33">
        <v>2684.0940310000005</v>
      </c>
      <c r="F15" s="33">
        <v>2532.340866</v>
      </c>
      <c r="G15" s="33">
        <v>1996.740941</v>
      </c>
      <c r="H15" s="33">
        <v>1826.1815400000003</v>
      </c>
      <c r="I15" s="33">
        <v>1768.3001990000002</v>
      </c>
      <c r="J15" s="33">
        <v>1654.2980580000003</v>
      </c>
      <c r="K15" s="33">
        <v>1921.9828459999999</v>
      </c>
      <c r="L15" s="33">
        <v>2363.6021135300002</v>
      </c>
      <c r="M15" s="33">
        <v>2831.5012011300014</v>
      </c>
      <c r="N15" s="33">
        <v>3376.9389085299977</v>
      </c>
      <c r="O15" s="33">
        <v>4188.5713733599996</v>
      </c>
      <c r="P15" s="33">
        <v>4512.3111875999966</v>
      </c>
      <c r="Q15" s="33">
        <v>4722.8705527799984</v>
      </c>
      <c r="R15" s="33">
        <v>5063.1890239999984</v>
      </c>
      <c r="S15" s="33">
        <v>8947.9615249200087</v>
      </c>
      <c r="T15" s="33">
        <v>9129.1451428599885</v>
      </c>
      <c r="U15" s="33">
        <v>9289.8292183899994</v>
      </c>
      <c r="V15" s="33">
        <v>9412.6603331800015</v>
      </c>
      <c r="W15" s="33">
        <v>6008.0483251000214</v>
      </c>
      <c r="X15" s="33">
        <v>4971.347068600001</v>
      </c>
      <c r="Y15" s="33">
        <v>5439.412631170002</v>
      </c>
      <c r="Z15" s="33">
        <v>4894.4045109999997</v>
      </c>
      <c r="AA15" s="33">
        <v>4609.0178457900129</v>
      </c>
      <c r="AB15" s="32">
        <v>3976.4271306199948</v>
      </c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</row>
    <row r="16" spans="1:48" x14ac:dyDescent="0.2">
      <c r="A16" s="31" t="s">
        <v>15</v>
      </c>
      <c r="B16" s="38"/>
      <c r="C16" s="37"/>
      <c r="D16" s="38"/>
      <c r="E16" s="37"/>
      <c r="F16" s="38"/>
      <c r="G16" s="37"/>
      <c r="H16" s="37"/>
      <c r="I16" s="37"/>
      <c r="J16" s="37"/>
      <c r="K16" s="37"/>
      <c r="L16" s="37"/>
      <c r="M16" s="37"/>
      <c r="N16" s="36"/>
      <c r="O16" s="36"/>
      <c r="P16" s="36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6"/>
      <c r="AB16" s="3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</row>
    <row r="17" spans="1:47" x14ac:dyDescent="0.2">
      <c r="A17" s="34" t="s">
        <v>14</v>
      </c>
      <c r="B17" s="33">
        <v>2991.3977</v>
      </c>
      <c r="C17" s="33">
        <v>3526.5655820000002</v>
      </c>
      <c r="D17" s="33">
        <v>4140.525122</v>
      </c>
      <c r="E17" s="33">
        <v>4262.3111269999999</v>
      </c>
      <c r="F17" s="33">
        <v>4048.538603</v>
      </c>
      <c r="G17" s="33">
        <v>5615.5023229999997</v>
      </c>
      <c r="H17" s="33">
        <v>6524.1403039999996</v>
      </c>
      <c r="I17" s="33">
        <v>5255.0281510000004</v>
      </c>
      <c r="J17" s="33">
        <v>5163.6622440000001</v>
      </c>
      <c r="K17" s="33">
        <v>5779.4405159999997</v>
      </c>
      <c r="L17" s="33">
        <v>6611.138246629981</v>
      </c>
      <c r="M17" s="33">
        <v>8480.2634312800474</v>
      </c>
      <c r="N17" s="33">
        <v>9682.5385617899501</v>
      </c>
      <c r="O17" s="33">
        <v>10104.112306629973</v>
      </c>
      <c r="P17" s="33">
        <v>13736.664379530028</v>
      </c>
      <c r="Q17" s="33">
        <v>12878.923979400028</v>
      </c>
      <c r="R17" s="33">
        <v>16764.472377909999</v>
      </c>
      <c r="S17" s="33">
        <v>21969.134250540003</v>
      </c>
      <c r="T17" s="33">
        <v>21833.283831299952</v>
      </c>
      <c r="U17" s="33">
        <v>18461.58976474993</v>
      </c>
      <c r="V17" s="33">
        <v>14223.726508810083</v>
      </c>
      <c r="W17" s="33">
        <v>10008.331729729956</v>
      </c>
      <c r="X17" s="33">
        <v>10285.899737670008</v>
      </c>
      <c r="Y17" s="33">
        <v>10615.214393449993</v>
      </c>
      <c r="Z17" s="33">
        <v>10674.259907680052</v>
      </c>
      <c r="AA17" s="33">
        <v>11520.118736849994</v>
      </c>
      <c r="AB17" s="32">
        <v>8923.0700225698038</v>
      </c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</row>
    <row r="18" spans="1:47" x14ac:dyDescent="0.2">
      <c r="A18" s="31" t="s">
        <v>13</v>
      </c>
      <c r="B18" s="30">
        <v>545.04908899999998</v>
      </c>
      <c r="C18" s="30">
        <v>966.99330899999995</v>
      </c>
      <c r="D18" s="30">
        <v>779.45225700000003</v>
      </c>
      <c r="E18" s="30">
        <v>989.77950299999998</v>
      </c>
      <c r="F18" s="30">
        <v>1145.5969540000001</v>
      </c>
      <c r="G18" s="30">
        <v>923.25884599999995</v>
      </c>
      <c r="H18" s="30">
        <v>1307.590991</v>
      </c>
      <c r="I18" s="30">
        <v>1741.961378</v>
      </c>
      <c r="J18" s="30">
        <v>1127.1839030000001</v>
      </c>
      <c r="K18" s="30">
        <v>696.16476999999998</v>
      </c>
      <c r="L18" s="30">
        <v>1627.0525961699964</v>
      </c>
      <c r="M18" s="30">
        <v>2096.1171239699966</v>
      </c>
      <c r="N18" s="30">
        <v>2727.2049864699998</v>
      </c>
      <c r="O18" s="30">
        <v>5270.2810232699976</v>
      </c>
      <c r="P18" s="30">
        <v>6070.685268409994</v>
      </c>
      <c r="Q18" s="30">
        <v>4049.560868299995</v>
      </c>
      <c r="R18" s="30">
        <v>1422.8770518699948</v>
      </c>
      <c r="S18" s="30">
        <v>1724.8053915099986</v>
      </c>
      <c r="T18" s="30">
        <v>2555.96105368999</v>
      </c>
      <c r="U18" s="30">
        <v>2255.8259546299996</v>
      </c>
      <c r="V18" s="30">
        <v>1986.9384375300031</v>
      </c>
      <c r="W18" s="30">
        <v>1060.1728007799998</v>
      </c>
      <c r="X18" s="30">
        <v>613.93320207999921</v>
      </c>
      <c r="Y18" s="30">
        <v>319.38337891000009</v>
      </c>
      <c r="Z18" s="30">
        <v>354.29414075999915</v>
      </c>
      <c r="AA18" s="30">
        <v>195.92723154000018</v>
      </c>
      <c r="AB18" s="29">
        <v>195.98079251999997</v>
      </c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</row>
    <row r="19" spans="1:47" x14ac:dyDescent="0.2">
      <c r="A19" s="34" t="s">
        <v>12</v>
      </c>
      <c r="B19" s="33">
        <v>872.16891599999997</v>
      </c>
      <c r="C19" s="33">
        <v>734.159133</v>
      </c>
      <c r="D19" s="33">
        <v>603.90275099999997</v>
      </c>
      <c r="E19" s="33">
        <v>729.79323099999999</v>
      </c>
      <c r="F19" s="33">
        <v>684.47894699999995</v>
      </c>
      <c r="G19" s="33">
        <v>485.53969999999998</v>
      </c>
      <c r="H19" s="33">
        <v>434.16664600000001</v>
      </c>
      <c r="I19" s="33">
        <v>427.58203099999997</v>
      </c>
      <c r="J19" s="33">
        <v>332.37307199999998</v>
      </c>
      <c r="K19" s="33">
        <v>265.01388600000001</v>
      </c>
      <c r="L19" s="33">
        <v>265.20600803999997</v>
      </c>
      <c r="M19" s="33">
        <v>339.10508637999993</v>
      </c>
      <c r="N19" s="33">
        <v>364.3458459099993</v>
      </c>
      <c r="O19" s="33">
        <v>542.93470136000144</v>
      </c>
      <c r="P19" s="33">
        <v>600.28088749000017</v>
      </c>
      <c r="Q19" s="33">
        <v>365.3738925000012</v>
      </c>
      <c r="R19" s="33">
        <v>249.93011819999981</v>
      </c>
      <c r="S19" s="33">
        <v>419.72171197999967</v>
      </c>
      <c r="T19" s="33">
        <v>395.21207423000004</v>
      </c>
      <c r="U19" s="33">
        <v>780.36012777999781</v>
      </c>
      <c r="V19" s="33">
        <v>633.51978975000088</v>
      </c>
      <c r="W19" s="33">
        <v>495.7432567799998</v>
      </c>
      <c r="X19" s="33">
        <v>475.86903460000076</v>
      </c>
      <c r="Y19" s="33">
        <v>473.22559124999987</v>
      </c>
      <c r="Z19" s="33">
        <v>449.45326748000002</v>
      </c>
      <c r="AA19" s="33">
        <v>482.66270347000028</v>
      </c>
      <c r="AB19" s="32">
        <v>495.99575183000104</v>
      </c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</row>
    <row r="20" spans="1:47" x14ac:dyDescent="0.2">
      <c r="A20" s="31" t="s">
        <v>11</v>
      </c>
      <c r="B20" s="30">
        <v>324.92682300000001</v>
      </c>
      <c r="C20" s="30">
        <v>427.77988299999998</v>
      </c>
      <c r="D20" s="30">
        <v>425.18577099999999</v>
      </c>
      <c r="E20" s="30">
        <v>541.29933000000005</v>
      </c>
      <c r="F20" s="30">
        <v>581.53162399999997</v>
      </c>
      <c r="G20" s="30">
        <v>330.21671099999998</v>
      </c>
      <c r="H20" s="30">
        <v>466.797573</v>
      </c>
      <c r="I20" s="30">
        <v>709.85542399999997</v>
      </c>
      <c r="J20" s="30">
        <v>825.00286000000006</v>
      </c>
      <c r="K20" s="30">
        <v>779.77547699999991</v>
      </c>
      <c r="L20" s="30">
        <v>1015.4800412199953</v>
      </c>
      <c r="M20" s="30">
        <v>1325.2481441600098</v>
      </c>
      <c r="N20" s="30">
        <v>1250.7681234000004</v>
      </c>
      <c r="O20" s="30">
        <v>1279.5348387999993</v>
      </c>
      <c r="P20" s="30">
        <v>1491.0673132900074</v>
      </c>
      <c r="Q20" s="30">
        <v>1257.3336017799911</v>
      </c>
      <c r="R20" s="30">
        <v>1807.3704950099911</v>
      </c>
      <c r="S20" s="30">
        <v>1908.5916693400018</v>
      </c>
      <c r="T20" s="30">
        <v>1910.4979787899936</v>
      </c>
      <c r="U20" s="30">
        <v>1974.7701218000118</v>
      </c>
      <c r="V20" s="30">
        <v>1887.6115339100027</v>
      </c>
      <c r="W20" s="30">
        <v>1470.4837927799931</v>
      </c>
      <c r="X20" s="30">
        <v>1199.7210038999995</v>
      </c>
      <c r="Y20" s="30">
        <v>1465.3191242500059</v>
      </c>
      <c r="Z20" s="30">
        <v>1851.9674145800113</v>
      </c>
      <c r="AA20" s="30">
        <v>1953.8061012599915</v>
      </c>
      <c r="AB20" s="29">
        <v>1473.6071554800199</v>
      </c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</row>
    <row r="21" spans="1:47" x14ac:dyDescent="0.2">
      <c r="A21" s="34" t="s">
        <v>10</v>
      </c>
      <c r="B21" s="33">
        <v>321.18722500000001</v>
      </c>
      <c r="C21" s="33">
        <v>294.32287600000001</v>
      </c>
      <c r="D21" s="33">
        <v>293.75483400000002</v>
      </c>
      <c r="E21" s="33">
        <v>340.09968700000002</v>
      </c>
      <c r="F21" s="33">
        <v>318.05321500000002</v>
      </c>
      <c r="G21" s="33">
        <v>283.70093300000002</v>
      </c>
      <c r="H21" s="33">
        <v>224.05701999999999</v>
      </c>
      <c r="I21" s="33">
        <v>210.42831000000001</v>
      </c>
      <c r="J21" s="33">
        <v>241.14956100000001</v>
      </c>
      <c r="K21" s="33">
        <v>227.888668</v>
      </c>
      <c r="L21" s="33">
        <v>290.33925969999996</v>
      </c>
      <c r="M21" s="33">
        <v>369.22245913999984</v>
      </c>
      <c r="N21" s="33">
        <v>370.14872353999976</v>
      </c>
      <c r="O21" s="33">
        <v>391.07776497999981</v>
      </c>
      <c r="P21" s="33">
        <v>427.7561160699999</v>
      </c>
      <c r="Q21" s="33">
        <v>408.71577987000001</v>
      </c>
      <c r="R21" s="33">
        <v>450.23350653999961</v>
      </c>
      <c r="S21" s="33">
        <v>620.6681867200009</v>
      </c>
      <c r="T21" s="33">
        <v>488.15088190000012</v>
      </c>
      <c r="U21" s="33">
        <v>494.72052379999985</v>
      </c>
      <c r="V21" s="33">
        <v>461.63194874000015</v>
      </c>
      <c r="W21" s="33">
        <v>481.46594260999979</v>
      </c>
      <c r="X21" s="33">
        <v>450.95436639000002</v>
      </c>
      <c r="Y21" s="33">
        <v>507.13302925999989</v>
      </c>
      <c r="Z21" s="33">
        <v>404.32792319000038</v>
      </c>
      <c r="AA21" s="33">
        <v>486.82674108999993</v>
      </c>
      <c r="AB21" s="32">
        <v>423.03211315000055</v>
      </c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</row>
    <row r="22" spans="1:47" x14ac:dyDescent="0.2">
      <c r="A22" s="31" t="s">
        <v>9</v>
      </c>
      <c r="B22" s="30">
        <v>240.91979799999999</v>
      </c>
      <c r="C22" s="30">
        <v>566.83863899999994</v>
      </c>
      <c r="D22" s="30">
        <v>612.61997699999995</v>
      </c>
      <c r="E22" s="30">
        <v>543.13668800000005</v>
      </c>
      <c r="F22" s="30">
        <v>370.133464</v>
      </c>
      <c r="G22" s="30">
        <v>357.92700100000002</v>
      </c>
      <c r="H22" s="30">
        <v>372.53948300000002</v>
      </c>
      <c r="I22" s="30">
        <v>276.99677100000002</v>
      </c>
      <c r="J22" s="30">
        <v>352.59139099999999</v>
      </c>
      <c r="K22" s="30">
        <v>395.97338100000002</v>
      </c>
      <c r="L22" s="30">
        <v>548.27395929000011</v>
      </c>
      <c r="M22" s="30">
        <v>710.91804512999727</v>
      </c>
      <c r="N22" s="30">
        <v>696.33987552999656</v>
      </c>
      <c r="O22" s="30">
        <v>822.91080428999908</v>
      </c>
      <c r="P22" s="30">
        <v>845.8409666199974</v>
      </c>
      <c r="Q22" s="30">
        <v>788.03205915000319</v>
      </c>
      <c r="R22" s="30">
        <v>1131.8401697899958</v>
      </c>
      <c r="S22" s="30">
        <v>1322.7948508300015</v>
      </c>
      <c r="T22" s="30">
        <v>1582.0892704899888</v>
      </c>
      <c r="U22" s="30">
        <v>1273.9327972899982</v>
      </c>
      <c r="V22" s="30">
        <v>1186.62727337</v>
      </c>
      <c r="W22" s="30">
        <v>1148.0775259899974</v>
      </c>
      <c r="X22" s="30">
        <v>1050.7983483699979</v>
      </c>
      <c r="Y22" s="30">
        <v>1138.2549307100044</v>
      </c>
      <c r="Z22" s="30">
        <v>1165.0010300900055</v>
      </c>
      <c r="AA22" s="30">
        <v>1145.9499465799959</v>
      </c>
      <c r="AB22" s="29">
        <v>854.29299463999939</v>
      </c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</row>
    <row r="23" spans="1:47" x14ac:dyDescent="0.2">
      <c r="A23" s="34" t="s">
        <v>8</v>
      </c>
      <c r="B23" s="33">
        <v>353.04981800000002</v>
      </c>
      <c r="C23" s="33">
        <v>363.73995600000001</v>
      </c>
      <c r="D23" s="33">
        <v>348.96707700000002</v>
      </c>
      <c r="E23" s="33">
        <v>362.45985999999999</v>
      </c>
      <c r="F23" s="33">
        <v>268.537488</v>
      </c>
      <c r="G23" s="33">
        <v>245.27668800000001</v>
      </c>
      <c r="H23" s="33">
        <v>230.43402599999999</v>
      </c>
      <c r="I23" s="33">
        <v>164.74860899999999</v>
      </c>
      <c r="J23" s="33">
        <v>194.229626</v>
      </c>
      <c r="K23" s="33">
        <v>201.86976199999998</v>
      </c>
      <c r="L23" s="33">
        <v>263.06117232000003</v>
      </c>
      <c r="M23" s="33">
        <v>330.26483648999971</v>
      </c>
      <c r="N23" s="33">
        <v>324.57894534000013</v>
      </c>
      <c r="O23" s="33">
        <v>396.88569928999993</v>
      </c>
      <c r="P23" s="33">
        <v>364.70419167999995</v>
      </c>
      <c r="Q23" s="33">
        <v>336.29559023999985</v>
      </c>
      <c r="R23" s="33">
        <v>511.05816738000004</v>
      </c>
      <c r="S23" s="33">
        <v>527.96261145999961</v>
      </c>
      <c r="T23" s="33">
        <v>360.24002971999926</v>
      </c>
      <c r="U23" s="33">
        <v>387.85482129999986</v>
      </c>
      <c r="V23" s="33">
        <v>420.90412862000011</v>
      </c>
      <c r="W23" s="33">
        <v>519.95617143999993</v>
      </c>
      <c r="X23" s="33">
        <v>427.63110844999994</v>
      </c>
      <c r="Y23" s="33">
        <v>557.35865542999932</v>
      </c>
      <c r="Z23" s="33">
        <v>474.06376701000016</v>
      </c>
      <c r="AA23" s="33">
        <v>466.27967823000006</v>
      </c>
      <c r="AB23" s="32">
        <v>402.40109760999951</v>
      </c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</row>
    <row r="24" spans="1:47" x14ac:dyDescent="0.2">
      <c r="A24" s="31" t="s">
        <v>7</v>
      </c>
      <c r="B24" s="30">
        <v>108.473136</v>
      </c>
      <c r="C24" s="30">
        <v>89.694311999999996</v>
      </c>
      <c r="D24" s="30">
        <v>89.166089999999997</v>
      </c>
      <c r="E24" s="30">
        <v>113.96874200000001</v>
      </c>
      <c r="F24" s="30">
        <v>128.53689600000001</v>
      </c>
      <c r="G24" s="30">
        <v>201.85077100000001</v>
      </c>
      <c r="H24" s="30">
        <v>230.474411</v>
      </c>
      <c r="I24" s="30">
        <v>262.144677</v>
      </c>
      <c r="J24" s="30">
        <v>311.470663</v>
      </c>
      <c r="K24" s="30">
        <v>359.99688600000002</v>
      </c>
      <c r="L24" s="30">
        <v>525.66776668999989</v>
      </c>
      <c r="M24" s="30">
        <v>566.95910321999736</v>
      </c>
      <c r="N24" s="30">
        <v>586.82913134000012</v>
      </c>
      <c r="O24" s="30">
        <v>499.66424440999958</v>
      </c>
      <c r="P24" s="30">
        <v>582.36838759999875</v>
      </c>
      <c r="Q24" s="30">
        <v>535.70561494999913</v>
      </c>
      <c r="R24" s="30">
        <v>638.21473555000057</v>
      </c>
      <c r="S24" s="30">
        <v>704.93826794000108</v>
      </c>
      <c r="T24" s="30">
        <v>835.10445330999778</v>
      </c>
      <c r="U24" s="30">
        <v>863.80644393000091</v>
      </c>
      <c r="V24" s="30">
        <v>914.41588240999897</v>
      </c>
      <c r="W24" s="30">
        <v>914.2602673699987</v>
      </c>
      <c r="X24" s="30">
        <v>936.87780319000137</v>
      </c>
      <c r="Y24" s="30">
        <v>1536.6615445700049</v>
      </c>
      <c r="Z24" s="30">
        <v>1638.1117682100125</v>
      </c>
      <c r="AA24" s="30">
        <v>1408.9937392900035</v>
      </c>
      <c r="AB24" s="29">
        <v>1161.0181423700026</v>
      </c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</row>
    <row r="25" spans="1:47" x14ac:dyDescent="0.2">
      <c r="A25" s="28" t="s">
        <v>6</v>
      </c>
      <c r="B25" s="27">
        <v>2780.3554950000007</v>
      </c>
      <c r="C25" s="27">
        <v>3230.9703099999997</v>
      </c>
      <c r="D25" s="27">
        <v>3353.9903260000001</v>
      </c>
      <c r="E25" s="27">
        <v>3666.1806760000018</v>
      </c>
      <c r="F25" s="27">
        <v>3320.2182730000022</v>
      </c>
      <c r="G25" s="27">
        <v>3173.7676120000015</v>
      </c>
      <c r="H25" s="27">
        <v>3368.200393000001</v>
      </c>
      <c r="I25" s="27">
        <v>3281.1509949999981</v>
      </c>
      <c r="J25" s="27">
        <v>3427.7605719999992</v>
      </c>
      <c r="K25" s="27">
        <v>4422.4008479999993</v>
      </c>
      <c r="L25" s="27">
        <v>5642.1087894800039</v>
      </c>
      <c r="M25" s="27">
        <v>6927.9883958300015</v>
      </c>
      <c r="N25" s="27">
        <f>+N10-SUM(N17:N24)</f>
        <v>8509.2159244499944</v>
      </c>
      <c r="O25" s="27">
        <f>+O10-SUM(O17:O24)</f>
        <v>10971.837534509999</v>
      </c>
      <c r="P25" s="27">
        <f>+P10-SUM(P17:P24)</f>
        <v>12667.007776699989</v>
      </c>
      <c r="Q25" s="27">
        <v>12226.385323999562</v>
      </c>
      <c r="R25" s="27">
        <v>16737.339778190293</v>
      </c>
      <c r="S25" s="27">
        <v>27716.322170019117</v>
      </c>
      <c r="T25" s="27">
        <v>30164.626344499738</v>
      </c>
      <c r="U25" s="27">
        <v>32333.510453299998</v>
      </c>
      <c r="V25" s="27">
        <v>33141.379063469831</v>
      </c>
      <c r="W25" s="27">
        <v>19919.030177950222</v>
      </c>
      <c r="X25" s="27">
        <v>16326.656376630002</v>
      </c>
      <c r="Y25" s="27">
        <v>21409.309662560005</v>
      </c>
      <c r="Z25" s="27">
        <v>24893.298179160054</v>
      </c>
      <c r="AA25" s="27">
        <f>+AA10-SUM(AA17:AA24)</f>
        <v>21828.60298545023</v>
      </c>
      <c r="AB25" s="26">
        <v>17127.151605010258</v>
      </c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</row>
    <row r="26" spans="1:47" x14ac:dyDescent="0.2">
      <c r="A26" s="24" t="s">
        <v>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3"/>
      <c r="P26" s="23"/>
      <c r="Q26" s="23"/>
      <c r="R26" s="23"/>
      <c r="S26" s="23"/>
      <c r="T26" s="23"/>
      <c r="U26" s="23"/>
      <c r="V26" s="16"/>
      <c r="W26" s="16"/>
      <c r="X26" s="15"/>
      <c r="Y26" s="15"/>
      <c r="Z26" s="15"/>
      <c r="AA26" s="15"/>
    </row>
    <row r="27" spans="1:47" x14ac:dyDescent="0.2">
      <c r="A27" s="22" t="s">
        <v>4</v>
      </c>
      <c r="B27" s="21"/>
      <c r="C27" s="21"/>
      <c r="D27" s="21"/>
      <c r="E27" s="21"/>
      <c r="F27" s="21"/>
      <c r="G27" s="21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47" ht="11.25" customHeight="1" x14ac:dyDescent="0.2">
      <c r="A28" s="10" t="s">
        <v>3</v>
      </c>
      <c r="B28" s="19"/>
      <c r="C28" s="19"/>
      <c r="D28" s="19"/>
      <c r="E28" s="19"/>
      <c r="F28" s="19"/>
      <c r="G28" s="19"/>
      <c r="H28" s="17"/>
      <c r="I28" s="18"/>
      <c r="J28" s="17"/>
      <c r="K28" s="17"/>
      <c r="L28" s="17"/>
      <c r="M28" s="17"/>
      <c r="N28" s="17"/>
      <c r="O28" s="12"/>
      <c r="P28" s="12"/>
      <c r="Q28" s="12"/>
      <c r="R28" s="12"/>
      <c r="S28" s="12"/>
      <c r="T28" s="12"/>
      <c r="U28" s="12"/>
      <c r="V28" s="16"/>
      <c r="W28" s="16"/>
      <c r="X28" s="15"/>
      <c r="Y28" s="15"/>
      <c r="Z28" s="15"/>
      <c r="AA28" s="15"/>
    </row>
    <row r="29" spans="1:47" x14ac:dyDescent="0.2">
      <c r="A29" s="14" t="s">
        <v>2</v>
      </c>
      <c r="B29" s="13"/>
      <c r="C29" s="13"/>
      <c r="D29" s="13"/>
      <c r="E29" s="13"/>
      <c r="F29" s="13"/>
      <c r="G29" s="13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1"/>
      <c r="V29" s="11"/>
      <c r="W29" s="11"/>
      <c r="X29" s="11"/>
      <c r="Y29" s="11"/>
      <c r="Z29" s="11"/>
      <c r="AA29" s="11"/>
    </row>
    <row r="30" spans="1:47" x14ac:dyDescent="0.2">
      <c r="A30" s="10" t="s">
        <v>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47" x14ac:dyDescent="0.2">
      <c r="A31" s="9" t="s">
        <v>0</v>
      </c>
      <c r="B31" s="7"/>
      <c r="C31" s="7"/>
      <c r="D31" s="7"/>
      <c r="E31" s="7"/>
      <c r="F31" s="7"/>
      <c r="G31" s="7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47" x14ac:dyDescent="0.2">
      <c r="B32" s="7"/>
      <c r="C32" s="7"/>
      <c r="D32" s="7"/>
      <c r="E32" s="7"/>
      <c r="F32" s="7"/>
      <c r="G32" s="7"/>
      <c r="H32" s="7"/>
      <c r="I32" s="7"/>
      <c r="J32" s="7"/>
      <c r="K32" s="6"/>
      <c r="L32" s="6"/>
      <c r="M32" s="6"/>
    </row>
    <row r="33" spans="2:22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V33" s="4"/>
    </row>
  </sheetData>
  <mergeCells count="1">
    <mergeCell ref="A5:A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XPAÍSES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Johanna Ruiz Medina</dc:creator>
  <cp:lastModifiedBy>Cindy Johanna Ruiz Medina</cp:lastModifiedBy>
  <dcterms:created xsi:type="dcterms:W3CDTF">2021-02-03T16:21:25Z</dcterms:created>
  <dcterms:modified xsi:type="dcterms:W3CDTF">2021-02-03T16:21:39Z</dcterms:modified>
</cp:coreProperties>
</file>