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LETINES\Boletines 2020\Julio\Importaciones\Boletin\17 de septiembre 2020\"/>
    </mc:Choice>
  </mc:AlternateContent>
  <bookViews>
    <workbookView xWindow="0" yWindow="0" windowWidth="20490" windowHeight="7020"/>
  </bookViews>
  <sheets>
    <sheet name="CUODE" sheetId="1" r:id="rId1"/>
  </sheets>
  <definedNames>
    <definedName name="_IMP0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4" i="1" l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</calcChain>
</file>

<file path=xl/sharedStrings.xml><?xml version="1.0" encoding="utf-8"?>
<sst xmlns="http://schemas.openxmlformats.org/spreadsheetml/2006/main" count="45" uniqueCount="25">
  <si>
    <t>Importaciones</t>
  </si>
  <si>
    <r>
      <t>Colombia, importaciones según clasificación CUODE 
1999 - 2020p (Julio)</t>
    </r>
    <r>
      <rPr>
        <b/>
        <vertAlign val="superscript"/>
        <sz val="9"/>
        <rFont val="Segoe UI"/>
        <family val="2"/>
      </rPr>
      <t>p</t>
    </r>
  </si>
  <si>
    <t xml:space="preserve"> Millones de dólares CIF</t>
  </si>
  <si>
    <t>Sector</t>
  </si>
  <si>
    <t>Part (%)</t>
  </si>
  <si>
    <t>Part(%)</t>
  </si>
  <si>
    <t>2020*</t>
  </si>
  <si>
    <t>Total importaciones</t>
  </si>
  <si>
    <t>Bienes de Consumo</t>
  </si>
  <si>
    <t xml:space="preserve"> Consumo no duradero</t>
  </si>
  <si>
    <t xml:space="preserve"> Consumo duradero</t>
  </si>
  <si>
    <t>Materias  primas y productos intermedios</t>
  </si>
  <si>
    <t xml:space="preserve"> Combustibles, lubricantes y conexos</t>
  </si>
  <si>
    <t xml:space="preserve"> Mat. Prim. y Prod. Int. para agricultura</t>
  </si>
  <si>
    <t xml:space="preserve"> Mat Prim. y Prod. Int. para Industria</t>
  </si>
  <si>
    <t>Bienes de Capital y Materiales de Construcción</t>
  </si>
  <si>
    <t xml:space="preserve"> Materiales de construcción</t>
  </si>
  <si>
    <t xml:space="preserve"> Bienes de capital para la agricultura</t>
  </si>
  <si>
    <t xml:space="preserve"> Bienes de capital para la industria</t>
  </si>
  <si>
    <t xml:space="preserve"> Equipo de transporte</t>
  </si>
  <si>
    <t>No clasificados</t>
  </si>
  <si>
    <r>
      <t>p</t>
    </r>
    <r>
      <rPr>
        <sz val="8"/>
        <rFont val="Segoe UI"/>
        <family val="2"/>
      </rPr>
      <t xml:space="preserve"> Cifras provisionales</t>
    </r>
  </si>
  <si>
    <r>
      <rPr>
        <b/>
        <sz val="8"/>
        <rFont val="Segoe UI"/>
        <family val="2"/>
      </rPr>
      <t>Fuente :</t>
    </r>
    <r>
      <rPr>
        <sz val="8"/>
        <rFont val="Segoe UI"/>
        <family val="2"/>
      </rPr>
      <t xml:space="preserve"> DIAN - DANE (IMPO)</t>
    </r>
  </si>
  <si>
    <t>* Corresponde hasta el mes de julio</t>
  </si>
  <si>
    <t>Actualizado el 17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</si>
</sst>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??_);_(@_)"/>
    <numFmt numFmtId="165" formatCode="_(* #,##0.00_);_(* \(#,##0.00\);_(* &quot;-&quot;??_);_(@_)"/>
    <numFmt numFmtId="166" formatCode="0.0"/>
    <numFmt numFmtId="167" formatCode="_(* #,##0.0_);_(* \(#,##0.0\);_(* &quot;-&quot;??_);_(@_)"/>
    <numFmt numFmtId="168" formatCode="_-* #,##0.0\ _€_-;\-* #,##0.0\ _€_-;_-* &quot;-&quot;?\ _€_-;_-@_-"/>
    <numFmt numFmtId="169" formatCode="#,##0.0"/>
    <numFmt numFmtId="170" formatCode="#,##0.000000"/>
    <numFmt numFmtId="171" formatCode="#,##0.000"/>
    <numFmt numFmtId="172" formatCode="#,##0.0000000000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1"/>
      <color theme="0"/>
      <name val="Segoe UI"/>
      <family val="2"/>
    </font>
    <font>
      <b/>
      <sz val="12"/>
      <color theme="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sz val="8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sz val="12"/>
      <name val="Arial"/>
      <family val="2"/>
    </font>
    <font>
      <vertAlign val="superscript"/>
      <sz val="10"/>
      <name val="Segoe UI"/>
      <family val="2"/>
    </font>
    <font>
      <b/>
      <sz val="8"/>
      <name val="Segoe UI"/>
      <family val="2"/>
    </font>
    <font>
      <sz val="10"/>
      <name val="MS Sans Serif"/>
      <family val="2"/>
    </font>
    <font>
      <sz val="10"/>
      <color indexed="10"/>
      <name val="Segoe UI"/>
      <family val="2"/>
    </font>
    <font>
      <sz val="7"/>
      <color indexed="10"/>
      <name val="Segoe UI"/>
      <family val="2"/>
    </font>
    <font>
      <sz val="7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9"/>
      </bottom>
      <diagonal/>
    </border>
    <border>
      <left/>
      <right/>
      <top style="thin">
        <color indexed="64"/>
      </top>
      <bottom style="double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9"/>
      </top>
      <bottom style="double">
        <color indexed="9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9"/>
      </top>
      <bottom style="thin">
        <color indexed="64"/>
      </bottom>
      <diagonal/>
    </border>
    <border>
      <left/>
      <right/>
      <top style="double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1" fillId="0" borderId="0"/>
    <xf numFmtId="0" fontId="14" fillId="0" borderId="0"/>
  </cellStyleXfs>
  <cellXfs count="94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1" applyFont="1" applyFill="1"/>
    <xf numFmtId="3" fontId="2" fillId="2" borderId="0" xfId="0" applyNumberFormat="1" applyFont="1" applyFill="1"/>
    <xf numFmtId="0" fontId="3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164" fontId="2" fillId="2" borderId="0" xfId="1" applyNumberFormat="1" applyFont="1" applyFill="1"/>
    <xf numFmtId="0" fontId="2" fillId="5" borderId="0" xfId="0" applyFont="1" applyFill="1" applyBorder="1"/>
    <xf numFmtId="0" fontId="2" fillId="2" borderId="0" xfId="0" applyFont="1" applyFill="1" applyBorder="1"/>
    <xf numFmtId="0" fontId="8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left"/>
    </xf>
    <xf numFmtId="166" fontId="2" fillId="2" borderId="0" xfId="0" applyNumberFormat="1" applyFont="1" applyFill="1"/>
    <xf numFmtId="0" fontId="9" fillId="2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4" borderId="7" xfId="0" applyFont="1" applyFill="1" applyBorder="1"/>
    <xf numFmtId="164" fontId="2" fillId="2" borderId="8" xfId="1" applyNumberFormat="1" applyFont="1" applyFill="1" applyBorder="1" applyAlignment="1">
      <alignment horizontal="right"/>
    </xf>
    <xf numFmtId="165" fontId="2" fillId="2" borderId="8" xfId="1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167" fontId="2" fillId="2" borderId="8" xfId="1" applyNumberFormat="1" applyFont="1" applyFill="1" applyBorder="1" applyAlignment="1">
      <alignment horizontal="right"/>
    </xf>
    <xf numFmtId="167" fontId="2" fillId="2" borderId="9" xfId="1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167" fontId="2" fillId="2" borderId="10" xfId="1" applyNumberFormat="1" applyFont="1" applyFill="1" applyBorder="1" applyAlignment="1">
      <alignment horizontal="right"/>
    </xf>
    <xf numFmtId="3" fontId="9" fillId="2" borderId="0" xfId="0" applyNumberFormat="1" applyFont="1" applyFill="1"/>
    <xf numFmtId="0" fontId="9" fillId="2" borderId="0" xfId="0" applyFont="1" applyFill="1"/>
    <xf numFmtId="168" fontId="9" fillId="2" borderId="0" xfId="0" applyNumberFormat="1" applyFont="1" applyFill="1"/>
    <xf numFmtId="0" fontId="2" fillId="5" borderId="11" xfId="0" applyFont="1" applyFill="1" applyBorder="1"/>
    <xf numFmtId="164" fontId="2" fillId="5" borderId="12" xfId="1" applyNumberFormat="1" applyFont="1" applyFill="1" applyBorder="1" applyAlignment="1">
      <alignment horizontal="right"/>
    </xf>
    <xf numFmtId="165" fontId="2" fillId="5" borderId="12" xfId="1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167" fontId="2" fillId="5" borderId="12" xfId="1" applyNumberFormat="1" applyFont="1" applyFill="1" applyBorder="1" applyAlignment="1">
      <alignment horizontal="right"/>
    </xf>
    <xf numFmtId="167" fontId="2" fillId="5" borderId="0" xfId="1" applyNumberFormat="1" applyFont="1" applyFill="1" applyBorder="1" applyAlignment="1">
      <alignment horizontal="right"/>
    </xf>
    <xf numFmtId="167" fontId="2" fillId="5" borderId="13" xfId="1" applyNumberFormat="1" applyFont="1" applyFill="1" applyBorder="1" applyAlignment="1">
      <alignment horizontal="right"/>
    </xf>
    <xf numFmtId="0" fontId="2" fillId="4" borderId="11" xfId="0" quotePrefix="1" applyFont="1" applyFill="1" applyBorder="1" applyAlignment="1">
      <alignment horizontal="left"/>
    </xf>
    <xf numFmtId="164" fontId="2" fillId="2" borderId="12" xfId="1" applyNumberFormat="1" applyFont="1" applyFill="1" applyBorder="1" applyAlignment="1">
      <alignment horizontal="right"/>
    </xf>
    <xf numFmtId="165" fontId="2" fillId="2" borderId="12" xfId="1" quotePrefix="1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2" xfId="0" quotePrefix="1" applyNumberFormat="1" applyFont="1" applyFill="1" applyBorder="1" applyAlignment="1">
      <alignment horizontal="right"/>
    </xf>
    <xf numFmtId="167" fontId="2" fillId="2" borderId="12" xfId="1" quotePrefix="1" applyNumberFormat="1" applyFont="1" applyFill="1" applyBorder="1" applyAlignment="1">
      <alignment horizontal="right"/>
    </xf>
    <xf numFmtId="164" fontId="2" fillId="2" borderId="12" xfId="1" quotePrefix="1" applyNumberFormat="1" applyFont="1" applyFill="1" applyBorder="1" applyAlignment="1">
      <alignment horizontal="right"/>
    </xf>
    <xf numFmtId="167" fontId="2" fillId="2" borderId="0" xfId="1" quotePrefix="1" applyNumberFormat="1" applyFont="1" applyFill="1" applyBorder="1" applyAlignment="1">
      <alignment horizontal="right"/>
    </xf>
    <xf numFmtId="167" fontId="2" fillId="2" borderId="13" xfId="1" quotePrefix="1" applyNumberFormat="1" applyFont="1" applyFill="1" applyBorder="1" applyAlignment="1">
      <alignment horizontal="right"/>
    </xf>
    <xf numFmtId="0" fontId="2" fillId="5" borderId="11" xfId="0" quotePrefix="1" applyFont="1" applyFill="1" applyBorder="1" applyAlignment="1">
      <alignment horizontal="left"/>
    </xf>
    <xf numFmtId="165" fontId="2" fillId="5" borderId="12" xfId="1" quotePrefix="1" applyNumberFormat="1" applyFont="1" applyFill="1" applyBorder="1" applyAlignment="1">
      <alignment horizontal="right"/>
    </xf>
    <xf numFmtId="3" fontId="2" fillId="5" borderId="12" xfId="0" quotePrefix="1" applyNumberFormat="1" applyFont="1" applyFill="1" applyBorder="1" applyAlignment="1">
      <alignment horizontal="right"/>
    </xf>
    <xf numFmtId="167" fontId="2" fillId="5" borderId="12" xfId="1" quotePrefix="1" applyNumberFormat="1" applyFont="1" applyFill="1" applyBorder="1" applyAlignment="1">
      <alignment horizontal="right"/>
    </xf>
    <xf numFmtId="164" fontId="2" fillId="5" borderId="12" xfId="1" quotePrefix="1" applyNumberFormat="1" applyFont="1" applyFill="1" applyBorder="1" applyAlignment="1">
      <alignment horizontal="right"/>
    </xf>
    <xf numFmtId="167" fontId="2" fillId="5" borderId="0" xfId="1" quotePrefix="1" applyNumberFormat="1" applyFont="1" applyFill="1" applyBorder="1" applyAlignment="1">
      <alignment horizontal="right"/>
    </xf>
    <xf numFmtId="0" fontId="2" fillId="5" borderId="14" xfId="0" applyFont="1" applyFill="1" applyBorder="1" applyAlignment="1">
      <alignment horizontal="left"/>
    </xf>
    <xf numFmtId="164" fontId="2" fillId="5" borderId="15" xfId="1" applyNumberFormat="1" applyFont="1" applyFill="1" applyBorder="1" applyAlignment="1">
      <alignment horizontal="right"/>
    </xf>
    <xf numFmtId="165" fontId="2" fillId="5" borderId="15" xfId="1" applyNumberFormat="1" applyFont="1" applyFill="1" applyBorder="1" applyAlignment="1">
      <alignment horizontal="right"/>
    </xf>
    <xf numFmtId="3" fontId="2" fillId="5" borderId="15" xfId="0" applyNumberFormat="1" applyFont="1" applyFill="1" applyBorder="1" applyAlignment="1">
      <alignment horizontal="right"/>
    </xf>
    <xf numFmtId="169" fontId="2" fillId="5" borderId="15" xfId="0" applyNumberFormat="1" applyFont="1" applyFill="1" applyBorder="1" applyAlignment="1">
      <alignment horizontal="right"/>
    </xf>
    <xf numFmtId="167" fontId="2" fillId="5" borderId="15" xfId="1" applyNumberFormat="1" applyFont="1" applyFill="1" applyBorder="1" applyAlignment="1">
      <alignment horizontal="right"/>
    </xf>
    <xf numFmtId="169" fontId="2" fillId="5" borderId="15" xfId="1" applyNumberFormat="1" applyFont="1" applyFill="1" applyBorder="1" applyAlignment="1">
      <alignment horizontal="right"/>
    </xf>
    <xf numFmtId="167" fontId="2" fillId="5" borderId="16" xfId="1" applyNumberFormat="1" applyFont="1" applyFill="1" applyBorder="1" applyAlignment="1">
      <alignment horizontal="right"/>
    </xf>
    <xf numFmtId="167" fontId="2" fillId="5" borderId="17" xfId="1" applyNumberFormat="1" applyFont="1" applyFill="1" applyBorder="1" applyAlignment="1">
      <alignment horizontal="right"/>
    </xf>
    <xf numFmtId="0" fontId="12" fillId="4" borderId="9" xfId="2" applyFont="1" applyFill="1" applyBorder="1" applyAlignment="1">
      <alignment horizontal="left"/>
    </xf>
    <xf numFmtId="164" fontId="2" fillId="4" borderId="0" xfId="1" applyNumberFormat="1" applyFont="1" applyFill="1" applyBorder="1" applyAlignment="1">
      <alignment horizontal="right"/>
    </xf>
    <xf numFmtId="165" fontId="2" fillId="4" borderId="0" xfId="1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167" fontId="2" fillId="4" borderId="0" xfId="1" applyNumberFormat="1" applyFont="1" applyFill="1" applyBorder="1" applyAlignment="1">
      <alignment horizontal="right"/>
    </xf>
    <xf numFmtId="0" fontId="9" fillId="4" borderId="0" xfId="0" applyFont="1" applyFill="1"/>
    <xf numFmtId="0" fontId="8" fillId="2" borderId="0" xfId="0" quotePrefix="1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right"/>
    </xf>
    <xf numFmtId="169" fontId="2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" fontId="2" fillId="2" borderId="0" xfId="0" applyNumberFormat="1" applyFont="1" applyFill="1" applyBorder="1"/>
    <xf numFmtId="170" fontId="2" fillId="2" borderId="0" xfId="0" applyNumberFormat="1" applyFont="1" applyFill="1" applyBorder="1"/>
    <xf numFmtId="171" fontId="2" fillId="2" borderId="0" xfId="0" applyNumberFormat="1" applyFont="1" applyFill="1" applyBorder="1"/>
    <xf numFmtId="0" fontId="13" fillId="4" borderId="16" xfId="3" applyFont="1" applyFill="1" applyBorder="1" applyAlignment="1">
      <alignment vertical="center"/>
    </xf>
    <xf numFmtId="171" fontId="15" fillId="2" borderId="16" xfId="0" applyNumberFormat="1" applyFont="1" applyFill="1" applyBorder="1"/>
    <xf numFmtId="164" fontId="15" fillId="2" borderId="16" xfId="1" applyNumberFormat="1" applyFont="1" applyFill="1" applyBorder="1"/>
    <xf numFmtId="164" fontId="2" fillId="4" borderId="16" xfId="1" applyNumberFormat="1" applyFont="1" applyFill="1" applyBorder="1"/>
    <xf numFmtId="0" fontId="2" fillId="2" borderId="16" xfId="0" applyFont="1" applyFill="1" applyBorder="1"/>
    <xf numFmtId="0" fontId="8" fillId="4" borderId="0" xfId="3" applyFont="1" applyFill="1" applyBorder="1" applyAlignment="1">
      <alignment vertical="center"/>
    </xf>
    <xf numFmtId="0" fontId="16" fillId="2" borderId="0" xfId="0" applyFont="1" applyFill="1"/>
    <xf numFmtId="164" fontId="16" fillId="2" borderId="0" xfId="1" applyNumberFormat="1" applyFont="1" applyFill="1"/>
    <xf numFmtId="164" fontId="17" fillId="2" borderId="0" xfId="1" applyNumberFormat="1" applyFont="1" applyFill="1"/>
    <xf numFmtId="172" fontId="2" fillId="2" borderId="0" xfId="0" applyNumberFormat="1" applyFont="1" applyFill="1"/>
    <xf numFmtId="0" fontId="6" fillId="4" borderId="0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_MPAIS macr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133350</xdr:rowOff>
    </xdr:from>
    <xdr:to>
      <xdr:col>0</xdr:col>
      <xdr:colOff>1066800</xdr:colOff>
      <xdr:row>3</xdr:row>
      <xdr:rowOff>152400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14325"/>
          <a:ext cx="838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2581275</xdr:colOff>
      <xdr:row>1</xdr:row>
      <xdr:rowOff>142875</xdr:rowOff>
    </xdr:from>
    <xdr:to>
      <xdr:col>0</xdr:col>
      <xdr:colOff>4210050</xdr:colOff>
      <xdr:row>3</xdr:row>
      <xdr:rowOff>142875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323850"/>
          <a:ext cx="16287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123825</xdr:rowOff>
    </xdr:from>
    <xdr:to>
      <xdr:col>0</xdr:col>
      <xdr:colOff>4400550</xdr:colOff>
      <xdr:row>6</xdr:row>
      <xdr:rowOff>9525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"/>
          <a:ext cx="44005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34"/>
  <sheetViews>
    <sheetView tabSelected="1" topLeftCell="A7" zoomScaleNormal="100" workbookViewId="0">
      <pane xSplit="1" topLeftCell="AN1" activePane="topRight" state="frozen"/>
      <selection pane="topRight" activeCell="A11" sqref="A11"/>
    </sheetView>
  </sheetViews>
  <sheetFormatPr baseColWidth="10" defaultRowHeight="14.25" x14ac:dyDescent="0.25"/>
  <cols>
    <col min="1" max="1" width="66.28515625" style="1" customWidth="1"/>
    <col min="2" max="2" width="7.5703125" style="1" bestFit="1" customWidth="1"/>
    <col min="3" max="3" width="9.5703125" style="1" bestFit="1" customWidth="1"/>
    <col min="4" max="4" width="6.42578125" style="1" bestFit="1" customWidth="1"/>
    <col min="5" max="5" width="9.5703125" style="1" bestFit="1" customWidth="1"/>
    <col min="6" max="6" width="7.5703125" style="1" bestFit="1" customWidth="1"/>
    <col min="7" max="7" width="9.5703125" style="1" bestFit="1" customWidth="1"/>
    <col min="8" max="8" width="6.42578125" style="1" bestFit="1" customWidth="1"/>
    <col min="9" max="9" width="9.5703125" style="1" bestFit="1" customWidth="1"/>
    <col min="10" max="10" width="6.42578125" style="1" bestFit="1" customWidth="1"/>
    <col min="11" max="11" width="9.5703125" style="1" bestFit="1" customWidth="1"/>
    <col min="12" max="12" width="6.42578125" style="1" bestFit="1" customWidth="1"/>
    <col min="13" max="13" width="9.5703125" style="1" bestFit="1" customWidth="1"/>
    <col min="14" max="14" width="6.42578125" style="1" bestFit="1" customWidth="1"/>
    <col min="15" max="15" width="9.5703125" style="1" bestFit="1" customWidth="1"/>
    <col min="16" max="16" width="6.42578125" style="1" bestFit="1" customWidth="1"/>
    <col min="17" max="17" width="9.5703125" style="1" bestFit="1" customWidth="1"/>
    <col min="18" max="18" width="6.42578125" style="1" bestFit="1" customWidth="1"/>
    <col min="19" max="19" width="9.5703125" style="1" bestFit="1" customWidth="1"/>
    <col min="20" max="20" width="6.42578125" style="1" bestFit="1" customWidth="1"/>
    <col min="21" max="21" width="9.5703125" style="1" bestFit="1" customWidth="1"/>
    <col min="22" max="22" width="7.5703125" style="1" bestFit="1" customWidth="1"/>
    <col min="23" max="23" width="9.5703125" style="1" bestFit="1" customWidth="1"/>
    <col min="24" max="24" width="7.5703125" style="1" bestFit="1" customWidth="1"/>
    <col min="25" max="25" width="9.5703125" style="1" bestFit="1" customWidth="1"/>
    <col min="26" max="26" width="6.42578125" style="1" bestFit="1" customWidth="1"/>
    <col min="27" max="27" width="9.5703125" style="1" bestFit="1" customWidth="1"/>
    <col min="28" max="28" width="6.42578125" style="1" bestFit="1" customWidth="1"/>
    <col min="29" max="29" width="9.5703125" style="1" bestFit="1" customWidth="1"/>
    <col min="30" max="33" width="9" style="1" bestFit="1" customWidth="1"/>
    <col min="34" max="34" width="6.42578125" style="1" bestFit="1" customWidth="1"/>
    <col min="35" max="35" width="9.5703125" style="1" bestFit="1" customWidth="1"/>
    <col min="36" max="36" width="6.42578125" style="1" bestFit="1" customWidth="1"/>
    <col min="37" max="37" width="9.5703125" style="1" bestFit="1" customWidth="1"/>
    <col min="38" max="38" width="6.42578125" style="1" bestFit="1" customWidth="1"/>
    <col min="39" max="39" width="9.5703125" style="1" bestFit="1" customWidth="1"/>
    <col min="40" max="40" width="9" style="1" bestFit="1" customWidth="1"/>
    <col min="41" max="41" width="9.5703125" style="1" bestFit="1" customWidth="1"/>
    <col min="42" max="42" width="9" style="1" bestFit="1" customWidth="1"/>
    <col min="43" max="43" width="11.42578125" style="1" customWidth="1"/>
    <col min="44" max="16384" width="11.42578125" style="1"/>
  </cols>
  <sheetData>
    <row r="3" spans="1:50" x14ac:dyDescent="0.25">
      <c r="X3" s="2"/>
    </row>
    <row r="5" spans="1:50" x14ac:dyDescent="0.25">
      <c r="X5" s="3"/>
      <c r="Y5" s="2"/>
    </row>
    <row r="6" spans="1:50" x14ac:dyDescent="0.25">
      <c r="T6" s="4"/>
    </row>
    <row r="7" spans="1:50" ht="25.5" x14ac:dyDescent="0.25">
      <c r="A7" s="5" t="s">
        <v>0</v>
      </c>
      <c r="F7" s="6"/>
      <c r="G7" s="6"/>
      <c r="H7" s="7"/>
      <c r="I7" s="7"/>
      <c r="J7" s="7"/>
      <c r="K7" s="7"/>
      <c r="AB7" s="4"/>
    </row>
    <row r="8" spans="1:50" ht="26.25" x14ac:dyDescent="0.25">
      <c r="A8" s="8" t="s">
        <v>1</v>
      </c>
      <c r="F8" s="9"/>
      <c r="G8" s="9"/>
      <c r="H8" s="93"/>
      <c r="I8" s="93"/>
      <c r="J8" s="93"/>
      <c r="K8" s="93"/>
      <c r="Z8" s="4"/>
      <c r="AB8" s="10"/>
    </row>
    <row r="9" spans="1:50" ht="12" customHeight="1" x14ac:dyDescent="0.25">
      <c r="A9" s="11"/>
      <c r="B9" s="12"/>
      <c r="C9" s="12"/>
      <c r="D9" s="12"/>
      <c r="E9" s="12"/>
      <c r="F9" s="12"/>
      <c r="H9" s="12"/>
      <c r="I9" s="13"/>
      <c r="L9" s="14"/>
      <c r="M9" s="15"/>
      <c r="O9" s="15"/>
      <c r="AK9" s="16"/>
      <c r="AM9" s="16"/>
      <c r="AN9" s="16"/>
      <c r="AO9" s="16"/>
      <c r="AQ9" s="16"/>
      <c r="AS9" s="16" t="s">
        <v>2</v>
      </c>
    </row>
    <row r="10" spans="1:50" ht="16.5" x14ac:dyDescent="0.25">
      <c r="A10" s="17" t="s">
        <v>3</v>
      </c>
      <c r="B10" s="18">
        <v>1999</v>
      </c>
      <c r="C10" s="19" t="s">
        <v>4</v>
      </c>
      <c r="D10" s="20">
        <v>2000</v>
      </c>
      <c r="E10" s="19" t="s">
        <v>4</v>
      </c>
      <c r="F10" s="18">
        <v>2001</v>
      </c>
      <c r="G10" s="19" t="s">
        <v>4</v>
      </c>
      <c r="H10" s="20">
        <v>2002</v>
      </c>
      <c r="I10" s="19" t="s">
        <v>4</v>
      </c>
      <c r="J10" s="20">
        <v>2003</v>
      </c>
      <c r="K10" s="21" t="s">
        <v>4</v>
      </c>
      <c r="L10" s="20">
        <v>2004</v>
      </c>
      <c r="M10" s="19" t="s">
        <v>4</v>
      </c>
      <c r="N10" s="20">
        <v>2005</v>
      </c>
      <c r="O10" s="19" t="s">
        <v>4</v>
      </c>
      <c r="P10" s="20">
        <v>2006</v>
      </c>
      <c r="Q10" s="22" t="s">
        <v>4</v>
      </c>
      <c r="R10" s="20">
        <v>2007</v>
      </c>
      <c r="S10" s="22" t="s">
        <v>4</v>
      </c>
      <c r="T10" s="23">
        <v>2008</v>
      </c>
      <c r="U10" s="22" t="s">
        <v>4</v>
      </c>
      <c r="V10" s="23">
        <v>2009</v>
      </c>
      <c r="W10" s="22" t="s">
        <v>4</v>
      </c>
      <c r="X10" s="23">
        <v>2010</v>
      </c>
      <c r="Y10" s="24" t="s">
        <v>4</v>
      </c>
      <c r="Z10" s="23">
        <v>2011</v>
      </c>
      <c r="AA10" s="25" t="s">
        <v>4</v>
      </c>
      <c r="AB10" s="23">
        <v>2012</v>
      </c>
      <c r="AC10" s="19" t="s">
        <v>4</v>
      </c>
      <c r="AD10" s="24">
        <v>2013</v>
      </c>
      <c r="AE10" s="24" t="s">
        <v>5</v>
      </c>
      <c r="AF10" s="24">
        <v>2014</v>
      </c>
      <c r="AG10" s="24" t="s">
        <v>5</v>
      </c>
      <c r="AH10" s="23">
        <v>2015</v>
      </c>
      <c r="AI10" s="24" t="s">
        <v>4</v>
      </c>
      <c r="AJ10" s="26">
        <v>2016</v>
      </c>
      <c r="AK10" s="19" t="s">
        <v>4</v>
      </c>
      <c r="AL10" s="26">
        <v>2017</v>
      </c>
      <c r="AM10" s="24" t="s">
        <v>4</v>
      </c>
      <c r="AN10" s="27">
        <v>2018</v>
      </c>
      <c r="AO10" s="27" t="s">
        <v>4</v>
      </c>
      <c r="AP10" s="26">
        <v>2019</v>
      </c>
      <c r="AQ10" s="26" t="s">
        <v>4</v>
      </c>
      <c r="AR10" s="26" t="s">
        <v>6</v>
      </c>
      <c r="AS10" s="22" t="s">
        <v>4</v>
      </c>
    </row>
    <row r="11" spans="1:50" s="37" customFormat="1" ht="15" thickBot="1" x14ac:dyDescent="0.3">
      <c r="A11" s="28" t="s">
        <v>7</v>
      </c>
      <c r="B11" s="29">
        <v>10659.216359000002</v>
      </c>
      <c r="C11" s="30">
        <v>100</v>
      </c>
      <c r="D11" s="31">
        <v>11757.00374</v>
      </c>
      <c r="E11" s="30">
        <v>100</v>
      </c>
      <c r="F11" s="29">
        <v>12820.670279</v>
      </c>
      <c r="G11" s="30">
        <v>100</v>
      </c>
      <c r="H11" s="31">
        <v>12695.461003999999</v>
      </c>
      <c r="I11" s="30">
        <v>100</v>
      </c>
      <c r="J11" s="31">
        <v>13881.703481</v>
      </c>
      <c r="K11" s="30">
        <v>100</v>
      </c>
      <c r="L11" s="31">
        <v>16764.167804999997</v>
      </c>
      <c r="M11" s="30">
        <v>100</v>
      </c>
      <c r="N11" s="31">
        <v>21204.163577649924</v>
      </c>
      <c r="O11" s="32">
        <v>100</v>
      </c>
      <c r="P11" s="31">
        <v>26162.440404280005</v>
      </c>
      <c r="Q11" s="32">
        <v>100</v>
      </c>
      <c r="R11" s="31">
        <v>32888.739318550113</v>
      </c>
      <c r="S11" s="32">
        <v>100</v>
      </c>
      <c r="T11" s="31">
        <v>39665.825879330245</v>
      </c>
      <c r="U11" s="32">
        <v>100</v>
      </c>
      <c r="V11" s="29">
        <v>32891.132827530011</v>
      </c>
      <c r="W11" s="32">
        <v>100</v>
      </c>
      <c r="X11" s="29">
        <v>40485.555689790002</v>
      </c>
      <c r="Y11" s="32">
        <v>100</v>
      </c>
      <c r="Z11" s="31">
        <v>54232.569162210108</v>
      </c>
      <c r="AA11" s="33">
        <v>100</v>
      </c>
      <c r="AB11" s="31">
        <v>59047.684161589939</v>
      </c>
      <c r="AC11" s="34">
        <v>100</v>
      </c>
      <c r="AD11" s="34">
        <v>59381.211075629835</v>
      </c>
      <c r="AE11" s="34">
        <v>100</v>
      </c>
      <c r="AF11" s="34">
        <v>64028.883709179994</v>
      </c>
      <c r="AG11" s="34">
        <v>100</v>
      </c>
      <c r="AH11" s="31">
        <v>54057.599471979986</v>
      </c>
      <c r="AI11" s="33">
        <v>100</v>
      </c>
      <c r="AJ11" s="31">
        <v>44889.366874920008</v>
      </c>
      <c r="AK11" s="33">
        <v>100</v>
      </c>
      <c r="AL11" s="31">
        <v>46071.05787785042</v>
      </c>
      <c r="AM11" s="33">
        <v>100</v>
      </c>
      <c r="AN11" s="33">
        <v>51230.567184149979</v>
      </c>
      <c r="AO11" s="33">
        <v>100</v>
      </c>
      <c r="AP11" s="32">
        <v>52702.624272089997</v>
      </c>
      <c r="AQ11" s="32">
        <v>100</v>
      </c>
      <c r="AR11" s="32">
        <v>24404.638137560007</v>
      </c>
      <c r="AS11" s="35">
        <f>+AR11/$AR$11*100</f>
        <v>100</v>
      </c>
      <c r="AT11" s="36"/>
      <c r="AU11" s="36"/>
      <c r="AW11" s="38"/>
      <c r="AX11" s="38"/>
    </row>
    <row r="12" spans="1:50" s="37" customFormat="1" ht="15.75" thickTop="1" thickBot="1" x14ac:dyDescent="0.3">
      <c r="A12" s="39" t="s">
        <v>8</v>
      </c>
      <c r="B12" s="40">
        <v>1992.9948769999999</v>
      </c>
      <c r="C12" s="41">
        <v>18.697386467038307</v>
      </c>
      <c r="D12" s="42">
        <v>2207.79799</v>
      </c>
      <c r="E12" s="41">
        <v>18.778576913168525</v>
      </c>
      <c r="F12" s="40">
        <v>2512.49325</v>
      </c>
      <c r="G12" s="41">
        <v>19.597206661771914</v>
      </c>
      <c r="H12" s="42">
        <v>2684.1121500000004</v>
      </c>
      <c r="I12" s="41">
        <v>21.142297622388888</v>
      </c>
      <c r="J12" s="42">
        <v>2666.2762690000004</v>
      </c>
      <c r="K12" s="41">
        <v>19.207125931261636</v>
      </c>
      <c r="L12" s="42">
        <v>3166.3668479999997</v>
      </c>
      <c r="M12" s="41">
        <v>18.88770671369452</v>
      </c>
      <c r="N12" s="42">
        <v>4006.4731765600045</v>
      </c>
      <c r="O12" s="43">
        <v>18.894747542803316</v>
      </c>
      <c r="P12" s="42">
        <v>5307.0390800499963</v>
      </c>
      <c r="Q12" s="43">
        <v>20.284954301059006</v>
      </c>
      <c r="R12" s="42">
        <v>6816.1963660900237</v>
      </c>
      <c r="S12" s="43">
        <v>20.725015635505098</v>
      </c>
      <c r="T12" s="42">
        <v>7598.7531300599976</v>
      </c>
      <c r="U12" s="43">
        <v>19.156926552283608</v>
      </c>
      <c r="V12" s="40">
        <v>6674.7503885800015</v>
      </c>
      <c r="W12" s="43">
        <v>20.293464574723338</v>
      </c>
      <c r="X12" s="40">
        <v>9003.845140660007</v>
      </c>
      <c r="Y12" s="43">
        <v>22.239648159085725</v>
      </c>
      <c r="Z12" s="42">
        <v>11315.42755371999</v>
      </c>
      <c r="AA12" s="44">
        <v>20.864634902092586</v>
      </c>
      <c r="AB12" s="42">
        <v>12956.156308220001</v>
      </c>
      <c r="AC12" s="44">
        <v>21.941853422674754</v>
      </c>
      <c r="AD12" s="44">
        <v>13122.395457469869</v>
      </c>
      <c r="AE12" s="44">
        <v>22.098564882344284</v>
      </c>
      <c r="AF12" s="44">
        <v>14251.018415830009</v>
      </c>
      <c r="AG12" s="44">
        <v>22.257171436188575</v>
      </c>
      <c r="AH12" s="42">
        <v>12124.580631559998</v>
      </c>
      <c r="AI12" s="44">
        <v>22.42900304488106</v>
      </c>
      <c r="AJ12" s="42">
        <v>10984.926460699997</v>
      </c>
      <c r="AK12" s="44">
        <v>24.471110254926202</v>
      </c>
      <c r="AL12" s="42">
        <v>10977.529258909972</v>
      </c>
      <c r="AM12" s="44">
        <v>23.827387007294305</v>
      </c>
      <c r="AN12" s="44">
        <v>12098.038021539996</v>
      </c>
      <c r="AO12" s="44">
        <v>23.614882064555708</v>
      </c>
      <c r="AP12" s="43">
        <v>12543.139322449997</v>
      </c>
      <c r="AQ12" s="43">
        <v>23.799838235175951</v>
      </c>
      <c r="AR12" s="43">
        <v>5872.371563470002</v>
      </c>
      <c r="AS12" s="45">
        <f t="shared" ref="AS12:AS24" si="0">+AR12/$AR$11*100</f>
        <v>24.062522584312024</v>
      </c>
      <c r="AT12" s="36"/>
      <c r="AU12" s="36"/>
      <c r="AW12" s="38"/>
      <c r="AX12" s="38"/>
    </row>
    <row r="13" spans="1:50" ht="15.75" thickTop="1" thickBot="1" x14ac:dyDescent="0.3">
      <c r="A13" s="46" t="s">
        <v>9</v>
      </c>
      <c r="B13" s="47">
        <v>1396.4186489999997</v>
      </c>
      <c r="C13" s="48">
        <v>13.100575145197684</v>
      </c>
      <c r="D13" s="49">
        <v>1406.8175080000001</v>
      </c>
      <c r="E13" s="48">
        <v>11.965782601681813</v>
      </c>
      <c r="F13" s="47">
        <v>1548.7338689999997</v>
      </c>
      <c r="G13" s="48">
        <v>12.079975814812075</v>
      </c>
      <c r="H13" s="49">
        <v>1499.6615790000001</v>
      </c>
      <c r="I13" s="48">
        <v>11.812580720995456</v>
      </c>
      <c r="J13" s="49">
        <v>1399.088301</v>
      </c>
      <c r="K13" s="48">
        <v>10.078649950382124</v>
      </c>
      <c r="L13" s="50">
        <v>1536.80321</v>
      </c>
      <c r="M13" s="48">
        <v>9.1671905690519324</v>
      </c>
      <c r="N13" s="50">
        <v>1871.8000355800098</v>
      </c>
      <c r="O13" s="51">
        <v>8.8275117701552031</v>
      </c>
      <c r="P13" s="50">
        <v>2349.3646929299925</v>
      </c>
      <c r="Q13" s="51">
        <v>8.979914169419958</v>
      </c>
      <c r="R13" s="50">
        <v>3974.5817655800211</v>
      </c>
      <c r="S13" s="51">
        <v>12.084931949149698</v>
      </c>
      <c r="T13" s="50">
        <v>3432.0880609300248</v>
      </c>
      <c r="U13" s="51">
        <v>8.6525062439667408</v>
      </c>
      <c r="V13" s="52">
        <v>3278.8012166000012</v>
      </c>
      <c r="W13" s="51">
        <v>9.9686478838929844</v>
      </c>
      <c r="X13" s="52">
        <v>3959.981989200005</v>
      </c>
      <c r="Y13" s="51">
        <v>9.7812217758410736</v>
      </c>
      <c r="Z13" s="50">
        <v>5151.8157460999992</v>
      </c>
      <c r="AA13" s="53">
        <v>9.49948679490155</v>
      </c>
      <c r="AB13" s="50">
        <v>6297.5274022199937</v>
      </c>
      <c r="AC13" s="53">
        <v>10.665155613869928</v>
      </c>
      <c r="AD13" s="53">
        <v>6421.5817601499984</v>
      </c>
      <c r="AE13" s="53">
        <v>10.814164352376148</v>
      </c>
      <c r="AF13" s="53">
        <v>6793.433554180001</v>
      </c>
      <c r="AG13" s="53">
        <v>10.609951572849315</v>
      </c>
      <c r="AH13" s="50">
        <v>6212.5721138100043</v>
      </c>
      <c r="AI13" s="53">
        <v>11.492504614508835</v>
      </c>
      <c r="AJ13" s="50">
        <v>5971.3472536000027</v>
      </c>
      <c r="AK13" s="53">
        <v>13.302364611732214</v>
      </c>
      <c r="AL13" s="50">
        <v>6035.5812544500204</v>
      </c>
      <c r="AM13" s="53">
        <v>13.10059185194388</v>
      </c>
      <c r="AN13" s="53">
        <v>6500.1180078099997</v>
      </c>
      <c r="AO13" s="53">
        <v>12.6879680727428</v>
      </c>
      <c r="AP13" s="51">
        <v>6808.9676804899955</v>
      </c>
      <c r="AQ13" s="51">
        <v>12.919598928009846</v>
      </c>
      <c r="AR13" s="51">
        <v>3770.7980048900022</v>
      </c>
      <c r="AS13" s="54">
        <f t="shared" si="0"/>
        <v>15.451153111287269</v>
      </c>
      <c r="AT13" s="36"/>
      <c r="AU13" s="36"/>
      <c r="AW13" s="38"/>
      <c r="AX13" s="38"/>
    </row>
    <row r="14" spans="1:50" ht="15.75" thickTop="1" thickBot="1" x14ac:dyDescent="0.3">
      <c r="A14" s="55" t="s">
        <v>10</v>
      </c>
      <c r="B14" s="40">
        <v>596.57622800000001</v>
      </c>
      <c r="C14" s="56">
        <v>5.5968113218406241</v>
      </c>
      <c r="D14" s="42">
        <v>800.98048199999994</v>
      </c>
      <c r="E14" s="56">
        <v>6.8127943114867113</v>
      </c>
      <c r="F14" s="40">
        <v>963.75938100000008</v>
      </c>
      <c r="G14" s="56">
        <v>7.5172308469598397</v>
      </c>
      <c r="H14" s="42">
        <v>1184.4505710000001</v>
      </c>
      <c r="I14" s="56">
        <v>9.3297169013934305</v>
      </c>
      <c r="J14" s="42">
        <v>1267.1879680000002</v>
      </c>
      <c r="K14" s="56">
        <v>9.1284759808795126</v>
      </c>
      <c r="L14" s="57">
        <v>1629.5636379999999</v>
      </c>
      <c r="M14" s="56">
        <v>9.7205161446425894</v>
      </c>
      <c r="N14" s="57">
        <v>2134.673140979995</v>
      </c>
      <c r="O14" s="58">
        <v>10.067235772648113</v>
      </c>
      <c r="P14" s="57">
        <v>2957.6743871200038</v>
      </c>
      <c r="Q14" s="58">
        <v>11.305040131639048</v>
      </c>
      <c r="R14" s="57">
        <v>2841.6146005100031</v>
      </c>
      <c r="S14" s="58">
        <v>8.6400836863554016</v>
      </c>
      <c r="T14" s="57">
        <v>4166.6650691299728</v>
      </c>
      <c r="U14" s="58">
        <v>10.504420308316863</v>
      </c>
      <c r="V14" s="59">
        <v>3395.9491719800003</v>
      </c>
      <c r="W14" s="58">
        <v>10.324816690830353</v>
      </c>
      <c r="X14" s="59">
        <v>5043.8631514600011</v>
      </c>
      <c r="Y14" s="58">
        <v>12.458426383244644</v>
      </c>
      <c r="Z14" s="57">
        <v>6163.6118076199909</v>
      </c>
      <c r="AA14" s="60">
        <v>11.365148107191034</v>
      </c>
      <c r="AB14" s="57">
        <v>6658.6289060000081</v>
      </c>
      <c r="AC14" s="44">
        <v>11.276697808804828</v>
      </c>
      <c r="AD14" s="44">
        <v>6700.8136973198716</v>
      </c>
      <c r="AE14" s="44">
        <v>11.284400529968137</v>
      </c>
      <c r="AF14" s="44">
        <v>7457.5848616500089</v>
      </c>
      <c r="AG14" s="44">
        <v>11.647219863339261</v>
      </c>
      <c r="AH14" s="57">
        <v>5912.0085177499941</v>
      </c>
      <c r="AI14" s="44">
        <v>10.936498430372223</v>
      </c>
      <c r="AJ14" s="57">
        <v>5013.5792070999942</v>
      </c>
      <c r="AK14" s="44">
        <v>11.16874564319399</v>
      </c>
      <c r="AL14" s="57">
        <v>4941.9480044599504</v>
      </c>
      <c r="AM14" s="44">
        <v>10.726795155350427</v>
      </c>
      <c r="AN14" s="44">
        <v>5597.9200137299977</v>
      </c>
      <c r="AO14" s="44">
        <v>10.926913991812912</v>
      </c>
      <c r="AP14" s="58">
        <v>5734.1716419600025</v>
      </c>
      <c r="AQ14" s="58">
        <v>10.880239307166109</v>
      </c>
      <c r="AR14" s="58">
        <v>2101.5735585800003</v>
      </c>
      <c r="AS14" s="45">
        <f t="shared" si="0"/>
        <v>8.611369473024757</v>
      </c>
      <c r="AT14" s="36"/>
      <c r="AU14" s="36"/>
      <c r="AW14" s="38"/>
      <c r="AX14" s="38"/>
    </row>
    <row r="15" spans="1:50" s="37" customFormat="1" ht="15.75" thickTop="1" thickBot="1" x14ac:dyDescent="0.3">
      <c r="A15" s="46" t="s">
        <v>11</v>
      </c>
      <c r="B15" s="47">
        <v>5013.3646840000001</v>
      </c>
      <c r="C15" s="48">
        <v>47.033144981310151</v>
      </c>
      <c r="D15" s="49">
        <v>5913.7339480000001</v>
      </c>
      <c r="E15" s="48">
        <v>50.299668850832568</v>
      </c>
      <c r="F15" s="47">
        <v>5808.7357519999996</v>
      </c>
      <c r="G15" s="48">
        <v>45.30758240865606</v>
      </c>
      <c r="H15" s="49">
        <v>5875.1833310000002</v>
      </c>
      <c r="I15" s="48">
        <v>46.277825824118466</v>
      </c>
      <c r="J15" s="49">
        <v>6412.3390620000009</v>
      </c>
      <c r="K15" s="48">
        <v>46.192739030743752</v>
      </c>
      <c r="L15" s="50">
        <v>8020.4806820000003</v>
      </c>
      <c r="M15" s="48">
        <v>47.84299927854368</v>
      </c>
      <c r="N15" s="50">
        <v>9521.4913757999984</v>
      </c>
      <c r="O15" s="51">
        <v>44.903876264358047</v>
      </c>
      <c r="P15" s="50">
        <v>11513.128586910025</v>
      </c>
      <c r="Q15" s="51">
        <v>44.006325132523003</v>
      </c>
      <c r="R15" s="50">
        <v>14150.101785560089</v>
      </c>
      <c r="S15" s="51">
        <v>43.024153794727731</v>
      </c>
      <c r="T15" s="50">
        <v>17677.168342970152</v>
      </c>
      <c r="U15" s="51">
        <v>44.565234559206992</v>
      </c>
      <c r="V15" s="52">
        <v>13192.957681890004</v>
      </c>
      <c r="W15" s="51">
        <v>40.110985994521428</v>
      </c>
      <c r="X15" s="52">
        <v>17133.353088209988</v>
      </c>
      <c r="Y15" s="51">
        <v>42.31966882087486</v>
      </c>
      <c r="Z15" s="50">
        <v>22609.160635260032</v>
      </c>
      <c r="AA15" s="53">
        <v>41.689267140628772</v>
      </c>
      <c r="AB15" s="50">
        <v>25473.474793679969</v>
      </c>
      <c r="AC15" s="53">
        <v>43.140514577962513</v>
      </c>
      <c r="AD15" s="53">
        <v>25669.759162669983</v>
      </c>
      <c r="AE15" s="53">
        <v>43.228756533739507</v>
      </c>
      <c r="AF15" s="53">
        <v>27954.426255659972</v>
      </c>
      <c r="AG15" s="53">
        <v>43.659087331007257</v>
      </c>
      <c r="AH15" s="50">
        <v>23309.555235529995</v>
      </c>
      <c r="AI15" s="53">
        <v>43.119848944850361</v>
      </c>
      <c r="AJ15" s="50">
        <v>20345.704411600022</v>
      </c>
      <c r="AK15" s="53">
        <v>45.324106415426641</v>
      </c>
      <c r="AL15" s="50">
        <v>20935.523541000472</v>
      </c>
      <c r="AM15" s="53">
        <v>45.441812073227091</v>
      </c>
      <c r="AN15" s="53">
        <v>23337.923616230004</v>
      </c>
      <c r="AO15" s="53">
        <v>45.55468521818441</v>
      </c>
      <c r="AP15" s="51">
        <v>23653.438350820008</v>
      </c>
      <c r="AQ15" s="51">
        <v>44.880949815142849</v>
      </c>
      <c r="AR15" s="51">
        <v>11386.198093610004</v>
      </c>
      <c r="AS15" s="54">
        <f t="shared" si="0"/>
        <v>46.655877581262118</v>
      </c>
      <c r="AT15" s="36"/>
      <c r="AU15" s="36"/>
      <c r="AW15" s="38"/>
      <c r="AX15" s="38"/>
    </row>
    <row r="16" spans="1:50" ht="15.75" thickTop="1" thickBot="1" x14ac:dyDescent="0.3">
      <c r="A16" s="55" t="s">
        <v>12</v>
      </c>
      <c r="B16" s="40">
        <v>251.92661800000002</v>
      </c>
      <c r="C16" s="56">
        <v>2.3634628430005393</v>
      </c>
      <c r="D16" s="42">
        <v>234.28475900000001</v>
      </c>
      <c r="E16" s="56">
        <v>1.9927250529223701</v>
      </c>
      <c r="F16" s="40">
        <v>197.565575</v>
      </c>
      <c r="G16" s="56">
        <v>1.5409925588961477</v>
      </c>
      <c r="H16" s="42">
        <v>189.073846</v>
      </c>
      <c r="I16" s="56">
        <v>1.4893027196131587</v>
      </c>
      <c r="J16" s="42">
        <v>239.11416500000001</v>
      </c>
      <c r="K16" s="56">
        <v>1.7225131290787006</v>
      </c>
      <c r="L16" s="57">
        <v>262.322722</v>
      </c>
      <c r="M16" s="56">
        <v>1.5647822489689045</v>
      </c>
      <c r="N16" s="57">
        <v>543.99848811000015</v>
      </c>
      <c r="O16" s="58">
        <v>2.5655267472252352</v>
      </c>
      <c r="P16" s="57">
        <v>680.55352473000141</v>
      </c>
      <c r="Q16" s="58">
        <v>2.6012616339057852</v>
      </c>
      <c r="R16" s="57">
        <v>908.00820849999889</v>
      </c>
      <c r="S16" s="58">
        <v>2.7608483247269331</v>
      </c>
      <c r="T16" s="57">
        <v>1812.65304429</v>
      </c>
      <c r="U16" s="58">
        <v>4.5698104201949032</v>
      </c>
      <c r="V16" s="59">
        <v>1197.0584147499999</v>
      </c>
      <c r="W16" s="58">
        <v>3.6394563271109264</v>
      </c>
      <c r="X16" s="59">
        <v>2070.5971215999994</v>
      </c>
      <c r="Y16" s="58">
        <v>5.1144095377260204</v>
      </c>
      <c r="Z16" s="57">
        <v>3844.6118074600017</v>
      </c>
      <c r="AA16" s="60">
        <v>7.0891198164717828</v>
      </c>
      <c r="AB16" s="57">
        <v>5668.2114198999498</v>
      </c>
      <c r="AC16" s="44">
        <v>9.5993797223076829</v>
      </c>
      <c r="AD16" s="44">
        <v>6376.0289432099971</v>
      </c>
      <c r="AE16" s="44">
        <v>10.737451843293124</v>
      </c>
      <c r="AF16" s="44">
        <v>7545.8294380399984</v>
      </c>
      <c r="AG16" s="44">
        <v>11.78503981470808</v>
      </c>
      <c r="AH16" s="57">
        <v>5134.7658066299973</v>
      </c>
      <c r="AI16" s="44">
        <v>9.4986937207441713</v>
      </c>
      <c r="AJ16" s="57">
        <v>3823.4327887100012</v>
      </c>
      <c r="AK16" s="44">
        <v>8.5174575960575183</v>
      </c>
      <c r="AL16" s="57">
        <v>3714.9457230799926</v>
      </c>
      <c r="AM16" s="44">
        <v>8.0635129606303799</v>
      </c>
      <c r="AN16" s="44">
        <v>3544.3181128199985</v>
      </c>
      <c r="AO16" s="44">
        <v>6.9183659436754406</v>
      </c>
      <c r="AP16" s="58">
        <v>4545.8296236199994</v>
      </c>
      <c r="AQ16" s="58">
        <v>8.6254331476001234</v>
      </c>
      <c r="AR16" s="58">
        <v>1524.3148240400003</v>
      </c>
      <c r="AS16" s="45">
        <f t="shared" si="0"/>
        <v>6.2460046137459448</v>
      </c>
      <c r="AT16" s="36"/>
      <c r="AU16" s="36"/>
      <c r="AW16" s="38"/>
      <c r="AX16" s="38"/>
    </row>
    <row r="17" spans="1:50" ht="15.75" thickTop="1" thickBot="1" x14ac:dyDescent="0.3">
      <c r="A17" s="46" t="s">
        <v>13</v>
      </c>
      <c r="B17" s="47">
        <v>438.71728200000001</v>
      </c>
      <c r="C17" s="48">
        <v>4.1158493009626689</v>
      </c>
      <c r="D17" s="49">
        <v>496.66313500000001</v>
      </c>
      <c r="E17" s="48">
        <v>4.2244022880611931</v>
      </c>
      <c r="F17" s="47">
        <v>496.05640599999998</v>
      </c>
      <c r="G17" s="48">
        <v>3.8691924462992424</v>
      </c>
      <c r="H17" s="49">
        <v>490.98524800000001</v>
      </c>
      <c r="I17" s="48">
        <v>3.8674077912200566</v>
      </c>
      <c r="J17" s="49">
        <v>558.81725699999993</v>
      </c>
      <c r="K17" s="48">
        <v>4.0255668748785594</v>
      </c>
      <c r="L17" s="50">
        <v>698.7960260000001</v>
      </c>
      <c r="M17" s="48">
        <v>4.1683907852054585</v>
      </c>
      <c r="N17" s="50">
        <v>771.50239064999982</v>
      </c>
      <c r="O17" s="51">
        <v>3.638447646495218</v>
      </c>
      <c r="P17" s="50">
        <v>863.19902787999945</v>
      </c>
      <c r="Q17" s="51">
        <v>3.2993826819717693</v>
      </c>
      <c r="R17" s="50">
        <v>1114.2237422399983</v>
      </c>
      <c r="S17" s="51">
        <v>3.3878578666332362</v>
      </c>
      <c r="T17" s="50">
        <v>1695.6482935999984</v>
      </c>
      <c r="U17" s="51">
        <v>4.2748342080622006</v>
      </c>
      <c r="V17" s="52">
        <v>1236.39489456</v>
      </c>
      <c r="W17" s="51">
        <v>3.7590523289156295</v>
      </c>
      <c r="X17" s="52">
        <v>1391.3536504399999</v>
      </c>
      <c r="Y17" s="51">
        <v>3.436666798156073</v>
      </c>
      <c r="Z17" s="50">
        <v>1844.52068371</v>
      </c>
      <c r="AA17" s="53">
        <v>3.4011309296320111</v>
      </c>
      <c r="AB17" s="50">
        <v>2030.2958370799929</v>
      </c>
      <c r="AC17" s="53">
        <v>3.438400448566084</v>
      </c>
      <c r="AD17" s="53">
        <v>1991.0427388099999</v>
      </c>
      <c r="AE17" s="53">
        <v>3.3529843914334174</v>
      </c>
      <c r="AF17" s="53">
        <v>2061.4412488799999</v>
      </c>
      <c r="AG17" s="53">
        <v>3.2195489433223488</v>
      </c>
      <c r="AH17" s="50">
        <v>1955.2453241100002</v>
      </c>
      <c r="AI17" s="53">
        <v>3.6169666119256276</v>
      </c>
      <c r="AJ17" s="50">
        <v>1767.1805544699989</v>
      </c>
      <c r="AK17" s="53">
        <v>3.9367464446404004</v>
      </c>
      <c r="AL17" s="50">
        <v>1865.1875707400106</v>
      </c>
      <c r="AM17" s="53">
        <v>4.0485017202887734</v>
      </c>
      <c r="AN17" s="53">
        <v>2038.9204744399999</v>
      </c>
      <c r="AO17" s="53">
        <v>3.9798904960607451</v>
      </c>
      <c r="AP17" s="51">
        <v>2005.9795994500003</v>
      </c>
      <c r="AQ17" s="51">
        <v>3.8062233658302231</v>
      </c>
      <c r="AR17" s="51">
        <v>1208.0447712599994</v>
      </c>
      <c r="AS17" s="54">
        <f t="shared" si="0"/>
        <v>4.9500622154309086</v>
      </c>
      <c r="AT17" s="36"/>
      <c r="AU17" s="36"/>
      <c r="AW17" s="38"/>
      <c r="AX17" s="38"/>
    </row>
    <row r="18" spans="1:50" ht="15.75" thickTop="1" thickBot="1" x14ac:dyDescent="0.3">
      <c r="A18" s="55" t="s">
        <v>14</v>
      </c>
      <c r="B18" s="40">
        <v>4322.7207840000001</v>
      </c>
      <c r="C18" s="56">
        <v>40.553832837346945</v>
      </c>
      <c r="D18" s="42">
        <v>5182.7860539999992</v>
      </c>
      <c r="E18" s="56">
        <v>44.082541509849001</v>
      </c>
      <c r="F18" s="40">
        <v>5115.1137709999994</v>
      </c>
      <c r="G18" s="56">
        <v>39.897397403460666</v>
      </c>
      <c r="H18" s="42">
        <v>5195.124237</v>
      </c>
      <c r="I18" s="56">
        <v>40.921115313285242</v>
      </c>
      <c r="J18" s="42">
        <v>5614.4076400000004</v>
      </c>
      <c r="K18" s="56">
        <v>40.444659026786482</v>
      </c>
      <c r="L18" s="57">
        <v>7059.3619340000005</v>
      </c>
      <c r="M18" s="56">
        <v>42.109826244369316</v>
      </c>
      <c r="N18" s="57">
        <v>8205.9904970399984</v>
      </c>
      <c r="O18" s="58">
        <v>38.699901870637596</v>
      </c>
      <c r="P18" s="57">
        <v>9969.3760343000249</v>
      </c>
      <c r="Q18" s="58">
        <v>38.105680816645453</v>
      </c>
      <c r="R18" s="57">
        <v>12127.869834820092</v>
      </c>
      <c r="S18" s="58">
        <v>36.875447603367562</v>
      </c>
      <c r="T18" s="57">
        <v>14168.867005080152</v>
      </c>
      <c r="U18" s="58">
        <v>35.720589930949878</v>
      </c>
      <c r="V18" s="59">
        <v>10759.504372580002</v>
      </c>
      <c r="W18" s="58">
        <v>32.712477338494871</v>
      </c>
      <c r="X18" s="59">
        <v>13671.402316169986</v>
      </c>
      <c r="Y18" s="58">
        <v>33.768592484992759</v>
      </c>
      <c r="Z18" s="57">
        <v>16920.028144090025</v>
      </c>
      <c r="AA18" s="60">
        <v>31.199016394524971</v>
      </c>
      <c r="AB18" s="57">
        <v>17774.967536700027</v>
      </c>
      <c r="AC18" s="44">
        <v>30.10273440708875</v>
      </c>
      <c r="AD18" s="44">
        <v>17302.687480649984</v>
      </c>
      <c r="AE18" s="44">
        <v>29.138320299012964</v>
      </c>
      <c r="AF18" s="44">
        <v>18347.155568739974</v>
      </c>
      <c r="AG18" s="44">
        <v>28.654498572976827</v>
      </c>
      <c r="AH18" s="57">
        <v>16219.544104789999</v>
      </c>
      <c r="AI18" s="44">
        <v>30.00418861218056</v>
      </c>
      <c r="AJ18" s="57">
        <v>14755.091068420019</v>
      </c>
      <c r="AK18" s="44">
        <v>32.869902374728724</v>
      </c>
      <c r="AL18" s="57">
        <v>15355.390247180472</v>
      </c>
      <c r="AM18" s="44">
        <v>33.329797392307938</v>
      </c>
      <c r="AN18" s="44">
        <v>17754.685028970001</v>
      </c>
      <c r="AO18" s="44">
        <v>34.656428778448216</v>
      </c>
      <c r="AP18" s="58">
        <v>17101.62912775001</v>
      </c>
      <c r="AQ18" s="58">
        <v>32.449293301712508</v>
      </c>
      <c r="AR18" s="58">
        <v>8653.8384983100041</v>
      </c>
      <c r="AS18" s="45">
        <f t="shared" si="0"/>
        <v>35.459810752085261</v>
      </c>
      <c r="AT18" s="36"/>
      <c r="AU18" s="36"/>
      <c r="AW18" s="38"/>
      <c r="AX18" s="38"/>
    </row>
    <row r="19" spans="1:50" s="37" customFormat="1" ht="15.75" thickTop="1" thickBot="1" x14ac:dyDescent="0.3">
      <c r="A19" s="46" t="s">
        <v>15</v>
      </c>
      <c r="B19" s="47">
        <v>3644.4135370000004</v>
      </c>
      <c r="C19" s="48">
        <v>34.190257653630205</v>
      </c>
      <c r="D19" s="49">
        <v>3632.6652639999998</v>
      </c>
      <c r="E19" s="48">
        <v>30.897883034950873</v>
      </c>
      <c r="F19" s="47">
        <v>4423.6278000000002</v>
      </c>
      <c r="G19" s="48">
        <v>34.503873071642857</v>
      </c>
      <c r="H19" s="49">
        <v>4129.9795610000001</v>
      </c>
      <c r="I19" s="48">
        <v>32.531150776633908</v>
      </c>
      <c r="J19" s="49">
        <v>4789.7373719999996</v>
      </c>
      <c r="K19" s="48">
        <v>34.50395968013401</v>
      </c>
      <c r="L19" s="50">
        <v>5561.907596</v>
      </c>
      <c r="M19" s="48">
        <v>33.177355778681324</v>
      </c>
      <c r="N19" s="50">
        <v>7676.1990252899177</v>
      </c>
      <c r="O19" s="51">
        <v>36.201376192838616</v>
      </c>
      <c r="P19" s="50">
        <v>9342.2727373199868</v>
      </c>
      <c r="Q19" s="51">
        <v>35.708720566418002</v>
      </c>
      <c r="R19" s="50">
        <v>11922.441166899996</v>
      </c>
      <c r="S19" s="51">
        <v>36.25083056976716</v>
      </c>
      <c r="T19" s="50">
        <v>14389.904406300095</v>
      </c>
      <c r="U19" s="51">
        <v>36.277838888509407</v>
      </c>
      <c r="V19" s="52">
        <v>13000.989861579999</v>
      </c>
      <c r="W19" s="51">
        <v>39.527339875317757</v>
      </c>
      <c r="X19" s="52">
        <v>14323.725332819999</v>
      </c>
      <c r="Y19" s="51">
        <v>35.379841251462132</v>
      </c>
      <c r="Z19" s="50">
        <v>20281.091738130002</v>
      </c>
      <c r="AA19" s="53">
        <v>37.396516616185146</v>
      </c>
      <c r="AB19" s="50">
        <v>20590.671815179976</v>
      </c>
      <c r="AC19" s="53">
        <v>34.871260588021585</v>
      </c>
      <c r="AD19" s="53">
        <v>20567.36907290998</v>
      </c>
      <c r="AE19" s="53">
        <v>34.636156286396236</v>
      </c>
      <c r="AF19" s="53">
        <v>21800.413751210013</v>
      </c>
      <c r="AG19" s="53">
        <v>34.047780452065616</v>
      </c>
      <c r="AH19" s="50">
        <v>18600.620275049987</v>
      </c>
      <c r="AI19" s="53">
        <v>34.408890621736475</v>
      </c>
      <c r="AJ19" s="50">
        <v>13535.397632849999</v>
      </c>
      <c r="AK19" s="53">
        <v>30.152792465452027</v>
      </c>
      <c r="AL19" s="50">
        <v>14158.005077939977</v>
      </c>
      <c r="AM19" s="53">
        <v>30.730800919478607</v>
      </c>
      <c r="AN19" s="53">
        <v>15779.183317109992</v>
      </c>
      <c r="AO19" s="53">
        <v>30.800329148008824</v>
      </c>
      <c r="AP19" s="51">
        <v>16487.542519999995</v>
      </c>
      <c r="AQ19" s="51">
        <v>31.28410159402895</v>
      </c>
      <c r="AR19" s="51">
        <v>7140.8895860200009</v>
      </c>
      <c r="AS19" s="54">
        <f t="shared" si="0"/>
        <v>29.26037889096909</v>
      </c>
      <c r="AT19" s="36"/>
      <c r="AU19" s="36"/>
      <c r="AW19" s="38"/>
      <c r="AX19" s="38"/>
    </row>
    <row r="20" spans="1:50" ht="15.75" thickTop="1" thickBot="1" x14ac:dyDescent="0.3">
      <c r="A20" s="55" t="s">
        <v>16</v>
      </c>
      <c r="B20" s="40">
        <v>154.20529099999999</v>
      </c>
      <c r="C20" s="56">
        <v>1.446685063952176</v>
      </c>
      <c r="D20" s="42">
        <v>172.12643499999999</v>
      </c>
      <c r="E20" s="56">
        <v>1.4640331738127013</v>
      </c>
      <c r="F20" s="40">
        <v>187.92126999999999</v>
      </c>
      <c r="G20" s="56">
        <v>1.4657679037874582</v>
      </c>
      <c r="H20" s="42">
        <v>187.24102299999998</v>
      </c>
      <c r="I20" s="56">
        <v>1.4748658827041048</v>
      </c>
      <c r="J20" s="42">
        <v>222.80061699999999</v>
      </c>
      <c r="K20" s="56">
        <v>1.6049947854378896</v>
      </c>
      <c r="L20" s="57">
        <v>296.47179399999999</v>
      </c>
      <c r="M20" s="56">
        <v>1.7684850059277966</v>
      </c>
      <c r="N20" s="57">
        <v>446.21546742000027</v>
      </c>
      <c r="O20" s="58">
        <v>2.1043766512456545</v>
      </c>
      <c r="P20" s="57">
        <v>583.36871220000296</v>
      </c>
      <c r="Q20" s="58">
        <v>2.2297947102234685</v>
      </c>
      <c r="R20" s="57">
        <v>815.71345090999841</v>
      </c>
      <c r="S20" s="58">
        <v>2.4802210963735987</v>
      </c>
      <c r="T20" s="57">
        <v>1226.0254600100054</v>
      </c>
      <c r="U20" s="58">
        <v>3.0908860028271441</v>
      </c>
      <c r="V20" s="59">
        <v>1050.0391298600011</v>
      </c>
      <c r="W20" s="58">
        <v>3.1924687281707556</v>
      </c>
      <c r="X20" s="59">
        <v>1151.9893315099998</v>
      </c>
      <c r="Y20" s="58">
        <v>2.8454329251074562</v>
      </c>
      <c r="Z20" s="57">
        <v>1899.1123639399993</v>
      </c>
      <c r="AA20" s="60">
        <v>3.5017930982759395</v>
      </c>
      <c r="AB20" s="57">
        <v>1958.7140304100021</v>
      </c>
      <c r="AC20" s="44">
        <v>3.3171733290162297</v>
      </c>
      <c r="AD20" s="44">
        <v>1918.5608906099981</v>
      </c>
      <c r="AE20" s="44">
        <v>3.2309224683317033</v>
      </c>
      <c r="AF20" s="44">
        <v>1981.4651549500004</v>
      </c>
      <c r="AG20" s="44">
        <v>3.0946426677526353</v>
      </c>
      <c r="AH20" s="57">
        <v>1739.3009797300003</v>
      </c>
      <c r="AI20" s="44">
        <v>3.2174957762072713</v>
      </c>
      <c r="AJ20" s="57">
        <v>1379.3710740299989</v>
      </c>
      <c r="AK20" s="44">
        <v>3.0728236329852603</v>
      </c>
      <c r="AL20" s="57">
        <v>1456.0375897800043</v>
      </c>
      <c r="AM20" s="44">
        <v>3.16041709665196</v>
      </c>
      <c r="AN20" s="44">
        <v>1607.5013323999995</v>
      </c>
      <c r="AO20" s="44">
        <v>3.1377777384774643</v>
      </c>
      <c r="AP20" s="58">
        <v>1649.4938473000004</v>
      </c>
      <c r="AQ20" s="58">
        <v>3.1298134961630959</v>
      </c>
      <c r="AR20" s="58">
        <v>633.62237572999993</v>
      </c>
      <c r="AS20" s="45">
        <f t="shared" si="0"/>
        <v>2.596319487133973</v>
      </c>
      <c r="AT20" s="36"/>
      <c r="AU20" s="36"/>
      <c r="AW20" s="38"/>
      <c r="AX20" s="38"/>
    </row>
    <row r="21" spans="1:50" ht="15.75" thickTop="1" thickBot="1" x14ac:dyDescent="0.3">
      <c r="A21" s="46" t="s">
        <v>17</v>
      </c>
      <c r="B21" s="47">
        <v>25.42483</v>
      </c>
      <c r="C21" s="48">
        <v>0.23852438250334232</v>
      </c>
      <c r="D21" s="49">
        <v>24.48198</v>
      </c>
      <c r="E21" s="48">
        <v>0.20823315652020025</v>
      </c>
      <c r="F21" s="47">
        <v>40.03181</v>
      </c>
      <c r="G21" s="48">
        <v>0.31224428309002922</v>
      </c>
      <c r="H21" s="49">
        <v>45.679222000000003</v>
      </c>
      <c r="I21" s="48">
        <v>0.35980750904285952</v>
      </c>
      <c r="J21" s="49">
        <v>54.689909</v>
      </c>
      <c r="K21" s="48">
        <v>0.39397116553349898</v>
      </c>
      <c r="L21" s="50">
        <v>55.920490999999991</v>
      </c>
      <c r="M21" s="48">
        <v>0.3335715297679222</v>
      </c>
      <c r="N21" s="50">
        <v>64.688810680000017</v>
      </c>
      <c r="O21" s="51">
        <v>0.30507598398356411</v>
      </c>
      <c r="P21" s="50">
        <v>62.973943770000041</v>
      </c>
      <c r="Q21" s="51">
        <v>0.24070363007763571</v>
      </c>
      <c r="R21" s="50">
        <v>96.27328111000007</v>
      </c>
      <c r="S21" s="51">
        <v>0.29272414542110287</v>
      </c>
      <c r="T21" s="50">
        <v>142.31215918999993</v>
      </c>
      <c r="U21" s="51">
        <v>0.35877775398635636</v>
      </c>
      <c r="V21" s="52">
        <v>126.34064681999999</v>
      </c>
      <c r="W21" s="51">
        <v>0.38411765104743478</v>
      </c>
      <c r="X21" s="52">
        <v>110.06618906999998</v>
      </c>
      <c r="Y21" s="51">
        <v>0.27186532874428948</v>
      </c>
      <c r="Z21" s="50">
        <v>174.24198242999992</v>
      </c>
      <c r="AA21" s="53">
        <v>0.32128660899106692</v>
      </c>
      <c r="AB21" s="50">
        <v>175.88350454000002</v>
      </c>
      <c r="AC21" s="53">
        <v>0.29786689696191482</v>
      </c>
      <c r="AD21" s="53">
        <v>172.19796792999992</v>
      </c>
      <c r="AE21" s="53">
        <v>0.28998729532592898</v>
      </c>
      <c r="AF21" s="53">
        <v>176.01087675999997</v>
      </c>
      <c r="AG21" s="53">
        <v>0.27489293356954903</v>
      </c>
      <c r="AH21" s="50">
        <v>162.77221983000007</v>
      </c>
      <c r="AI21" s="53">
        <v>0.30110885688583122</v>
      </c>
      <c r="AJ21" s="50">
        <v>154.68936149999996</v>
      </c>
      <c r="AK21" s="53">
        <v>0.34460134385728203</v>
      </c>
      <c r="AL21" s="50">
        <v>185.65433021999991</v>
      </c>
      <c r="AM21" s="53">
        <v>0.40297388159010983</v>
      </c>
      <c r="AN21" s="53">
        <v>155.18528991999997</v>
      </c>
      <c r="AO21" s="53">
        <v>0.30291542422745643</v>
      </c>
      <c r="AP21" s="51">
        <v>135.39455135000003</v>
      </c>
      <c r="AQ21" s="51">
        <v>0.25690286436400778</v>
      </c>
      <c r="AR21" s="51">
        <v>73.726736050000014</v>
      </c>
      <c r="AS21" s="54">
        <f t="shared" si="0"/>
        <v>0.30210132858528532</v>
      </c>
      <c r="AT21" s="36"/>
      <c r="AU21" s="36"/>
      <c r="AW21" s="38"/>
      <c r="AX21" s="38"/>
    </row>
    <row r="22" spans="1:50" ht="15.75" thickTop="1" thickBot="1" x14ac:dyDescent="0.3">
      <c r="A22" s="55" t="s">
        <v>18</v>
      </c>
      <c r="B22" s="40">
        <v>2337.9860980000003</v>
      </c>
      <c r="C22" s="56">
        <v>21.933939787477392</v>
      </c>
      <c r="D22" s="42">
        <v>2336.9003549999998</v>
      </c>
      <c r="E22" s="56">
        <v>19.876665914882153</v>
      </c>
      <c r="F22" s="40">
        <v>2600.609954</v>
      </c>
      <c r="G22" s="56">
        <v>20.28450851169417</v>
      </c>
      <c r="H22" s="42">
        <v>2371.8727469999999</v>
      </c>
      <c r="I22" s="56">
        <v>18.682840632984391</v>
      </c>
      <c r="J22" s="42">
        <v>2878.8613689999997</v>
      </c>
      <c r="K22" s="56">
        <v>20.738530922666087</v>
      </c>
      <c r="L22" s="57">
        <v>3348.3020339999998</v>
      </c>
      <c r="M22" s="56">
        <v>19.972968971363745</v>
      </c>
      <c r="N22" s="57">
        <v>4780.6277219999256</v>
      </c>
      <c r="O22" s="58">
        <v>22.545702896948537</v>
      </c>
      <c r="P22" s="57">
        <v>5635.9179996699668</v>
      </c>
      <c r="Q22" s="58">
        <v>21.54201944688603</v>
      </c>
      <c r="R22" s="57">
        <v>7163.9689259199604</v>
      </c>
      <c r="S22" s="58">
        <v>21.782437011440244</v>
      </c>
      <c r="T22" s="57">
        <v>8535.9543402400759</v>
      </c>
      <c r="U22" s="58">
        <v>21.519668760226519</v>
      </c>
      <c r="V22" s="59">
        <v>6889.6225085500055</v>
      </c>
      <c r="W22" s="58">
        <v>20.946747394432592</v>
      </c>
      <c r="X22" s="59">
        <v>8328.867939390002</v>
      </c>
      <c r="Y22" s="58">
        <v>20.572443177531703</v>
      </c>
      <c r="Z22" s="57">
        <v>10494.675274199999</v>
      </c>
      <c r="AA22" s="60">
        <v>19.351241212287636</v>
      </c>
      <c r="AB22" s="57">
        <v>11772.307919019975</v>
      </c>
      <c r="AC22" s="44">
        <v>19.936951103457108</v>
      </c>
      <c r="AD22" s="44">
        <v>12131.627954259984</v>
      </c>
      <c r="AE22" s="44">
        <v>20.43007836065982</v>
      </c>
      <c r="AF22" s="44">
        <v>12866.078685150005</v>
      </c>
      <c r="AG22" s="44">
        <v>20.094179282568629</v>
      </c>
      <c r="AH22" s="57">
        <v>11005.992097599987</v>
      </c>
      <c r="AI22" s="44">
        <v>20.359749979842874</v>
      </c>
      <c r="AJ22" s="57">
        <v>8487.9977354400035</v>
      </c>
      <c r="AK22" s="44">
        <v>18.908704502540679</v>
      </c>
      <c r="AL22" s="57">
        <v>8827.5659504799751</v>
      </c>
      <c r="AM22" s="44">
        <v>19.160762433293296</v>
      </c>
      <c r="AN22" s="44">
        <v>9797.4465586799924</v>
      </c>
      <c r="AO22" s="44">
        <v>19.124220357472804</v>
      </c>
      <c r="AP22" s="58">
        <v>10043.196685989995</v>
      </c>
      <c r="AQ22" s="58">
        <v>19.056350276106883</v>
      </c>
      <c r="AR22" s="58">
        <v>4915.9336883200012</v>
      </c>
      <c r="AS22" s="45">
        <f t="shared" si="0"/>
        <v>20.143440196124537</v>
      </c>
      <c r="AT22" s="36"/>
      <c r="AU22" s="36"/>
      <c r="AW22" s="38"/>
      <c r="AX22" s="38"/>
    </row>
    <row r="23" spans="1:50" ht="15.75" thickTop="1" thickBot="1" x14ac:dyDescent="0.3">
      <c r="A23" s="46" t="s">
        <v>19</v>
      </c>
      <c r="B23" s="47">
        <v>1126.7973180000001</v>
      </c>
      <c r="C23" s="48">
        <v>10.571108419697291</v>
      </c>
      <c r="D23" s="49">
        <v>1099.1564939999998</v>
      </c>
      <c r="E23" s="48">
        <v>9.3489507897358202</v>
      </c>
      <c r="F23" s="47">
        <v>1595.0647659999997</v>
      </c>
      <c r="G23" s="48">
        <v>12.441352373071194</v>
      </c>
      <c r="H23" s="49">
        <v>1525.186569</v>
      </c>
      <c r="I23" s="48">
        <v>12.013636751902547</v>
      </c>
      <c r="J23" s="49">
        <v>1633.385477</v>
      </c>
      <c r="K23" s="48">
        <v>11.766462806496536</v>
      </c>
      <c r="L23" s="50">
        <v>1861.2132770000001</v>
      </c>
      <c r="M23" s="48">
        <v>11.102330271621856</v>
      </c>
      <c r="N23" s="50">
        <v>2384.6670251899927</v>
      </c>
      <c r="O23" s="51">
        <v>11.246220660660869</v>
      </c>
      <c r="P23" s="50">
        <v>3060.0120816800163</v>
      </c>
      <c r="Q23" s="51">
        <v>11.696202779230862</v>
      </c>
      <c r="R23" s="50">
        <v>3846.4855089600374</v>
      </c>
      <c r="S23" s="51">
        <v>11.695448316532213</v>
      </c>
      <c r="T23" s="50">
        <v>4485.6124468600137</v>
      </c>
      <c r="U23" s="51">
        <v>11.308506371469388</v>
      </c>
      <c r="V23" s="52">
        <v>4934.9875763499995</v>
      </c>
      <c r="W23" s="51">
        <v>15.004006101666997</v>
      </c>
      <c r="X23" s="52">
        <v>4732.8018728500001</v>
      </c>
      <c r="Y23" s="51">
        <v>11.690099820078693</v>
      </c>
      <c r="Z23" s="50">
        <v>7713.0621175599999</v>
      </c>
      <c r="AA23" s="53">
        <v>14.222195696630491</v>
      </c>
      <c r="AB23" s="50">
        <v>6683.766361209995</v>
      </c>
      <c r="AC23" s="53">
        <v>11.319269258586322</v>
      </c>
      <c r="AD23" s="53">
        <v>6344.9822601099995</v>
      </c>
      <c r="AE23" s="53">
        <v>10.685168162078785</v>
      </c>
      <c r="AF23" s="53">
        <v>6776.8590343500055</v>
      </c>
      <c r="AG23" s="53">
        <v>10.584065568174802</v>
      </c>
      <c r="AH23" s="50">
        <v>5692.5549778900004</v>
      </c>
      <c r="AI23" s="53">
        <v>10.530536008800498</v>
      </c>
      <c r="AJ23" s="50">
        <v>3513.3394618799975</v>
      </c>
      <c r="AK23" s="53">
        <v>7.8266629860688095</v>
      </c>
      <c r="AL23" s="50">
        <v>3688.7472074599991</v>
      </c>
      <c r="AM23" s="53">
        <v>8.0066475079432422</v>
      </c>
      <c r="AN23" s="53">
        <v>4219.0501361099996</v>
      </c>
      <c r="AO23" s="53">
        <v>8.2354156278311024</v>
      </c>
      <c r="AP23" s="51">
        <v>4659.4574353600001</v>
      </c>
      <c r="AQ23" s="51">
        <v>8.8410349573949656</v>
      </c>
      <c r="AR23" s="51">
        <v>1517.60678592</v>
      </c>
      <c r="AS23" s="54">
        <f t="shared" si="0"/>
        <v>6.2185178791252973</v>
      </c>
      <c r="AT23" s="36"/>
      <c r="AU23" s="36"/>
      <c r="AW23" s="38"/>
      <c r="AX23" s="38"/>
    </row>
    <row r="24" spans="1:50" s="37" customFormat="1" ht="15" thickTop="1" x14ac:dyDescent="0.25">
      <c r="A24" s="61" t="s">
        <v>20</v>
      </c>
      <c r="B24" s="62">
        <v>8.4432609999999997</v>
      </c>
      <c r="C24" s="63">
        <v>7.9210898021326095E-2</v>
      </c>
      <c r="D24" s="64">
        <v>2.8065380000000002</v>
      </c>
      <c r="E24" s="63">
        <v>2.387120104803165E-2</v>
      </c>
      <c r="F24" s="62">
        <v>75.813477000000006</v>
      </c>
      <c r="G24" s="63">
        <v>0.59133785792916738</v>
      </c>
      <c r="H24" s="64">
        <v>6.1859620000000008</v>
      </c>
      <c r="I24" s="63">
        <v>4.8725776858760547E-2</v>
      </c>
      <c r="J24" s="64">
        <v>13.350778</v>
      </c>
      <c r="K24" s="63">
        <v>9.6175357860606353E-2</v>
      </c>
      <c r="L24" s="64">
        <v>15.412679000000001</v>
      </c>
      <c r="M24" s="63">
        <v>9.1938229080498063E-2</v>
      </c>
      <c r="N24" s="65">
        <v>3.637978807091713E-12</v>
      </c>
      <c r="O24" s="66">
        <v>1.7156907858069415E-14</v>
      </c>
      <c r="P24" s="65">
        <v>0</v>
      </c>
      <c r="Q24" s="67">
        <v>0</v>
      </c>
      <c r="R24" s="65">
        <v>0</v>
      </c>
      <c r="S24" s="67">
        <v>0</v>
      </c>
      <c r="T24" s="65">
        <v>0</v>
      </c>
      <c r="U24" s="67">
        <v>0</v>
      </c>
      <c r="V24" s="62">
        <v>22.434895480000037</v>
      </c>
      <c r="W24" s="66">
        <v>6.8209555437451941E-2</v>
      </c>
      <c r="X24" s="62">
        <v>24.632128099999992</v>
      </c>
      <c r="Y24" s="66">
        <v>6.0841768577260591E-2</v>
      </c>
      <c r="Z24" s="64">
        <v>26.889235100000015</v>
      </c>
      <c r="AA24" s="68">
        <v>4.9581341093345707E-2</v>
      </c>
      <c r="AB24" s="64">
        <v>27.381244510000037</v>
      </c>
      <c r="AC24" s="68">
        <v>4.637141134116031E-2</v>
      </c>
      <c r="AD24" s="68">
        <v>21.687382580000008</v>
      </c>
      <c r="AE24" s="68">
        <v>3.6522297519965122E-2</v>
      </c>
      <c r="AF24" s="68">
        <v>23.025286480000002</v>
      </c>
      <c r="AG24" s="68">
        <v>3.5960780738550975E-2</v>
      </c>
      <c r="AH24" s="64">
        <v>22.84332984000001</v>
      </c>
      <c r="AI24" s="68">
        <v>4.2257388532098136E-2</v>
      </c>
      <c r="AJ24" s="64">
        <v>23.338369770000003</v>
      </c>
      <c r="AK24" s="68">
        <v>5.1990864195144863E-2</v>
      </c>
      <c r="AL24" s="64">
        <v>0</v>
      </c>
      <c r="AM24" s="68">
        <v>0</v>
      </c>
      <c r="AN24" s="68">
        <v>15.422229269999987</v>
      </c>
      <c r="AO24" s="68">
        <v>3.0103569251076743E-2</v>
      </c>
      <c r="AP24" s="66">
        <v>18.504078819999993</v>
      </c>
      <c r="AQ24" s="66">
        <v>3.5110355652250305E-2</v>
      </c>
      <c r="AR24" s="66">
        <v>5.1788944599999969</v>
      </c>
      <c r="AS24" s="69">
        <f t="shared" si="0"/>
        <v>2.1220943456766152E-2</v>
      </c>
      <c r="AT24" s="36"/>
      <c r="AU24" s="36"/>
      <c r="AW24" s="38"/>
      <c r="AX24" s="38"/>
    </row>
    <row r="25" spans="1:50" s="75" customFormat="1" ht="15.75" x14ac:dyDescent="0.25">
      <c r="A25" s="70" t="s">
        <v>21</v>
      </c>
      <c r="B25" s="71"/>
      <c r="C25" s="72"/>
      <c r="D25" s="73"/>
      <c r="E25" s="72"/>
      <c r="F25" s="71"/>
      <c r="G25" s="72"/>
      <c r="H25" s="73"/>
      <c r="I25" s="72"/>
      <c r="J25" s="73"/>
      <c r="K25" s="72"/>
      <c r="L25" s="73"/>
      <c r="M25" s="72"/>
      <c r="N25" s="73"/>
      <c r="O25" s="74"/>
      <c r="P25" s="73"/>
      <c r="Q25" s="74"/>
      <c r="R25" s="73"/>
      <c r="S25" s="74"/>
      <c r="T25" s="73"/>
      <c r="U25" s="74"/>
      <c r="V25" s="71"/>
      <c r="W25" s="74"/>
      <c r="X25" s="71"/>
      <c r="Y25" s="74"/>
      <c r="Z25" s="73"/>
      <c r="AA25" s="74"/>
      <c r="AB25" s="73"/>
      <c r="AC25" s="74"/>
      <c r="AD25" s="74"/>
      <c r="AE25" s="74"/>
      <c r="AF25" s="74"/>
      <c r="AG25" s="74"/>
      <c r="AH25" s="73"/>
      <c r="AI25" s="74"/>
    </row>
    <row r="26" spans="1:50" s="37" customFormat="1" x14ac:dyDescent="0.25">
      <c r="A26" s="76" t="s">
        <v>22</v>
      </c>
      <c r="B26" s="71"/>
      <c r="C26" s="77"/>
      <c r="D26" s="73"/>
      <c r="E26" s="77"/>
      <c r="F26" s="71"/>
      <c r="G26" s="77"/>
      <c r="H26" s="73"/>
      <c r="I26" s="78"/>
      <c r="J26" s="73"/>
      <c r="K26" s="78"/>
      <c r="L26" s="73"/>
      <c r="M26" s="78"/>
      <c r="N26" s="73"/>
      <c r="O26" s="78"/>
      <c r="P26" s="73"/>
      <c r="Q26" s="78"/>
      <c r="AK26" s="75"/>
      <c r="AL26" s="75"/>
      <c r="AM26" s="75"/>
      <c r="AN26" s="75"/>
      <c r="AO26" s="75"/>
      <c r="AP26" s="75"/>
      <c r="AQ26" s="75"/>
    </row>
    <row r="27" spans="1:50" x14ac:dyDescent="0.25">
      <c r="A27" s="79" t="s">
        <v>23</v>
      </c>
      <c r="B27" s="80"/>
      <c r="C27" s="80"/>
      <c r="D27" s="81"/>
      <c r="E27" s="80"/>
      <c r="F27" s="82"/>
      <c r="G27" s="80"/>
      <c r="H27" s="12"/>
      <c r="Z27" s="4"/>
      <c r="AB27" s="4"/>
    </row>
    <row r="28" spans="1:50" x14ac:dyDescent="0.25">
      <c r="A28" s="83" t="s">
        <v>24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6"/>
      <c r="AC28" s="86"/>
      <c r="AD28" s="86"/>
      <c r="AE28" s="85"/>
      <c r="AF28" s="85"/>
      <c r="AG28" s="85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</row>
    <row r="29" spans="1:50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1"/>
      <c r="AC29" s="91"/>
      <c r="AD29" s="91"/>
      <c r="AE29" s="90"/>
      <c r="AF29" s="90"/>
      <c r="AG29" s="90"/>
    </row>
    <row r="31" spans="1:50" x14ac:dyDescent="0.25">
      <c r="S31" s="92"/>
    </row>
    <row r="33" hidden="1" x14ac:dyDescent="0.25"/>
    <row r="34" hidden="1" x14ac:dyDescent="0.25"/>
  </sheetData>
  <mergeCells count="1">
    <mergeCell ref="H8:K8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Cindy Johanna Ruiz Medina</cp:lastModifiedBy>
  <dcterms:created xsi:type="dcterms:W3CDTF">2020-09-14T21:24:07Z</dcterms:created>
  <dcterms:modified xsi:type="dcterms:W3CDTF">2020-09-16T19:53:20Z</dcterms:modified>
</cp:coreProperties>
</file>