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Julio\Importaciones\Boletin\17 de septiembre 2020\"/>
    </mc:Choice>
  </mc:AlternateContent>
  <bookViews>
    <workbookView xWindow="0" yWindow="0" windowWidth="20490" windowHeight="7020"/>
  </bookViews>
  <sheets>
    <sheet name="PAIS" sheetId="1" r:id="rId1"/>
  </sheets>
  <definedNames>
    <definedName name="_IMP01" localSheetId="0">#REF!</definedName>
    <definedName name="_IMP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1" l="1"/>
</calcChain>
</file>

<file path=xl/sharedStrings.xml><?xml version="1.0" encoding="utf-8"?>
<sst xmlns="http://schemas.openxmlformats.org/spreadsheetml/2006/main" count="29" uniqueCount="29">
  <si>
    <t>Actualizado el 17 de septiembre de 2020</t>
  </si>
  <si>
    <t xml:space="preserve">Nota:  El total de la Unión Europea corresponde a la suma de las importaciones originarias de los 28 países integrantes actualmente. Se incorporan desde la información de 1994 con el fin de garantizar la comparabilidad de las series estadísticas. </t>
  </si>
  <si>
    <t>** Se incluyen Argentina, Brasil, Paraguay, Uruguay y Venezuela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</si>
  <si>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/La suma de los parciales no es equivalente al total de las importaciones</t>
    </r>
  </si>
  <si>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</si>
  <si>
    <r>
      <t>p</t>
    </r>
    <r>
      <rPr>
        <sz val="8"/>
        <rFont val="Segoe UI"/>
        <family val="2"/>
      </rPr>
      <t xml:space="preserve"> Cifras provisionales</t>
    </r>
  </si>
  <si>
    <t xml:space="preserve">   Resto de países</t>
  </si>
  <si>
    <t xml:space="preserve">   Ecuador</t>
  </si>
  <si>
    <t xml:space="preserve">   China</t>
  </si>
  <si>
    <t xml:space="preserve">   España</t>
  </si>
  <si>
    <t xml:space="preserve">   Japón</t>
  </si>
  <si>
    <t xml:space="preserve">   Alemania</t>
  </si>
  <si>
    <t xml:space="preserve">   Brasil</t>
  </si>
  <si>
    <t xml:space="preserve">   México</t>
  </si>
  <si>
    <t xml:space="preserve">   Venezuela</t>
  </si>
  <si>
    <t xml:space="preserve">   Estados Unidos</t>
  </si>
  <si>
    <t>Principales países de origen</t>
  </si>
  <si>
    <r>
      <t xml:space="preserve"> a</t>
    </r>
    <r>
      <rPr>
        <sz val="8"/>
        <rFont val="Segoe UI"/>
        <family val="2"/>
      </rPr>
      <t xml:space="preserve"> </t>
    </r>
    <r>
      <rPr>
        <sz val="10"/>
        <rFont val="Segoe UI"/>
        <family val="2"/>
      </rPr>
      <t xml:space="preserve"> Unión Europea</t>
    </r>
  </si>
  <si>
    <t xml:space="preserve">   Mercosur**</t>
  </si>
  <si>
    <t xml:space="preserve">   Comunidad Andina de Naciones</t>
  </si>
  <si>
    <t xml:space="preserve">   Aladi</t>
  </si>
  <si>
    <t>Grupos comerciales de origen</t>
  </si>
  <si>
    <t>Total importaciones/1</t>
  </si>
  <si>
    <t>2020*</t>
  </si>
  <si>
    <t>Origen</t>
  </si>
  <si>
    <t xml:space="preserve"> Millones de dólares CIF</t>
  </si>
  <si>
    <r>
      <t>Colombia, origen de las importaciones 
1995 - 2020 (Julio)</t>
    </r>
    <r>
      <rPr>
        <b/>
        <vertAlign val="superscript"/>
        <sz val="9"/>
        <rFont val="Segoe UI"/>
        <family val="2"/>
      </rPr>
      <t>p</t>
    </r>
  </si>
  <si>
    <t>Importaciones</t>
  </si>
  <si>
    <t>* Corresponde hasta el 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</si>
</sst>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0"/>
    <numFmt numFmtId="166" formatCode="_(* #,##0_);_(* \(#,##0\);_(* &quot;-&quot;??_);_(@_)"/>
    <numFmt numFmtId="167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0"/>
      <name val="MS Sans Serif"/>
      <family val="2"/>
    </font>
    <font>
      <sz val="8"/>
      <name val="Segoe UI"/>
      <family val="2"/>
    </font>
    <font>
      <u/>
      <sz val="10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sz val="12"/>
      <name val="Arial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b/>
      <sz val="12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b/>
      <sz val="13"/>
      <color theme="0"/>
      <name val="Segoe UI"/>
      <family val="2"/>
    </font>
    <font>
      <b/>
      <sz val="12"/>
      <color theme="0"/>
      <name val="Segoe UI"/>
      <family val="2"/>
    </font>
    <font>
      <b/>
      <sz val="11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8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2" applyFont="1" applyFill="1"/>
    <xf numFmtId="0" fontId="2" fillId="3" borderId="0" xfId="2" applyFont="1" applyFill="1"/>
    <xf numFmtId="0" fontId="2" fillId="3" borderId="0" xfId="2" applyFont="1" applyFill="1" applyBorder="1"/>
    <xf numFmtId="164" fontId="2" fillId="3" borderId="0" xfId="1" applyFont="1" applyFill="1" applyBorder="1"/>
    <xf numFmtId="165" fontId="2" fillId="2" borderId="0" xfId="2" applyNumberFormat="1" applyFont="1" applyFill="1"/>
    <xf numFmtId="165" fontId="2" fillId="3" borderId="0" xfId="2" applyNumberFormat="1" applyFont="1" applyFill="1" applyBorder="1"/>
    <xf numFmtId="0" fontId="4" fillId="3" borderId="0" xfId="3" applyFont="1" applyFill="1" applyBorder="1" applyAlignment="1">
      <alignment vertical="center"/>
    </xf>
    <xf numFmtId="165" fontId="5" fillId="2" borderId="0" xfId="2" applyNumberFormat="1" applyFont="1" applyFill="1"/>
    <xf numFmtId="0" fontId="6" fillId="2" borderId="1" xfId="2" applyFont="1" applyFill="1" applyBorder="1"/>
    <xf numFmtId="0" fontId="1" fillId="3" borderId="0" xfId="2" applyNumberFormat="1" applyFill="1" applyBorder="1" applyAlignment="1">
      <alignment horizontal="right"/>
    </xf>
    <xf numFmtId="0" fontId="4" fillId="2" borderId="0" xfId="2" applyFont="1" applyFill="1" applyAlignment="1">
      <alignment wrapText="1"/>
    </xf>
    <xf numFmtId="3" fontId="4" fillId="2" borderId="0" xfId="2" applyNumberFormat="1" applyFont="1" applyFill="1" applyBorder="1" applyAlignment="1">
      <alignment wrapText="1"/>
    </xf>
    <xf numFmtId="3" fontId="2" fillId="3" borderId="0" xfId="2" applyNumberFormat="1" applyFont="1" applyFill="1" applyBorder="1"/>
    <xf numFmtId="0" fontId="4" fillId="2" borderId="0" xfId="2" applyFont="1" applyFill="1" applyBorder="1"/>
    <xf numFmtId="166" fontId="2" fillId="2" borderId="0" xfId="2" applyNumberFormat="1" applyFont="1" applyFill="1"/>
    <xf numFmtId="3" fontId="2" fillId="2" borderId="0" xfId="2" applyNumberFormat="1" applyFont="1" applyFill="1"/>
    <xf numFmtId="0" fontId="4" fillId="2" borderId="0" xfId="2" applyFont="1" applyFill="1" applyBorder="1" applyAlignment="1">
      <alignment horizontal="left" vertical="center"/>
    </xf>
    <xf numFmtId="0" fontId="4" fillId="2" borderId="0" xfId="2" quotePrefix="1" applyFont="1" applyFill="1" applyBorder="1" applyAlignment="1">
      <alignment horizontal="left"/>
    </xf>
    <xf numFmtId="1" fontId="2" fillId="2" borderId="0" xfId="2" applyNumberFormat="1" applyFont="1" applyFill="1" applyBorder="1"/>
    <xf numFmtId="0" fontId="9" fillId="2" borderId="0" xfId="4" applyFont="1" applyFill="1" applyBorder="1" applyAlignment="1">
      <alignment horizontal="left"/>
    </xf>
    <xf numFmtId="167" fontId="2" fillId="2" borderId="0" xfId="2" applyNumberFormat="1" applyFont="1" applyFill="1"/>
    <xf numFmtId="166" fontId="2" fillId="2" borderId="2" xfId="5" applyNumberFormat="1" applyFont="1" applyFill="1" applyBorder="1"/>
    <xf numFmtId="166" fontId="2" fillId="2" borderId="1" xfId="5" applyNumberFormat="1" applyFont="1" applyFill="1" applyBorder="1"/>
    <xf numFmtId="0" fontId="2" fillId="2" borderId="3" xfId="2" applyFont="1" applyFill="1" applyBorder="1" applyAlignment="1">
      <alignment horizontal="left" vertical="center" wrapText="1"/>
    </xf>
    <xf numFmtId="166" fontId="2" fillId="4" borderId="4" xfId="5" applyNumberFormat="1" applyFont="1" applyFill="1" applyBorder="1"/>
    <xf numFmtId="166" fontId="2" fillId="4" borderId="0" xfId="5" applyNumberFormat="1" applyFont="1" applyFill="1" applyBorder="1"/>
    <xf numFmtId="0" fontId="10" fillId="4" borderId="5" xfId="2" applyFont="1" applyFill="1" applyBorder="1" applyAlignment="1">
      <alignment horizontal="left" vertical="center" wrapText="1"/>
    </xf>
    <xf numFmtId="166" fontId="2" fillId="2" borderId="4" xfId="5" applyNumberFormat="1" applyFont="1" applyFill="1" applyBorder="1"/>
    <xf numFmtId="166" fontId="2" fillId="2" borderId="0" xfId="5" applyNumberFormat="1" applyFont="1" applyFill="1" applyBorder="1"/>
    <xf numFmtId="0" fontId="10" fillId="2" borderId="5" xfId="2" applyFont="1" applyFill="1" applyBorder="1" applyAlignment="1">
      <alignment horizontal="left" vertical="center" wrapText="1"/>
    </xf>
    <xf numFmtId="3" fontId="11" fillId="2" borderId="4" xfId="6" applyNumberFormat="1" applyFont="1" applyFill="1" applyBorder="1"/>
    <xf numFmtId="3" fontId="11" fillId="2" borderId="0" xfId="6" applyNumberFormat="1" applyFont="1" applyFill="1" applyBorder="1"/>
    <xf numFmtId="3" fontId="2" fillId="2" borderId="0" xfId="6" applyNumberFormat="1" applyFont="1" applyFill="1" applyBorder="1"/>
    <xf numFmtId="0" fontId="2" fillId="2" borderId="5" xfId="2" applyFont="1" applyFill="1" applyBorder="1" applyAlignment="1">
      <alignment horizontal="left" vertical="center" wrapText="1"/>
    </xf>
    <xf numFmtId="0" fontId="7" fillId="4" borderId="5" xfId="2" applyFont="1" applyFill="1" applyBorder="1" applyAlignment="1">
      <alignment horizontal="left" vertical="center" wrapText="1"/>
    </xf>
    <xf numFmtId="0" fontId="11" fillId="2" borderId="0" xfId="2" applyFont="1" applyFill="1"/>
    <xf numFmtId="0" fontId="2" fillId="4" borderId="5" xfId="2" applyFont="1" applyFill="1" applyBorder="1" applyAlignment="1">
      <alignment horizontal="left" vertical="center" wrapText="1"/>
    </xf>
    <xf numFmtId="166" fontId="2" fillId="2" borderId="0" xfId="5" applyNumberFormat="1" applyFont="1" applyFill="1" applyBorder="1" applyAlignment="1">
      <alignment horizontal="right"/>
    </xf>
    <xf numFmtId="1" fontId="11" fillId="4" borderId="4" xfId="2" applyNumberFormat="1" applyFont="1" applyFill="1" applyBorder="1"/>
    <xf numFmtId="1" fontId="11" fillId="4" borderId="0" xfId="2" applyNumberFormat="1" applyFont="1" applyFill="1" applyBorder="1"/>
    <xf numFmtId="1" fontId="2" fillId="4" borderId="0" xfId="2" applyNumberFormat="1" applyFont="1" applyFill="1" applyBorder="1"/>
    <xf numFmtId="3" fontId="2" fillId="4" borderId="0" xfId="2" applyNumberFormat="1" applyFont="1" applyFill="1" applyBorder="1"/>
    <xf numFmtId="166" fontId="2" fillId="2" borderId="6" xfId="5" applyNumberFormat="1" applyFont="1" applyFill="1" applyBorder="1"/>
    <xf numFmtId="166" fontId="2" fillId="2" borderId="7" xfId="5" applyNumberFormat="1" applyFont="1" applyFill="1" applyBorder="1"/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right"/>
    </xf>
    <xf numFmtId="0" fontId="2" fillId="2" borderId="0" xfId="2" applyFont="1" applyFill="1" applyBorder="1"/>
    <xf numFmtId="0" fontId="2" fillId="2" borderId="1" xfId="2" applyFont="1" applyFill="1" applyBorder="1"/>
    <xf numFmtId="0" fontId="2" fillId="4" borderId="0" xfId="2" applyFont="1" applyFill="1"/>
    <xf numFmtId="0" fontId="14" fillId="3" borderId="0" xfId="2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vertical="center" wrapText="1"/>
    </xf>
    <xf numFmtId="0" fontId="15" fillId="4" borderId="0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vertical="center"/>
    </xf>
    <xf numFmtId="0" fontId="18" fillId="3" borderId="0" xfId="2" applyFont="1" applyFill="1" applyBorder="1" applyAlignment="1">
      <alignment vertical="center"/>
    </xf>
    <xf numFmtId="0" fontId="19" fillId="5" borderId="0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left" vertical="center" wrapText="1"/>
    </xf>
    <xf numFmtId="0" fontId="4" fillId="2" borderId="0" xfId="0" applyFont="1" applyFill="1" applyBorder="1"/>
  </cellXfs>
  <cellStyles count="7">
    <cellStyle name="Millares" xfId="1" builtinId="3"/>
    <cellStyle name="Millares 4 3" xfId="5"/>
    <cellStyle name="Normal" xfId="0" builtinId="0"/>
    <cellStyle name="Normal 2" xfId="3"/>
    <cellStyle name="Normal 4" xfId="2"/>
    <cellStyle name="Normal_MPAIS macro" xfId="4"/>
    <cellStyle name="Porcentu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19050</xdr:rowOff>
    </xdr:from>
    <xdr:to>
      <xdr:col>0</xdr:col>
      <xdr:colOff>1000125</xdr:colOff>
      <xdr:row>3</xdr:row>
      <xdr:rowOff>38100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600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2266950</xdr:colOff>
      <xdr:row>1</xdr:row>
      <xdr:rowOff>47625</xdr:rowOff>
    </xdr:from>
    <xdr:ext cx="1628775" cy="361950"/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"/>
          <a:ext cx="1628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4</xdr:row>
      <xdr:rowOff>114300</xdr:rowOff>
    </xdr:from>
    <xdr:to>
      <xdr:col>1</xdr:col>
      <xdr:colOff>9525</xdr:colOff>
      <xdr:row>4</xdr:row>
      <xdr:rowOff>161925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71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B59"/>
  <sheetViews>
    <sheetView tabSelected="1" zoomScaleNormal="100" workbookViewId="0">
      <pane xSplit="1" topLeftCell="B1" activePane="topRight" state="frozen"/>
      <selection activeCell="AC19" sqref="AC19"/>
      <selection pane="topRight" activeCell="B1" sqref="B1"/>
    </sheetView>
  </sheetViews>
  <sheetFormatPr baseColWidth="10" defaultRowHeight="14.25" x14ac:dyDescent="0.25"/>
  <cols>
    <col min="1" max="1" width="60.28515625" style="1" customWidth="1"/>
    <col min="2" max="2" width="10.140625" style="1" customWidth="1"/>
    <col min="3" max="3" width="10.5703125" style="1" customWidth="1"/>
    <col min="4" max="4" width="10.28515625" style="1" customWidth="1"/>
    <col min="5" max="5" width="8.7109375" style="1" customWidth="1"/>
    <col min="6" max="6" width="9.42578125" style="1" customWidth="1"/>
    <col min="7" max="7" width="9.140625" style="1" customWidth="1"/>
    <col min="8" max="8" width="10.28515625" style="1" customWidth="1"/>
    <col min="9" max="9" width="10.140625" style="1" customWidth="1"/>
    <col min="10" max="10" width="9.85546875" style="1" customWidth="1"/>
    <col min="11" max="11" width="9.7109375" style="1" customWidth="1"/>
    <col min="12" max="13" width="9.5703125" style="1" customWidth="1"/>
    <col min="14" max="14" width="8.28515625" style="1" customWidth="1"/>
    <col min="15" max="15" width="9.28515625" style="1" customWidth="1"/>
    <col min="16" max="16" width="9.28515625" style="1" bestFit="1" customWidth="1"/>
    <col min="17" max="17" width="8.7109375" style="1" customWidth="1"/>
    <col min="18" max="18" width="8" style="1" customWidth="1"/>
    <col min="19" max="19" width="10.28515625" style="1" bestFit="1" customWidth="1"/>
    <col min="20" max="20" width="9.28515625" style="1" customWidth="1"/>
    <col min="21" max="21" width="7.7109375" style="1" bestFit="1" customWidth="1"/>
    <col min="22" max="22" width="8.5703125" style="1" customWidth="1"/>
    <col min="23" max="23" width="9.140625" style="1" customWidth="1"/>
    <col min="24" max="26" width="8.140625" style="1" customWidth="1"/>
    <col min="27" max="27" width="7.42578125" style="1" bestFit="1" customWidth="1"/>
    <col min="28" max="16384" width="11.42578125" style="1"/>
  </cols>
  <sheetData>
    <row r="6" spans="1:28" ht="19.5" customHeight="1" x14ac:dyDescent="0.25">
      <c r="A6" s="57" t="s">
        <v>27</v>
      </c>
      <c r="E6" s="56"/>
      <c r="F6" s="55"/>
      <c r="G6" s="56"/>
      <c r="H6" s="56"/>
      <c r="I6" s="56"/>
      <c r="J6" s="56"/>
      <c r="K6" s="55"/>
    </row>
    <row r="7" spans="1:28" ht="26.25" x14ac:dyDescent="0.25">
      <c r="A7" s="54" t="s">
        <v>26</v>
      </c>
      <c r="E7" s="53"/>
      <c r="F7" s="58"/>
      <c r="G7" s="58"/>
      <c r="H7" s="58"/>
      <c r="I7" s="58"/>
      <c r="J7" s="58"/>
      <c r="K7" s="52"/>
      <c r="O7" s="15"/>
    </row>
    <row r="8" spans="1:28" ht="12.75" customHeight="1" x14ac:dyDescent="0.25">
      <c r="A8" s="51"/>
      <c r="S8" s="50"/>
      <c r="T8" s="49"/>
      <c r="U8" s="49"/>
      <c r="X8" s="48"/>
      <c r="Y8" s="48"/>
      <c r="Z8" s="48" t="s">
        <v>25</v>
      </c>
    </row>
    <row r="9" spans="1:28" ht="16.5" customHeight="1" x14ac:dyDescent="0.3">
      <c r="A9" s="47" t="s">
        <v>24</v>
      </c>
      <c r="B9" s="46">
        <v>1995</v>
      </c>
      <c r="C9" s="46">
        <v>1996</v>
      </c>
      <c r="D9" s="46">
        <v>1997</v>
      </c>
      <c r="E9" s="46">
        <v>1998</v>
      </c>
      <c r="F9" s="46">
        <v>1999</v>
      </c>
      <c r="G9" s="46">
        <v>2000</v>
      </c>
      <c r="H9" s="46">
        <v>2001</v>
      </c>
      <c r="I9" s="46">
        <v>2002</v>
      </c>
      <c r="J9" s="46">
        <v>2003</v>
      </c>
      <c r="K9" s="46">
        <v>2004</v>
      </c>
      <c r="L9" s="46">
        <v>2005</v>
      </c>
      <c r="M9" s="46">
        <v>2006</v>
      </c>
      <c r="N9" s="46">
        <v>2007</v>
      </c>
      <c r="O9" s="46">
        <v>2008</v>
      </c>
      <c r="P9" s="46">
        <v>2009</v>
      </c>
      <c r="Q9" s="46">
        <v>2010</v>
      </c>
      <c r="R9" s="46">
        <v>2011</v>
      </c>
      <c r="S9" s="46">
        <v>2012</v>
      </c>
      <c r="T9" s="46">
        <v>2013</v>
      </c>
      <c r="U9" s="46">
        <v>2014</v>
      </c>
      <c r="V9" s="46">
        <v>2015</v>
      </c>
      <c r="W9" s="46">
        <v>2016</v>
      </c>
      <c r="X9" s="46">
        <v>2017</v>
      </c>
      <c r="Y9" s="46">
        <v>2018</v>
      </c>
      <c r="Z9" s="46">
        <v>2019</v>
      </c>
      <c r="AA9" s="45" t="s">
        <v>23</v>
      </c>
    </row>
    <row r="10" spans="1:28" ht="12.75" customHeight="1" x14ac:dyDescent="0.25">
      <c r="A10" s="34" t="s">
        <v>22</v>
      </c>
      <c r="B10" s="13">
        <v>13883.541491</v>
      </c>
      <c r="C10" s="13">
        <v>13680.511903000001</v>
      </c>
      <c r="D10" s="13">
        <v>15334.088384999999</v>
      </c>
      <c r="E10" s="13">
        <v>14677.330307</v>
      </c>
      <c r="F10" s="13">
        <v>10659.216359</v>
      </c>
      <c r="G10" s="13">
        <v>11757.00374</v>
      </c>
      <c r="H10" s="13">
        <v>12820.670279</v>
      </c>
      <c r="I10" s="13">
        <v>12695.461004000001</v>
      </c>
      <c r="J10" s="29">
        <v>13881.703481</v>
      </c>
      <c r="K10" s="29">
        <v>16764.167805000001</v>
      </c>
      <c r="L10" s="29">
        <v>21204.163577650001</v>
      </c>
      <c r="M10" s="29">
        <v>26162.440244180001</v>
      </c>
      <c r="N10" s="29">
        <v>32888.739318549982</v>
      </c>
      <c r="O10" s="29">
        <v>39665.825879300006</v>
      </c>
      <c r="P10" s="29">
        <v>32891.132827530171</v>
      </c>
      <c r="Q10" s="29">
        <v>40485.555689789369</v>
      </c>
      <c r="R10" s="29">
        <v>54232.569162209991</v>
      </c>
      <c r="S10" s="29">
        <v>59047.684161589939</v>
      </c>
      <c r="T10" s="29">
        <v>59381.211075629835</v>
      </c>
      <c r="U10" s="29">
        <v>64028.883709180001</v>
      </c>
      <c r="V10" s="44">
        <v>54057.599471980066</v>
      </c>
      <c r="W10" s="44">
        <v>44889.366874919753</v>
      </c>
      <c r="X10" s="44">
        <v>46071.057877850093</v>
      </c>
      <c r="Y10" s="44">
        <v>51230.515967599946</v>
      </c>
      <c r="Z10" s="29">
        <v>52702.624272089808</v>
      </c>
      <c r="AA10" s="43">
        <v>24404.638137560207</v>
      </c>
      <c r="AB10" s="21"/>
    </row>
    <row r="11" spans="1:28" ht="12.75" customHeight="1" x14ac:dyDescent="0.25">
      <c r="A11" s="37" t="s">
        <v>21</v>
      </c>
      <c r="B11" s="42"/>
      <c r="C11" s="42"/>
      <c r="D11" s="42"/>
      <c r="E11" s="42"/>
      <c r="F11" s="42"/>
      <c r="G11" s="42"/>
      <c r="H11" s="42"/>
      <c r="I11" s="42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0"/>
      <c r="W11" s="40"/>
      <c r="X11" s="40"/>
      <c r="Y11" s="40"/>
      <c r="Z11" s="40"/>
      <c r="AA11" s="39"/>
      <c r="AB11" s="21"/>
    </row>
    <row r="12" spans="1:28" ht="12.75" customHeight="1" x14ac:dyDescent="0.25">
      <c r="A12" s="34" t="s">
        <v>20</v>
      </c>
      <c r="B12" s="29">
        <v>3332.7550289999999</v>
      </c>
      <c r="C12" s="29">
        <v>3258.5684430000001</v>
      </c>
      <c r="D12" s="29">
        <v>3858.8955900000001</v>
      </c>
      <c r="E12" s="29">
        <v>3517.3532209999998</v>
      </c>
      <c r="F12" s="29">
        <v>2726.6889890000002</v>
      </c>
      <c r="G12" s="29">
        <v>3127.708134</v>
      </c>
      <c r="H12" s="29">
        <v>3130.5461479999999</v>
      </c>
      <c r="I12" s="38">
        <v>3388.6573469999998</v>
      </c>
      <c r="J12" s="29">
        <v>3744.5252609999998</v>
      </c>
      <c r="K12" s="29">
        <v>4789.7937659999998</v>
      </c>
      <c r="L12" s="29">
        <v>6325.4687905700002</v>
      </c>
      <c r="M12" s="29">
        <v>8245.4022291999991</v>
      </c>
      <c r="N12" s="29">
        <v>9896.3908701300388</v>
      </c>
      <c r="O12" s="29">
        <v>10277.852824709993</v>
      </c>
      <c r="P12" s="29">
        <v>8439.5795767800028</v>
      </c>
      <c r="Q12" s="29">
        <v>10941.07062662</v>
      </c>
      <c r="R12" s="29">
        <v>14666.630474589991</v>
      </c>
      <c r="S12" s="29">
        <v>15782.156737530016</v>
      </c>
      <c r="T12" s="29">
        <v>13693.70243689999</v>
      </c>
      <c r="U12" s="29">
        <v>12995.862454949896</v>
      </c>
      <c r="V12" s="29">
        <v>9867.9244331400296</v>
      </c>
      <c r="W12" s="29">
        <v>9137.6920040399946</v>
      </c>
      <c r="X12" s="29">
        <v>9056.2978180000082</v>
      </c>
      <c r="Y12" s="29">
        <v>10398.24491190003</v>
      </c>
      <c r="Z12" s="29">
        <v>10913.163252179984</v>
      </c>
      <c r="AA12" s="28">
        <v>4620.8761016399976</v>
      </c>
      <c r="AB12" s="21"/>
    </row>
    <row r="13" spans="1:28" s="36" customFormat="1" ht="12.75" customHeight="1" x14ac:dyDescent="0.25">
      <c r="A13" s="37" t="s">
        <v>19</v>
      </c>
      <c r="B13" s="26">
        <v>463.96389600000003</v>
      </c>
      <c r="C13" s="26">
        <v>521.24118699999997</v>
      </c>
      <c r="D13" s="26">
        <v>626.50666999999999</v>
      </c>
      <c r="E13" s="26">
        <v>585.93649800000003</v>
      </c>
      <c r="F13" s="26">
        <v>570.25988400000006</v>
      </c>
      <c r="G13" s="26">
        <v>667.10648099999992</v>
      </c>
      <c r="H13" s="26">
        <v>606.538319</v>
      </c>
      <c r="I13" s="26">
        <v>663.047372</v>
      </c>
      <c r="J13" s="26">
        <v>801.67036600000006</v>
      </c>
      <c r="K13" s="26">
        <v>843.43287399999997</v>
      </c>
      <c r="L13" s="26">
        <v>1070.8132373500011</v>
      </c>
      <c r="M13" s="26">
        <v>1331.5482742000004</v>
      </c>
      <c r="N13" s="26">
        <v>1483.5475336800025</v>
      </c>
      <c r="O13" s="26">
        <v>1770.1892546199997</v>
      </c>
      <c r="P13" s="26">
        <v>1562.8126823300004</v>
      </c>
      <c r="Q13" s="26">
        <v>1890.0161223</v>
      </c>
      <c r="R13" s="26">
        <v>2257.4228548099982</v>
      </c>
      <c r="S13" s="26">
        <v>2301.2763296799994</v>
      </c>
      <c r="T13" s="26">
        <v>2299.6083207999995</v>
      </c>
      <c r="U13" s="26">
        <v>2674.7182940499883</v>
      </c>
      <c r="V13" s="26">
        <v>2152.7246334899933</v>
      </c>
      <c r="W13" s="26">
        <v>2021.1941465399907</v>
      </c>
      <c r="X13" s="26">
        <v>1731.2855296399862</v>
      </c>
      <c r="Y13" s="26">
        <v>1893.0151236299948</v>
      </c>
      <c r="Z13" s="26">
        <v>1998.8571331699909</v>
      </c>
      <c r="AA13" s="25">
        <v>996.50379903999817</v>
      </c>
      <c r="AB13" s="21"/>
    </row>
    <row r="14" spans="1:28" s="36" customFormat="1" ht="13.5" customHeight="1" x14ac:dyDescent="0.25">
      <c r="A14" s="34" t="s">
        <v>18</v>
      </c>
      <c r="B14" s="29">
        <v>2113.0668439999999</v>
      </c>
      <c r="C14" s="29">
        <v>1967.9396819999999</v>
      </c>
      <c r="D14" s="29">
        <v>2333.6706709999999</v>
      </c>
      <c r="E14" s="29">
        <v>2029.2919609999999</v>
      </c>
      <c r="F14" s="29">
        <v>1424.95273</v>
      </c>
      <c r="G14" s="29">
        <v>1616.9317020000001</v>
      </c>
      <c r="H14" s="29">
        <v>1639.922916</v>
      </c>
      <c r="I14" s="29">
        <v>1730.1295869999999</v>
      </c>
      <c r="J14" s="29">
        <v>1843.148312</v>
      </c>
      <c r="K14" s="29">
        <v>2471.558661</v>
      </c>
      <c r="L14" s="29">
        <v>3052.4028671900014</v>
      </c>
      <c r="M14" s="29">
        <v>4014.786505850002</v>
      </c>
      <c r="N14" s="29">
        <v>4531.957992119992</v>
      </c>
      <c r="O14" s="29">
        <v>4499.9677953300015</v>
      </c>
      <c r="P14" s="29">
        <v>3820.516670529998</v>
      </c>
      <c r="Q14" s="29">
        <v>4270.4655982999993</v>
      </c>
      <c r="R14" s="29">
        <v>5317.4656950199969</v>
      </c>
      <c r="S14" s="29">
        <v>5955.1652292700237</v>
      </c>
      <c r="T14" s="29">
        <v>4903.9606968100088</v>
      </c>
      <c r="U14" s="29">
        <v>4049.661111799961</v>
      </c>
      <c r="V14" s="29">
        <v>2985.4008062500243</v>
      </c>
      <c r="W14" s="29">
        <v>2949.8400442499978</v>
      </c>
      <c r="X14" s="29">
        <v>3133.4352780600043</v>
      </c>
      <c r="Y14" s="29">
        <v>3779.3945126900044</v>
      </c>
      <c r="Z14" s="29">
        <v>4313.1136752100128</v>
      </c>
      <c r="AA14" s="28">
        <v>1645.6779669499902</v>
      </c>
      <c r="AB14" s="21"/>
    </row>
    <row r="15" spans="1:28" ht="12.75" customHeight="1" x14ac:dyDescent="0.25">
      <c r="A15" s="35" t="s">
        <v>17</v>
      </c>
      <c r="B15" s="26">
        <v>2678.8995289999998</v>
      </c>
      <c r="C15" s="26">
        <v>2775.3145720000002</v>
      </c>
      <c r="D15" s="26">
        <v>2888.3042850000002</v>
      </c>
      <c r="E15" s="26">
        <v>3032.8777690000002</v>
      </c>
      <c r="F15" s="26">
        <v>1987.6430419999999</v>
      </c>
      <c r="G15" s="26">
        <v>1960.071651</v>
      </c>
      <c r="H15" s="26">
        <v>2213.896268</v>
      </c>
      <c r="I15" s="26">
        <v>1876.814222</v>
      </c>
      <c r="J15" s="26">
        <v>2345.8383009999998</v>
      </c>
      <c r="K15" s="26">
        <v>2385.8720290000001</v>
      </c>
      <c r="L15" s="26">
        <v>2938.1096817000007</v>
      </c>
      <c r="M15" s="26">
        <v>3480.3499906199986</v>
      </c>
      <c r="N15" s="26">
        <v>4065.880946620036</v>
      </c>
      <c r="O15" s="26">
        <v>5309.3059955899998</v>
      </c>
      <c r="P15" s="26">
        <v>5103.5279403900004</v>
      </c>
      <c r="Q15" s="26">
        <v>5452.5307843000001</v>
      </c>
      <c r="R15" s="26">
        <v>7075.4660303000001</v>
      </c>
      <c r="S15" s="26">
        <v>7359.4788245400068</v>
      </c>
      <c r="T15" s="26">
        <v>7948.7579970900033</v>
      </c>
      <c r="U15" s="26">
        <v>8761.103882339954</v>
      </c>
      <c r="V15" s="26">
        <v>8278.3951675699827</v>
      </c>
      <c r="W15" s="26">
        <v>6301.235193719991</v>
      </c>
      <c r="X15" s="26">
        <v>6855.2421105199819</v>
      </c>
      <c r="Y15" s="26">
        <v>7583.4659605500165</v>
      </c>
      <c r="Z15" s="26">
        <v>8132.6964060900336</v>
      </c>
      <c r="AA15" s="25">
        <v>3415.4521361299967</v>
      </c>
      <c r="AB15" s="21"/>
    </row>
    <row r="16" spans="1:28" ht="12.75" customHeight="1" x14ac:dyDescent="0.25">
      <c r="A16" s="34" t="s">
        <v>16</v>
      </c>
      <c r="B16" s="33"/>
      <c r="C16" s="13"/>
      <c r="D16" s="13"/>
      <c r="E16" s="13"/>
      <c r="F16" s="33"/>
      <c r="G16" s="33"/>
      <c r="H16" s="33"/>
      <c r="I16" s="33"/>
      <c r="J16" s="19"/>
      <c r="K16" s="19"/>
      <c r="L16" s="19"/>
      <c r="M16" s="19"/>
      <c r="N16" s="19"/>
      <c r="O16" s="19"/>
      <c r="P16" s="19"/>
      <c r="Q16" s="19"/>
      <c r="R16" s="19"/>
      <c r="S16" s="33"/>
      <c r="T16" s="33"/>
      <c r="U16" s="33"/>
      <c r="V16" s="32"/>
      <c r="W16" s="32"/>
      <c r="X16" s="32"/>
      <c r="Y16" s="32"/>
      <c r="Z16" s="32"/>
      <c r="AA16" s="31"/>
      <c r="AB16" s="21"/>
    </row>
    <row r="17" spans="1:28" ht="12.75" customHeight="1" x14ac:dyDescent="0.25">
      <c r="A17" s="27" t="s">
        <v>15</v>
      </c>
      <c r="B17" s="26">
        <v>4669.846243</v>
      </c>
      <c r="C17" s="26">
        <v>4823.5726119999999</v>
      </c>
      <c r="D17" s="26">
        <v>5392.6789179999996</v>
      </c>
      <c r="E17" s="26">
        <v>4682.2122010000003</v>
      </c>
      <c r="F17" s="26">
        <v>3952.3742659999998</v>
      </c>
      <c r="G17" s="26">
        <v>3878.1138999999998</v>
      </c>
      <c r="H17" s="26">
        <v>4154.9717790000004</v>
      </c>
      <c r="I17" s="26">
        <v>4000.4747280000001</v>
      </c>
      <c r="J17" s="26">
        <v>4229.4717570000003</v>
      </c>
      <c r="K17" s="26">
        <v>5085.0290320000004</v>
      </c>
      <c r="L17" s="26">
        <v>6005.6253296799741</v>
      </c>
      <c r="M17" s="26">
        <v>6919.6517235800002</v>
      </c>
      <c r="N17" s="26">
        <v>8562.3759507599789</v>
      </c>
      <c r="O17" s="26">
        <v>11433.937812</v>
      </c>
      <c r="P17" s="26">
        <v>9456.3975779299162</v>
      </c>
      <c r="Q17" s="26">
        <v>10437.149453349979</v>
      </c>
      <c r="R17" s="26">
        <v>13548.917734610097</v>
      </c>
      <c r="S17" s="26">
        <v>14178.34986679</v>
      </c>
      <c r="T17" s="26">
        <v>16336.672869870303</v>
      </c>
      <c r="U17" s="26">
        <v>18192.628738279785</v>
      </c>
      <c r="V17" s="26">
        <v>15512.402057280244</v>
      </c>
      <c r="W17" s="26">
        <v>11877.944134049774</v>
      </c>
      <c r="X17" s="26">
        <v>12014.497551530118</v>
      </c>
      <c r="Y17" s="26">
        <v>12986.020694120025</v>
      </c>
      <c r="Z17" s="26">
        <v>13276.840214909758</v>
      </c>
      <c r="AA17" s="25">
        <v>6300.3704054702157</v>
      </c>
      <c r="AB17" s="21"/>
    </row>
    <row r="18" spans="1:28" ht="12.75" customHeight="1" x14ac:dyDescent="0.25">
      <c r="A18" s="30" t="s">
        <v>14</v>
      </c>
      <c r="B18" s="29">
        <v>1387.2446660000001</v>
      </c>
      <c r="C18" s="29">
        <v>1311.809338</v>
      </c>
      <c r="D18" s="29">
        <v>1593.0227500000001</v>
      </c>
      <c r="E18" s="29">
        <v>1312.269399</v>
      </c>
      <c r="F18" s="29">
        <v>868.59087799999998</v>
      </c>
      <c r="G18" s="29">
        <v>944.94808</v>
      </c>
      <c r="H18" s="29">
        <v>789.879592</v>
      </c>
      <c r="I18" s="29">
        <v>785.32739900000001</v>
      </c>
      <c r="J18" s="29">
        <v>727.871081</v>
      </c>
      <c r="K18" s="29">
        <v>1081.8643569999999</v>
      </c>
      <c r="L18" s="29">
        <v>1219.1236306299977</v>
      </c>
      <c r="M18" s="29">
        <v>1497.6157820200001</v>
      </c>
      <c r="N18" s="29">
        <v>1365.9560326600035</v>
      </c>
      <c r="O18" s="29">
        <v>1198.1071097399999</v>
      </c>
      <c r="P18" s="29">
        <v>563.39609606000067</v>
      </c>
      <c r="Q18" s="29">
        <v>304.7457412400006</v>
      </c>
      <c r="R18" s="29">
        <v>563.09567563999963</v>
      </c>
      <c r="S18" s="29">
        <v>533.06100895999998</v>
      </c>
      <c r="T18" s="29">
        <v>431.05451061999992</v>
      </c>
      <c r="U18" s="29">
        <v>439.75467801999901</v>
      </c>
      <c r="V18" s="29">
        <v>292.11803923000019</v>
      </c>
      <c r="W18" s="29">
        <v>189.87529850999996</v>
      </c>
      <c r="X18" s="29">
        <v>219.81379403000082</v>
      </c>
      <c r="Y18" s="29">
        <v>136.97024410999973</v>
      </c>
      <c r="Z18" s="29">
        <v>44.907924520000023</v>
      </c>
      <c r="AA18" s="28">
        <v>12.082340509999993</v>
      </c>
      <c r="AB18" s="21"/>
    </row>
    <row r="19" spans="1:28" ht="12.75" customHeight="1" x14ac:dyDescent="0.25">
      <c r="A19" s="27" t="s">
        <v>13</v>
      </c>
      <c r="B19" s="26">
        <v>505.14227399999999</v>
      </c>
      <c r="C19" s="26">
        <v>516.23866899999996</v>
      </c>
      <c r="D19" s="26">
        <v>593.47853399999997</v>
      </c>
      <c r="E19" s="26">
        <v>631.28715799999998</v>
      </c>
      <c r="F19" s="26">
        <v>466.20062100000001</v>
      </c>
      <c r="G19" s="26">
        <v>549.04192999999998</v>
      </c>
      <c r="H19" s="26">
        <v>588.87329599999998</v>
      </c>
      <c r="I19" s="26">
        <v>676.57981400000006</v>
      </c>
      <c r="J19" s="26">
        <v>747.69325300000003</v>
      </c>
      <c r="K19" s="26">
        <v>1044.468633</v>
      </c>
      <c r="L19" s="26">
        <v>1757.0675521800024</v>
      </c>
      <c r="M19" s="26">
        <v>2290.5705596500002</v>
      </c>
      <c r="N19" s="26">
        <v>3072.565217799995</v>
      </c>
      <c r="O19" s="26">
        <v>3125.9803768500001</v>
      </c>
      <c r="P19" s="26">
        <v>2297.888323579994</v>
      </c>
      <c r="Q19" s="26">
        <v>3856.6741253800283</v>
      </c>
      <c r="R19" s="26">
        <v>6059.0272133299814</v>
      </c>
      <c r="S19" s="26">
        <v>6452.7405473099989</v>
      </c>
      <c r="T19" s="26">
        <v>5495.9575036900715</v>
      </c>
      <c r="U19" s="26">
        <v>5272.631645699953</v>
      </c>
      <c r="V19" s="26">
        <v>3852.9396510300094</v>
      </c>
      <c r="W19" s="26">
        <v>3410.737364020008</v>
      </c>
      <c r="X19" s="26">
        <v>3436.8946836499636</v>
      </c>
      <c r="Y19" s="26">
        <v>3947.3936753000276</v>
      </c>
      <c r="Z19" s="26">
        <v>3879.6218539700117</v>
      </c>
      <c r="AA19" s="25">
        <v>1615.352395280009</v>
      </c>
      <c r="AB19" s="21"/>
    </row>
    <row r="20" spans="1:28" ht="12.75" customHeight="1" x14ac:dyDescent="0.25">
      <c r="A20" s="30" t="s">
        <v>12</v>
      </c>
      <c r="B20" s="29">
        <v>453.30078500000002</v>
      </c>
      <c r="C20" s="29">
        <v>430.56324000000001</v>
      </c>
      <c r="D20" s="29">
        <v>514.10758899999996</v>
      </c>
      <c r="E20" s="29">
        <v>470.42188499999997</v>
      </c>
      <c r="F20" s="29">
        <v>422.30776600000002</v>
      </c>
      <c r="G20" s="29">
        <v>509.664736</v>
      </c>
      <c r="H20" s="29">
        <v>580.383374</v>
      </c>
      <c r="I20" s="29">
        <v>640.82861600000001</v>
      </c>
      <c r="J20" s="29">
        <v>768.44665999999995</v>
      </c>
      <c r="K20" s="29">
        <v>973.13278300000002</v>
      </c>
      <c r="L20" s="29">
        <v>1383.3872749399895</v>
      </c>
      <c r="M20" s="29">
        <v>1884.8849664400002</v>
      </c>
      <c r="N20" s="29">
        <v>2393.9398750299988</v>
      </c>
      <c r="O20" s="29">
        <v>2328.4155571199999</v>
      </c>
      <c r="P20" s="29">
        <v>2146.5782475099986</v>
      </c>
      <c r="Q20" s="29">
        <v>2369.6365390399947</v>
      </c>
      <c r="R20" s="29">
        <v>2740.2480669499846</v>
      </c>
      <c r="S20" s="29">
        <v>2851.3173232200015</v>
      </c>
      <c r="T20" s="29">
        <v>2590.4795437800567</v>
      </c>
      <c r="U20" s="29">
        <v>2465.5590672099661</v>
      </c>
      <c r="V20" s="29">
        <v>2084.3100114800241</v>
      </c>
      <c r="W20" s="29">
        <v>2117.3511051100008</v>
      </c>
      <c r="X20" s="29">
        <v>2286.0127059500023</v>
      </c>
      <c r="Y20" s="29">
        <v>2828.2046809700068</v>
      </c>
      <c r="Z20" s="29">
        <v>3173.994015729977</v>
      </c>
      <c r="AA20" s="28">
        <v>1229.2845108099891</v>
      </c>
      <c r="AB20" s="21"/>
    </row>
    <row r="21" spans="1:28" ht="12.75" customHeight="1" x14ac:dyDescent="0.25">
      <c r="A21" s="27" t="s">
        <v>11</v>
      </c>
      <c r="B21" s="26">
        <v>758.92274899999995</v>
      </c>
      <c r="C21" s="26">
        <v>775.97793799999999</v>
      </c>
      <c r="D21" s="26">
        <v>757.32919100000004</v>
      </c>
      <c r="E21" s="26">
        <v>779.36579900000004</v>
      </c>
      <c r="F21" s="26">
        <v>496.28175800000002</v>
      </c>
      <c r="G21" s="26">
        <v>488.85021499999999</v>
      </c>
      <c r="H21" s="26">
        <v>544.375316</v>
      </c>
      <c r="I21" s="26">
        <v>511.41794900000002</v>
      </c>
      <c r="J21" s="26">
        <v>623.71408899999994</v>
      </c>
      <c r="K21" s="26">
        <v>677.10978299999999</v>
      </c>
      <c r="L21" s="26">
        <v>773.66109856000253</v>
      </c>
      <c r="M21" s="26">
        <v>933.21483374000002</v>
      </c>
      <c r="N21" s="26">
        <v>1204.9108544599962</v>
      </c>
      <c r="O21" s="26">
        <v>1557.4010764100001</v>
      </c>
      <c r="P21" s="26">
        <v>1338.3935482400018</v>
      </c>
      <c r="Q21" s="26">
        <v>1611.4274777399971</v>
      </c>
      <c r="R21" s="26">
        <v>2147.272510260012</v>
      </c>
      <c r="S21" s="26">
        <v>2266.5323850099999</v>
      </c>
      <c r="T21" s="26">
        <v>2206.9090272200151</v>
      </c>
      <c r="U21" s="26">
        <v>2530.9775390199861</v>
      </c>
      <c r="V21" s="26">
        <v>2267.4541167199932</v>
      </c>
      <c r="W21" s="26">
        <v>1707.6824496399906</v>
      </c>
      <c r="X21" s="26">
        <v>1873.9976377199771</v>
      </c>
      <c r="Y21" s="26">
        <v>2173.2543413100257</v>
      </c>
      <c r="Z21" s="26">
        <v>2172.6606469600347</v>
      </c>
      <c r="AA21" s="25">
        <v>953.10288805999789</v>
      </c>
      <c r="AB21" s="21"/>
    </row>
    <row r="22" spans="1:28" ht="12.75" customHeight="1" x14ac:dyDescent="0.25">
      <c r="A22" s="30" t="s">
        <v>10</v>
      </c>
      <c r="B22" s="29">
        <v>1238.244537</v>
      </c>
      <c r="C22" s="29">
        <v>957.68730200000005</v>
      </c>
      <c r="D22" s="29">
        <v>944.600099</v>
      </c>
      <c r="E22" s="29">
        <v>989.52322500000002</v>
      </c>
      <c r="F22" s="29">
        <v>527.46114599999999</v>
      </c>
      <c r="G22" s="29">
        <v>542.83851300000003</v>
      </c>
      <c r="H22" s="29">
        <v>542.41977599999996</v>
      </c>
      <c r="I22" s="29">
        <v>613.78022299999998</v>
      </c>
      <c r="J22" s="29">
        <v>644.61000999999999</v>
      </c>
      <c r="K22" s="29">
        <v>649.41460400000005</v>
      </c>
      <c r="L22" s="29">
        <v>705.3145467700125</v>
      </c>
      <c r="M22" s="29">
        <v>944.5734480399999</v>
      </c>
      <c r="N22" s="29">
        <v>1230.8294063100054</v>
      </c>
      <c r="O22" s="29">
        <v>1152.7167802700001</v>
      </c>
      <c r="P22" s="29">
        <v>825.38575514999945</v>
      </c>
      <c r="Q22" s="29">
        <v>1156.642575050003</v>
      </c>
      <c r="R22" s="29">
        <v>1437.7085353200007</v>
      </c>
      <c r="S22" s="29">
        <v>1677.3118849700011</v>
      </c>
      <c r="T22" s="29">
        <v>1478.8043751899859</v>
      </c>
      <c r="U22" s="29">
        <v>1525.4461139300467</v>
      </c>
      <c r="V22" s="29">
        <v>1227.4541309300009</v>
      </c>
      <c r="W22" s="29">
        <v>1115.6301748400015</v>
      </c>
      <c r="X22" s="29">
        <v>1231.263821210016</v>
      </c>
      <c r="Y22" s="29">
        <v>1288.5650110600097</v>
      </c>
      <c r="Z22" s="29">
        <v>1234.9796848799781</v>
      </c>
      <c r="AA22" s="28">
        <v>550.59671073000618</v>
      </c>
      <c r="AB22" s="21"/>
    </row>
    <row r="23" spans="1:28" ht="12.75" customHeight="1" x14ac:dyDescent="0.25">
      <c r="A23" s="27" t="s">
        <v>9</v>
      </c>
      <c r="B23" s="26">
        <v>282.69664399999999</v>
      </c>
      <c r="C23" s="26">
        <v>344.34095500000001</v>
      </c>
      <c r="D23" s="26">
        <v>350.94529699999998</v>
      </c>
      <c r="E23" s="26">
        <v>449.95970299999999</v>
      </c>
      <c r="F23" s="26">
        <v>239.227586</v>
      </c>
      <c r="G23" s="26">
        <v>210.38993199999999</v>
      </c>
      <c r="H23" s="26">
        <v>245.33197999999999</v>
      </c>
      <c r="I23" s="26">
        <v>260.24805199999997</v>
      </c>
      <c r="J23" s="26">
        <v>256.289332</v>
      </c>
      <c r="K23" s="26">
        <v>260.14825300000001</v>
      </c>
      <c r="L23" s="26">
        <v>333.31406707000104</v>
      </c>
      <c r="M23" s="26">
        <v>387.23988883999999</v>
      </c>
      <c r="N23" s="26">
        <v>455.7530819400007</v>
      </c>
      <c r="O23" s="26">
        <v>567.61277840999992</v>
      </c>
      <c r="P23" s="26">
        <v>441.57642883999938</v>
      </c>
      <c r="Q23" s="26">
        <v>501.56237221000322</v>
      </c>
      <c r="R23" s="26">
        <v>613.70639728000424</v>
      </c>
      <c r="S23" s="26">
        <v>789.15209560000096</v>
      </c>
      <c r="T23" s="26">
        <v>963.31023254999286</v>
      </c>
      <c r="U23" s="26">
        <v>966.85840954998196</v>
      </c>
      <c r="V23" s="26">
        <v>915.25137992999987</v>
      </c>
      <c r="W23" s="26">
        <v>918.49380857999176</v>
      </c>
      <c r="X23" s="26">
        <v>967.4397286400083</v>
      </c>
      <c r="Y23" s="26">
        <v>991.61758483999017</v>
      </c>
      <c r="Z23" s="26">
        <v>1030.3317389800022</v>
      </c>
      <c r="AA23" s="25">
        <v>455.7441307000006</v>
      </c>
      <c r="AB23" s="21"/>
    </row>
    <row r="24" spans="1:28" ht="12.75" customHeight="1" x14ac:dyDescent="0.25">
      <c r="A24" s="30" t="s">
        <v>8</v>
      </c>
      <c r="B24" s="29">
        <v>118.897423</v>
      </c>
      <c r="C24" s="29">
        <v>129.174711</v>
      </c>
      <c r="D24" s="29">
        <v>183.42512099999999</v>
      </c>
      <c r="E24" s="29">
        <v>225.700591</v>
      </c>
      <c r="F24" s="29">
        <v>227.53437600000001</v>
      </c>
      <c r="G24" s="29">
        <v>355.82508300000001</v>
      </c>
      <c r="H24" s="29">
        <v>473.98433999999997</v>
      </c>
      <c r="I24" s="29">
        <v>532.18392800000004</v>
      </c>
      <c r="J24" s="29">
        <v>685.97066299999994</v>
      </c>
      <c r="K24" s="29">
        <v>1054.853523</v>
      </c>
      <c r="L24" s="29">
        <v>1616.8212293599972</v>
      </c>
      <c r="M24" s="29">
        <v>2219.2730315799995</v>
      </c>
      <c r="N24" s="29">
        <v>3326.5236199999999</v>
      </c>
      <c r="O24" s="29">
        <v>4548.798071520001</v>
      </c>
      <c r="P24" s="29">
        <v>3715.1707397000141</v>
      </c>
      <c r="Q24" s="29">
        <v>5477.4367963999457</v>
      </c>
      <c r="R24" s="29">
        <v>8176.4397185599482</v>
      </c>
      <c r="S24" s="29">
        <v>9822.3509647200008</v>
      </c>
      <c r="T24" s="29">
        <v>10362.788612360207</v>
      </c>
      <c r="U24" s="29">
        <v>11790.385350240304</v>
      </c>
      <c r="V24" s="29">
        <v>10032.488796199772</v>
      </c>
      <c r="W24" s="29">
        <v>8631.4205710599999</v>
      </c>
      <c r="X24" s="29">
        <v>8754.4629563399285</v>
      </c>
      <c r="Y24" s="29">
        <v>10544.728665939854</v>
      </c>
      <c r="Z24" s="29">
        <v>10966.761565670004</v>
      </c>
      <c r="AA24" s="28">
        <v>5639.5375856299815</v>
      </c>
      <c r="AB24" s="21"/>
    </row>
    <row r="25" spans="1:28" ht="12.75" customHeight="1" x14ac:dyDescent="0.25">
      <c r="A25" s="27" t="s">
        <v>7</v>
      </c>
      <c r="B25" s="26">
        <v>273.48945300000003</v>
      </c>
      <c r="C25" s="26">
        <v>323.81991299999999</v>
      </c>
      <c r="D25" s="26">
        <v>384.85108500000001</v>
      </c>
      <c r="E25" s="26">
        <v>308.40385300000003</v>
      </c>
      <c r="F25" s="26">
        <v>252.832819</v>
      </c>
      <c r="G25" s="26">
        <v>316.79115999999999</v>
      </c>
      <c r="H25" s="26">
        <v>317.95351299999999</v>
      </c>
      <c r="I25" s="26">
        <v>365.53912300000002</v>
      </c>
      <c r="J25" s="26">
        <v>410.256731</v>
      </c>
      <c r="K25" s="26">
        <v>412.47181699999999</v>
      </c>
      <c r="L25" s="26">
        <v>529.00084124999921</v>
      </c>
      <c r="M25" s="26">
        <v>696.92914764</v>
      </c>
      <c r="N25" s="26">
        <v>732.79194195999992</v>
      </c>
      <c r="O25" s="26">
        <v>809.61600305999991</v>
      </c>
      <c r="P25" s="26">
        <v>694.56650478000051</v>
      </c>
      <c r="Q25" s="26">
        <v>834.93573479999793</v>
      </c>
      <c r="R25" s="26">
        <v>1065.8455222600016</v>
      </c>
      <c r="S25" s="26">
        <v>1089.9057117900002</v>
      </c>
      <c r="T25" s="26">
        <v>881.68679952000343</v>
      </c>
      <c r="U25" s="26">
        <v>918.29153372999667</v>
      </c>
      <c r="V25" s="26">
        <v>783.08280231999402</v>
      </c>
      <c r="W25" s="26">
        <v>804.7844901599982</v>
      </c>
      <c r="X25" s="26">
        <v>715.38548775999607</v>
      </c>
      <c r="Y25" s="26">
        <v>811.93446443999937</v>
      </c>
      <c r="Z25" s="26">
        <v>824.1751529300011</v>
      </c>
      <c r="AA25" s="25">
        <v>469.00703331999836</v>
      </c>
      <c r="AB25" s="21"/>
    </row>
    <row r="26" spans="1:28" ht="13.5" customHeight="1" x14ac:dyDescent="0.25">
      <c r="A26" s="24" t="s">
        <v>6</v>
      </c>
      <c r="B26" s="23">
        <v>4195.7567169999984</v>
      </c>
      <c r="C26" s="23">
        <v>4067.3272250000009</v>
      </c>
      <c r="D26" s="23">
        <v>4619.6498009999996</v>
      </c>
      <c r="E26" s="23">
        <v>4828.1864929999992</v>
      </c>
      <c r="F26" s="23">
        <v>3206.4051430000009</v>
      </c>
      <c r="G26" s="23">
        <v>3960.540191000001</v>
      </c>
      <c r="H26" s="23">
        <v>4582.4973129999998</v>
      </c>
      <c r="I26" s="23">
        <v>4309.081172000002</v>
      </c>
      <c r="J26" s="23">
        <v>4787.3799049999998</v>
      </c>
      <c r="K26" s="23">
        <v>5525.6750200000006</v>
      </c>
      <c r="L26" s="23">
        <v>6880.8477156299941</v>
      </c>
      <c r="M26" s="23">
        <v>8388.4868626499992</v>
      </c>
      <c r="N26" s="23">
        <v>10543.093337630005</v>
      </c>
      <c r="O26" s="23">
        <v>12943.240313920011</v>
      </c>
      <c r="P26" s="23">
        <v>11411.779605740248</v>
      </c>
      <c r="Q26" s="23">
        <v>13935.344874579419</v>
      </c>
      <c r="R26" s="23">
        <v>17880.307787999955</v>
      </c>
      <c r="S26" s="23">
        <v>19386.962373219932</v>
      </c>
      <c r="T26" s="23">
        <v>18633.547600829203</v>
      </c>
      <c r="U26" s="23">
        <v>19926.350633499984</v>
      </c>
      <c r="V26" s="23">
        <v>17090.098486860028</v>
      </c>
      <c r="W26" s="23">
        <v>14115.447478949995</v>
      </c>
      <c r="X26" s="23">
        <v>14571.289511020081</v>
      </c>
      <c r="Y26" s="23">
        <v>15521.82660551001</v>
      </c>
      <c r="Z26" s="23">
        <v>16098.351473540039</v>
      </c>
      <c r="AA26" s="22">
        <f>+AA10-SUM(AA17:AA25)</f>
        <v>7179.5601370500081</v>
      </c>
      <c r="AB26" s="21"/>
    </row>
    <row r="27" spans="1:28" ht="13.5" customHeight="1" x14ac:dyDescent="0.25">
      <c r="A27" s="20" t="s">
        <v>5</v>
      </c>
      <c r="B27" s="13"/>
      <c r="C27" s="13"/>
      <c r="D27" s="13"/>
      <c r="E27" s="13"/>
      <c r="F27" s="13"/>
      <c r="G27" s="13"/>
      <c r="H27" s="13"/>
      <c r="I27" s="13"/>
      <c r="J27" s="19"/>
      <c r="K27" s="19"/>
      <c r="L27" s="19"/>
      <c r="M27" s="13"/>
      <c r="R27" s="15"/>
    </row>
    <row r="28" spans="1:28" ht="12.75" customHeight="1" x14ac:dyDescent="0.25">
      <c r="A28" s="18" t="s">
        <v>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5"/>
      <c r="S28" s="15"/>
      <c r="T28" s="15"/>
      <c r="U28" s="15"/>
      <c r="W28" s="15"/>
    </row>
    <row r="29" spans="1:28" ht="12.75" customHeight="1" x14ac:dyDescent="0.25">
      <c r="A29" s="17" t="s">
        <v>3</v>
      </c>
      <c r="K29" s="16"/>
      <c r="Q29" s="3"/>
      <c r="R29" s="3"/>
      <c r="S29" s="4"/>
      <c r="T29" s="4"/>
      <c r="U29" s="15"/>
    </row>
    <row r="30" spans="1:28" ht="12.75" customHeight="1" x14ac:dyDescent="0.25">
      <c r="A30" s="59" t="s">
        <v>28</v>
      </c>
      <c r="J30" s="13"/>
      <c r="K30" s="13"/>
      <c r="L30" s="13"/>
      <c r="M30" s="13"/>
      <c r="N30" s="13"/>
      <c r="O30" s="13"/>
      <c r="P30" s="13"/>
      <c r="Q30" s="13"/>
      <c r="R30" s="13"/>
      <c r="S30" s="4"/>
      <c r="T30" s="4"/>
      <c r="U30" s="13"/>
    </row>
    <row r="31" spans="1:28" ht="12.75" customHeight="1" x14ac:dyDescent="0.25">
      <c r="A31" s="14" t="s">
        <v>2</v>
      </c>
      <c r="J31" s="13"/>
      <c r="K31" s="13"/>
      <c r="L31" s="13"/>
      <c r="M31" s="13"/>
      <c r="N31" s="13"/>
      <c r="O31" s="13"/>
      <c r="P31" s="13"/>
      <c r="Q31" s="13"/>
      <c r="R31" s="13"/>
      <c r="S31" s="4"/>
      <c r="T31" s="4"/>
      <c r="U31" s="13"/>
    </row>
    <row r="32" spans="1:28" ht="43.5" x14ac:dyDescent="0.25">
      <c r="A32" s="12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Q32" s="10"/>
      <c r="R32" s="10"/>
      <c r="S32" s="4"/>
      <c r="T32" s="4"/>
    </row>
    <row r="33" spans="1:21" x14ac:dyDescent="0.25">
      <c r="A33" s="9" t="s">
        <v>0</v>
      </c>
      <c r="J33" s="8"/>
      <c r="L33" s="5"/>
      <c r="M33" s="5"/>
      <c r="N33" s="5"/>
      <c r="O33" s="5"/>
      <c r="P33" s="5"/>
      <c r="Q33" s="6"/>
      <c r="R33" s="6"/>
      <c r="S33" s="4"/>
      <c r="T33" s="4"/>
      <c r="U33" s="5"/>
    </row>
    <row r="34" spans="1:21" x14ac:dyDescent="0.25">
      <c r="A34" s="7"/>
      <c r="J34" s="5"/>
      <c r="K34" s="5"/>
      <c r="L34" s="5"/>
      <c r="M34" s="5"/>
      <c r="N34" s="5"/>
      <c r="O34" s="5"/>
      <c r="P34" s="5"/>
      <c r="Q34" s="6"/>
      <c r="R34" s="6"/>
      <c r="S34" s="4"/>
      <c r="T34" s="4"/>
      <c r="U34" s="5"/>
    </row>
    <row r="35" spans="1:21" s="2" customFormat="1" x14ac:dyDescent="0.25">
      <c r="Q35" s="3"/>
      <c r="R35" s="3"/>
      <c r="S35" s="4"/>
      <c r="T35" s="4"/>
    </row>
    <row r="36" spans="1:21" s="2" customFormat="1" x14ac:dyDescent="0.25">
      <c r="Q36" s="3"/>
      <c r="R36" s="3"/>
      <c r="S36" s="4"/>
      <c r="T36" s="4"/>
    </row>
    <row r="37" spans="1:21" s="2" customFormat="1" x14ac:dyDescent="0.25">
      <c r="Q37" s="3"/>
      <c r="R37" s="3"/>
      <c r="S37" s="4"/>
      <c r="T37" s="4"/>
    </row>
    <row r="38" spans="1:21" s="2" customFormat="1" x14ac:dyDescent="0.25">
      <c r="Q38" s="3"/>
      <c r="R38" s="3"/>
      <c r="S38" s="3"/>
      <c r="T38" s="3"/>
    </row>
    <row r="39" spans="1:21" s="2" customFormat="1" x14ac:dyDescent="0.25"/>
    <row r="40" spans="1:21" s="2" customFormat="1" x14ac:dyDescent="0.25"/>
    <row r="41" spans="1:21" s="2" customFormat="1" x14ac:dyDescent="0.25"/>
    <row r="42" spans="1:21" s="2" customFormat="1" x14ac:dyDescent="0.25"/>
    <row r="43" spans="1:21" s="2" customFormat="1" x14ac:dyDescent="0.25"/>
    <row r="44" spans="1:21" s="2" customFormat="1" x14ac:dyDescent="0.25"/>
    <row r="45" spans="1:21" s="2" customFormat="1" x14ac:dyDescent="0.25"/>
    <row r="46" spans="1:21" s="2" customFormat="1" x14ac:dyDescent="0.25"/>
    <row r="47" spans="1:21" s="2" customFormat="1" x14ac:dyDescent="0.25"/>
    <row r="48" spans="1:21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</sheetData>
  <mergeCells count="1">
    <mergeCell ref="F7:J7"/>
  </mergeCells>
  <printOptions horizontalCentered="1"/>
  <pageMargins left="0.75" right="0.75" top="0.78740157480314965" bottom="0.78740157480314965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2020-09-14T21:28:07Z</dcterms:created>
  <dcterms:modified xsi:type="dcterms:W3CDTF">2020-09-16T21:53:43Z</dcterms:modified>
</cp:coreProperties>
</file>