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715" windowHeight="7755" activeTab="7"/>
  </bookViews>
  <sheets>
    <sheet name="muestra" sheetId="1" r:id="rId1"/>
    <sheet name="PrDom" sheetId="2" r:id="rId2"/>
    <sheet name="alpha" sheetId="3" r:id="rId3"/>
    <sheet name="L" sheetId="4" r:id="rId4"/>
    <sheet name="M" sheetId="5" r:id="rId5"/>
    <sheet name="A" sheetId="6" r:id="rId6"/>
    <sheet name="X" sheetId="7" r:id="rId7"/>
    <sheet name="pobreza" sheetId="8" r:id="rId8"/>
    <sheet name="ingresos" sheetId="9" r:id="rId9"/>
    <sheet name="Información datos" sheetId="10" r:id="rId10"/>
    <sheet name="comparación otros países" sheetId="11" r:id="rId11"/>
    <sheet name="Otros cruces de pobreza" sheetId="12" r:id="rId12"/>
  </sheets>
  <definedNames/>
  <calcPr fullCalcOnLoad="1"/>
</workbook>
</file>

<file path=xl/sharedStrings.xml><?xml version="1.0" encoding="utf-8"?>
<sst xmlns="http://schemas.openxmlformats.org/spreadsheetml/2006/main" count="520" uniqueCount="183">
  <si>
    <t>18-29</t>
  </si>
  <si>
    <t>30-45</t>
  </si>
  <si>
    <t>46-60</t>
  </si>
  <si>
    <t>+60</t>
  </si>
  <si>
    <t>Sexo</t>
  </si>
  <si>
    <t>Edad</t>
  </si>
  <si>
    <t>Clase</t>
  </si>
  <si>
    <t>Pobreza</t>
  </si>
  <si>
    <t>Si</t>
  </si>
  <si>
    <t>No</t>
  </si>
  <si>
    <t>Urbano</t>
  </si>
  <si>
    <t>Rural</t>
  </si>
  <si>
    <t>Hombre</t>
  </si>
  <si>
    <t>Mujer</t>
  </si>
  <si>
    <t>Ocupado</t>
  </si>
  <si>
    <t>Déficit</t>
  </si>
  <si>
    <t>Superávit</t>
  </si>
  <si>
    <t>Personas</t>
  </si>
  <si>
    <t>Hogares</t>
  </si>
  <si>
    <t>Pobre Ingresos</t>
  </si>
  <si>
    <t>Pobre Tiempo</t>
  </si>
  <si>
    <t>Pobre tiempo e ingresos</t>
  </si>
  <si>
    <t>Ingreso</t>
  </si>
  <si>
    <t>Ingreso Ajustado</t>
  </si>
  <si>
    <t>Promedio</t>
  </si>
  <si>
    <t>Des. Est.</t>
  </si>
  <si>
    <t>Estadística</t>
  </si>
  <si>
    <t>Decil</t>
  </si>
  <si>
    <t>Línea de pobreza</t>
  </si>
  <si>
    <t>Ajuste</t>
  </si>
  <si>
    <t>&lt; 18</t>
  </si>
  <si>
    <t>Pobre Ing. Pobre tiempo</t>
  </si>
  <si>
    <t>Pobre Ing. No pobre tiempo</t>
  </si>
  <si>
    <t>No pobr Ing. Pobre tiempo</t>
  </si>
  <si>
    <t>No pobre Ing. No pobre tiempo</t>
  </si>
  <si>
    <t>REQUERIMIENTOS POR ESTRUCTURA FAMILIAR</t>
  </si>
  <si>
    <t>Niños</t>
  </si>
  <si>
    <t>Adultos</t>
  </si>
  <si>
    <t>3 o mas</t>
  </si>
  <si>
    <t>4 o mas</t>
  </si>
  <si>
    <t>URBANO</t>
  </si>
  <si>
    <t>RURAL</t>
  </si>
  <si>
    <t>PROMEDIOS</t>
  </si>
  <si>
    <t>NUMERO</t>
  </si>
  <si>
    <t>10-17</t>
  </si>
  <si>
    <t xml:space="preserve">Hombres </t>
  </si>
  <si>
    <t>Mujeres</t>
  </si>
  <si>
    <t>Total</t>
  </si>
  <si>
    <t>Hombres</t>
  </si>
  <si>
    <t>Categoría</t>
  </si>
  <si>
    <t>Grupo</t>
  </si>
  <si>
    <t>Diferencia</t>
  </si>
  <si>
    <t>Todos</t>
  </si>
  <si>
    <t>POR JEFE DE HOGAR</t>
  </si>
  <si>
    <t>POBREZA PERSONAS Y HOGARES</t>
  </si>
  <si>
    <t>Muestra</t>
  </si>
  <si>
    <t>Población Expandida</t>
  </si>
  <si>
    <t>Menores a 9 años</t>
  </si>
  <si>
    <t>Entre 10 y 17 años</t>
  </si>
  <si>
    <t>Mayores de edad</t>
  </si>
  <si>
    <t>TRABAJO Y DESPLZAMIENTO (PET, tiempo de no ocupados = 0)</t>
  </si>
  <si>
    <t>OCUPADOS</t>
  </si>
  <si>
    <t>SEXO</t>
  </si>
  <si>
    <t>L PROMEDIO</t>
  </si>
  <si>
    <t xml:space="preserve">Urbano </t>
  </si>
  <si>
    <t>%</t>
  </si>
  <si>
    <t>EXPANDIDA</t>
  </si>
  <si>
    <t>MUESTRA</t>
  </si>
  <si>
    <t>Cuidados</t>
  </si>
  <si>
    <t>Doméstico</t>
  </si>
  <si>
    <t>Producción domestica</t>
  </si>
  <si>
    <t>PROMEDIO HORAS &gt;= 10 AÑOS</t>
  </si>
  <si>
    <t>PARTICIPACION</t>
  </si>
  <si>
    <t>TIPOS DE POBREZA POR SEXO Y CLASE</t>
  </si>
  <si>
    <t>T. Doméstico</t>
  </si>
  <si>
    <t>Prod. Doméstica</t>
  </si>
  <si>
    <t>TOTAL</t>
  </si>
  <si>
    <t>DESAGREGACION TRABAJO DOMESTICO Y DE CUIDADOS</t>
  </si>
  <si>
    <t>Colombia</t>
  </si>
  <si>
    <t>Argentina</t>
  </si>
  <si>
    <t>México</t>
  </si>
  <si>
    <t>Chile</t>
  </si>
  <si>
    <t>Pobreza monetaria</t>
  </si>
  <si>
    <t>Pobreza Ingresos y tiempo</t>
  </si>
  <si>
    <t>POBREZA POR CATEGORIAS CON POBREZA DE TIEMPO PERSONA</t>
  </si>
  <si>
    <t>POBREZA POR CATEGORIAS CON POBREZA DE TIEMPO HOGAR</t>
  </si>
  <si>
    <t>YA</t>
  </si>
  <si>
    <t>Pobreza por categorías de tipo de hogar</t>
  </si>
  <si>
    <t>POBREZA PARA LA PET HOMBRES Y MUJERES</t>
  </si>
  <si>
    <t>Pobreza monetaria y tiempo países</t>
  </si>
  <si>
    <t>Pobreza categorías por hogares diferentes países</t>
  </si>
  <si>
    <t>1 adulto , sin niños/as</t>
  </si>
  <si>
    <t>1 adulto , 1 niño/a</t>
  </si>
  <si>
    <t>1 adulto , 2 niños/as</t>
  </si>
  <si>
    <t>1 adulto , 3 o más niños/as</t>
  </si>
  <si>
    <t>2 adultos , sin niños/as</t>
  </si>
  <si>
    <t>2 adultos , 1 niño/a</t>
  </si>
  <si>
    <t>2 adultos , 2 niños/as</t>
  </si>
  <si>
    <t>2 adultos , 3 o más niños/as</t>
  </si>
  <si>
    <t>3 adultos , sin niños/as</t>
  </si>
  <si>
    <t>3 adultos , 1 niño/a</t>
  </si>
  <si>
    <t>3 adultos , 2 niños/as</t>
  </si>
  <si>
    <t>3 adultos , 3 o más niños/as</t>
  </si>
  <si>
    <t>4 o más adultos , sin niños/As</t>
  </si>
  <si>
    <t>4 o más adultos , 1 niño/a</t>
  </si>
  <si>
    <t>4 o más adultos , 2 niños/as</t>
  </si>
  <si>
    <t>4 o más adultos , 3 o más niños/as</t>
  </si>
  <si>
    <t>Niñas</t>
  </si>
  <si>
    <t xml:space="preserve">Alpha por categoría de sexo y edad, agregado dentro del hogar </t>
  </si>
  <si>
    <t>Porcentaje de déficits por sexo y total</t>
  </si>
  <si>
    <t>Hombres, Urbano</t>
  </si>
  <si>
    <t>Mujeres, Urbano</t>
  </si>
  <si>
    <t>Hombres, Rural</t>
  </si>
  <si>
    <t>Mujeres, Rural</t>
  </si>
  <si>
    <t>Hombres ocupados</t>
  </si>
  <si>
    <t>Mujeres ocupadas</t>
  </si>
  <si>
    <t>Hombres desocupados</t>
  </si>
  <si>
    <t>Mujeres desocupadas</t>
  </si>
  <si>
    <t>Ocupados</t>
  </si>
  <si>
    <t>Desocupados</t>
  </si>
  <si>
    <t>Pobre oculto</t>
  </si>
  <si>
    <t>Pobreza LIMTIP</t>
  </si>
  <si>
    <t>Pobreza combinada con LIMTIP</t>
  </si>
  <si>
    <t>No ocupados</t>
  </si>
  <si>
    <t>Oficial</t>
  </si>
  <si>
    <t>LIMTIP</t>
  </si>
  <si>
    <t>Pobreza de tiempo</t>
  </si>
  <si>
    <t>Pobres LIMTIP</t>
  </si>
  <si>
    <t>No pobres LIMTIP</t>
  </si>
  <si>
    <t>Pobres de tiempo</t>
  </si>
  <si>
    <t>Distribucion dentro de los pobres de tiempo por sexos</t>
  </si>
  <si>
    <t xml:space="preserve">Pobreza por tipo de trabajador </t>
  </si>
  <si>
    <t>Particular</t>
  </si>
  <si>
    <t>Gobierno</t>
  </si>
  <si>
    <t>Cuenta propia</t>
  </si>
  <si>
    <t>Empleador</t>
  </si>
  <si>
    <t>Sin remuneración</t>
  </si>
  <si>
    <t>Pobreza oficial</t>
  </si>
  <si>
    <t>Empleado doméstico o jornalero</t>
  </si>
  <si>
    <t>Menor de 18</t>
  </si>
  <si>
    <t>EDAD</t>
  </si>
  <si>
    <t>OCUPADO</t>
  </si>
  <si>
    <t>CLASE</t>
  </si>
  <si>
    <t>Hombres %</t>
  </si>
  <si>
    <t>Mujeres %</t>
  </si>
  <si>
    <t>Hogares ocupados</t>
  </si>
  <si>
    <t>Hogar ocupados con menores de edad</t>
  </si>
  <si>
    <t>Hogares no ocupados con menores de edad</t>
  </si>
  <si>
    <t>Hogares con menores de edad</t>
  </si>
  <si>
    <t>Hogares ocupados con menores de 6 años</t>
  </si>
  <si>
    <t>Hogares no ocupados con menores de 6 años</t>
  </si>
  <si>
    <t>Hogares con menores de 6 años</t>
  </si>
  <si>
    <t>Hombres (no niños)</t>
  </si>
  <si>
    <t>Mujeres  (no niñas)</t>
  </si>
  <si>
    <t>Pobreza por otro tipo de trabajador</t>
  </si>
  <si>
    <t>Asalariado</t>
  </si>
  <si>
    <t>Cuenta propia o empleador</t>
  </si>
  <si>
    <t>Jefe/a ocupado/a, cónyuge ocupada/o</t>
  </si>
  <si>
    <t>Jefe/a ocupado/a, cónyuge no ocupada/o</t>
  </si>
  <si>
    <t>Jefe/a ocupado/a sin cónyuge</t>
  </si>
  <si>
    <t>Jefe/a no ocupado/a, cónyuge ocupada/o</t>
  </si>
  <si>
    <t>Pobreza por hogar 5 grupos combinado,  LIMTIP, Monetaria y pobreza de tiempo</t>
  </si>
  <si>
    <t>P. LIMTIP, P. Ing. P.tiempo</t>
  </si>
  <si>
    <t>P. LIMTIP, NP. Ing. P.tiempo</t>
  </si>
  <si>
    <t>P. LIMTIP, P. Ing. NP.tiempo</t>
  </si>
  <si>
    <t>NP. LIMTIP, NP. Ing. P.tiempo</t>
  </si>
  <si>
    <t>NP. LIMTIP, NP. Ing. NP.tiempo</t>
  </si>
  <si>
    <t>Si el hogar es pobre de tiempo (déficit), la persona también lo es</t>
  </si>
  <si>
    <t>Pobreza por individuo, 5 grupos combinado,  LIMTIP, Monetaria y pobreza de tiempo. Clases</t>
  </si>
  <si>
    <t>HOMBRES</t>
  </si>
  <si>
    <t>MUJERES</t>
  </si>
  <si>
    <t>Pobreza por individuo, 5 grupos combinado,  LIMTIP, Monetaria y pobreza de tiempo. Población en edad de trabajar por sexo.</t>
  </si>
  <si>
    <t>La persona es pobre de tiempo si y sólo si la persona es pobre de tiempo</t>
  </si>
  <si>
    <t>Zona</t>
  </si>
  <si>
    <t>Pobre Ingreso</t>
  </si>
  <si>
    <t>Pobre tiempo e ingresos (LIMTIP)</t>
  </si>
  <si>
    <t>Tiempo disponible</t>
  </si>
  <si>
    <t>Promedio de déficit y superávit</t>
  </si>
  <si>
    <t>Incidencia de déficit</t>
  </si>
  <si>
    <t>POBREZA POR  PERSONA.  4 GRUPOS</t>
  </si>
  <si>
    <t>TODA LA POBLACIÓN</t>
  </si>
  <si>
    <t>Ingreso per cápita, ingreso ajustado y línea de pobreza por deciles.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</si>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</sst>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5" xfId="0" applyBorder="1" applyAlignment="1">
      <alignment/>
    </xf>
    <xf numFmtId="49" fontId="37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37" fillId="0" borderId="12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0" fontId="0" fillId="0" borderId="20" xfId="0" applyBorder="1" applyAlignment="1">
      <alignment/>
    </xf>
    <xf numFmtId="0" fontId="37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7" fillId="0" borderId="2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7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13" xfId="0" applyFont="1" applyBorder="1" applyAlignment="1">
      <alignment/>
    </xf>
    <xf numFmtId="0" fontId="37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3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37" fillId="0" borderId="22" xfId="0" applyFon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49" fontId="37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37" fillId="0" borderId="12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7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 vertical="center"/>
    </xf>
    <xf numFmtId="9" fontId="0" fillId="0" borderId="0" xfId="52" applyFont="1" applyAlignment="1">
      <alignment/>
    </xf>
    <xf numFmtId="9" fontId="37" fillId="0" borderId="0" xfId="52" applyFont="1" applyAlignment="1">
      <alignment/>
    </xf>
    <xf numFmtId="2" fontId="0" fillId="0" borderId="0" xfId="52" applyNumberFormat="1" applyFont="1" applyAlignment="1">
      <alignment horizontal="center"/>
    </xf>
    <xf numFmtId="0" fontId="0" fillId="0" borderId="0" xfId="0" applyAlignment="1">
      <alignment/>
    </xf>
    <xf numFmtId="49" fontId="37" fillId="0" borderId="0" xfId="0" applyNumberFormat="1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Fill="1" applyAlignment="1">
      <alignment/>
    </xf>
    <xf numFmtId="49" fontId="37" fillId="0" borderId="24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37" fillId="0" borderId="24" xfId="0" applyFont="1" applyBorder="1" applyAlignment="1">
      <alignment/>
    </xf>
    <xf numFmtId="0" fontId="37" fillId="0" borderId="24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49" fontId="37" fillId="0" borderId="25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49" fontId="3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165" fontId="0" fillId="0" borderId="24" xfId="0" applyNumberFormat="1" applyBorder="1" applyAlignment="1">
      <alignment horizontal="center"/>
    </xf>
    <xf numFmtId="0" fontId="37" fillId="0" borderId="16" xfId="0" applyFont="1" applyBorder="1" applyAlignment="1">
      <alignment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49" fontId="37" fillId="0" borderId="33" xfId="0" applyNumberFormat="1" applyFont="1" applyBorder="1" applyAlignment="1">
      <alignment/>
    </xf>
    <xf numFmtId="49" fontId="37" fillId="0" borderId="36" xfId="0" applyNumberFormat="1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49" fontId="37" fillId="33" borderId="24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37" fillId="33" borderId="32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49" fontId="37" fillId="33" borderId="25" xfId="0" applyNumberFormat="1" applyFont="1" applyFill="1" applyBorder="1" applyAlignment="1">
      <alignment/>
    </xf>
    <xf numFmtId="49" fontId="37" fillId="33" borderId="28" xfId="0" applyNumberFormat="1" applyFont="1" applyFill="1" applyBorder="1" applyAlignment="1">
      <alignment/>
    </xf>
    <xf numFmtId="49" fontId="37" fillId="0" borderId="24" xfId="0" applyNumberFormat="1" applyFont="1" applyBorder="1" applyAlignment="1">
      <alignment horizontal="center"/>
    </xf>
    <xf numFmtId="0" fontId="37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37" fillId="0" borderId="44" xfId="0" applyFont="1" applyBorder="1" applyAlignment="1">
      <alignment/>
    </xf>
    <xf numFmtId="0" fontId="37" fillId="0" borderId="45" xfId="0" applyFont="1" applyBorder="1" applyAlignment="1">
      <alignment/>
    </xf>
    <xf numFmtId="0" fontId="37" fillId="0" borderId="45" xfId="0" applyFont="1" applyBorder="1" applyAlignment="1">
      <alignment/>
    </xf>
    <xf numFmtId="0" fontId="37" fillId="0" borderId="44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7" fillId="0" borderId="46" xfId="0" applyFont="1" applyBorder="1" applyAlignment="1">
      <alignment/>
    </xf>
    <xf numFmtId="0" fontId="37" fillId="0" borderId="34" xfId="0" applyFont="1" applyFill="1" applyBorder="1" applyAlignment="1">
      <alignment horizontal="center" vertical="center" wrapText="1"/>
    </xf>
    <xf numFmtId="2" fontId="37" fillId="0" borderId="24" xfId="0" applyNumberFormat="1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32" xfId="0" applyFont="1" applyBorder="1" applyAlignment="1">
      <alignment/>
    </xf>
    <xf numFmtId="165" fontId="37" fillId="0" borderId="30" xfId="0" applyNumberFormat="1" applyFont="1" applyBorder="1" applyAlignment="1">
      <alignment horizontal="center"/>
    </xf>
    <xf numFmtId="165" fontId="37" fillId="0" borderId="31" xfId="0" applyNumberFormat="1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38" fillId="0" borderId="0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165" fontId="0" fillId="0" borderId="15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0" fillId="0" borderId="20" xfId="0" applyBorder="1" applyAlignment="1">
      <alignment wrapText="1"/>
    </xf>
    <xf numFmtId="165" fontId="0" fillId="0" borderId="0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 wrapText="1"/>
    </xf>
    <xf numFmtId="165" fontId="0" fillId="0" borderId="1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left" vertical="center"/>
    </xf>
    <xf numFmtId="165" fontId="0" fillId="0" borderId="45" xfId="0" applyNumberFormat="1" applyBorder="1" applyAlignment="1">
      <alignment horizontal="left" vertical="center"/>
    </xf>
    <xf numFmtId="165" fontId="0" fillId="0" borderId="46" xfId="0" applyNumberFormat="1" applyBorder="1" applyAlignment="1">
      <alignment horizontal="left" vertical="center"/>
    </xf>
    <xf numFmtId="165" fontId="0" fillId="0" borderId="34" xfId="0" applyNumberFormat="1" applyBorder="1" applyAlignment="1">
      <alignment horizontal="left" vertical="center"/>
    </xf>
    <xf numFmtId="165" fontId="0" fillId="0" borderId="37" xfId="0" applyNumberFormat="1" applyBorder="1" applyAlignment="1">
      <alignment horizontal="left" vertical="center"/>
    </xf>
    <xf numFmtId="165" fontId="0" fillId="0" borderId="35" xfId="0" applyNumberFormat="1" applyBorder="1" applyAlignment="1">
      <alignment horizontal="left" vertical="center"/>
    </xf>
    <xf numFmtId="165" fontId="0" fillId="0" borderId="25" xfId="0" applyNumberFormat="1" applyBorder="1" applyAlignment="1">
      <alignment horizontal="left"/>
    </xf>
    <xf numFmtId="165" fontId="0" fillId="0" borderId="24" xfId="0" applyNumberFormat="1" applyBorder="1" applyAlignment="1">
      <alignment horizontal="left"/>
    </xf>
    <xf numFmtId="165" fontId="0" fillId="0" borderId="28" xfId="0" applyNumberFormat="1" applyBorder="1" applyAlignment="1">
      <alignment horizontal="left"/>
    </xf>
    <xf numFmtId="165" fontId="0" fillId="0" borderId="25" xfId="0" applyNumberFormat="1" applyFill="1" applyBorder="1" applyAlignment="1">
      <alignment horizontal="left"/>
    </xf>
    <xf numFmtId="165" fontId="0" fillId="0" borderId="28" xfId="0" applyNumberFormat="1" applyFill="1" applyBorder="1" applyAlignment="1">
      <alignment horizontal="left"/>
    </xf>
    <xf numFmtId="165" fontId="0" fillId="0" borderId="30" xfId="0" applyNumberFormat="1" applyBorder="1" applyAlignment="1">
      <alignment horizontal="left"/>
    </xf>
    <xf numFmtId="165" fontId="0" fillId="0" borderId="26" xfId="0" applyNumberFormat="1" applyBorder="1" applyAlignment="1">
      <alignment horizontal="left"/>
    </xf>
    <xf numFmtId="165" fontId="0" fillId="0" borderId="27" xfId="0" applyNumberForma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165" fontId="0" fillId="0" borderId="26" xfId="0" applyNumberFormat="1" applyFill="1" applyBorder="1" applyAlignment="1">
      <alignment horizontal="left"/>
    </xf>
    <xf numFmtId="165" fontId="0" fillId="0" borderId="29" xfId="0" applyNumberFormat="1" applyFill="1" applyBorder="1" applyAlignment="1">
      <alignment horizontal="left"/>
    </xf>
    <xf numFmtId="165" fontId="0" fillId="0" borderId="31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20" xfId="0" applyFont="1" applyBorder="1" applyAlignment="1">
      <alignment horizontal="center" vertical="center"/>
    </xf>
    <xf numFmtId="49" fontId="37" fillId="0" borderId="32" xfId="0" applyNumberFormat="1" applyFont="1" applyFill="1" applyBorder="1" applyAlignment="1">
      <alignment horizontal="center"/>
    </xf>
    <xf numFmtId="49" fontId="37" fillId="0" borderId="30" xfId="0" applyNumberFormat="1" applyFont="1" applyFill="1" applyBorder="1" applyAlignment="1">
      <alignment horizontal="center"/>
    </xf>
    <xf numFmtId="49" fontId="37" fillId="33" borderId="43" xfId="0" applyNumberFormat="1" applyFont="1" applyFill="1" applyBorder="1" applyAlignment="1">
      <alignment horizontal="center"/>
    </xf>
    <xf numFmtId="49" fontId="37" fillId="33" borderId="54" xfId="0" applyNumberFormat="1" applyFont="1" applyFill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33" borderId="51" xfId="0" applyFont="1" applyFill="1" applyBorder="1" applyAlignment="1">
      <alignment horizontal="center" vertical="center"/>
    </xf>
    <xf numFmtId="0" fontId="37" fillId="33" borderId="53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33" borderId="52" xfId="0" applyFont="1" applyFill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/>
    </xf>
    <xf numFmtId="49" fontId="37" fillId="0" borderId="38" xfId="0" applyNumberFormat="1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49" fontId="37" fillId="0" borderId="16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05"/>
          <c:w val="0.9702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alpha!$C$3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alpha!$A$4:$B$14</c:f>
              <c:multiLvlStrCache/>
            </c:multiLvlStrRef>
          </c:cat>
          <c:val>
            <c:numRef>
              <c:f>alpha!$C$4:$C$14</c:f>
              <c:numCache/>
            </c:numRef>
          </c:val>
        </c:ser>
        <c:ser>
          <c:idx val="1"/>
          <c:order val="1"/>
          <c:tx>
            <c:strRef>
              <c:f>alpha!$D$3</c:f>
              <c:strCache>
                <c:ptCount val="1"/>
                <c:pt idx="0">
                  <c:v>Hombres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alpha!$A$4:$B$14</c:f>
              <c:multiLvlStrCache/>
            </c:multiLvlStrRef>
          </c:cat>
          <c:val>
            <c:numRef>
              <c:f>alpha!$D$4:$D$14</c:f>
              <c:numCache/>
            </c:numRef>
          </c:val>
        </c:ser>
        <c:ser>
          <c:idx val="2"/>
          <c:order val="2"/>
          <c:tx>
            <c:strRef>
              <c:f>alpha!$E$3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alpha!$A$4:$B$14</c:f>
              <c:multiLvlStrCache/>
            </c:multiLvlStrRef>
          </c:cat>
          <c:val>
            <c:numRef>
              <c:f>alpha!$E$4:$E$14</c:f>
              <c:numCache/>
            </c:numRef>
          </c:val>
        </c:ser>
        <c:axId val="1004607"/>
        <c:axId val="9041464"/>
      </c:barChart>
      <c:cat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31"/>
          <c:w val="0.3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2</xdr:row>
      <xdr:rowOff>133350</xdr:rowOff>
    </xdr:from>
    <xdr:to>
      <xdr:col>13</xdr:col>
      <xdr:colOff>381000</xdr:colOff>
      <xdr:row>23</xdr:row>
      <xdr:rowOff>171450</xdr:rowOff>
    </xdr:to>
    <xdr:graphicFrame>
      <xdr:nvGraphicFramePr>
        <xdr:cNvPr id="1" name="3 Gráfico"/>
        <xdr:cNvGraphicFramePr/>
      </xdr:nvGraphicFramePr>
      <xdr:xfrm>
        <a:off x="5305425" y="514350"/>
        <a:ext cx="5067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8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16.7109375" style="0" bestFit="1" customWidth="1"/>
    <col min="3" max="3" width="19.421875" style="0" bestFit="1" customWidth="1"/>
  </cols>
  <sheetData>
    <row r="4" spans="1:3" ht="15">
      <c r="A4" s="39"/>
      <c r="B4" s="6" t="s">
        <v>55</v>
      </c>
      <c r="C4" s="45" t="s">
        <v>56</v>
      </c>
    </row>
    <row r="5" spans="1:3" ht="15">
      <c r="A5" s="33" t="s">
        <v>17</v>
      </c>
      <c r="B5" s="48">
        <v>148492</v>
      </c>
      <c r="C5" s="49">
        <v>45592476</v>
      </c>
    </row>
    <row r="6" spans="1:3" ht="15">
      <c r="A6" s="33" t="s">
        <v>18</v>
      </c>
      <c r="B6" s="48">
        <v>43500</v>
      </c>
      <c r="C6" s="49">
        <v>13102791.6</v>
      </c>
    </row>
    <row r="7" spans="1:3" ht="15">
      <c r="A7" s="33" t="s">
        <v>48</v>
      </c>
      <c r="B7" s="48">
        <v>70501</v>
      </c>
      <c r="C7" s="49">
        <v>22489009</v>
      </c>
    </row>
    <row r="8" spans="1:3" ht="15">
      <c r="A8" s="33" t="s">
        <v>46</v>
      </c>
      <c r="B8" s="48">
        <v>77991</v>
      </c>
      <c r="C8" s="49">
        <v>23103467</v>
      </c>
    </row>
    <row r="9" spans="1:3" ht="15">
      <c r="A9" s="33" t="s">
        <v>57</v>
      </c>
      <c r="B9" s="48">
        <v>25176</v>
      </c>
      <c r="C9" s="49">
        <v>8270612</v>
      </c>
    </row>
    <row r="10" spans="1:3" ht="15">
      <c r="A10" s="33" t="s">
        <v>58</v>
      </c>
      <c r="B10" s="48">
        <v>21593</v>
      </c>
      <c r="C10" s="49">
        <v>6960477</v>
      </c>
    </row>
    <row r="11" spans="1:3" ht="15">
      <c r="A11" s="42" t="s">
        <v>59</v>
      </c>
      <c r="B11" s="50">
        <v>101723</v>
      </c>
      <c r="C11" s="51">
        <v>30361386.7</v>
      </c>
    </row>
    <row r="12" spans="6:7" ht="15">
      <c r="F12" s="47"/>
      <c r="G12" s="46"/>
    </row>
    <row r="13" ht="15">
      <c r="J13" s="46"/>
    </row>
    <row r="14" spans="9:10" ht="15">
      <c r="I14" s="47"/>
      <c r="J14" s="46"/>
    </row>
    <row r="17" spans="5:10" ht="15">
      <c r="E17" s="46"/>
      <c r="J17" s="46"/>
    </row>
    <row r="18" spans="4:10" ht="15">
      <c r="D18" s="47"/>
      <c r="E18" s="46"/>
      <c r="I18" s="47"/>
      <c r="J18" s="46"/>
    </row>
    <row r="19" spans="5:10" ht="15">
      <c r="E19" s="46"/>
      <c r="I19" s="47"/>
      <c r="J19" s="46"/>
    </row>
    <row r="20" spans="5:10" ht="15">
      <c r="E20" s="46"/>
      <c r="J20" s="46"/>
    </row>
    <row r="21" ht="15">
      <c r="E21" s="46"/>
    </row>
    <row r="23" ht="15">
      <c r="J23" s="46"/>
    </row>
    <row r="24" spans="9:10" ht="15">
      <c r="I24" s="47"/>
      <c r="J24" s="46"/>
    </row>
    <row r="25" ht="15">
      <c r="J25" s="46"/>
    </row>
    <row r="26" ht="15">
      <c r="J26" s="46"/>
    </row>
    <row r="27" ht="15">
      <c r="J27" s="46"/>
    </row>
    <row r="28" ht="15">
      <c r="J28" s="4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5:J19"/>
  <sheetViews>
    <sheetView zoomScalePageLayoutView="0" workbookViewId="0" topLeftCell="A1">
      <selection activeCell="G15" sqref="G15"/>
    </sheetView>
  </sheetViews>
  <sheetFormatPr defaultColWidth="11.421875" defaultRowHeight="15"/>
  <sheetData>
    <row r="5" spans="2:10" ht="15">
      <c r="B5" s="10" t="s">
        <v>62</v>
      </c>
      <c r="C5" s="7" t="s">
        <v>61</v>
      </c>
      <c r="D5" s="11" t="s">
        <v>63</v>
      </c>
      <c r="F5" s="10"/>
      <c r="G5" s="7" t="s">
        <v>66</v>
      </c>
      <c r="H5" s="7"/>
      <c r="I5" s="7" t="s">
        <v>67</v>
      </c>
      <c r="J5" s="11"/>
    </row>
    <row r="6" spans="2:10" ht="15">
      <c r="B6" s="28" t="s">
        <v>48</v>
      </c>
      <c r="C6" s="34">
        <v>0.6551567</v>
      </c>
      <c r="D6" s="30">
        <v>55.50439</v>
      </c>
      <c r="F6" s="28"/>
      <c r="G6" s="4" t="s">
        <v>17</v>
      </c>
      <c r="H6" s="4" t="s">
        <v>65</v>
      </c>
      <c r="I6" s="4" t="s">
        <v>17</v>
      </c>
      <c r="J6" s="14" t="s">
        <v>65</v>
      </c>
    </row>
    <row r="7" spans="2:10" ht="15">
      <c r="B7" s="28" t="s">
        <v>46</v>
      </c>
      <c r="C7" s="34">
        <v>0.3843136</v>
      </c>
      <c r="D7" s="30">
        <v>46.66299</v>
      </c>
      <c r="F7" s="28" t="s">
        <v>64</v>
      </c>
      <c r="G7" s="48">
        <v>34945919</v>
      </c>
      <c r="H7" s="4">
        <v>76.65</v>
      </c>
      <c r="I7" s="48">
        <v>119163</v>
      </c>
      <c r="J7" s="14">
        <v>80.25</v>
      </c>
    </row>
    <row r="8" spans="2:10" ht="15">
      <c r="B8" s="43" t="s">
        <v>47</v>
      </c>
      <c r="C8" s="35">
        <v>0.516823</v>
      </c>
      <c r="D8" s="31">
        <v>52.14644</v>
      </c>
      <c r="F8" s="43" t="s">
        <v>11</v>
      </c>
      <c r="G8" s="50">
        <v>10646557</v>
      </c>
      <c r="H8" s="5">
        <v>23.35</v>
      </c>
      <c r="I8" s="50">
        <v>29329</v>
      </c>
      <c r="J8" s="26">
        <v>19.75</v>
      </c>
    </row>
    <row r="15" spans="2:9" ht="15">
      <c r="B15" s="10"/>
      <c r="C15" s="7" t="s">
        <v>71</v>
      </c>
      <c r="D15" s="7"/>
      <c r="E15" s="11"/>
      <c r="G15" s="10"/>
      <c r="H15" s="7" t="s">
        <v>72</v>
      </c>
      <c r="I15" s="11"/>
    </row>
    <row r="16" spans="2:9" ht="15">
      <c r="B16" s="28" t="s">
        <v>62</v>
      </c>
      <c r="C16" s="4" t="s">
        <v>68</v>
      </c>
      <c r="D16" s="4" t="s">
        <v>69</v>
      </c>
      <c r="E16" s="181" t="s">
        <v>70</v>
      </c>
      <c r="G16" s="28" t="s">
        <v>62</v>
      </c>
      <c r="H16" s="4" t="s">
        <v>68</v>
      </c>
      <c r="I16" s="14" t="s">
        <v>69</v>
      </c>
    </row>
    <row r="17" spans="2:9" ht="15">
      <c r="B17" s="28" t="s">
        <v>48</v>
      </c>
      <c r="C17" s="34">
        <v>1.37246</v>
      </c>
      <c r="D17" s="34">
        <v>5.872568</v>
      </c>
      <c r="E17" s="30">
        <v>7.254098</v>
      </c>
      <c r="G17" s="28" t="s">
        <v>48</v>
      </c>
      <c r="H17" s="173">
        <f aca="true" t="shared" si="0" ref="H17:I19">C17/D17</f>
        <v>0.2337069575013861</v>
      </c>
      <c r="I17" s="182">
        <f t="shared" si="0"/>
        <v>0.8095517871415578</v>
      </c>
    </row>
    <row r="18" spans="2:9" ht="15">
      <c r="B18" s="28" t="s">
        <v>46</v>
      </c>
      <c r="C18" s="34">
        <v>4.073093</v>
      </c>
      <c r="D18" s="34">
        <v>22.01078</v>
      </c>
      <c r="E18" s="30">
        <v>26.08451</v>
      </c>
      <c r="G18" s="28" t="s">
        <v>46</v>
      </c>
      <c r="H18" s="173">
        <f t="shared" si="0"/>
        <v>0.18504991645003038</v>
      </c>
      <c r="I18" s="182">
        <f t="shared" si="0"/>
        <v>0.8438257034538889</v>
      </c>
    </row>
    <row r="19" spans="2:9" ht="15">
      <c r="B19" s="43" t="s">
        <v>47</v>
      </c>
      <c r="C19" s="35">
        <v>2.816641</v>
      </c>
      <c r="D19" s="35">
        <v>14.50258</v>
      </c>
      <c r="E19" s="31">
        <v>17.32378</v>
      </c>
      <c r="G19" s="43" t="s">
        <v>47</v>
      </c>
      <c r="H19" s="174">
        <f t="shared" si="0"/>
        <v>0.19421654629727952</v>
      </c>
      <c r="I19" s="183">
        <f t="shared" si="0"/>
        <v>0.8371487054211033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22.57421875" style="0" bestFit="1" customWidth="1"/>
  </cols>
  <sheetData>
    <row r="1" ht="15">
      <c r="A1" s="9"/>
    </row>
    <row r="2" spans="1:5" ht="15">
      <c r="A2" s="38" t="s">
        <v>90</v>
      </c>
      <c r="B2" s="7"/>
      <c r="C2" s="7"/>
      <c r="D2" s="7"/>
      <c r="E2" s="11"/>
    </row>
    <row r="3" spans="1:5" ht="15">
      <c r="A3" s="66" t="s">
        <v>49</v>
      </c>
      <c r="B3" s="4" t="s">
        <v>31</v>
      </c>
      <c r="C3" s="4" t="s">
        <v>32</v>
      </c>
      <c r="D3" s="4" t="s">
        <v>33</v>
      </c>
      <c r="E3" s="14" t="s">
        <v>34</v>
      </c>
    </row>
    <row r="4" spans="1:5" ht="15">
      <c r="A4" s="66" t="s">
        <v>79</v>
      </c>
      <c r="B4" s="4">
        <v>8</v>
      </c>
      <c r="C4" s="4">
        <v>3</v>
      </c>
      <c r="D4" s="4">
        <f>100-(B4+C4+E4)</f>
        <v>44</v>
      </c>
      <c r="E4" s="14">
        <v>45</v>
      </c>
    </row>
    <row r="5" spans="1:5" ht="15">
      <c r="A5" s="66" t="s">
        <v>81</v>
      </c>
      <c r="B5" s="4">
        <v>12</v>
      </c>
      <c r="C5" s="4">
        <v>6</v>
      </c>
      <c r="D5" s="4">
        <f>100-(B5+C5+E5)</f>
        <v>49</v>
      </c>
      <c r="E5" s="14">
        <v>33</v>
      </c>
    </row>
    <row r="6" spans="1:5" ht="15">
      <c r="A6" s="66" t="s">
        <v>80</v>
      </c>
      <c r="B6" s="48">
        <v>35</v>
      </c>
      <c r="C6" s="48">
        <v>15</v>
      </c>
      <c r="D6" s="4">
        <f>100-(B6+C6+E6)</f>
        <v>30</v>
      </c>
      <c r="E6" s="14">
        <v>20</v>
      </c>
    </row>
    <row r="7" spans="1:5" ht="15">
      <c r="A7" s="184" t="s">
        <v>78</v>
      </c>
      <c r="B7" s="185">
        <v>13.83</v>
      </c>
      <c r="C7" s="185">
        <v>15.04</v>
      </c>
      <c r="D7" s="185">
        <v>38.94</v>
      </c>
      <c r="E7" s="186">
        <v>32.18</v>
      </c>
    </row>
    <row r="12" spans="1:3" ht="15">
      <c r="A12" s="9" t="s">
        <v>89</v>
      </c>
      <c r="C12" s="8"/>
    </row>
    <row r="13" spans="1:4" ht="15">
      <c r="A13" s="10"/>
      <c r="B13" s="7" t="s">
        <v>82</v>
      </c>
      <c r="C13" s="187" t="s">
        <v>83</v>
      </c>
      <c r="D13" s="11" t="s">
        <v>51</v>
      </c>
    </row>
    <row r="14" spans="1:4" ht="15">
      <c r="A14" s="66" t="s">
        <v>79</v>
      </c>
      <c r="B14" s="188">
        <v>9</v>
      </c>
      <c r="C14" s="188">
        <v>16</v>
      </c>
      <c r="D14" s="189">
        <f>C14-B14</f>
        <v>7</v>
      </c>
    </row>
    <row r="15" spans="1:4" ht="15">
      <c r="A15" s="66" t="s">
        <v>81</v>
      </c>
      <c r="B15" s="188">
        <v>13</v>
      </c>
      <c r="C15" s="188">
        <v>20</v>
      </c>
      <c r="D15" s="189">
        <v>8</v>
      </c>
    </row>
    <row r="16" spans="1:4" ht="15">
      <c r="A16" s="66" t="s">
        <v>80</v>
      </c>
      <c r="B16" s="188">
        <v>47</v>
      </c>
      <c r="C16" s="188">
        <v>56</v>
      </c>
      <c r="D16" s="189">
        <f>C16-B16</f>
        <v>9</v>
      </c>
    </row>
    <row r="17" spans="1:4" ht="15">
      <c r="A17" s="184" t="s">
        <v>78</v>
      </c>
      <c r="B17" s="185">
        <v>33</v>
      </c>
      <c r="C17" s="185">
        <v>36</v>
      </c>
      <c r="D17" s="186">
        <v>3</v>
      </c>
    </row>
    <row r="22" spans="18:19" ht="15">
      <c r="R22" s="68"/>
      <c r="S22" s="68"/>
    </row>
  </sheetData>
  <sheetProtection/>
  <printOptions/>
  <pageMargins left="0.7" right="0.7" top="0.75" bottom="0.75" header="0.3" footer="0.3"/>
  <pageSetup horizontalDpi="600" verticalDpi="600" orientation="landscape" paperSize="11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68"/>
  <sheetViews>
    <sheetView zoomScale="85" zoomScaleNormal="85" zoomScalePageLayoutView="0" workbookViewId="0" topLeftCell="A1">
      <selection activeCell="A53" sqref="A53"/>
    </sheetView>
  </sheetViews>
  <sheetFormatPr defaultColWidth="11.421875" defaultRowHeight="15"/>
  <cols>
    <col min="1" max="1" width="30.57421875" style="0" customWidth="1"/>
    <col min="2" max="2" width="8.7109375" style="0" customWidth="1"/>
    <col min="3" max="3" width="11.28125" style="0" customWidth="1"/>
    <col min="4" max="4" width="10.57421875" style="0" bestFit="1" customWidth="1"/>
    <col min="5" max="13" width="8.7109375" style="0" customWidth="1"/>
  </cols>
  <sheetData>
    <row r="2" ht="15">
      <c r="A2" s="9" t="s">
        <v>122</v>
      </c>
    </row>
    <row r="3" spans="1:13" ht="15">
      <c r="A3" s="10"/>
      <c r="B3" s="260"/>
      <c r="C3" s="260"/>
      <c r="D3" s="260"/>
      <c r="E3" s="260"/>
      <c r="F3" s="260"/>
      <c r="G3" s="260"/>
      <c r="H3" s="260" t="s">
        <v>126</v>
      </c>
      <c r="I3" s="260"/>
      <c r="J3" s="260"/>
      <c r="K3" s="260"/>
      <c r="L3" s="260"/>
      <c r="M3" s="261"/>
    </row>
    <row r="4" spans="1:13" ht="15">
      <c r="A4" s="28"/>
      <c r="B4" s="263" t="s">
        <v>124</v>
      </c>
      <c r="C4" s="263"/>
      <c r="D4" s="263"/>
      <c r="E4" s="263" t="s">
        <v>125</v>
      </c>
      <c r="F4" s="263"/>
      <c r="G4" s="263"/>
      <c r="H4" s="263" t="s">
        <v>127</v>
      </c>
      <c r="I4" s="263"/>
      <c r="J4" s="263"/>
      <c r="K4" s="263" t="s">
        <v>128</v>
      </c>
      <c r="L4" s="263"/>
      <c r="M4" s="264"/>
    </row>
    <row r="5" spans="1:13" ht="23.25">
      <c r="A5" s="28"/>
      <c r="B5" s="190" t="s">
        <v>52</v>
      </c>
      <c r="C5" s="191" t="s">
        <v>118</v>
      </c>
      <c r="D5" s="191" t="s">
        <v>123</v>
      </c>
      <c r="E5" s="191" t="s">
        <v>52</v>
      </c>
      <c r="F5" s="191" t="s">
        <v>118</v>
      </c>
      <c r="G5" s="191" t="s">
        <v>123</v>
      </c>
      <c r="H5" s="191" t="s">
        <v>52</v>
      </c>
      <c r="I5" s="191" t="s">
        <v>118</v>
      </c>
      <c r="J5" s="191" t="s">
        <v>123</v>
      </c>
      <c r="K5" s="191" t="s">
        <v>52</v>
      </c>
      <c r="L5" s="191" t="s">
        <v>118</v>
      </c>
      <c r="M5" s="192" t="s">
        <v>123</v>
      </c>
    </row>
    <row r="6" spans="1:13" ht="15">
      <c r="A6" s="28" t="s">
        <v>152</v>
      </c>
      <c r="B6" s="95">
        <v>24.47569</v>
      </c>
      <c r="C6" s="95">
        <v>22.35749</v>
      </c>
      <c r="D6" s="95">
        <v>32.3021</v>
      </c>
      <c r="E6" s="95">
        <v>26.79202</v>
      </c>
      <c r="F6" s="95">
        <v>24.92483</v>
      </c>
      <c r="G6" s="95">
        <v>33.69101</v>
      </c>
      <c r="H6" s="95">
        <v>25.04245</v>
      </c>
      <c r="I6" s="95">
        <v>34.17148</v>
      </c>
      <c r="J6" s="95">
        <v>0.0884805</v>
      </c>
      <c r="K6" s="95">
        <v>30.76416</v>
      </c>
      <c r="L6" s="95">
        <v>38.02718</v>
      </c>
      <c r="M6" s="193">
        <v>0.3806291</v>
      </c>
    </row>
    <row r="7" spans="1:13" ht="15">
      <c r="A7" s="28" t="s">
        <v>153</v>
      </c>
      <c r="B7" s="95">
        <v>28.23391</v>
      </c>
      <c r="C7" s="95">
        <v>18.91793</v>
      </c>
      <c r="D7" s="95">
        <v>35.97536</v>
      </c>
      <c r="E7" s="95">
        <v>30.52662</v>
      </c>
      <c r="F7" s="95">
        <v>22.0325</v>
      </c>
      <c r="G7" s="95">
        <v>37.58512</v>
      </c>
      <c r="H7" s="95">
        <v>24.13404</v>
      </c>
      <c r="I7" s="95">
        <v>58.64293</v>
      </c>
      <c r="J7" s="95">
        <v>7.323851</v>
      </c>
      <c r="K7" s="95">
        <v>29.59252</v>
      </c>
      <c r="L7" s="95">
        <v>53.7959</v>
      </c>
      <c r="M7" s="193">
        <v>4.468131</v>
      </c>
    </row>
    <row r="8" spans="1:13" ht="15">
      <c r="A8" s="28" t="s">
        <v>36</v>
      </c>
      <c r="B8" s="95">
        <v>45.10283</v>
      </c>
      <c r="C8" s="95">
        <v>40.63423</v>
      </c>
      <c r="D8" s="95">
        <v>45.40066</v>
      </c>
      <c r="E8" s="95">
        <v>48.43523</v>
      </c>
      <c r="F8" s="95">
        <v>43.51881</v>
      </c>
      <c r="G8" s="95">
        <v>48.7629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193">
        <v>0</v>
      </c>
    </row>
    <row r="9" spans="1:13" ht="15">
      <c r="A9" s="43" t="s">
        <v>107</v>
      </c>
      <c r="B9" s="194">
        <v>46.31686</v>
      </c>
      <c r="C9" s="194">
        <v>35.20099</v>
      </c>
      <c r="D9" s="194">
        <v>46.56539</v>
      </c>
      <c r="E9" s="194">
        <v>49.71494</v>
      </c>
      <c r="F9" s="194">
        <v>38.81101</v>
      </c>
      <c r="G9" s="194">
        <v>49.95874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5">
        <v>0</v>
      </c>
    </row>
    <row r="11" spans="4:7" ht="15">
      <c r="D11" s="262" t="s">
        <v>129</v>
      </c>
      <c r="E11" s="262"/>
      <c r="F11" s="262"/>
      <c r="G11" s="100"/>
    </row>
    <row r="12" spans="1:6" ht="38.25">
      <c r="A12" s="10"/>
      <c r="B12" s="196" t="s">
        <v>124</v>
      </c>
      <c r="C12" s="196" t="s">
        <v>125</v>
      </c>
      <c r="D12" s="197" t="s">
        <v>127</v>
      </c>
      <c r="E12" s="197" t="s">
        <v>128</v>
      </c>
      <c r="F12" s="198" t="s">
        <v>52</v>
      </c>
    </row>
    <row r="13" spans="1:6" ht="15">
      <c r="A13" s="199" t="s">
        <v>18</v>
      </c>
      <c r="B13" s="200">
        <v>26.45384</v>
      </c>
      <c r="C13" s="200">
        <v>28.87601</v>
      </c>
      <c r="D13" s="200">
        <v>47.89928</v>
      </c>
      <c r="E13" s="200">
        <v>54.75004</v>
      </c>
      <c r="F13" s="201">
        <v>52.77181</v>
      </c>
    </row>
    <row r="14" spans="1:6" ht="30">
      <c r="A14" s="199" t="s">
        <v>157</v>
      </c>
      <c r="B14" s="200">
        <v>14.99569</v>
      </c>
      <c r="C14" s="200">
        <v>18.32251</v>
      </c>
      <c r="D14" s="200">
        <v>79.80151</v>
      </c>
      <c r="E14" s="200">
        <v>80.52618</v>
      </c>
      <c r="F14" s="201">
        <v>80.3934</v>
      </c>
    </row>
    <row r="15" spans="1:6" ht="30">
      <c r="A15" s="199" t="s">
        <v>158</v>
      </c>
      <c r="B15" s="200">
        <v>37.47277</v>
      </c>
      <c r="C15" s="200">
        <v>39.50694</v>
      </c>
      <c r="D15" s="200">
        <v>45.8431</v>
      </c>
      <c r="E15" s="200">
        <v>45.52374</v>
      </c>
      <c r="F15" s="201">
        <v>45.64991</v>
      </c>
    </row>
    <row r="16" spans="1:6" ht="15">
      <c r="A16" s="199" t="s">
        <v>159</v>
      </c>
      <c r="B16" s="200">
        <v>17.94196</v>
      </c>
      <c r="C16" s="200">
        <v>21.6041</v>
      </c>
      <c r="D16" s="200">
        <v>69.232</v>
      </c>
      <c r="E16" s="200">
        <v>64.76234</v>
      </c>
      <c r="F16" s="201">
        <v>65.72797</v>
      </c>
    </row>
    <row r="17" spans="1:6" ht="30">
      <c r="A17" s="199" t="s">
        <v>160</v>
      </c>
      <c r="B17" s="200">
        <v>35.74462</v>
      </c>
      <c r="C17" s="200">
        <v>37.6834</v>
      </c>
      <c r="D17" s="200">
        <v>55.81447</v>
      </c>
      <c r="E17" s="200">
        <v>48.4152</v>
      </c>
      <c r="F17" s="201">
        <v>51.20349</v>
      </c>
    </row>
    <row r="18" spans="1:6" ht="15">
      <c r="A18" s="199" t="s">
        <v>145</v>
      </c>
      <c r="B18" s="200">
        <v>24.73082</v>
      </c>
      <c r="C18" s="200">
        <v>27.65116</v>
      </c>
      <c r="D18" s="200">
        <v>58.76968</v>
      </c>
      <c r="E18" s="200">
        <v>63.54226</v>
      </c>
      <c r="F18" s="201">
        <v>62.22259</v>
      </c>
    </row>
    <row r="19" spans="1:6" ht="30">
      <c r="A19" s="199" t="s">
        <v>146</v>
      </c>
      <c r="B19" s="200">
        <v>33.72513</v>
      </c>
      <c r="C19" s="200">
        <v>37.25672</v>
      </c>
      <c r="D19" s="200">
        <v>60.2146</v>
      </c>
      <c r="E19" s="200">
        <v>67.89323</v>
      </c>
      <c r="F19" s="201">
        <v>65.03243</v>
      </c>
    </row>
    <row r="20" spans="1:6" ht="30">
      <c r="A20" s="199" t="s">
        <v>147</v>
      </c>
      <c r="B20" s="200">
        <v>50.17882</v>
      </c>
      <c r="C20" s="200">
        <v>51.15698</v>
      </c>
      <c r="D20" s="200">
        <v>20.30265</v>
      </c>
      <c r="E20" s="200">
        <v>36.82842</v>
      </c>
      <c r="F20" s="201">
        <v>28.37434</v>
      </c>
    </row>
    <row r="21" spans="1:6" ht="15">
      <c r="A21" s="199" t="s">
        <v>148</v>
      </c>
      <c r="B21" s="200">
        <v>36.29817</v>
      </c>
      <c r="C21" s="200">
        <v>39.43045</v>
      </c>
      <c r="D21" s="200">
        <v>52.11695</v>
      </c>
      <c r="E21" s="200">
        <v>63.97582</v>
      </c>
      <c r="F21" s="201">
        <v>59.29981</v>
      </c>
    </row>
    <row r="22" spans="1:6" ht="30">
      <c r="A22" s="199" t="s">
        <v>149</v>
      </c>
      <c r="B22" s="200">
        <v>39.01364</v>
      </c>
      <c r="C22" s="200">
        <v>42.87096</v>
      </c>
      <c r="D22" s="200">
        <v>60.06185</v>
      </c>
      <c r="E22" s="200">
        <v>69.51303</v>
      </c>
      <c r="F22" s="201">
        <v>65.46122</v>
      </c>
    </row>
    <row r="23" spans="1:6" ht="30">
      <c r="A23" s="199" t="s">
        <v>150</v>
      </c>
      <c r="B23" s="200">
        <v>59.05559</v>
      </c>
      <c r="C23" s="200">
        <v>60.00584</v>
      </c>
      <c r="D23" s="200">
        <v>23.27795</v>
      </c>
      <c r="E23" s="200">
        <v>45.42013</v>
      </c>
      <c r="F23" s="201">
        <v>32.13352</v>
      </c>
    </row>
    <row r="24" spans="1:6" ht="15">
      <c r="A24" s="202" t="s">
        <v>151</v>
      </c>
      <c r="B24" s="203">
        <v>41.95105</v>
      </c>
      <c r="C24" s="203">
        <v>45.38229</v>
      </c>
      <c r="D24" s="203">
        <v>52.93351</v>
      </c>
      <c r="E24" s="203">
        <v>66.92734</v>
      </c>
      <c r="F24" s="204">
        <v>60.57662</v>
      </c>
    </row>
    <row r="26" ht="15">
      <c r="A26" s="9" t="s">
        <v>130</v>
      </c>
    </row>
    <row r="27" spans="3:5" ht="15">
      <c r="C27" s="9" t="s">
        <v>143</v>
      </c>
      <c r="D27" s="9" t="s">
        <v>144</v>
      </c>
      <c r="E27" s="9" t="s">
        <v>47</v>
      </c>
    </row>
    <row r="28" spans="1:5" ht="15">
      <c r="A28" s="267" t="s">
        <v>140</v>
      </c>
      <c r="B28" s="102" t="s">
        <v>139</v>
      </c>
      <c r="C28" s="7">
        <v>51.49</v>
      </c>
      <c r="D28" s="7">
        <v>48.51</v>
      </c>
      <c r="E28" s="11">
        <v>100</v>
      </c>
    </row>
    <row r="29" spans="1:5" ht="15">
      <c r="A29" s="268"/>
      <c r="B29" s="103"/>
      <c r="C29" s="4">
        <v>43.87</v>
      </c>
      <c r="D29" s="4">
        <v>40.71</v>
      </c>
      <c r="E29" s="14">
        <v>42.28</v>
      </c>
    </row>
    <row r="30" spans="1:5" ht="15">
      <c r="A30" s="268"/>
      <c r="B30" s="101" t="s">
        <v>0</v>
      </c>
      <c r="C30" s="4">
        <v>47.2</v>
      </c>
      <c r="D30" s="4">
        <v>52.8</v>
      </c>
      <c r="E30" s="14">
        <v>100</v>
      </c>
    </row>
    <row r="31" spans="1:5" ht="15">
      <c r="A31" s="268"/>
      <c r="B31" s="103"/>
      <c r="C31" s="4">
        <v>18.24</v>
      </c>
      <c r="D31" s="4">
        <v>20.1</v>
      </c>
      <c r="E31" s="14">
        <v>19.18</v>
      </c>
    </row>
    <row r="32" spans="1:5" ht="15">
      <c r="A32" s="268"/>
      <c r="B32" s="103" t="s">
        <v>1</v>
      </c>
      <c r="C32" s="4">
        <v>46.19</v>
      </c>
      <c r="D32" s="4">
        <v>53.81</v>
      </c>
      <c r="E32" s="14">
        <v>100</v>
      </c>
    </row>
    <row r="33" spans="1:5" ht="15">
      <c r="A33" s="268"/>
      <c r="B33" s="103"/>
      <c r="C33" s="4">
        <v>19.1</v>
      </c>
      <c r="D33" s="4">
        <v>21.92</v>
      </c>
      <c r="E33" s="14">
        <v>20.52</v>
      </c>
    </row>
    <row r="34" spans="1:5" ht="15">
      <c r="A34" s="268"/>
      <c r="B34" s="103" t="s">
        <v>2</v>
      </c>
      <c r="C34" s="4">
        <v>51.51</v>
      </c>
      <c r="D34" s="4">
        <v>48.49</v>
      </c>
      <c r="E34" s="14">
        <v>100</v>
      </c>
    </row>
    <row r="35" spans="1:5" ht="15">
      <c r="A35" s="268"/>
      <c r="B35" s="103"/>
      <c r="C35" s="4">
        <v>12.42</v>
      </c>
      <c r="D35" s="4">
        <v>11.51</v>
      </c>
      <c r="E35" s="14">
        <v>11.96</v>
      </c>
    </row>
    <row r="36" spans="1:5" ht="15">
      <c r="A36" s="268"/>
      <c r="B36" s="101" t="s">
        <v>3</v>
      </c>
      <c r="C36" s="4">
        <v>52.12</v>
      </c>
      <c r="D36" s="4">
        <v>47.88</v>
      </c>
      <c r="E36" s="14">
        <v>100</v>
      </c>
    </row>
    <row r="37" spans="1:5" ht="15">
      <c r="A37" s="268"/>
      <c r="B37" s="103"/>
      <c r="C37" s="4">
        <v>6.37</v>
      </c>
      <c r="D37" s="4">
        <v>5.76</v>
      </c>
      <c r="E37" s="14">
        <v>6.06</v>
      </c>
    </row>
    <row r="38" spans="1:5" ht="15">
      <c r="A38" s="268"/>
      <c r="B38" s="103" t="s">
        <v>47</v>
      </c>
      <c r="C38" s="4">
        <v>49.62</v>
      </c>
      <c r="D38" s="4">
        <v>50.38</v>
      </c>
      <c r="E38" s="14">
        <v>100</v>
      </c>
    </row>
    <row r="39" spans="1:5" ht="15">
      <c r="A39" s="269"/>
      <c r="B39" s="104"/>
      <c r="C39" s="4">
        <v>100</v>
      </c>
      <c r="D39" s="4">
        <v>100</v>
      </c>
      <c r="E39" s="14">
        <v>100</v>
      </c>
    </row>
    <row r="40" spans="1:5" ht="15">
      <c r="A40" s="270" t="s">
        <v>141</v>
      </c>
      <c r="B40" s="103" t="s">
        <v>9</v>
      </c>
      <c r="C40" s="4">
        <v>43.41</v>
      </c>
      <c r="D40" s="4">
        <v>56.59</v>
      </c>
      <c r="E40" s="14">
        <v>100</v>
      </c>
    </row>
    <row r="41" spans="1:5" ht="15">
      <c r="A41" s="271"/>
      <c r="B41" s="103"/>
      <c r="C41" s="4">
        <v>48.67</v>
      </c>
      <c r="D41" s="4">
        <v>62.5</v>
      </c>
      <c r="E41" s="14">
        <v>55.64</v>
      </c>
    </row>
    <row r="42" spans="1:5" ht="15">
      <c r="A42" s="271"/>
      <c r="B42" s="103" t="s">
        <v>8</v>
      </c>
      <c r="C42" s="4">
        <v>57.42</v>
      </c>
      <c r="D42" s="4">
        <v>42.58</v>
      </c>
      <c r="E42" s="14">
        <v>100</v>
      </c>
    </row>
    <row r="43" spans="1:5" ht="15">
      <c r="A43" s="271"/>
      <c r="B43" s="103"/>
      <c r="C43" s="4">
        <v>51.33</v>
      </c>
      <c r="D43" s="4">
        <v>37.5</v>
      </c>
      <c r="E43" s="14">
        <v>44.36</v>
      </c>
    </row>
    <row r="44" spans="1:5" ht="15">
      <c r="A44" s="271"/>
      <c r="B44" s="103" t="s">
        <v>47</v>
      </c>
      <c r="C44" s="4">
        <v>49.62</v>
      </c>
      <c r="D44" s="4">
        <v>50.38</v>
      </c>
      <c r="E44" s="14">
        <v>100</v>
      </c>
    </row>
    <row r="45" spans="1:5" ht="15">
      <c r="A45" s="272"/>
      <c r="B45" s="103"/>
      <c r="C45" s="4">
        <v>100</v>
      </c>
      <c r="D45" s="4">
        <v>100</v>
      </c>
      <c r="E45" s="14">
        <v>100</v>
      </c>
    </row>
    <row r="46" spans="1:5" ht="15">
      <c r="A46" s="270" t="s">
        <v>142</v>
      </c>
      <c r="B46" s="103" t="s">
        <v>10</v>
      </c>
      <c r="C46" s="4">
        <v>48.08</v>
      </c>
      <c r="D46" s="4">
        <v>51.92</v>
      </c>
      <c r="E46" s="14">
        <v>100</v>
      </c>
    </row>
    <row r="47" spans="1:5" ht="15">
      <c r="A47" s="271"/>
      <c r="B47" s="103"/>
      <c r="C47" s="4">
        <v>56.48</v>
      </c>
      <c r="D47" s="4">
        <v>60.07</v>
      </c>
      <c r="E47" s="14">
        <v>58.29</v>
      </c>
    </row>
    <row r="48" spans="1:5" ht="15">
      <c r="A48" s="271"/>
      <c r="B48" s="103" t="s">
        <v>11</v>
      </c>
      <c r="C48" s="4">
        <v>51.77</v>
      </c>
      <c r="D48" s="4">
        <v>48.23</v>
      </c>
      <c r="E48" s="14">
        <v>100</v>
      </c>
    </row>
    <row r="49" spans="1:5" ht="15">
      <c r="A49" s="271"/>
      <c r="B49" s="103"/>
      <c r="C49" s="4">
        <v>43.52</v>
      </c>
      <c r="D49" s="4">
        <v>39.93</v>
      </c>
      <c r="E49" s="14">
        <v>41.71</v>
      </c>
    </row>
    <row r="50" spans="1:5" ht="15">
      <c r="A50" s="272"/>
      <c r="B50" s="105" t="s">
        <v>47</v>
      </c>
      <c r="C50" s="5">
        <v>49.62</v>
      </c>
      <c r="D50" s="5">
        <v>50.38</v>
      </c>
      <c r="E50" s="26">
        <v>100</v>
      </c>
    </row>
    <row r="53" ht="15">
      <c r="A53" s="9" t="s">
        <v>131</v>
      </c>
    </row>
    <row r="54" spans="1:5" ht="15">
      <c r="A54" s="10"/>
      <c r="B54" s="265" t="s">
        <v>137</v>
      </c>
      <c r="C54" s="265"/>
      <c r="D54" s="265" t="s">
        <v>121</v>
      </c>
      <c r="E54" s="266"/>
    </row>
    <row r="55" spans="1:5" ht="15">
      <c r="A55" s="33" t="s">
        <v>132</v>
      </c>
      <c r="B55" s="59">
        <v>14.74129</v>
      </c>
      <c r="C55" s="59">
        <v>10.94636</v>
      </c>
      <c r="D55" s="59">
        <v>16.72823</v>
      </c>
      <c r="E55" s="60">
        <v>13.20144</v>
      </c>
    </row>
    <row r="56" spans="1:5" ht="15">
      <c r="A56" s="33" t="s">
        <v>133</v>
      </c>
      <c r="B56" s="59">
        <v>5.086165</v>
      </c>
      <c r="C56" s="59">
        <v>3.877207</v>
      </c>
      <c r="D56" s="59">
        <v>5.57504</v>
      </c>
      <c r="E56" s="60">
        <v>4.677329</v>
      </c>
    </row>
    <row r="57" spans="1:5" ht="15">
      <c r="A57" s="33" t="s">
        <v>138</v>
      </c>
      <c r="B57" s="59">
        <v>27.9563</v>
      </c>
      <c r="C57" s="59">
        <v>30.53227</v>
      </c>
      <c r="D57" s="59">
        <v>31.3095</v>
      </c>
      <c r="E57" s="60">
        <v>34.58878</v>
      </c>
    </row>
    <row r="58" spans="1:5" ht="15">
      <c r="A58" s="33" t="s">
        <v>134</v>
      </c>
      <c r="B58" s="59">
        <v>31.46765</v>
      </c>
      <c r="C58" s="59">
        <v>28.11926</v>
      </c>
      <c r="D58" s="59">
        <v>34.74128</v>
      </c>
      <c r="E58" s="60">
        <v>32.38692</v>
      </c>
    </row>
    <row r="59" spans="1:5" ht="15">
      <c r="A59" s="33" t="s">
        <v>135</v>
      </c>
      <c r="B59" s="59">
        <v>14.12194</v>
      </c>
      <c r="C59" s="59">
        <v>5.332999</v>
      </c>
      <c r="D59" s="59">
        <v>15.77012</v>
      </c>
      <c r="E59" s="60">
        <v>6.656959</v>
      </c>
    </row>
    <row r="60" spans="1:5" ht="15">
      <c r="A60" s="42" t="s">
        <v>136</v>
      </c>
      <c r="B60" s="61">
        <v>50.06641</v>
      </c>
      <c r="C60" s="61">
        <v>37.1068</v>
      </c>
      <c r="D60" s="61">
        <v>53.79346</v>
      </c>
      <c r="E60" s="62">
        <v>42.23502</v>
      </c>
    </row>
    <row r="63" ht="15">
      <c r="A63" s="64" t="s">
        <v>154</v>
      </c>
    </row>
    <row r="64" spans="1:5" ht="15">
      <c r="A64" s="10"/>
      <c r="B64" s="265" t="s">
        <v>137</v>
      </c>
      <c r="C64" s="265"/>
      <c r="D64" s="265" t="s">
        <v>121</v>
      </c>
      <c r="E64" s="266"/>
    </row>
    <row r="65" spans="2:5" ht="15">
      <c r="B65" t="s">
        <v>48</v>
      </c>
      <c r="C65" t="s">
        <v>46</v>
      </c>
      <c r="D65" t="s">
        <v>48</v>
      </c>
      <c r="E65" t="s">
        <v>46</v>
      </c>
    </row>
    <row r="66" spans="1:5" ht="15">
      <c r="A66" s="33" t="s">
        <v>155</v>
      </c>
      <c r="B66" s="59">
        <v>15.56927</v>
      </c>
      <c r="C66" s="59">
        <v>13.02755</v>
      </c>
      <c r="D66" s="59">
        <v>17.59748</v>
      </c>
      <c r="E66" s="60">
        <v>15.36891</v>
      </c>
    </row>
    <row r="67" spans="1:5" ht="15">
      <c r="A67" s="33" t="s">
        <v>156</v>
      </c>
      <c r="B67" s="59">
        <v>29.7682</v>
      </c>
      <c r="C67" s="59">
        <v>26.78909</v>
      </c>
      <c r="D67" s="59">
        <v>32.88258</v>
      </c>
      <c r="E67" s="60">
        <v>30.88491</v>
      </c>
    </row>
    <row r="68" spans="1:5" ht="15">
      <c r="A68" s="42" t="s">
        <v>136</v>
      </c>
      <c r="B68" s="61">
        <v>50.06641</v>
      </c>
      <c r="C68" s="61">
        <v>37.1068</v>
      </c>
      <c r="D68" s="61">
        <v>53.79346</v>
      </c>
      <c r="E68" s="62">
        <v>42.23502</v>
      </c>
    </row>
  </sheetData>
  <sheetProtection/>
  <mergeCells count="14">
    <mergeCell ref="B64:C64"/>
    <mergeCell ref="D64:E64"/>
    <mergeCell ref="B54:C54"/>
    <mergeCell ref="D54:E54"/>
    <mergeCell ref="A28:A39"/>
    <mergeCell ref="A40:A45"/>
    <mergeCell ref="A46:A50"/>
    <mergeCell ref="H3:M3"/>
    <mergeCell ref="B3:G3"/>
    <mergeCell ref="D11:F11"/>
    <mergeCell ref="B4:D4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11.421875" style="1" customWidth="1"/>
    <col min="3" max="3" width="15.421875" style="0" bestFit="1" customWidth="1"/>
    <col min="4" max="5" width="12.57421875" style="0" bestFit="1" customWidth="1"/>
    <col min="10" max="17" width="11.421875" style="69" customWidth="1"/>
    <col min="18" max="18" width="11.421875" style="27" customWidth="1"/>
  </cols>
  <sheetData>
    <row r="2" ht="15">
      <c r="G2" s="1"/>
    </row>
    <row r="3" spans="1:7" ht="15">
      <c r="A3" s="9" t="s">
        <v>35</v>
      </c>
      <c r="G3" s="1"/>
    </row>
    <row r="4" spans="1:13" ht="15">
      <c r="A4" s="9" t="s">
        <v>42</v>
      </c>
      <c r="G4" s="64"/>
      <c r="H4" s="63"/>
      <c r="I4" s="63"/>
      <c r="J4" s="83"/>
      <c r="K4" s="83"/>
      <c r="L4" s="83"/>
      <c r="M4" s="83"/>
    </row>
    <row r="5" spans="1:13" ht="15">
      <c r="A5" s="108" t="s">
        <v>40</v>
      </c>
      <c r="G5" s="63"/>
      <c r="H5" s="63"/>
      <c r="I5" s="63"/>
      <c r="J5" s="83"/>
      <c r="K5" s="83"/>
      <c r="L5" s="83"/>
      <c r="M5" s="83"/>
    </row>
    <row r="6" spans="1:13" ht="15">
      <c r="A6" s="16"/>
      <c r="B6" s="17" t="s">
        <v>36</v>
      </c>
      <c r="C6" s="7"/>
      <c r="D6" s="7"/>
      <c r="E6" s="11"/>
      <c r="G6" s="84"/>
      <c r="H6" s="84"/>
      <c r="I6" s="84"/>
      <c r="J6" s="84"/>
      <c r="K6" s="84"/>
      <c r="L6" s="84"/>
      <c r="M6" s="83"/>
    </row>
    <row r="7" spans="1:13" ht="15">
      <c r="A7" s="18" t="s">
        <v>37</v>
      </c>
      <c r="B7" s="19">
        <v>0</v>
      </c>
      <c r="C7" s="19">
        <v>1</v>
      </c>
      <c r="D7" s="19">
        <v>2</v>
      </c>
      <c r="E7" s="20" t="s">
        <v>38</v>
      </c>
      <c r="G7" s="84"/>
      <c r="H7" s="84"/>
      <c r="I7" s="84"/>
      <c r="J7" s="84"/>
      <c r="K7" s="84"/>
      <c r="L7" s="84"/>
      <c r="M7" s="83"/>
    </row>
    <row r="8" spans="1:13" ht="15">
      <c r="A8" s="21">
        <v>1</v>
      </c>
      <c r="B8" s="76">
        <v>23.3</v>
      </c>
      <c r="C8" s="76">
        <v>38.3</v>
      </c>
      <c r="D8" s="76">
        <v>57.8</v>
      </c>
      <c r="E8" s="77">
        <v>59.5</v>
      </c>
      <c r="G8" s="84"/>
      <c r="H8" s="84"/>
      <c r="I8" s="84"/>
      <c r="J8" s="84"/>
      <c r="K8" s="84"/>
      <c r="L8" s="84"/>
      <c r="M8" s="83"/>
    </row>
    <row r="9" spans="1:13" ht="15">
      <c r="A9" s="21">
        <v>2</v>
      </c>
      <c r="B9" s="76">
        <v>38.9</v>
      </c>
      <c r="C9" s="76">
        <v>55.6</v>
      </c>
      <c r="D9" s="76">
        <v>61.2</v>
      </c>
      <c r="E9" s="77">
        <v>71.9</v>
      </c>
      <c r="G9" s="84"/>
      <c r="H9" s="84"/>
      <c r="I9" s="84"/>
      <c r="J9" s="84"/>
      <c r="K9" s="84"/>
      <c r="L9" s="84"/>
      <c r="M9" s="83"/>
    </row>
    <row r="10" spans="1:13" ht="15">
      <c r="A10" s="21">
        <v>3</v>
      </c>
      <c r="B10" s="76">
        <v>48.2</v>
      </c>
      <c r="C10" s="76">
        <v>65.9</v>
      </c>
      <c r="D10" s="76">
        <v>73.3</v>
      </c>
      <c r="E10" s="77">
        <v>79.6</v>
      </c>
      <c r="G10" s="84"/>
      <c r="H10" s="84"/>
      <c r="I10" s="84"/>
      <c r="J10" s="84"/>
      <c r="K10" s="84"/>
      <c r="L10" s="84"/>
      <c r="M10" s="83"/>
    </row>
    <row r="11" spans="1:13" ht="15">
      <c r="A11" s="18" t="s">
        <v>39</v>
      </c>
      <c r="B11" s="78">
        <v>59.8</v>
      </c>
      <c r="C11" s="78">
        <v>72</v>
      </c>
      <c r="D11" s="78">
        <v>88.3</v>
      </c>
      <c r="E11" s="75">
        <v>104</v>
      </c>
      <c r="G11" s="84"/>
      <c r="H11" s="84"/>
      <c r="I11" s="84"/>
      <c r="J11" s="84"/>
      <c r="K11" s="84"/>
      <c r="L11" s="84"/>
      <c r="M11" s="83"/>
    </row>
    <row r="12" spans="1:13" ht="15">
      <c r="A12" s="106"/>
      <c r="B12" s="107"/>
      <c r="C12" s="107"/>
      <c r="D12" s="107"/>
      <c r="E12" s="107"/>
      <c r="G12" s="84"/>
      <c r="H12" s="84"/>
      <c r="I12" s="84"/>
      <c r="J12" s="84"/>
      <c r="K12" s="84"/>
      <c r="L12" s="84"/>
      <c r="M12" s="83"/>
    </row>
    <row r="13" spans="1:13" ht="15">
      <c r="A13" s="108" t="s">
        <v>41</v>
      </c>
      <c r="G13" s="84"/>
      <c r="H13" s="84"/>
      <c r="I13" s="84"/>
      <c r="J13" s="84"/>
      <c r="K13" s="84"/>
      <c r="L13" s="84"/>
      <c r="M13" s="83"/>
    </row>
    <row r="14" spans="1:13" ht="15">
      <c r="A14" s="22"/>
      <c r="B14" s="23" t="s">
        <v>36</v>
      </c>
      <c r="C14" s="24"/>
      <c r="D14" s="24"/>
      <c r="E14" s="25"/>
      <c r="G14" s="84"/>
      <c r="H14" s="84"/>
      <c r="I14" s="84"/>
      <c r="J14" s="85"/>
      <c r="K14" s="85"/>
      <c r="L14" s="83"/>
      <c r="M14" s="83"/>
    </row>
    <row r="15" spans="1:13" ht="15">
      <c r="A15" s="18" t="s">
        <v>37</v>
      </c>
      <c r="B15" s="19">
        <v>0</v>
      </c>
      <c r="C15" s="19">
        <v>1</v>
      </c>
      <c r="D15" s="19">
        <v>2</v>
      </c>
      <c r="E15" s="20" t="s">
        <v>38</v>
      </c>
      <c r="G15" s="84"/>
      <c r="H15" s="84"/>
      <c r="I15" s="84"/>
      <c r="J15" s="84"/>
      <c r="K15" s="84"/>
      <c r="L15" s="84"/>
      <c r="M15" s="83"/>
    </row>
    <row r="16" spans="1:13" ht="15">
      <c r="A16" s="21">
        <v>1</v>
      </c>
      <c r="B16" s="76">
        <v>28.3</v>
      </c>
      <c r="C16" s="76">
        <v>47.8</v>
      </c>
      <c r="D16" s="76">
        <v>58.8</v>
      </c>
      <c r="E16" s="77">
        <v>91.1</v>
      </c>
      <c r="G16" s="84"/>
      <c r="H16" s="84"/>
      <c r="I16" s="84"/>
      <c r="J16" s="84"/>
      <c r="K16" s="84"/>
      <c r="L16" s="84"/>
      <c r="M16" s="83"/>
    </row>
    <row r="17" spans="1:13" ht="15">
      <c r="A17" s="21">
        <v>2</v>
      </c>
      <c r="B17" s="76">
        <v>45.5</v>
      </c>
      <c r="C17" s="76">
        <v>59.2</v>
      </c>
      <c r="D17" s="76">
        <v>67.2</v>
      </c>
      <c r="E17" s="77">
        <v>75</v>
      </c>
      <c r="G17" s="84"/>
      <c r="H17" s="84"/>
      <c r="I17" s="84"/>
      <c r="J17" s="84"/>
      <c r="K17" s="84"/>
      <c r="L17" s="84"/>
      <c r="M17" s="83"/>
    </row>
    <row r="18" spans="1:13" ht="15">
      <c r="A18" s="21">
        <v>3</v>
      </c>
      <c r="B18" s="76">
        <v>55.9</v>
      </c>
      <c r="C18" s="76">
        <v>70.7</v>
      </c>
      <c r="D18" s="76">
        <v>83.1</v>
      </c>
      <c r="E18" s="77">
        <v>98.2</v>
      </c>
      <c r="G18" s="84"/>
      <c r="H18" s="84"/>
      <c r="I18" s="84"/>
      <c r="J18" s="84"/>
      <c r="K18" s="84"/>
      <c r="L18" s="84"/>
      <c r="M18" s="83"/>
    </row>
    <row r="19" spans="1:13" ht="15">
      <c r="A19" s="18" t="s">
        <v>39</v>
      </c>
      <c r="B19" s="78">
        <v>70.7</v>
      </c>
      <c r="C19" s="78">
        <v>96.8</v>
      </c>
      <c r="D19" s="78">
        <v>102.6</v>
      </c>
      <c r="E19" s="75">
        <v>121.4</v>
      </c>
      <c r="G19" s="84"/>
      <c r="H19" s="84"/>
      <c r="I19" s="84"/>
      <c r="J19" s="84"/>
      <c r="K19" s="84"/>
      <c r="L19" s="84"/>
      <c r="M19" s="83"/>
    </row>
    <row r="20" spans="7:13" ht="15">
      <c r="G20" s="84"/>
      <c r="H20" s="84"/>
      <c r="I20" s="84"/>
      <c r="J20" s="84"/>
      <c r="K20" s="84"/>
      <c r="L20" s="84"/>
      <c r="M20" s="83"/>
    </row>
    <row r="21" spans="7:13" ht="15">
      <c r="G21" s="84"/>
      <c r="H21" s="84"/>
      <c r="I21" s="84"/>
      <c r="J21" s="84"/>
      <c r="K21" s="84"/>
      <c r="L21" s="84"/>
      <c r="M21" s="83"/>
    </row>
    <row r="22" spans="1:13" ht="15">
      <c r="A22" s="9" t="s">
        <v>35</v>
      </c>
      <c r="G22" s="63"/>
      <c r="H22" s="63"/>
      <c r="I22" s="63"/>
      <c r="J22" s="83"/>
      <c r="K22" s="83"/>
      <c r="L22" s="83"/>
      <c r="M22" s="83"/>
    </row>
    <row r="23" spans="1:13" ht="15">
      <c r="A23" s="9" t="s">
        <v>43</v>
      </c>
      <c r="G23" s="63"/>
      <c r="H23" s="63"/>
      <c r="I23" s="63"/>
      <c r="J23" s="83"/>
      <c r="K23" s="83"/>
      <c r="L23" s="83"/>
      <c r="M23" s="83"/>
    </row>
    <row r="24" ht="15">
      <c r="A24" t="s">
        <v>40</v>
      </c>
    </row>
    <row r="25" spans="1:5" ht="15">
      <c r="A25" s="92"/>
      <c r="B25" s="23" t="s">
        <v>36</v>
      </c>
      <c r="C25" s="93"/>
      <c r="D25" s="93"/>
      <c r="E25" s="94"/>
    </row>
    <row r="26" spans="1:5" ht="15">
      <c r="A26" s="18" t="s">
        <v>37</v>
      </c>
      <c r="B26" s="19">
        <v>0</v>
      </c>
      <c r="C26" s="19">
        <v>1</v>
      </c>
      <c r="D26" s="19">
        <v>2</v>
      </c>
      <c r="E26" s="20" t="s">
        <v>38</v>
      </c>
    </row>
    <row r="27" spans="1:10" ht="15">
      <c r="A27" s="21">
        <v>1</v>
      </c>
      <c r="B27" s="76">
        <v>142</v>
      </c>
      <c r="C27" s="76">
        <v>62</v>
      </c>
      <c r="D27" s="76">
        <v>42</v>
      </c>
      <c r="E27" s="77">
        <v>20</v>
      </c>
      <c r="J27"/>
    </row>
    <row r="28" spans="1:10" ht="15">
      <c r="A28" s="21">
        <v>2</v>
      </c>
      <c r="B28" s="76">
        <v>291</v>
      </c>
      <c r="C28" s="76">
        <v>572</v>
      </c>
      <c r="D28" s="76">
        <v>542</v>
      </c>
      <c r="E28" s="77">
        <v>173</v>
      </c>
      <c r="J28"/>
    </row>
    <row r="29" spans="1:10" ht="15">
      <c r="A29" s="21">
        <v>3</v>
      </c>
      <c r="B29" s="76">
        <v>243</v>
      </c>
      <c r="C29" s="76">
        <v>265</v>
      </c>
      <c r="D29" s="76">
        <v>257</v>
      </c>
      <c r="E29" s="77">
        <v>144</v>
      </c>
      <c r="J29"/>
    </row>
    <row r="30" spans="1:10" ht="15">
      <c r="A30" s="18" t="s">
        <v>39</v>
      </c>
      <c r="B30" s="81">
        <v>203</v>
      </c>
      <c r="C30" s="81">
        <v>255</v>
      </c>
      <c r="D30" s="81">
        <v>217</v>
      </c>
      <c r="E30" s="75">
        <v>189</v>
      </c>
      <c r="J30"/>
    </row>
    <row r="31" ht="15">
      <c r="A31" t="s">
        <v>41</v>
      </c>
    </row>
    <row r="32" spans="1:5" ht="15">
      <c r="A32" s="22"/>
      <c r="B32" s="23" t="s">
        <v>36</v>
      </c>
      <c r="C32" s="24"/>
      <c r="D32" s="24"/>
      <c r="E32" s="25"/>
    </row>
    <row r="33" spans="1:5" ht="15">
      <c r="A33" s="18" t="s">
        <v>37</v>
      </c>
      <c r="B33" s="19">
        <v>0</v>
      </c>
      <c r="C33" s="19">
        <v>1</v>
      </c>
      <c r="D33" s="19">
        <v>2</v>
      </c>
      <c r="E33" s="20" t="s">
        <v>38</v>
      </c>
    </row>
    <row r="34" spans="1:10" ht="15">
      <c r="A34" s="21">
        <v>1</v>
      </c>
      <c r="B34" s="4">
        <v>24</v>
      </c>
      <c r="C34" s="4">
        <v>12</v>
      </c>
      <c r="D34" s="4">
        <v>20</v>
      </c>
      <c r="E34" s="14">
        <v>7</v>
      </c>
      <c r="J34"/>
    </row>
    <row r="35" spans="1:10" ht="15">
      <c r="A35" s="21">
        <v>2</v>
      </c>
      <c r="B35" s="4">
        <v>142</v>
      </c>
      <c r="C35" s="4">
        <v>177</v>
      </c>
      <c r="D35" s="4">
        <v>264</v>
      </c>
      <c r="E35" s="14">
        <v>199</v>
      </c>
      <c r="J35"/>
    </row>
    <row r="36" spans="1:10" ht="15">
      <c r="A36" s="21">
        <v>3</v>
      </c>
      <c r="B36" s="4">
        <v>73</v>
      </c>
      <c r="C36" s="4">
        <v>68</v>
      </c>
      <c r="D36" s="4">
        <v>60</v>
      </c>
      <c r="E36" s="14">
        <v>67</v>
      </c>
      <c r="J36"/>
    </row>
    <row r="37" spans="1:10" ht="15">
      <c r="A37" s="18" t="s">
        <v>39</v>
      </c>
      <c r="B37" s="5">
        <v>31</v>
      </c>
      <c r="C37" s="5">
        <v>51</v>
      </c>
      <c r="D37" s="5">
        <v>40</v>
      </c>
      <c r="E37" s="26">
        <v>62</v>
      </c>
      <c r="J37"/>
    </row>
    <row r="38" spans="7:10" ht="15">
      <c r="G38" s="4"/>
      <c r="H38" s="4"/>
      <c r="I38" s="4"/>
      <c r="J38" s="71"/>
    </row>
    <row r="39" spans="1:13" ht="15">
      <c r="A39" s="9" t="s">
        <v>77</v>
      </c>
      <c r="H39" s="12"/>
      <c r="I39" s="87"/>
      <c r="J39" s="88"/>
      <c r="K39" s="88"/>
      <c r="L39" s="88"/>
      <c r="M39" s="1"/>
    </row>
    <row r="40" spans="1:17" ht="15">
      <c r="A40" s="112" t="s">
        <v>50</v>
      </c>
      <c r="B40" s="156" t="s">
        <v>49</v>
      </c>
      <c r="C40" s="112" t="s">
        <v>75</v>
      </c>
      <c r="D40" s="112" t="s">
        <v>48</v>
      </c>
      <c r="E40" s="112" t="s">
        <v>46</v>
      </c>
      <c r="F40" s="112" t="s">
        <v>47</v>
      </c>
      <c r="H40" s="12"/>
      <c r="I40" s="87"/>
      <c r="J40" s="88"/>
      <c r="K40" s="88"/>
      <c r="L40" s="88"/>
      <c r="M40" s="1"/>
      <c r="N40" s="71"/>
      <c r="O40" s="72"/>
      <c r="P40" s="72"/>
      <c r="Q40" s="72"/>
    </row>
    <row r="41" spans="1:17" ht="15">
      <c r="A41" s="229" t="s">
        <v>5</v>
      </c>
      <c r="B41" s="230" t="s">
        <v>44</v>
      </c>
      <c r="C41" s="150" t="s">
        <v>74</v>
      </c>
      <c r="D41" s="121">
        <v>4.419</v>
      </c>
      <c r="E41" s="121">
        <v>9.446</v>
      </c>
      <c r="F41" s="121">
        <v>6.783</v>
      </c>
      <c r="H41" s="12"/>
      <c r="I41" s="89"/>
      <c r="J41" s="91"/>
      <c r="K41" s="91"/>
      <c r="L41" s="2"/>
      <c r="M41" s="1"/>
      <c r="O41" s="73"/>
      <c r="P41" s="73"/>
      <c r="Q41" s="73"/>
    </row>
    <row r="42" spans="1:13" ht="15">
      <c r="A42" s="229"/>
      <c r="B42" s="230"/>
      <c r="C42" s="150" t="s">
        <v>68</v>
      </c>
      <c r="D42" s="121">
        <v>1.077</v>
      </c>
      <c r="E42" s="121">
        <v>2.158</v>
      </c>
      <c r="F42" s="121">
        <v>1.585</v>
      </c>
      <c r="H42" s="12"/>
      <c r="I42" s="89"/>
      <c r="J42" s="91"/>
      <c r="K42" s="91"/>
      <c r="L42" s="2"/>
      <c r="M42" s="1"/>
    </row>
    <row r="43" spans="1:13" ht="15">
      <c r="A43" s="229"/>
      <c r="B43" s="230" t="s">
        <v>0</v>
      </c>
      <c r="C43" s="150" t="s">
        <v>74</v>
      </c>
      <c r="D43" s="121">
        <v>5.159</v>
      </c>
      <c r="E43" s="121">
        <v>20.631</v>
      </c>
      <c r="F43" s="121">
        <v>13.072</v>
      </c>
      <c r="H43" s="12"/>
      <c r="I43" s="89"/>
      <c r="J43" s="91"/>
      <c r="K43" s="91"/>
      <c r="L43" s="2"/>
      <c r="M43" s="1"/>
    </row>
    <row r="44" spans="1:13" ht="15">
      <c r="A44" s="229"/>
      <c r="B44" s="230"/>
      <c r="C44" s="150" t="s">
        <v>68</v>
      </c>
      <c r="D44" s="121">
        <v>1.683</v>
      </c>
      <c r="E44" s="121">
        <v>8.331</v>
      </c>
      <c r="F44" s="121">
        <v>5.083</v>
      </c>
      <c r="H44" s="12"/>
      <c r="I44" s="89"/>
      <c r="J44" s="91"/>
      <c r="K44" s="91"/>
      <c r="L44" s="2"/>
      <c r="M44" s="1"/>
    </row>
    <row r="45" spans="1:13" ht="15">
      <c r="A45" s="229"/>
      <c r="B45" s="230" t="s">
        <v>1</v>
      </c>
      <c r="C45" s="150" t="s">
        <v>74</v>
      </c>
      <c r="D45" s="121">
        <v>6.027</v>
      </c>
      <c r="E45" s="121">
        <v>27.693</v>
      </c>
      <c r="F45" s="121">
        <v>17.281</v>
      </c>
      <c r="H45" s="12"/>
      <c r="I45" s="89"/>
      <c r="J45" s="91"/>
      <c r="K45" s="91"/>
      <c r="L45" s="2"/>
      <c r="M45" s="1"/>
    </row>
    <row r="46" spans="1:13" ht="15">
      <c r="A46" s="229"/>
      <c r="B46" s="230"/>
      <c r="C46" s="150" t="s">
        <v>68</v>
      </c>
      <c r="D46" s="121">
        <v>2.186</v>
      </c>
      <c r="E46" s="121">
        <v>5.777</v>
      </c>
      <c r="F46" s="121">
        <v>4.051</v>
      </c>
      <c r="H46" s="12"/>
      <c r="I46" s="89"/>
      <c r="J46" s="91"/>
      <c r="K46" s="91"/>
      <c r="L46" s="2"/>
      <c r="M46" s="1"/>
    </row>
    <row r="47" spans="1:13" ht="15">
      <c r="A47" s="229"/>
      <c r="B47" s="230" t="s">
        <v>2</v>
      </c>
      <c r="C47" s="150" t="s">
        <v>74</v>
      </c>
      <c r="D47" s="121">
        <v>7.105</v>
      </c>
      <c r="E47" s="121">
        <v>29.332</v>
      </c>
      <c r="F47" s="121">
        <v>18.633</v>
      </c>
      <c r="H47" s="12"/>
      <c r="I47" s="89"/>
      <c r="J47" s="91"/>
      <c r="K47" s="91"/>
      <c r="L47" s="2"/>
      <c r="M47" s="1"/>
    </row>
    <row r="48" spans="1:13" ht="15">
      <c r="A48" s="229"/>
      <c r="B48" s="230"/>
      <c r="C48" s="150" t="s">
        <v>68</v>
      </c>
      <c r="D48" s="121">
        <v>0.999</v>
      </c>
      <c r="E48" s="121">
        <v>2.069</v>
      </c>
      <c r="F48" s="121">
        <v>1.554</v>
      </c>
      <c r="H48" s="12"/>
      <c r="I48" s="89"/>
      <c r="J48" s="91"/>
      <c r="K48" s="91"/>
      <c r="L48" s="2"/>
      <c r="M48" s="1"/>
    </row>
    <row r="49" spans="1:13" ht="15">
      <c r="A49" s="229"/>
      <c r="B49" s="230" t="s">
        <v>3</v>
      </c>
      <c r="C49" s="150" t="s">
        <v>74</v>
      </c>
      <c r="D49" s="121">
        <v>8.587</v>
      </c>
      <c r="E49" s="121">
        <v>25.426</v>
      </c>
      <c r="F49" s="121">
        <v>17.686</v>
      </c>
      <c r="H49" s="12"/>
      <c r="I49" s="90"/>
      <c r="J49" s="91"/>
      <c r="K49" s="91"/>
      <c r="L49" s="2"/>
      <c r="M49" s="1"/>
    </row>
    <row r="50" spans="1:13" ht="15">
      <c r="A50" s="229"/>
      <c r="B50" s="230"/>
      <c r="C50" s="150" t="s">
        <v>68</v>
      </c>
      <c r="D50" s="121">
        <v>0.62</v>
      </c>
      <c r="E50" s="121">
        <v>1.056</v>
      </c>
      <c r="F50" s="121">
        <v>0.856</v>
      </c>
      <c r="G50" s="4"/>
      <c r="H50" s="32"/>
      <c r="I50" s="90"/>
      <c r="J50" s="91"/>
      <c r="K50" s="91"/>
      <c r="L50" s="2"/>
      <c r="M50" s="1"/>
    </row>
    <row r="51" spans="1:13" ht="15">
      <c r="A51" s="229" t="s">
        <v>14</v>
      </c>
      <c r="B51" s="229" t="s">
        <v>9</v>
      </c>
      <c r="C51" s="150" t="s">
        <v>74</v>
      </c>
      <c r="D51" s="121">
        <v>6.619</v>
      </c>
      <c r="E51" s="121">
        <v>24.987</v>
      </c>
      <c r="F51" s="121">
        <v>18.573</v>
      </c>
      <c r="G51" s="4"/>
      <c r="H51" s="32"/>
      <c r="I51" s="90"/>
      <c r="J51" s="91"/>
      <c r="K51" s="91"/>
      <c r="L51" s="2"/>
      <c r="M51" s="1"/>
    </row>
    <row r="52" spans="1:13" ht="15">
      <c r="A52" s="229"/>
      <c r="B52" s="229"/>
      <c r="C52" s="150" t="s">
        <v>68</v>
      </c>
      <c r="D52" s="121">
        <v>1.141</v>
      </c>
      <c r="E52" s="121">
        <v>4.777</v>
      </c>
      <c r="F52" s="121">
        <v>3.507</v>
      </c>
      <c r="G52" s="4"/>
      <c r="H52" s="32"/>
      <c r="I52" s="90"/>
      <c r="J52" s="91"/>
      <c r="K52" s="91"/>
      <c r="L52" s="2"/>
      <c r="M52" s="1"/>
    </row>
    <row r="53" spans="1:13" ht="15">
      <c r="A53" s="229"/>
      <c r="B53" s="229" t="s">
        <v>8</v>
      </c>
      <c r="C53" s="150" t="s">
        <v>74</v>
      </c>
      <c r="D53" s="121">
        <v>5.657</v>
      </c>
      <c r="E53" s="121">
        <v>19.535</v>
      </c>
      <c r="F53" s="121">
        <v>10.928</v>
      </c>
      <c r="H53" s="1"/>
      <c r="I53" s="90"/>
      <c r="J53" s="91"/>
      <c r="K53" s="91"/>
      <c r="L53" s="2"/>
      <c r="M53" s="1"/>
    </row>
    <row r="54" spans="1:13" ht="15">
      <c r="A54" s="229"/>
      <c r="B54" s="229"/>
      <c r="C54" s="150" t="s">
        <v>68</v>
      </c>
      <c r="D54" s="121">
        <v>1.6</v>
      </c>
      <c r="E54" s="121">
        <v>3.915</v>
      </c>
      <c r="F54" s="121">
        <v>2.479</v>
      </c>
      <c r="H54" s="1"/>
      <c r="I54" s="90"/>
      <c r="J54" s="91"/>
      <c r="K54" s="91"/>
      <c r="L54" s="2"/>
      <c r="M54" s="1"/>
    </row>
    <row r="55" spans="1:13" ht="15">
      <c r="A55" s="229" t="s">
        <v>173</v>
      </c>
      <c r="B55" s="230" t="s">
        <v>10</v>
      </c>
      <c r="C55" s="150" t="s">
        <v>74</v>
      </c>
      <c r="D55" s="121">
        <v>5.807</v>
      </c>
      <c r="E55" s="121">
        <v>21.212</v>
      </c>
      <c r="F55" s="121">
        <v>13.867</v>
      </c>
      <c r="H55" s="1"/>
      <c r="I55" s="90"/>
      <c r="J55" s="91"/>
      <c r="K55" s="91"/>
      <c r="L55" s="2"/>
      <c r="M55" s="1"/>
    </row>
    <row r="56" spans="1:13" ht="15">
      <c r="A56" s="229"/>
      <c r="B56" s="230"/>
      <c r="C56" s="150" t="s">
        <v>68</v>
      </c>
      <c r="D56" s="121">
        <v>1.467</v>
      </c>
      <c r="E56" s="121">
        <v>4.328</v>
      </c>
      <c r="F56" s="121">
        <v>2.964</v>
      </c>
      <c r="H56" s="1"/>
      <c r="I56" s="90"/>
      <c r="J56" s="91"/>
      <c r="K56" s="91"/>
      <c r="L56" s="2"/>
      <c r="M56" s="1"/>
    </row>
    <row r="57" spans="1:13" ht="15">
      <c r="A57" s="229"/>
      <c r="B57" s="230" t="s">
        <v>11</v>
      </c>
      <c r="C57" s="150" t="s">
        <v>74</v>
      </c>
      <c r="D57" s="121">
        <v>6.552</v>
      </c>
      <c r="E57" s="121">
        <v>29.414</v>
      </c>
      <c r="F57" s="121">
        <v>17.241</v>
      </c>
      <c r="H57" s="1"/>
      <c r="I57" s="90"/>
      <c r="J57" s="91"/>
      <c r="K57" s="91"/>
      <c r="L57" s="2"/>
      <c r="M57" s="1"/>
    </row>
    <row r="58" spans="1:13" ht="15">
      <c r="A58" s="229"/>
      <c r="B58" s="230"/>
      <c r="C58" s="150" t="s">
        <v>68</v>
      </c>
      <c r="D58" s="121">
        <v>1.363</v>
      </c>
      <c r="E58" s="121">
        <v>4.901</v>
      </c>
      <c r="F58" s="121">
        <v>3.017</v>
      </c>
      <c r="H58" s="1"/>
      <c r="I58" s="90"/>
      <c r="J58" s="91"/>
      <c r="K58" s="91"/>
      <c r="L58" s="2"/>
      <c r="M58" s="1"/>
    </row>
    <row r="59" spans="1:13" ht="15">
      <c r="A59" s="229" t="s">
        <v>174</v>
      </c>
      <c r="B59" s="230" t="s">
        <v>9</v>
      </c>
      <c r="C59" s="150" t="s">
        <v>74</v>
      </c>
      <c r="D59" s="121">
        <v>6.369</v>
      </c>
      <c r="E59" s="121">
        <v>22.294</v>
      </c>
      <c r="F59" s="121">
        <v>14.341</v>
      </c>
      <c r="H59" s="1"/>
      <c r="I59" s="90"/>
      <c r="J59" s="91"/>
      <c r="K59" s="91"/>
      <c r="L59" s="2"/>
      <c r="M59" s="1"/>
    </row>
    <row r="60" spans="1:13" ht="15">
      <c r="A60" s="229"/>
      <c r="B60" s="230"/>
      <c r="C60" s="150" t="s">
        <v>68</v>
      </c>
      <c r="D60" s="121">
        <v>1.289</v>
      </c>
      <c r="E60" s="121">
        <v>3.712</v>
      </c>
      <c r="F60" s="121">
        <v>2.502</v>
      </c>
      <c r="H60" s="1"/>
      <c r="I60" s="90"/>
      <c r="J60" s="91"/>
      <c r="K60" s="91"/>
      <c r="L60" s="2"/>
      <c r="M60" s="1"/>
    </row>
    <row r="61" spans="1:13" ht="15">
      <c r="A61" s="229"/>
      <c r="B61" s="230" t="s">
        <v>8</v>
      </c>
      <c r="C61" s="150" t="s">
        <v>74</v>
      </c>
      <c r="D61" s="121">
        <v>5.023</v>
      </c>
      <c r="E61" s="121">
        <v>24.216</v>
      </c>
      <c r="F61" s="121">
        <v>15.288</v>
      </c>
      <c r="H61" s="1"/>
      <c r="I61" s="90"/>
      <c r="J61" s="91"/>
      <c r="K61" s="91"/>
      <c r="L61" s="2"/>
      <c r="M61" s="1"/>
    </row>
    <row r="62" spans="1:13" ht="15">
      <c r="A62" s="229"/>
      <c r="B62" s="230"/>
      <c r="C62" s="150" t="s">
        <v>68</v>
      </c>
      <c r="D62" s="121">
        <v>1.829</v>
      </c>
      <c r="E62" s="121">
        <v>6.069</v>
      </c>
      <c r="F62" s="121">
        <v>4.097</v>
      </c>
      <c r="H62" s="1"/>
      <c r="I62" s="90"/>
      <c r="J62" s="91"/>
      <c r="K62" s="91"/>
      <c r="L62" s="2"/>
      <c r="M62" s="1"/>
    </row>
    <row r="63" spans="1:13" ht="15">
      <c r="A63" s="225" t="s">
        <v>47</v>
      </c>
      <c r="B63" s="226"/>
      <c r="C63" s="150" t="s">
        <v>74</v>
      </c>
      <c r="D63" s="121">
        <v>5.988732</v>
      </c>
      <c r="E63" s="121">
        <v>22.891952</v>
      </c>
      <c r="F63" s="121">
        <v>14.62209</v>
      </c>
      <c r="H63" s="1"/>
      <c r="I63" s="1"/>
      <c r="J63" s="1"/>
      <c r="K63" s="1"/>
      <c r="L63" s="1"/>
      <c r="M63" s="1"/>
    </row>
    <row r="64" spans="1:13" ht="15">
      <c r="A64" s="227"/>
      <c r="B64" s="228"/>
      <c r="C64" s="150" t="s">
        <v>68</v>
      </c>
      <c r="D64" s="121">
        <v>1.4413946</v>
      </c>
      <c r="E64" s="121">
        <v>4.4452974</v>
      </c>
      <c r="F64" s="121">
        <v>2.975644</v>
      </c>
      <c r="H64" s="1"/>
      <c r="I64" s="1"/>
      <c r="J64" s="1"/>
      <c r="K64" s="1"/>
      <c r="L64" s="1"/>
      <c r="M64" s="1"/>
    </row>
    <row r="65" spans="8:13" ht="15">
      <c r="H65" s="1"/>
      <c r="I65" s="1"/>
      <c r="J65" s="1"/>
      <c r="K65" s="1"/>
      <c r="L65" s="1"/>
      <c r="M65" s="1"/>
    </row>
    <row r="66" spans="8:13" ht="15">
      <c r="H66" s="1"/>
      <c r="I66" s="1"/>
      <c r="J66" s="1"/>
      <c r="K66" s="1"/>
      <c r="L66" s="1"/>
      <c r="M66" s="1"/>
    </row>
    <row r="67" spans="1:13" ht="15">
      <c r="A67" s="4"/>
      <c r="B67" s="32"/>
      <c r="C67" s="4"/>
      <c r="D67" s="4"/>
      <c r="E67" s="4"/>
      <c r="F67" s="4"/>
      <c r="G67" s="4"/>
      <c r="H67" s="32"/>
      <c r="I67" s="32"/>
      <c r="J67" s="32"/>
      <c r="K67" s="32"/>
      <c r="L67" s="32"/>
      <c r="M67" s="32"/>
    </row>
    <row r="68" spans="1:13" ht="15">
      <c r="A68" s="4"/>
      <c r="B68" s="32"/>
      <c r="C68" s="4"/>
      <c r="D68" s="4"/>
      <c r="E68" s="4"/>
      <c r="F68" s="4"/>
      <c r="G68" s="4"/>
      <c r="H68" s="4"/>
      <c r="I68" s="4"/>
      <c r="J68" s="223"/>
      <c r="K68" s="223"/>
      <c r="L68" s="223"/>
      <c r="M68" s="223"/>
    </row>
    <row r="69" spans="1:13" ht="15">
      <c r="A69" s="13"/>
      <c r="B69" s="32"/>
      <c r="C69" s="4"/>
      <c r="D69" s="4"/>
      <c r="E69" s="4"/>
      <c r="F69" s="4"/>
      <c r="G69" s="4"/>
      <c r="H69" s="4"/>
      <c r="I69" s="4"/>
      <c r="J69" s="223"/>
      <c r="K69" s="223"/>
      <c r="L69" s="223"/>
      <c r="M69" s="223"/>
    </row>
    <row r="70" spans="1:13" ht="15">
      <c r="A70" s="4"/>
      <c r="B70" s="32"/>
      <c r="C70" s="4"/>
      <c r="D70" s="4"/>
      <c r="E70" s="4"/>
      <c r="F70" s="4"/>
      <c r="G70" s="4"/>
      <c r="H70" s="4"/>
      <c r="I70" s="4"/>
      <c r="J70" s="223"/>
      <c r="K70" s="223"/>
      <c r="L70" s="223"/>
      <c r="M70" s="223"/>
    </row>
    <row r="71" spans="1:13" ht="15">
      <c r="A71" s="86"/>
      <c r="B71" s="12"/>
      <c r="C71" s="4"/>
      <c r="D71" s="4"/>
      <c r="E71" s="4"/>
      <c r="F71" s="13"/>
      <c r="G71" s="4"/>
      <c r="H71" s="4"/>
      <c r="I71" s="4"/>
      <c r="J71" s="223"/>
      <c r="K71" s="223"/>
      <c r="L71" s="223"/>
      <c r="M71" s="223"/>
    </row>
    <row r="72" spans="1:13" ht="15">
      <c r="A72" s="86"/>
      <c r="B72" s="12"/>
      <c r="C72" s="106"/>
      <c r="D72" s="106"/>
      <c r="E72" s="106"/>
      <c r="F72" s="4"/>
      <c r="G72" s="4"/>
      <c r="H72" s="4"/>
      <c r="I72" s="4"/>
      <c r="J72" s="223"/>
      <c r="K72" s="223"/>
      <c r="L72" s="223"/>
      <c r="M72" s="223"/>
    </row>
    <row r="73" spans="1:13" ht="15">
      <c r="A73" s="231"/>
      <c r="B73" s="12"/>
      <c r="C73" s="95"/>
      <c r="D73" s="224"/>
      <c r="E73" s="224"/>
      <c r="F73" s="86"/>
      <c r="G73" s="12"/>
      <c r="H73" s="4"/>
      <c r="I73" s="4"/>
      <c r="J73" s="223"/>
      <c r="K73" s="223"/>
      <c r="L73" s="223"/>
      <c r="M73" s="223"/>
    </row>
    <row r="74" spans="1:13" ht="15">
      <c r="A74" s="231"/>
      <c r="B74" s="12"/>
      <c r="C74" s="95"/>
      <c r="D74" s="224"/>
      <c r="E74" s="224"/>
      <c r="F74" s="86"/>
      <c r="G74" s="12"/>
      <c r="H74" s="4"/>
      <c r="I74" s="4"/>
      <c r="J74" s="223"/>
      <c r="K74" s="223"/>
      <c r="L74" s="223"/>
      <c r="M74" s="223"/>
    </row>
    <row r="75" spans="1:13" ht="15">
      <c r="A75" s="231"/>
      <c r="B75" s="12"/>
      <c r="C75" s="95"/>
      <c r="D75" s="224"/>
      <c r="E75" s="224"/>
      <c r="F75" s="86"/>
      <c r="G75" s="12"/>
      <c r="H75" s="4"/>
      <c r="I75" s="4"/>
      <c r="J75" s="223"/>
      <c r="K75" s="223"/>
      <c r="L75" s="223"/>
      <c r="M75" s="223"/>
    </row>
    <row r="76" spans="1:13" ht="15">
      <c r="A76" s="231"/>
      <c r="B76" s="12"/>
      <c r="C76" s="95"/>
      <c r="D76" s="224"/>
      <c r="E76" s="224"/>
      <c r="F76" s="86"/>
      <c r="G76" s="12"/>
      <c r="H76" s="4"/>
      <c r="I76" s="4"/>
      <c r="J76" s="223"/>
      <c r="K76" s="223"/>
      <c r="L76" s="223"/>
      <c r="M76" s="223"/>
    </row>
    <row r="77" spans="1:13" ht="15">
      <c r="A77" s="231"/>
      <c r="B77" s="12"/>
      <c r="C77" s="95"/>
      <c r="D77" s="224"/>
      <c r="E77" s="224"/>
      <c r="F77" s="4"/>
      <c r="G77" s="12"/>
      <c r="H77" s="4"/>
      <c r="I77" s="4"/>
      <c r="J77" s="223"/>
      <c r="K77" s="223"/>
      <c r="L77" s="223"/>
      <c r="M77" s="223"/>
    </row>
    <row r="78" spans="1:13" ht="15">
      <c r="A78" s="231"/>
      <c r="B78" s="13"/>
      <c r="C78" s="95"/>
      <c r="D78" s="224"/>
      <c r="E78" s="224"/>
      <c r="F78" s="86"/>
      <c r="G78" s="13"/>
      <c r="H78" s="4"/>
      <c r="I78" s="4"/>
      <c r="J78" s="223"/>
      <c r="K78" s="223"/>
      <c r="L78" s="223"/>
      <c r="M78" s="223"/>
    </row>
    <row r="79" spans="1:13" ht="15">
      <c r="A79" s="231"/>
      <c r="B79" s="13"/>
      <c r="C79" s="95"/>
      <c r="D79" s="224"/>
      <c r="E79" s="224"/>
      <c r="F79" s="86"/>
      <c r="G79" s="13"/>
      <c r="H79" s="4"/>
      <c r="I79" s="4"/>
      <c r="J79" s="223"/>
      <c r="K79" s="223"/>
      <c r="L79" s="223"/>
      <c r="M79" s="223"/>
    </row>
    <row r="80" spans="1:13" ht="15">
      <c r="A80" s="231"/>
      <c r="B80" s="12"/>
      <c r="C80" s="95"/>
      <c r="D80" s="224"/>
      <c r="E80" s="224"/>
      <c r="F80" s="86"/>
      <c r="G80" s="12"/>
      <c r="H80" s="4"/>
      <c r="I80" s="4"/>
      <c r="J80" s="223"/>
      <c r="K80" s="223"/>
      <c r="L80" s="223"/>
      <c r="M80" s="223"/>
    </row>
    <row r="81" spans="1:13" ht="15">
      <c r="A81" s="231"/>
      <c r="B81" s="12"/>
      <c r="C81" s="95"/>
      <c r="D81" s="224"/>
      <c r="E81" s="224"/>
      <c r="F81" s="86"/>
      <c r="G81" s="12"/>
      <c r="H81" s="4"/>
      <c r="I81" s="4"/>
      <c r="J81" s="223"/>
      <c r="K81" s="223"/>
      <c r="L81" s="223"/>
      <c r="M81" s="223"/>
    </row>
    <row r="82" spans="1:13" ht="15">
      <c r="A82" s="231"/>
      <c r="B82" s="12"/>
      <c r="C82" s="95"/>
      <c r="D82" s="224"/>
      <c r="E82" s="224"/>
      <c r="F82" s="86"/>
      <c r="G82" s="12"/>
      <c r="H82" s="4"/>
      <c r="I82" s="4"/>
      <c r="J82" s="223"/>
      <c r="K82" s="223"/>
      <c r="L82" s="223"/>
      <c r="M82" s="223"/>
    </row>
    <row r="83" spans="1:13" ht="15">
      <c r="A83" s="231"/>
      <c r="B83" s="12"/>
      <c r="C83" s="95"/>
      <c r="D83" s="224"/>
      <c r="E83" s="224"/>
      <c r="F83" s="86"/>
      <c r="G83" s="12"/>
      <c r="H83" s="4"/>
      <c r="I83" s="4"/>
      <c r="J83" s="223"/>
      <c r="K83" s="223"/>
      <c r="L83" s="223"/>
      <c r="M83" s="223"/>
    </row>
    <row r="84" spans="1:13" ht="15">
      <c r="A84" s="232"/>
      <c r="B84" s="232"/>
      <c r="C84" s="95"/>
      <c r="D84" s="95"/>
      <c r="E84" s="95"/>
      <c r="F84" s="4"/>
      <c r="G84" s="4"/>
      <c r="H84" s="4"/>
      <c r="I84" s="4"/>
      <c r="J84" s="223"/>
      <c r="K84" s="223"/>
      <c r="L84" s="223"/>
      <c r="M84" s="223"/>
    </row>
    <row r="85" spans="1:13" ht="15">
      <c r="A85" s="4"/>
      <c r="B85" s="32"/>
      <c r="C85" s="4"/>
      <c r="D85" s="4"/>
      <c r="E85" s="4"/>
      <c r="F85" s="4"/>
      <c r="G85" s="4"/>
      <c r="H85" s="4"/>
      <c r="I85" s="4"/>
      <c r="J85" s="223"/>
      <c r="K85" s="223"/>
      <c r="L85" s="223"/>
      <c r="M85" s="223"/>
    </row>
    <row r="86" spans="1:13" ht="15">
      <c r="A86" s="4"/>
      <c r="B86" s="32"/>
      <c r="C86" s="4"/>
      <c r="D86" s="4"/>
      <c r="E86" s="4"/>
      <c r="F86" s="4"/>
      <c r="G86" s="4"/>
      <c r="H86" s="4"/>
      <c r="I86" s="4"/>
      <c r="J86" s="223"/>
      <c r="K86" s="223"/>
      <c r="L86" s="223"/>
      <c r="M86" s="223"/>
    </row>
  </sheetData>
  <sheetProtection/>
  <mergeCells count="21">
    <mergeCell ref="A73:A77"/>
    <mergeCell ref="A78:A79"/>
    <mergeCell ref="A80:A81"/>
    <mergeCell ref="A82:A83"/>
    <mergeCell ref="A84:B84"/>
    <mergeCell ref="A63:B64"/>
    <mergeCell ref="A41:A50"/>
    <mergeCell ref="A51:A54"/>
    <mergeCell ref="A55:A58"/>
    <mergeCell ref="A59:A62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</mergeCells>
  <conditionalFormatting sqref="B8:E12">
    <cfRule type="colorScale" priority="2" dxfId="0">
      <colorScale>
        <cfvo type="min" val="0"/>
        <cfvo type="max"/>
        <color theme="3" tint="0.7999799847602844"/>
        <color theme="3" tint="0.39998000860214233"/>
      </colorScale>
    </cfRule>
    <cfRule type="colorScale" priority="3" dxfId="0">
      <colorScale>
        <cfvo type="min" val="0"/>
        <cfvo type="max"/>
        <color theme="4" tint="-0.24997000396251678"/>
        <color theme="3" tint="0.7999799847602844"/>
      </colorScale>
    </cfRule>
    <cfRule type="colorScale" priority="5" dxfId="0">
      <colorScale>
        <cfvo type="min" val="0"/>
        <cfvo type="max"/>
        <color rgb="FFFCFCFF"/>
        <color rgb="FF63BE7B"/>
      </colorScale>
    </cfRule>
  </conditionalFormatting>
  <conditionalFormatting sqref="B16:E19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C73:E8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{61226646-68a1-4f24-b761-eb2a6ca8478f}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226646-68a1-4f24-b761-eb2a6ca847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C73:E84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12.7109375" style="0" customWidth="1"/>
    <col min="2" max="2" width="11.421875" style="1" customWidth="1"/>
  </cols>
  <sheetData>
    <row r="3" spans="1:5" ht="15.75" thickBot="1">
      <c r="A3" s="4"/>
      <c r="B3" s="32"/>
      <c r="C3" s="22" t="s">
        <v>47</v>
      </c>
      <c r="D3" s="22" t="s">
        <v>45</v>
      </c>
      <c r="E3" s="22" t="s">
        <v>46</v>
      </c>
    </row>
    <row r="4" spans="1:5" ht="15">
      <c r="A4" s="237" t="s">
        <v>5</v>
      </c>
      <c r="B4" s="114" t="s">
        <v>0</v>
      </c>
      <c r="C4" s="115">
        <v>0.3113309</v>
      </c>
      <c r="D4" s="115">
        <v>0.1401017</v>
      </c>
      <c r="E4" s="116">
        <v>0.4748725</v>
      </c>
    </row>
    <row r="5" spans="1:5" ht="15">
      <c r="A5" s="238"/>
      <c r="B5" s="109" t="s">
        <v>1</v>
      </c>
      <c r="C5" s="110">
        <v>0.387459</v>
      </c>
      <c r="D5" s="110">
        <v>0.1720587</v>
      </c>
      <c r="E5" s="117">
        <v>0.5867421</v>
      </c>
    </row>
    <row r="6" spans="1:5" ht="15">
      <c r="A6" s="238"/>
      <c r="B6" s="109" t="s">
        <v>2</v>
      </c>
      <c r="C6" s="110">
        <v>0.4104664</v>
      </c>
      <c r="D6" s="110">
        <v>0.1987173</v>
      </c>
      <c r="E6" s="117">
        <v>0.606991</v>
      </c>
    </row>
    <row r="7" spans="1:5" ht="15.75" thickBot="1">
      <c r="A7" s="239"/>
      <c r="B7" s="118" t="s">
        <v>3</v>
      </c>
      <c r="C7" s="119">
        <v>0.4079544</v>
      </c>
      <c r="D7" s="119">
        <v>0.2312225</v>
      </c>
      <c r="E7" s="120">
        <v>0.5582693</v>
      </c>
    </row>
    <row r="8" spans="1:5" ht="15">
      <c r="A8" s="233" t="s">
        <v>14</v>
      </c>
      <c r="B8" s="114" t="s">
        <v>9</v>
      </c>
      <c r="C8" s="115">
        <v>0.5030154</v>
      </c>
      <c r="D8" s="115">
        <v>0.2049667</v>
      </c>
      <c r="E8" s="116">
        <v>0.6102931</v>
      </c>
    </row>
    <row r="9" spans="1:5" ht="15.75" thickBot="1">
      <c r="A9" s="234"/>
      <c r="B9" s="118" t="s">
        <v>8</v>
      </c>
      <c r="C9" s="119">
        <v>0.291997</v>
      </c>
      <c r="D9" s="119">
        <v>0.1696879</v>
      </c>
      <c r="E9" s="120">
        <v>0.4877388</v>
      </c>
    </row>
    <row r="10" spans="1:5" ht="15">
      <c r="A10" s="233" t="s">
        <v>173</v>
      </c>
      <c r="B10" s="114" t="s">
        <v>10</v>
      </c>
      <c r="C10" s="115">
        <v>0.3659484</v>
      </c>
      <c r="D10" s="115">
        <v>0.1763387</v>
      </c>
      <c r="E10" s="116">
        <v>0.5323702</v>
      </c>
    </row>
    <row r="11" spans="1:5" ht="15.75" thickBot="1">
      <c r="A11" s="234"/>
      <c r="B11" s="118" t="s">
        <v>11</v>
      </c>
      <c r="C11" s="119">
        <v>0.4012208</v>
      </c>
      <c r="D11" s="119">
        <v>0.1800182</v>
      </c>
      <c r="E11" s="120">
        <v>0.6465725</v>
      </c>
    </row>
    <row r="12" spans="1:5" ht="15">
      <c r="A12" s="233" t="s">
        <v>174</v>
      </c>
      <c r="B12" s="114" t="s">
        <v>9</v>
      </c>
      <c r="C12" s="115">
        <v>0.3726261</v>
      </c>
      <c r="D12" s="115">
        <v>0.1946719</v>
      </c>
      <c r="E12" s="116">
        <v>0.5454623</v>
      </c>
    </row>
    <row r="13" spans="1:5" ht="15.75" thickBot="1">
      <c r="A13" s="234"/>
      <c r="B13" s="118" t="s">
        <v>8</v>
      </c>
      <c r="C13" s="119">
        <v>0.3759471</v>
      </c>
      <c r="D13" s="119">
        <v>0.1232966</v>
      </c>
      <c r="E13" s="120">
        <v>0.5780827</v>
      </c>
    </row>
    <row r="14" spans="1:5" ht="15">
      <c r="A14" s="235" t="s">
        <v>47</v>
      </c>
      <c r="B14" s="236"/>
      <c r="C14" s="113">
        <v>0.3735038</v>
      </c>
      <c r="D14" s="113">
        <v>0.1772023</v>
      </c>
      <c r="E14" s="113">
        <v>0.5546723</v>
      </c>
    </row>
    <row r="20" ht="15">
      <c r="A20" s="9" t="s">
        <v>108</v>
      </c>
    </row>
    <row r="21" spans="1:13" ht="15">
      <c r="A21" s="98"/>
      <c r="B21" s="98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5">
      <c r="A22" s="98" t="s">
        <v>36</v>
      </c>
      <c r="B22" s="99">
        <v>0.0574069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15">
      <c r="A23" s="98" t="s">
        <v>107</v>
      </c>
      <c r="B23" s="99">
        <v>0.1120813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15">
      <c r="A24" s="98" t="s">
        <v>48</v>
      </c>
      <c r="B24" s="99">
        <v>0.2375874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15">
      <c r="A25" s="98" t="s">
        <v>46</v>
      </c>
      <c r="B25" s="99">
        <v>0.7511794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</sheetData>
  <sheetProtection/>
  <mergeCells count="5">
    <mergeCell ref="A8:A9"/>
    <mergeCell ref="A10:A11"/>
    <mergeCell ref="A12:A13"/>
    <mergeCell ref="A14:B14"/>
    <mergeCell ref="A4:A7"/>
  </mergeCells>
  <conditionalFormatting sqref="C4:E14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{cc0350ef-d5c4-40d5-aaa5-ce62eabcbf1e}</x14:id>
        </ext>
      </extLst>
    </cfRule>
  </conditionalFormatting>
  <printOptions/>
  <pageMargins left="0.7" right="0.7" top="0.75" bottom="0.75" header="0.3" footer="0.3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0350ef-d5c4-40d5-aaa5-ce62eabcbf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C4:E14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D24" sqref="D24"/>
    </sheetView>
  </sheetViews>
  <sheetFormatPr defaultColWidth="11.421875" defaultRowHeight="15"/>
  <cols>
    <col min="1" max="1" width="15.00390625" style="0" customWidth="1"/>
  </cols>
  <sheetData>
    <row r="2" ht="15">
      <c r="A2" s="9" t="s">
        <v>60</v>
      </c>
    </row>
    <row r="4" spans="1:5" ht="15.75" thickBot="1">
      <c r="A4" s="22" t="s">
        <v>50</v>
      </c>
      <c r="B4" s="122" t="s">
        <v>49</v>
      </c>
      <c r="C4" s="22" t="s">
        <v>47</v>
      </c>
      <c r="D4" s="22" t="s">
        <v>48</v>
      </c>
      <c r="E4" s="22" t="s">
        <v>46</v>
      </c>
    </row>
    <row r="5" spans="1:11" ht="15">
      <c r="A5" s="237" t="s">
        <v>5</v>
      </c>
      <c r="B5" s="114" t="s">
        <v>44</v>
      </c>
      <c r="C5" s="123">
        <v>3.188546</v>
      </c>
      <c r="D5" s="123">
        <v>4.799672</v>
      </c>
      <c r="E5" s="124">
        <v>1.373313</v>
      </c>
      <c r="I5" s="70"/>
      <c r="J5" s="70"/>
      <c r="K5" s="70"/>
    </row>
    <row r="6" spans="1:11" ht="15">
      <c r="A6" s="238"/>
      <c r="B6" s="109" t="s">
        <v>0</v>
      </c>
      <c r="C6" s="121">
        <v>30.50055</v>
      </c>
      <c r="D6" s="121">
        <v>40.00234</v>
      </c>
      <c r="E6" s="125">
        <v>21.42534</v>
      </c>
      <c r="I6" s="70"/>
      <c r="J6" s="70"/>
      <c r="K6" s="70"/>
    </row>
    <row r="7" spans="1:11" ht="15">
      <c r="A7" s="238"/>
      <c r="B7" s="109" t="s">
        <v>1</v>
      </c>
      <c r="C7" s="121">
        <v>40.81462</v>
      </c>
      <c r="D7" s="121">
        <v>54.23073</v>
      </c>
      <c r="E7" s="125">
        <v>28.40236</v>
      </c>
      <c r="I7" s="70"/>
      <c r="J7" s="70"/>
      <c r="K7" s="70"/>
    </row>
    <row r="8" spans="1:11" ht="15">
      <c r="A8" s="238"/>
      <c r="B8" s="109" t="s">
        <v>2</v>
      </c>
      <c r="C8" s="121">
        <v>35.90465</v>
      </c>
      <c r="D8" s="121">
        <v>50.05695</v>
      </c>
      <c r="E8" s="125">
        <v>22.76988</v>
      </c>
      <c r="I8" s="70"/>
      <c r="J8" s="70"/>
      <c r="K8" s="70"/>
    </row>
    <row r="9" spans="1:11" ht="15.75" thickBot="1">
      <c r="A9" s="239"/>
      <c r="B9" s="118" t="s">
        <v>3</v>
      </c>
      <c r="C9" s="126">
        <v>14.08045</v>
      </c>
      <c r="D9" s="126">
        <v>23.2068</v>
      </c>
      <c r="E9" s="127">
        <v>6.318263</v>
      </c>
      <c r="I9" s="70"/>
      <c r="J9" s="70"/>
      <c r="K9" s="70"/>
    </row>
    <row r="10" spans="1:11" ht="15">
      <c r="A10" s="237" t="s">
        <v>173</v>
      </c>
      <c r="B10" s="114" t="s">
        <v>10</v>
      </c>
      <c r="C10" s="123">
        <v>27.64449</v>
      </c>
      <c r="D10" s="123">
        <v>35.88744</v>
      </c>
      <c r="E10" s="124">
        <v>20.13267</v>
      </c>
      <c r="I10" s="70"/>
      <c r="J10" s="70"/>
      <c r="K10" s="70"/>
    </row>
    <row r="11" spans="1:11" ht="15.75" thickBot="1">
      <c r="A11" s="239"/>
      <c r="B11" s="118" t="s">
        <v>11</v>
      </c>
      <c r="C11" s="126">
        <v>25.41625</v>
      </c>
      <c r="D11" s="126">
        <v>38.50414</v>
      </c>
      <c r="E11" s="127">
        <v>10.51136</v>
      </c>
      <c r="I11" s="70"/>
      <c r="J11" s="70"/>
      <c r="K11" s="70"/>
    </row>
    <row r="12" spans="1:11" ht="15">
      <c r="A12" s="237" t="s">
        <v>174</v>
      </c>
      <c r="B12" s="114" t="s">
        <v>9</v>
      </c>
      <c r="C12" s="123">
        <v>30.89821</v>
      </c>
      <c r="D12" s="123">
        <v>39.82661</v>
      </c>
      <c r="E12" s="124">
        <v>21.9904</v>
      </c>
      <c r="I12" s="70"/>
      <c r="J12" s="70"/>
      <c r="K12" s="70"/>
    </row>
    <row r="13" spans="1:11" ht="15.75" thickBot="1">
      <c r="A13" s="239"/>
      <c r="B13" s="118" t="s">
        <v>8</v>
      </c>
      <c r="C13" s="126">
        <v>18.26796</v>
      </c>
      <c r="D13" s="126">
        <v>28.13626</v>
      </c>
      <c r="E13" s="127">
        <v>9.684842</v>
      </c>
      <c r="I13" s="70"/>
      <c r="J13" s="70"/>
      <c r="K13" s="70"/>
    </row>
    <row r="14" spans="1:5" ht="15.75" thickBot="1">
      <c r="A14" s="240" t="s">
        <v>47</v>
      </c>
      <c r="B14" s="241"/>
      <c r="C14" s="128">
        <v>27.146</v>
      </c>
      <c r="D14" s="128">
        <v>36.52453</v>
      </c>
      <c r="E14" s="129">
        <v>18.16234</v>
      </c>
    </row>
  </sheetData>
  <sheetProtection/>
  <mergeCells count="4">
    <mergeCell ref="A10:A11"/>
    <mergeCell ref="A12:A13"/>
    <mergeCell ref="A5:A9"/>
    <mergeCell ref="A14:B14"/>
  </mergeCells>
  <conditionalFormatting sqref="C5:E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{ad31e204-50d9-4faf-98ae-a5c9155202b5}</x14:id>
        </ext>
      </extLst>
    </cfRule>
  </conditionalFormatting>
  <printOptions/>
  <pageMargins left="0.7" right="0.7" top="0.75" bottom="0.75" header="0.3" footer="0.3"/>
  <pageSetup horizontalDpi="600" verticalDpi="6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31e204-50d9-4faf-98ae-a5c9155202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C5:E14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F12" sqref="F12"/>
    </sheetView>
  </sheetViews>
  <sheetFormatPr defaultColWidth="11.421875" defaultRowHeight="15"/>
  <sheetData>
    <row r="3" spans="1:5" ht="15">
      <c r="A3" s="10"/>
      <c r="B3" s="7"/>
      <c r="C3" s="17" t="s">
        <v>47</v>
      </c>
      <c r="D3" s="17" t="s">
        <v>45</v>
      </c>
      <c r="E3" s="29" t="s">
        <v>46</v>
      </c>
    </row>
    <row r="4" spans="1:5" ht="15">
      <c r="A4" s="242" t="s">
        <v>5</v>
      </c>
      <c r="B4" s="12" t="s">
        <v>0</v>
      </c>
      <c r="C4" s="59">
        <v>97.18922</v>
      </c>
      <c r="D4" s="34">
        <v>96.27216</v>
      </c>
      <c r="E4" s="30">
        <v>98.06501</v>
      </c>
    </row>
    <row r="5" spans="1:5" ht="15">
      <c r="A5" s="242"/>
      <c r="B5" s="12" t="s">
        <v>1</v>
      </c>
      <c r="C5" s="59">
        <v>94.32329</v>
      </c>
      <c r="D5" s="34">
        <v>93.93419</v>
      </c>
      <c r="E5" s="30">
        <v>94.68327</v>
      </c>
    </row>
    <row r="6" spans="1:5" ht="15">
      <c r="A6" s="242"/>
      <c r="B6" s="12" t="s">
        <v>2</v>
      </c>
      <c r="C6" s="59">
        <v>96.36783</v>
      </c>
      <c r="D6" s="34">
        <v>96.47273</v>
      </c>
      <c r="E6" s="30">
        <v>96.27045</v>
      </c>
    </row>
    <row r="7" spans="1:5" ht="15">
      <c r="A7" s="242"/>
      <c r="B7" s="12" t="s">
        <v>3</v>
      </c>
      <c r="C7" s="59">
        <v>108.2974</v>
      </c>
      <c r="D7" s="34">
        <v>108.6236</v>
      </c>
      <c r="E7" s="30">
        <v>108.0199</v>
      </c>
    </row>
    <row r="8" spans="1:5" ht="15">
      <c r="A8" s="36" t="s">
        <v>14</v>
      </c>
      <c r="B8" s="32" t="s">
        <v>9</v>
      </c>
      <c r="C8" s="59">
        <v>104.104</v>
      </c>
      <c r="D8" s="34">
        <v>108.2914</v>
      </c>
      <c r="E8" s="30">
        <v>102.5982</v>
      </c>
    </row>
    <row r="9" spans="1:5" ht="15">
      <c r="A9" s="37"/>
      <c r="B9" s="32" t="s">
        <v>8</v>
      </c>
      <c r="C9" s="59">
        <v>93.72234</v>
      </c>
      <c r="D9" s="34">
        <v>94.36668</v>
      </c>
      <c r="E9" s="30">
        <v>92.69115</v>
      </c>
    </row>
    <row r="10" spans="1:5" ht="15">
      <c r="A10" s="36" t="s">
        <v>173</v>
      </c>
      <c r="B10" s="12" t="s">
        <v>10</v>
      </c>
      <c r="C10" s="59">
        <v>96.82671</v>
      </c>
      <c r="D10" s="34">
        <v>96.36559</v>
      </c>
      <c r="E10" s="30">
        <v>97.23144</v>
      </c>
    </row>
    <row r="11" spans="1:5" ht="15">
      <c r="A11" s="36"/>
      <c r="B11" s="12" t="s">
        <v>11</v>
      </c>
      <c r="C11" s="59">
        <v>101.0428</v>
      </c>
      <c r="D11" s="34">
        <v>100.4686</v>
      </c>
      <c r="E11" s="30">
        <v>101.6798</v>
      </c>
    </row>
    <row r="12" spans="1:5" ht="15">
      <c r="A12" s="36" t="s">
        <v>7</v>
      </c>
      <c r="B12" s="12" t="s">
        <v>9</v>
      </c>
      <c r="C12" s="59">
        <v>96.89738</v>
      </c>
      <c r="D12" s="34">
        <v>96.39307</v>
      </c>
      <c r="E12" s="30">
        <v>97.38721</v>
      </c>
    </row>
    <row r="13" spans="1:5" ht="15">
      <c r="A13" s="36"/>
      <c r="B13" s="12" t="s">
        <v>8</v>
      </c>
      <c r="C13" s="59">
        <v>100.0495</v>
      </c>
      <c r="D13" s="34">
        <v>100.2191</v>
      </c>
      <c r="E13" s="30">
        <v>99.91383</v>
      </c>
    </row>
    <row r="14" spans="1:5" ht="15">
      <c r="A14" s="42" t="s">
        <v>47</v>
      </c>
      <c r="B14" s="5"/>
      <c r="C14" s="5">
        <v>97.72985</v>
      </c>
      <c r="D14" s="61">
        <v>97.3287</v>
      </c>
      <c r="E14" s="62">
        <v>98.10009</v>
      </c>
    </row>
  </sheetData>
  <sheetProtection/>
  <mergeCells count="1">
    <mergeCell ref="A4:A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13.00390625" style="0" customWidth="1"/>
    <col min="4" max="4" width="11.421875" style="0" customWidth="1"/>
  </cols>
  <sheetData>
    <row r="1" ht="15">
      <c r="A1" s="9" t="s">
        <v>176</v>
      </c>
    </row>
    <row r="2" ht="15.75" thickBot="1"/>
    <row r="3" spans="1:5" ht="15.75" thickBot="1">
      <c r="A3" s="130" t="s">
        <v>50</v>
      </c>
      <c r="B3" s="131" t="s">
        <v>49</v>
      </c>
      <c r="C3" s="131" t="s">
        <v>47</v>
      </c>
      <c r="D3" s="131" t="s">
        <v>48</v>
      </c>
      <c r="E3" s="132" t="s">
        <v>46</v>
      </c>
    </row>
    <row r="4" spans="1:11" ht="15">
      <c r="A4" s="237" t="s">
        <v>5</v>
      </c>
      <c r="B4" s="114" t="s">
        <v>0</v>
      </c>
      <c r="C4" s="123">
        <v>51.24747</v>
      </c>
      <c r="D4" s="123">
        <v>62.5038</v>
      </c>
      <c r="E4" s="124">
        <v>40.49652</v>
      </c>
      <c r="I4" s="27"/>
      <c r="J4" s="27"/>
      <c r="K4" s="27"/>
    </row>
    <row r="5" spans="1:11" ht="15">
      <c r="A5" s="238"/>
      <c r="B5" s="109" t="s">
        <v>1</v>
      </c>
      <c r="C5" s="121">
        <v>46.77845</v>
      </c>
      <c r="D5" s="121">
        <v>61.26846</v>
      </c>
      <c r="E5" s="125">
        <v>33.37264</v>
      </c>
      <c r="I5" s="27"/>
      <c r="J5" s="27"/>
      <c r="K5" s="27"/>
    </row>
    <row r="6" spans="1:11" ht="15">
      <c r="A6" s="238"/>
      <c r="B6" s="109" t="s">
        <v>2</v>
      </c>
      <c r="C6" s="121">
        <v>47.89907</v>
      </c>
      <c r="D6" s="121">
        <v>60.70184</v>
      </c>
      <c r="E6" s="125">
        <v>36.0168</v>
      </c>
      <c r="I6" s="27"/>
      <c r="J6" s="27"/>
      <c r="K6" s="27"/>
    </row>
    <row r="7" spans="1:11" ht="15.75" thickBot="1">
      <c r="A7" s="239"/>
      <c r="B7" s="118" t="s">
        <v>3</v>
      </c>
      <c r="C7" s="126">
        <v>50.9009</v>
      </c>
      <c r="D7" s="126">
        <v>60.34522</v>
      </c>
      <c r="E7" s="127">
        <v>42.86827</v>
      </c>
      <c r="I7" s="27"/>
      <c r="J7" s="27"/>
      <c r="K7" s="27"/>
    </row>
    <row r="8" spans="1:11" ht="15">
      <c r="A8" s="237" t="s">
        <v>14</v>
      </c>
      <c r="B8" s="114" t="s">
        <v>9</v>
      </c>
      <c r="C8" s="123">
        <v>40.27267</v>
      </c>
      <c r="D8" s="123">
        <v>60.11876</v>
      </c>
      <c r="E8" s="124">
        <v>33.12939</v>
      </c>
      <c r="I8" s="27"/>
      <c r="J8" s="27"/>
      <c r="K8" s="27"/>
    </row>
    <row r="9" spans="1:11" ht="15.75" thickBot="1">
      <c r="A9" s="239"/>
      <c r="B9" s="118" t="s">
        <v>8</v>
      </c>
      <c r="C9" s="126">
        <v>54.4443</v>
      </c>
      <c r="D9" s="126">
        <v>61.71303</v>
      </c>
      <c r="E9" s="127">
        <v>42.8115</v>
      </c>
      <c r="I9" s="27"/>
      <c r="J9" s="27"/>
      <c r="K9" s="27"/>
    </row>
    <row r="10" spans="1:11" ht="15">
      <c r="A10" s="237" t="s">
        <v>173</v>
      </c>
      <c r="B10" s="114" t="s">
        <v>10</v>
      </c>
      <c r="C10" s="123">
        <v>50.95276</v>
      </c>
      <c r="D10" s="123">
        <v>62.50496</v>
      </c>
      <c r="E10" s="124">
        <v>40.81331</v>
      </c>
      <c r="H10" s="27"/>
      <c r="I10" s="27"/>
      <c r="J10" s="27"/>
      <c r="K10" s="27"/>
    </row>
    <row r="11" spans="1:11" ht="15.75" thickBot="1">
      <c r="A11" s="239"/>
      <c r="B11" s="118" t="s">
        <v>11</v>
      </c>
      <c r="C11" s="126">
        <v>41.69836</v>
      </c>
      <c r="D11" s="126">
        <v>57.68386</v>
      </c>
      <c r="E11" s="127">
        <v>23.96767</v>
      </c>
      <c r="H11" s="27"/>
      <c r="I11" s="27"/>
      <c r="J11" s="27"/>
      <c r="K11" s="27"/>
    </row>
    <row r="12" spans="1:11" ht="15">
      <c r="A12" s="237" t="s">
        <v>174</v>
      </c>
      <c r="B12" s="114" t="s">
        <v>9</v>
      </c>
      <c r="C12" s="123">
        <v>50.15519</v>
      </c>
      <c r="D12" s="123">
        <v>61.03226</v>
      </c>
      <c r="E12" s="124">
        <v>39.59094</v>
      </c>
      <c r="I12" s="27"/>
      <c r="J12" s="27"/>
      <c r="K12" s="27"/>
    </row>
    <row r="13" spans="1:11" ht="15.75" thickBot="1">
      <c r="A13" s="239"/>
      <c r="B13" s="118" t="s">
        <v>8</v>
      </c>
      <c r="C13" s="126">
        <v>45.67261</v>
      </c>
      <c r="D13" s="126">
        <v>62.42625</v>
      </c>
      <c r="E13" s="127">
        <v>32.26869</v>
      </c>
      <c r="I13" s="27"/>
      <c r="J13" s="27"/>
      <c r="K13" s="27"/>
    </row>
    <row r="14" spans="1:5" ht="15.75" thickBot="1">
      <c r="A14" s="243" t="s">
        <v>47</v>
      </c>
      <c r="B14" s="244"/>
      <c r="C14" s="128">
        <v>48.97044</v>
      </c>
      <c r="D14" s="128">
        <v>61.37345</v>
      </c>
      <c r="E14" s="129">
        <v>37.52358</v>
      </c>
    </row>
    <row r="17" ht="15">
      <c r="A17" s="9" t="s">
        <v>109</v>
      </c>
    </row>
    <row r="19" spans="1:5" ht="15">
      <c r="A19" s="13" t="s">
        <v>50</v>
      </c>
      <c r="B19" s="13" t="s">
        <v>49</v>
      </c>
      <c r="C19" s="13" t="s">
        <v>47</v>
      </c>
      <c r="D19" s="13" t="s">
        <v>48</v>
      </c>
      <c r="E19" s="13" t="s">
        <v>46</v>
      </c>
    </row>
    <row r="20" spans="1:5" ht="15">
      <c r="A20" s="231" t="s">
        <v>5</v>
      </c>
      <c r="B20" s="12" t="s">
        <v>0</v>
      </c>
      <c r="C20" s="2">
        <v>1.871887</v>
      </c>
      <c r="D20" s="2">
        <v>0.0826171</v>
      </c>
      <c r="E20" s="2">
        <v>3.580826</v>
      </c>
    </row>
    <row r="21" spans="1:5" ht="15">
      <c r="A21" s="231"/>
      <c r="B21" s="12" t="s">
        <v>1</v>
      </c>
      <c r="C21" s="2">
        <v>2.395072</v>
      </c>
      <c r="D21" s="2">
        <v>0.0335496</v>
      </c>
      <c r="E21" s="2">
        <v>4.579896</v>
      </c>
    </row>
    <row r="22" spans="1:5" ht="15">
      <c r="A22" s="231"/>
      <c r="B22" s="12" t="s">
        <v>2</v>
      </c>
      <c r="C22" s="2">
        <v>1.499917</v>
      </c>
      <c r="D22" s="2">
        <v>0.1180277</v>
      </c>
      <c r="E22" s="2">
        <v>2.78245</v>
      </c>
    </row>
    <row r="23" spans="1:5" ht="15">
      <c r="A23" s="231"/>
      <c r="B23" s="12" t="s">
        <v>3</v>
      </c>
      <c r="C23" s="2">
        <v>0.7549498</v>
      </c>
      <c r="D23" s="2">
        <v>0.0313456</v>
      </c>
      <c r="E23" s="2">
        <v>1.370393</v>
      </c>
    </row>
    <row r="24" spans="1:5" ht="15">
      <c r="A24" s="53" t="s">
        <v>14</v>
      </c>
      <c r="B24" s="12" t="s">
        <v>9</v>
      </c>
      <c r="C24" s="2">
        <v>3.578954</v>
      </c>
      <c r="D24" s="2">
        <v>0.0685963</v>
      </c>
      <c r="E24" s="2">
        <v>4.84245</v>
      </c>
    </row>
    <row r="25" spans="1:5" ht="15">
      <c r="A25" s="54"/>
      <c r="B25" s="12" t="s">
        <v>8</v>
      </c>
      <c r="C25" s="2">
        <v>0.6595714</v>
      </c>
      <c r="D25" s="2">
        <v>0.0674256</v>
      </c>
      <c r="E25" s="2">
        <v>1.607235</v>
      </c>
    </row>
    <row r="26" spans="1:5" ht="15">
      <c r="A26" s="53" t="s">
        <v>6</v>
      </c>
      <c r="B26" s="12" t="s">
        <v>10</v>
      </c>
      <c r="C26" s="2">
        <v>0.7965565</v>
      </c>
      <c r="D26" s="2">
        <v>0.0554288</v>
      </c>
      <c r="E26" s="2">
        <v>1.44705</v>
      </c>
    </row>
    <row r="27" spans="1:5" ht="15">
      <c r="A27" s="53"/>
      <c r="B27" s="12" t="s">
        <v>11</v>
      </c>
      <c r="C27" s="2">
        <v>5.421331</v>
      </c>
      <c r="D27" s="2">
        <v>0.1076067</v>
      </c>
      <c r="E27" s="2">
        <v>11.31517</v>
      </c>
    </row>
    <row r="28" spans="1:5" ht="15">
      <c r="A28" s="53" t="s">
        <v>7</v>
      </c>
      <c r="B28" s="12" t="s">
        <v>9</v>
      </c>
      <c r="C28" s="2">
        <v>1.30536</v>
      </c>
      <c r="D28" s="2">
        <v>0.0546709</v>
      </c>
      <c r="E28" s="2">
        <v>2.520078</v>
      </c>
    </row>
    <row r="29" spans="1:5" ht="15">
      <c r="A29" s="53"/>
      <c r="B29" s="12" t="s">
        <v>8</v>
      </c>
      <c r="C29" s="2">
        <v>3.128419</v>
      </c>
      <c r="D29" s="2">
        <v>0.1078014</v>
      </c>
      <c r="E29" s="2">
        <v>5.545095</v>
      </c>
    </row>
    <row r="30" spans="1:5" ht="15">
      <c r="A30" s="4"/>
      <c r="B30" s="79" t="s">
        <v>76</v>
      </c>
      <c r="C30" s="2">
        <v>1.787197</v>
      </c>
      <c r="D30" s="2">
        <v>0.0676749</v>
      </c>
      <c r="E30" s="2">
        <v>3.374159</v>
      </c>
    </row>
  </sheetData>
  <sheetProtection/>
  <mergeCells count="6">
    <mergeCell ref="A4:A7"/>
    <mergeCell ref="A20:A23"/>
    <mergeCell ref="A14:B14"/>
    <mergeCell ref="A8:A9"/>
    <mergeCell ref="A10:A11"/>
    <mergeCell ref="A12:A13"/>
  </mergeCells>
  <conditionalFormatting sqref="D4:E14">
    <cfRule type="dataBar" priority="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{58367fec-4ac9-47ba-8ef5-95a885edb8b5}</x14:id>
        </ext>
      </extLst>
    </cfRule>
  </conditionalFormatting>
  <conditionalFormatting sqref="C4:C14">
    <cfRule type="dataBar" priority="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{f63719b4-c5c6-4073-8573-29c31d96ae67}</x14:id>
        </ext>
      </extLst>
    </cfRule>
  </conditionalFormatting>
  <conditionalFormatting sqref="C4:E14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{56ac2e70-fe07-4a0d-a1fd-e5624096ffdb}</x14:id>
        </ext>
      </extLst>
    </cfRule>
    <cfRule type="dataBar" priority="4" dxfId="0">
      <dataBar minLength="0" maxLength="100"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{bd4743d7-9b1b-4b65-b566-5fb8ae769b69}</x14:id>
        </ext>
      </extLst>
    </cfRule>
    <cfRule type="dataBar" priority="5" dxfId="0">
      <dataBar minLength="0" maxLength="100"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{3edf540d-5147-48dc-ae01-916ed89cf8be}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367fec-4ac9-47ba-8ef5-95a885edb8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D4:E14</xm:sqref>
        </x14:conditionalFormatting>
        <x14:conditionalFormatting xmlns:xm="http://schemas.microsoft.com/office/excel/2006/main">
          <x14:cfRule type="dataBar" id="{f63719b4-c5c6-4073-8573-29c31d96ae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C4:C14</xm:sqref>
        </x14:conditionalFormatting>
        <x14:conditionalFormatting xmlns:xm="http://schemas.microsoft.com/office/excel/2006/main">
          <x14:cfRule type="dataBar" id="{56ac2e70-fe07-4a0d-a1fd-e5624096ff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bd4743d7-9b1b-4b65-b566-5fb8ae769b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edf540d-5147-48dc-ae01-916ed89cf8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C4:E14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I35" sqref="I35"/>
    </sheetView>
  </sheetViews>
  <sheetFormatPr defaultColWidth="11.421875" defaultRowHeight="15"/>
  <cols>
    <col min="1" max="1" width="13.140625" style="0" customWidth="1"/>
  </cols>
  <sheetData>
    <row r="1" ht="15">
      <c r="A1" s="9" t="s">
        <v>177</v>
      </c>
    </row>
    <row r="2" ht="15.75" thickBot="1"/>
    <row r="3" spans="1:8" ht="15.75" thickBot="1">
      <c r="A3" s="4"/>
      <c r="B3" s="4"/>
      <c r="C3" s="247" t="s">
        <v>15</v>
      </c>
      <c r="D3" s="248"/>
      <c r="E3" s="249"/>
      <c r="F3" s="247" t="s">
        <v>16</v>
      </c>
      <c r="G3" s="248"/>
      <c r="H3" s="249"/>
    </row>
    <row r="4" spans="1:8" ht="15.75" thickBot="1">
      <c r="A4" s="4"/>
      <c r="B4" s="4"/>
      <c r="C4" s="142" t="s">
        <v>47</v>
      </c>
      <c r="D4" s="143" t="s">
        <v>48</v>
      </c>
      <c r="E4" s="144" t="s">
        <v>46</v>
      </c>
      <c r="F4" s="142" t="s">
        <v>47</v>
      </c>
      <c r="G4" s="143" t="s">
        <v>48</v>
      </c>
      <c r="H4" s="144" t="s">
        <v>46</v>
      </c>
    </row>
    <row r="5" spans="1:8" ht="15">
      <c r="A5" s="252" t="s">
        <v>5</v>
      </c>
      <c r="B5" s="140" t="s">
        <v>0</v>
      </c>
      <c r="C5" s="145">
        <v>-17.05096</v>
      </c>
      <c r="D5" s="133">
        <v>-14.88065</v>
      </c>
      <c r="E5" s="134">
        <v>-19.07753</v>
      </c>
      <c r="F5" s="145">
        <v>33.04616</v>
      </c>
      <c r="G5" s="133">
        <v>34.47988</v>
      </c>
      <c r="H5" s="134">
        <v>31.66671</v>
      </c>
    </row>
    <row r="6" spans="1:8" ht="15">
      <c r="A6" s="253"/>
      <c r="B6" s="12" t="s">
        <v>1</v>
      </c>
      <c r="C6" s="146">
        <v>-18.99423</v>
      </c>
      <c r="D6" s="95">
        <v>-16.20442</v>
      </c>
      <c r="E6" s="135">
        <v>-21.44539</v>
      </c>
      <c r="F6" s="146">
        <v>21.40918</v>
      </c>
      <c r="G6" s="95">
        <v>20.80753</v>
      </c>
      <c r="H6" s="135">
        <v>21.98386</v>
      </c>
    </row>
    <row r="7" spans="1:8" ht="15">
      <c r="A7" s="253"/>
      <c r="B7" s="12" t="s">
        <v>2</v>
      </c>
      <c r="C7" s="146">
        <v>-18.42073</v>
      </c>
      <c r="D7" s="95">
        <v>-16.45699</v>
      </c>
      <c r="E7" s="135">
        <v>-20.49055</v>
      </c>
      <c r="F7" s="146">
        <v>26.08964</v>
      </c>
      <c r="G7" s="95">
        <v>24.4571</v>
      </c>
      <c r="H7" s="135">
        <v>27.51784</v>
      </c>
    </row>
    <row r="8" spans="1:8" ht="15.75" thickBot="1">
      <c r="A8" s="254"/>
      <c r="B8" s="141" t="s">
        <v>3</v>
      </c>
      <c r="C8" s="147">
        <v>-16.56946</v>
      </c>
      <c r="D8" s="136">
        <v>-15.81112</v>
      </c>
      <c r="E8" s="137">
        <v>-17.7674</v>
      </c>
      <c r="F8" s="147">
        <v>43.18831</v>
      </c>
      <c r="G8" s="136">
        <v>45.89986</v>
      </c>
      <c r="H8" s="137">
        <v>41.04572</v>
      </c>
    </row>
    <row r="9" spans="1:8" ht="15">
      <c r="A9" s="252" t="s">
        <v>14</v>
      </c>
      <c r="B9" s="140" t="s">
        <v>9</v>
      </c>
      <c r="C9" s="145">
        <v>-9.094163</v>
      </c>
      <c r="D9" s="133">
        <v>-13.92372</v>
      </c>
      <c r="E9" s="134">
        <v>-9.005638</v>
      </c>
      <c r="F9" s="145">
        <v>41.88723</v>
      </c>
      <c r="G9" s="133">
        <v>59.69201</v>
      </c>
      <c r="H9" s="134">
        <v>35.12188</v>
      </c>
    </row>
    <row r="10" spans="1:8" ht="15.75" thickBot="1">
      <c r="A10" s="254"/>
      <c r="B10" s="141" t="s">
        <v>8</v>
      </c>
      <c r="C10" s="147">
        <v>-18.76193</v>
      </c>
      <c r="D10" s="136">
        <v>-15.92047</v>
      </c>
      <c r="E10" s="137">
        <v>-21.83419</v>
      </c>
      <c r="F10" s="147">
        <v>17.50589</v>
      </c>
      <c r="G10" s="136">
        <v>17.75692</v>
      </c>
      <c r="H10" s="137">
        <v>16.94573</v>
      </c>
    </row>
    <row r="11" spans="1:8" ht="15">
      <c r="A11" s="252" t="s">
        <v>173</v>
      </c>
      <c r="B11" s="140" t="s">
        <v>10</v>
      </c>
      <c r="C11" s="145">
        <v>-18.54287</v>
      </c>
      <c r="D11" s="133">
        <v>-15.80252</v>
      </c>
      <c r="E11" s="134">
        <v>-20.99759</v>
      </c>
      <c r="F11" s="145">
        <v>31.73728</v>
      </c>
      <c r="G11" s="133">
        <v>32.18465</v>
      </c>
      <c r="H11" s="134">
        <v>31.34767</v>
      </c>
    </row>
    <row r="12" spans="1:8" ht="15.75" thickBot="1">
      <c r="A12" s="254"/>
      <c r="B12" s="141" t="s">
        <v>11</v>
      </c>
      <c r="C12" s="147">
        <v>-17.19241</v>
      </c>
      <c r="D12" s="136">
        <v>-16.22599</v>
      </c>
      <c r="E12" s="137">
        <v>-18.37923</v>
      </c>
      <c r="F12" s="147">
        <v>23.90799</v>
      </c>
      <c r="G12" s="136">
        <v>23.83598</v>
      </c>
      <c r="H12" s="137">
        <v>23.98416</v>
      </c>
    </row>
    <row r="13" spans="1:8" ht="15">
      <c r="A13" s="252" t="s">
        <v>174</v>
      </c>
      <c r="B13" s="140" t="s">
        <v>9</v>
      </c>
      <c r="C13" s="145">
        <v>-18.37705</v>
      </c>
      <c r="D13" s="133">
        <v>-16.05091</v>
      </c>
      <c r="E13" s="134">
        <v>-20.71923</v>
      </c>
      <c r="F13" s="145">
        <v>29.39409</v>
      </c>
      <c r="G13" s="133">
        <v>28.92196</v>
      </c>
      <c r="H13" s="134">
        <v>29.84523</v>
      </c>
    </row>
    <row r="14" spans="1:8" ht="15.75" thickBot="1">
      <c r="A14" s="254"/>
      <c r="B14" s="141" t="s">
        <v>8</v>
      </c>
      <c r="C14" s="147">
        <v>-17.58173</v>
      </c>
      <c r="D14" s="136">
        <v>-15.30973</v>
      </c>
      <c r="E14" s="137">
        <v>-19.4371</v>
      </c>
      <c r="F14" s="147">
        <v>31.96008</v>
      </c>
      <c r="G14" s="136">
        <v>34.1677</v>
      </c>
      <c r="H14" s="137">
        <v>30.20371</v>
      </c>
    </row>
    <row r="15" spans="1:8" ht="15.75" thickBot="1">
      <c r="A15" s="256" t="s">
        <v>47</v>
      </c>
      <c r="B15" s="257"/>
      <c r="C15" s="148">
        <v>-18.21924</v>
      </c>
      <c r="D15" s="138">
        <v>-15.91636</v>
      </c>
      <c r="E15" s="139">
        <v>-20.4439</v>
      </c>
      <c r="F15" s="148">
        <v>30.13984</v>
      </c>
      <c r="G15" s="138">
        <v>30.34289</v>
      </c>
      <c r="H15" s="139">
        <v>29.95583</v>
      </c>
    </row>
    <row r="17" spans="1:7" ht="15">
      <c r="A17" s="9" t="s">
        <v>178</v>
      </c>
      <c r="F17" s="4"/>
      <c r="G17" s="95"/>
    </row>
    <row r="18" spans="6:7" ht="15.75" thickBot="1">
      <c r="F18" s="4"/>
      <c r="G18" s="4"/>
    </row>
    <row r="19" spans="1:5" ht="15.75" thickBot="1">
      <c r="A19" s="151" t="s">
        <v>50</v>
      </c>
      <c r="B19" s="152" t="s">
        <v>49</v>
      </c>
      <c r="C19" s="152" t="s">
        <v>47</v>
      </c>
      <c r="D19" s="152" t="s">
        <v>48</v>
      </c>
      <c r="E19" s="153" t="s">
        <v>46</v>
      </c>
    </row>
    <row r="20" spans="1:5" ht="15">
      <c r="A20" s="250" t="s">
        <v>5</v>
      </c>
      <c r="B20" s="154" t="s">
        <v>0</v>
      </c>
      <c r="C20" s="211">
        <v>24.55078</v>
      </c>
      <c r="D20" s="211">
        <v>24.26722</v>
      </c>
      <c r="E20" s="217">
        <v>24.82161</v>
      </c>
    </row>
    <row r="21" spans="1:5" ht="15">
      <c r="A21" s="255"/>
      <c r="B21" s="149" t="s">
        <v>1</v>
      </c>
      <c r="C21" s="212">
        <v>38.22785</v>
      </c>
      <c r="D21" s="212">
        <v>37.20366</v>
      </c>
      <c r="E21" s="218">
        <v>39.1754</v>
      </c>
    </row>
    <row r="22" spans="1:12" ht="15">
      <c r="A22" s="255"/>
      <c r="B22" s="149" t="s">
        <v>2</v>
      </c>
      <c r="C22" s="212">
        <v>31.66728</v>
      </c>
      <c r="D22" s="212">
        <v>33.75906</v>
      </c>
      <c r="E22" s="218">
        <v>29.72588</v>
      </c>
      <c r="G22" s="74"/>
      <c r="H22" s="74"/>
      <c r="J22" s="27"/>
      <c r="K22" s="27"/>
      <c r="L22" s="27"/>
    </row>
    <row r="23" spans="1:12" ht="15.75" thickBot="1">
      <c r="A23" s="251"/>
      <c r="B23" s="155" t="s">
        <v>3</v>
      </c>
      <c r="C23" s="213">
        <v>10.65612</v>
      </c>
      <c r="D23" s="213">
        <v>14.19754</v>
      </c>
      <c r="E23" s="219">
        <v>7.644056</v>
      </c>
      <c r="G23" s="74"/>
      <c r="H23" s="80"/>
      <c r="J23" s="27"/>
      <c r="K23" s="27"/>
      <c r="L23" s="27"/>
    </row>
    <row r="24" spans="1:12" ht="15">
      <c r="A24" s="250" t="s">
        <v>14</v>
      </c>
      <c r="B24" s="154" t="s">
        <v>9</v>
      </c>
      <c r="C24" s="211">
        <v>4.14949</v>
      </c>
      <c r="D24" s="211">
        <v>0.2822012</v>
      </c>
      <c r="E24" s="217">
        <v>5.541457</v>
      </c>
      <c r="G24" s="74"/>
      <c r="H24" s="80"/>
      <c r="I24" s="74"/>
      <c r="J24" s="27"/>
      <c r="K24" s="27"/>
      <c r="L24" s="27"/>
    </row>
    <row r="25" spans="1:12" ht="15.75" thickBot="1">
      <c r="A25" s="251"/>
      <c r="B25" s="155" t="s">
        <v>8</v>
      </c>
      <c r="C25" s="213">
        <v>43.91039</v>
      </c>
      <c r="D25" s="213">
        <v>37.06615</v>
      </c>
      <c r="E25" s="219">
        <v>54.86382</v>
      </c>
      <c r="G25" s="74"/>
      <c r="H25" s="74"/>
      <c r="I25" s="80"/>
      <c r="J25" s="27"/>
      <c r="K25" s="27"/>
      <c r="L25" s="27"/>
    </row>
    <row r="26" spans="1:12" ht="15">
      <c r="A26" s="250" t="s">
        <v>173</v>
      </c>
      <c r="B26" s="154" t="s">
        <v>10</v>
      </c>
      <c r="C26" s="211">
        <v>27.62802</v>
      </c>
      <c r="D26" s="211">
        <v>27.92794</v>
      </c>
      <c r="E26" s="217">
        <v>27.36478</v>
      </c>
      <c r="G26" s="74"/>
      <c r="H26" s="74"/>
      <c r="I26" s="80"/>
      <c r="J26" s="27"/>
      <c r="K26" s="27"/>
      <c r="L26" s="27"/>
    </row>
    <row r="27" spans="1:12" ht="15.75" thickBot="1">
      <c r="A27" s="251"/>
      <c r="B27" s="155" t="s">
        <v>11</v>
      </c>
      <c r="C27" s="213">
        <v>31.94417</v>
      </c>
      <c r="D27" s="213">
        <v>33.4808</v>
      </c>
      <c r="E27" s="219">
        <v>30.23979</v>
      </c>
      <c r="G27" s="74"/>
      <c r="H27" s="74"/>
      <c r="I27" s="74"/>
      <c r="J27" s="27"/>
      <c r="K27" s="27"/>
      <c r="L27" s="27"/>
    </row>
    <row r="28" spans="1:12" ht="15">
      <c r="A28" s="250" t="s">
        <v>174</v>
      </c>
      <c r="B28" s="154" t="s">
        <v>9</v>
      </c>
      <c r="C28" s="211">
        <v>31.10919</v>
      </c>
      <c r="D28" s="214">
        <v>31.67828</v>
      </c>
      <c r="E28" s="220">
        <v>30.55647</v>
      </c>
      <c r="G28" s="74"/>
      <c r="H28" s="74"/>
      <c r="I28" s="74"/>
      <c r="J28" s="27"/>
      <c r="K28" s="27"/>
      <c r="L28" s="27"/>
    </row>
    <row r="29" spans="1:12" ht="15.75" thickBot="1">
      <c r="A29" s="251"/>
      <c r="B29" s="155" t="s">
        <v>8</v>
      </c>
      <c r="C29" s="213">
        <v>21.43601</v>
      </c>
      <c r="D29" s="215">
        <v>21.68027</v>
      </c>
      <c r="E29" s="221">
        <v>21.24059</v>
      </c>
      <c r="G29" s="74"/>
      <c r="H29" s="74"/>
      <c r="I29" s="74"/>
      <c r="J29" s="27"/>
      <c r="K29" s="27"/>
      <c r="L29" s="27"/>
    </row>
    <row r="30" spans="1:12" ht="15.75" thickBot="1">
      <c r="A30" s="245" t="s">
        <v>47</v>
      </c>
      <c r="B30" s="246"/>
      <c r="C30" s="216">
        <v>28.55256</v>
      </c>
      <c r="D30" s="216">
        <v>29.2312</v>
      </c>
      <c r="E30" s="222">
        <v>27.92623</v>
      </c>
      <c r="G30" s="74"/>
      <c r="H30" s="74"/>
      <c r="I30" s="74"/>
      <c r="J30" s="27"/>
      <c r="K30" s="27"/>
      <c r="L30" s="27"/>
    </row>
    <row r="31" spans="7:12" ht="15">
      <c r="G31" s="74"/>
      <c r="H31" s="74"/>
      <c r="I31" s="74"/>
      <c r="J31" s="27"/>
      <c r="K31" s="27"/>
      <c r="L31" s="27"/>
    </row>
    <row r="32" spans="7:12" ht="15">
      <c r="G32" s="74"/>
      <c r="H32" s="74"/>
      <c r="I32" s="74"/>
      <c r="J32" s="27"/>
      <c r="K32" s="27"/>
      <c r="L32" s="27"/>
    </row>
    <row r="33" spans="7:9" ht="15">
      <c r="G33" s="74"/>
      <c r="H33" s="74"/>
      <c r="I33" s="74"/>
    </row>
    <row r="34" ht="15">
      <c r="I34" s="74"/>
    </row>
    <row r="35" ht="15">
      <c r="I35" s="74"/>
    </row>
  </sheetData>
  <sheetProtection/>
  <mergeCells count="12">
    <mergeCell ref="A30:B30"/>
    <mergeCell ref="C3:E3"/>
    <mergeCell ref="F3:H3"/>
    <mergeCell ref="A26:A27"/>
    <mergeCell ref="A28:A29"/>
    <mergeCell ref="A5:A8"/>
    <mergeCell ref="A20:A23"/>
    <mergeCell ref="A24:A25"/>
    <mergeCell ref="A9:A10"/>
    <mergeCell ref="A11:A12"/>
    <mergeCell ref="A13:A14"/>
    <mergeCell ref="A15:B15"/>
  </mergeCells>
  <conditionalFormatting sqref="C5:H1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{e14086f5-3902-4639-86a5-3967ead9fbbf}</x14:id>
        </ext>
      </extLst>
    </cfRule>
  </conditionalFormatting>
  <conditionalFormatting sqref="C20:E30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{316bcc52-b9ad-4242-9ab7-d364c8e2004a}</x14:id>
        </ext>
      </extLst>
    </cfRule>
  </conditionalFormatting>
  <printOptions/>
  <pageMargins left="0.7" right="0.7" top="0.75" bottom="0.75" header="0.3" footer="0.3"/>
  <pageSetup horizontalDpi="300" verticalDpi="30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4086f5-3902-4639-86a5-3967ead9fb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C5:H15</xm:sqref>
        </x14:conditionalFormatting>
        <x14:conditionalFormatting xmlns:xm="http://schemas.microsoft.com/office/excel/2006/main">
          <x14:cfRule type="dataBar" id="{316bcc52-b9ad-4242-9ab7-d364c8e200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C20:E30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2:T12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8515625" style="0" customWidth="1"/>
    <col min="2" max="2" width="13.8515625" style="0" customWidth="1"/>
    <col min="3" max="3" width="31.28125" style="0" customWidth="1"/>
    <col min="4" max="4" width="26.57421875" style="0" customWidth="1"/>
    <col min="5" max="12" width="14.421875" style="0" customWidth="1"/>
  </cols>
  <sheetData>
    <row r="2" ht="15">
      <c r="A2" s="9" t="s">
        <v>54</v>
      </c>
    </row>
    <row r="3" spans="1:5" ht="15">
      <c r="A3" s="10"/>
      <c r="B3" s="17" t="s">
        <v>19</v>
      </c>
      <c r="C3" s="17" t="s">
        <v>20</v>
      </c>
      <c r="D3" s="29" t="s">
        <v>175</v>
      </c>
      <c r="E3" s="82" t="s">
        <v>120</v>
      </c>
    </row>
    <row r="4" spans="1:5" ht="15">
      <c r="A4" s="33" t="s">
        <v>17</v>
      </c>
      <c r="B4" s="4">
        <v>32.86289</v>
      </c>
      <c r="C4" s="4">
        <v>19.014</v>
      </c>
      <c r="D4" s="4">
        <v>35.52101</v>
      </c>
      <c r="E4" s="4">
        <f>D4-B4</f>
        <v>2.6581199999999967</v>
      </c>
    </row>
    <row r="5" spans="1:5" ht="15">
      <c r="A5" s="42" t="s">
        <v>18</v>
      </c>
      <c r="B5" s="5">
        <v>26.45384</v>
      </c>
      <c r="C5" s="5">
        <v>52.77181</v>
      </c>
      <c r="D5" s="5">
        <v>28.87601</v>
      </c>
      <c r="E5" s="5">
        <f>D5-B5</f>
        <v>2.4221700000000013</v>
      </c>
    </row>
    <row r="8" spans="1:5" ht="15.75" thickBot="1">
      <c r="A8" s="13" t="s">
        <v>73</v>
      </c>
      <c r="B8" s="4"/>
      <c r="C8" s="4"/>
      <c r="D8" s="4"/>
      <c r="E8" s="4"/>
    </row>
    <row r="9" spans="1:5" ht="45.75" thickBot="1">
      <c r="A9" s="158"/>
      <c r="B9" s="157" t="s">
        <v>19</v>
      </c>
      <c r="C9" s="157" t="s">
        <v>20</v>
      </c>
      <c r="D9" s="157" t="s">
        <v>175</v>
      </c>
      <c r="E9" s="165" t="s">
        <v>120</v>
      </c>
    </row>
    <row r="10" spans="1:11" ht="15">
      <c r="A10" s="159" t="s">
        <v>48</v>
      </c>
      <c r="B10" s="205">
        <v>31.73717</v>
      </c>
      <c r="C10" s="205">
        <v>18.94079</v>
      </c>
      <c r="D10" s="205">
        <v>34.41119</v>
      </c>
      <c r="E10" s="208">
        <f>+D10-B10</f>
        <v>2.6740199999999987</v>
      </c>
      <c r="G10" s="4"/>
      <c r="H10" s="4"/>
      <c r="I10" s="4"/>
      <c r="J10" s="4"/>
      <c r="K10" s="4"/>
    </row>
    <row r="11" spans="1:11" ht="15.75" thickBot="1">
      <c r="A11" s="160" t="s">
        <v>46</v>
      </c>
      <c r="B11" s="206">
        <v>33.95867</v>
      </c>
      <c r="C11" s="206">
        <v>19.08526</v>
      </c>
      <c r="D11" s="206">
        <v>36.60132</v>
      </c>
      <c r="E11" s="209">
        <f aca="true" t="shared" si="0" ref="E11:E23">+D11-B11</f>
        <v>2.6426500000000033</v>
      </c>
      <c r="G11" s="4"/>
      <c r="H11" s="4"/>
      <c r="I11" s="4"/>
      <c r="J11" s="4"/>
      <c r="K11" s="4"/>
    </row>
    <row r="12" spans="1:11" ht="15">
      <c r="A12" s="159" t="s">
        <v>10</v>
      </c>
      <c r="B12" s="205">
        <v>30.51477</v>
      </c>
      <c r="C12" s="205">
        <v>18.8619</v>
      </c>
      <c r="D12" s="205">
        <v>32.53631</v>
      </c>
      <c r="E12" s="208">
        <f t="shared" si="0"/>
        <v>2.0215400000000017</v>
      </c>
      <c r="G12" s="4"/>
      <c r="H12" s="4"/>
      <c r="I12" s="4"/>
      <c r="J12" s="4"/>
      <c r="K12" s="4"/>
    </row>
    <row r="13" spans="1:11" ht="15.75" thickBot="1">
      <c r="A13" s="161" t="s">
        <v>11</v>
      </c>
      <c r="B13" s="206">
        <v>40.57026</v>
      </c>
      <c r="C13" s="206">
        <v>19.51324</v>
      </c>
      <c r="D13" s="206">
        <v>45.31791</v>
      </c>
      <c r="E13" s="209">
        <f t="shared" si="0"/>
        <v>4.74765</v>
      </c>
      <c r="G13" s="4"/>
      <c r="H13" s="4"/>
      <c r="I13" s="4"/>
      <c r="J13" s="4"/>
      <c r="K13" s="4"/>
    </row>
    <row r="14" spans="1:11" ht="15">
      <c r="A14" s="162" t="s">
        <v>118</v>
      </c>
      <c r="B14" s="205">
        <v>21.65491</v>
      </c>
      <c r="C14" s="205">
        <v>42.42012</v>
      </c>
      <c r="D14" s="205">
        <v>24.44233</v>
      </c>
      <c r="E14" s="208">
        <f t="shared" si="0"/>
        <v>2.7874199999999973</v>
      </c>
      <c r="G14" s="4"/>
      <c r="H14" s="4"/>
      <c r="I14" s="4"/>
      <c r="J14" s="4"/>
      <c r="K14" s="4"/>
    </row>
    <row r="15" spans="1:11" ht="15.75" thickBot="1">
      <c r="A15" s="163" t="s">
        <v>119</v>
      </c>
      <c r="B15" s="206">
        <v>41.08183</v>
      </c>
      <c r="C15" s="206">
        <v>1.850008</v>
      </c>
      <c r="D15" s="206">
        <v>43.64515</v>
      </c>
      <c r="E15" s="209">
        <f t="shared" si="0"/>
        <v>2.5633200000000045</v>
      </c>
      <c r="G15" s="175"/>
      <c r="H15" s="175"/>
      <c r="I15" s="175"/>
      <c r="J15" s="4"/>
      <c r="K15" s="4"/>
    </row>
    <row r="16" spans="1:5" ht="15">
      <c r="A16" s="164" t="s">
        <v>110</v>
      </c>
      <c r="B16" s="207">
        <v>29.53805</v>
      </c>
      <c r="C16" s="207">
        <v>18.47117</v>
      </c>
      <c r="D16" s="207">
        <v>31.55247</v>
      </c>
      <c r="E16" s="210">
        <f t="shared" si="0"/>
        <v>2.014420000000001</v>
      </c>
    </row>
    <row r="17" spans="1:5" ht="15">
      <c r="A17" s="164" t="s">
        <v>111</v>
      </c>
      <c r="B17" s="207">
        <v>31.42546</v>
      </c>
      <c r="C17" s="207">
        <v>19.22621</v>
      </c>
      <c r="D17" s="207">
        <v>33.45363</v>
      </c>
      <c r="E17" s="210">
        <f t="shared" si="0"/>
        <v>2.028169999999996</v>
      </c>
    </row>
    <row r="18" spans="1:5" ht="15">
      <c r="A18" s="164" t="s">
        <v>112</v>
      </c>
      <c r="B18" s="207">
        <v>38.32645</v>
      </c>
      <c r="C18" s="207">
        <v>20.34792</v>
      </c>
      <c r="D18" s="207">
        <v>42.97684</v>
      </c>
      <c r="E18" s="210">
        <f t="shared" si="0"/>
        <v>4.650390000000002</v>
      </c>
    </row>
    <row r="19" spans="1:5" ht="15">
      <c r="A19" s="164" t="s">
        <v>113</v>
      </c>
      <c r="B19" s="207">
        <v>43.086</v>
      </c>
      <c r="C19" s="207">
        <v>18.57739</v>
      </c>
      <c r="D19" s="207">
        <v>47.9427</v>
      </c>
      <c r="E19" s="210">
        <f t="shared" si="0"/>
        <v>4.856700000000004</v>
      </c>
    </row>
    <row r="20" spans="1:5" ht="15">
      <c r="A20" s="164" t="s">
        <v>114</v>
      </c>
      <c r="B20" s="207">
        <v>23.11326</v>
      </c>
      <c r="C20" s="207">
        <v>35.53341</v>
      </c>
      <c r="D20" s="207">
        <v>25.69371</v>
      </c>
      <c r="E20" s="210">
        <f t="shared" si="0"/>
        <v>2.580449999999999</v>
      </c>
    </row>
    <row r="21" spans="1:5" ht="15">
      <c r="A21" s="164" t="s">
        <v>115</v>
      </c>
      <c r="B21" s="207">
        <v>19.27346</v>
      </c>
      <c r="C21" s="207">
        <v>53.66591</v>
      </c>
      <c r="D21" s="207">
        <v>22.39885</v>
      </c>
      <c r="E21" s="210">
        <f t="shared" si="0"/>
        <v>3.1253899999999994</v>
      </c>
    </row>
    <row r="22" spans="1:5" ht="15">
      <c r="A22" s="164" t="s">
        <v>116</v>
      </c>
      <c r="B22" s="207">
        <v>41.53826</v>
      </c>
      <c r="C22" s="207">
        <v>0.0832132</v>
      </c>
      <c r="D22" s="207">
        <v>44.31863</v>
      </c>
      <c r="E22" s="210">
        <f t="shared" si="0"/>
        <v>2.780369999999998</v>
      </c>
    </row>
    <row r="23" spans="1:5" ht="15.75" thickBot="1">
      <c r="A23" s="164" t="s">
        <v>117</v>
      </c>
      <c r="B23" s="207">
        <v>40.77732</v>
      </c>
      <c r="C23" s="207">
        <v>3.028731</v>
      </c>
      <c r="D23" s="207">
        <v>43.19583</v>
      </c>
      <c r="E23" s="210">
        <f t="shared" si="0"/>
        <v>2.4185099999999977</v>
      </c>
    </row>
    <row r="24" spans="1:5" ht="15.75" thickBot="1">
      <c r="A24" s="168" t="s">
        <v>47</v>
      </c>
      <c r="B24" s="169">
        <v>32.86289</v>
      </c>
      <c r="C24" s="169">
        <v>19.014</v>
      </c>
      <c r="D24" s="169">
        <v>35.52101</v>
      </c>
      <c r="E24" s="170">
        <v>2.6581199999999967</v>
      </c>
    </row>
    <row r="25" spans="1:5" ht="15">
      <c r="A25" s="13"/>
      <c r="B25" s="95"/>
      <c r="C25" s="95"/>
      <c r="D25" s="95"/>
      <c r="E25" s="95"/>
    </row>
    <row r="26" spans="3:5" ht="15">
      <c r="C26" s="2"/>
      <c r="D26" s="2"/>
      <c r="E26" s="2"/>
    </row>
    <row r="27" spans="1:5" ht="15">
      <c r="A27" s="9" t="s">
        <v>53</v>
      </c>
      <c r="C27" s="2"/>
      <c r="D27" s="2"/>
      <c r="E27" s="2"/>
    </row>
    <row r="28" spans="1:5" ht="15">
      <c r="A28" s="44"/>
      <c r="B28" s="40"/>
      <c r="C28" s="6" t="s">
        <v>19</v>
      </c>
      <c r="D28" s="6" t="s">
        <v>21</v>
      </c>
      <c r="E28" s="45" t="s">
        <v>51</v>
      </c>
    </row>
    <row r="29" spans="1:20" ht="15">
      <c r="A29" s="242" t="s">
        <v>4</v>
      </c>
      <c r="B29" s="12" t="s">
        <v>12</v>
      </c>
      <c r="C29" s="59">
        <v>24.96077</v>
      </c>
      <c r="D29" s="59">
        <v>27.33502</v>
      </c>
      <c r="E29" s="60">
        <f aca="true" t="shared" si="1" ref="E29:E39">D29-C29</f>
        <v>2.37425</v>
      </c>
      <c r="F29" s="27"/>
      <c r="H29" s="52"/>
      <c r="I29" s="52"/>
      <c r="R29" s="70"/>
      <c r="S29" s="70"/>
      <c r="T29" s="70"/>
    </row>
    <row r="30" spans="1:20" ht="15">
      <c r="A30" s="242"/>
      <c r="B30" s="12" t="s">
        <v>13</v>
      </c>
      <c r="C30" s="59">
        <v>29.42135</v>
      </c>
      <c r="D30" s="59">
        <v>31.93874</v>
      </c>
      <c r="E30" s="60">
        <f t="shared" si="1"/>
        <v>2.517389999999999</v>
      </c>
      <c r="F30" s="27"/>
      <c r="H30" s="52"/>
      <c r="I30" s="52"/>
      <c r="Q30" t="s">
        <v>86</v>
      </c>
      <c r="R30" s="70"/>
      <c r="S30" s="70"/>
      <c r="T30" s="70"/>
    </row>
    <row r="31" spans="1:20" ht="15">
      <c r="A31" s="242" t="s">
        <v>5</v>
      </c>
      <c r="B31" s="4" t="s">
        <v>30</v>
      </c>
      <c r="C31" s="59">
        <v>44.2484</v>
      </c>
      <c r="D31" s="59">
        <v>52.27008</v>
      </c>
      <c r="E31" s="60">
        <f t="shared" si="1"/>
        <v>8.021680000000003</v>
      </c>
      <c r="F31" s="27"/>
      <c r="H31" s="52"/>
      <c r="I31" s="52"/>
      <c r="R31" s="70"/>
      <c r="S31" s="70"/>
      <c r="T31" s="70"/>
    </row>
    <row r="32" spans="1:20" ht="15">
      <c r="A32" s="242"/>
      <c r="B32" s="12" t="s">
        <v>0</v>
      </c>
      <c r="C32" s="59">
        <v>30.59989</v>
      </c>
      <c r="D32" s="59">
        <v>33.35922</v>
      </c>
      <c r="E32" s="60">
        <f t="shared" si="1"/>
        <v>2.759330000000002</v>
      </c>
      <c r="F32" s="27"/>
      <c r="H32" s="52"/>
      <c r="I32" s="52"/>
      <c r="R32" s="70"/>
      <c r="S32" s="70"/>
      <c r="T32" s="70"/>
    </row>
    <row r="33" spans="1:20" ht="15">
      <c r="A33" s="242"/>
      <c r="B33" s="12" t="s">
        <v>1</v>
      </c>
      <c r="C33" s="59">
        <v>32.49978</v>
      </c>
      <c r="D33" s="59">
        <v>35.54966</v>
      </c>
      <c r="E33" s="60">
        <f t="shared" si="1"/>
        <v>3.0498800000000017</v>
      </c>
      <c r="F33" s="27"/>
      <c r="H33" s="52"/>
      <c r="I33" s="52"/>
      <c r="R33" s="70"/>
      <c r="S33" s="70"/>
      <c r="T33" s="70"/>
    </row>
    <row r="34" spans="1:20" ht="15">
      <c r="A34" s="242"/>
      <c r="B34" s="12" t="s">
        <v>2</v>
      </c>
      <c r="C34" s="59">
        <v>22.17661</v>
      </c>
      <c r="D34" s="59">
        <v>24.4386</v>
      </c>
      <c r="E34" s="60">
        <f t="shared" si="1"/>
        <v>2.261990000000001</v>
      </c>
      <c r="F34" s="27"/>
      <c r="H34" s="52"/>
      <c r="I34" s="52"/>
      <c r="R34" s="70"/>
      <c r="S34" s="70"/>
      <c r="T34" s="70"/>
    </row>
    <row r="35" spans="1:20" ht="15">
      <c r="A35" s="242"/>
      <c r="B35" s="12" t="s">
        <v>3</v>
      </c>
      <c r="C35" s="59">
        <v>20.55483</v>
      </c>
      <c r="D35" s="59">
        <v>21.97469</v>
      </c>
      <c r="E35" s="60">
        <f t="shared" si="1"/>
        <v>1.41986</v>
      </c>
      <c r="F35" s="27"/>
      <c r="H35" s="52"/>
      <c r="I35" s="52"/>
      <c r="R35" s="70"/>
      <c r="S35" s="70"/>
      <c r="T35" s="70"/>
    </row>
    <row r="36" spans="1:20" ht="15">
      <c r="A36" s="242" t="s">
        <v>14</v>
      </c>
      <c r="B36" s="32" t="s">
        <v>9</v>
      </c>
      <c r="C36" s="59">
        <v>33.05651</v>
      </c>
      <c r="D36" s="59">
        <v>33.89781</v>
      </c>
      <c r="E36" s="60">
        <f t="shared" si="1"/>
        <v>0.8412999999999968</v>
      </c>
      <c r="F36" s="27"/>
      <c r="H36" s="52"/>
      <c r="I36" s="52"/>
      <c r="R36" s="70"/>
      <c r="S36" s="70"/>
      <c r="T36" s="70"/>
    </row>
    <row r="37" spans="1:20" ht="15">
      <c r="A37" s="242"/>
      <c r="B37" s="32" t="s">
        <v>8</v>
      </c>
      <c r="C37" s="59">
        <v>24.16103</v>
      </c>
      <c r="D37" s="59">
        <v>27.13216</v>
      </c>
      <c r="E37" s="60">
        <f t="shared" si="1"/>
        <v>2.9711299999999987</v>
      </c>
      <c r="F37" s="27"/>
      <c r="H37" s="52"/>
      <c r="I37" s="52"/>
      <c r="R37" s="70"/>
      <c r="S37" s="70"/>
      <c r="T37" s="70"/>
    </row>
    <row r="38" spans="1:20" ht="15">
      <c r="A38" s="242" t="s">
        <v>6</v>
      </c>
      <c r="B38" s="12" t="s">
        <v>10</v>
      </c>
      <c r="C38" s="59">
        <v>24.47472</v>
      </c>
      <c r="D38" s="59">
        <v>26.30991</v>
      </c>
      <c r="E38" s="60">
        <f t="shared" si="1"/>
        <v>1.8351899999999972</v>
      </c>
      <c r="F38" s="27"/>
      <c r="H38" s="52"/>
      <c r="I38" s="52"/>
      <c r="R38" s="70"/>
      <c r="S38" s="70"/>
      <c r="T38" s="70"/>
    </row>
    <row r="39" spans="1:20" ht="15">
      <c r="A39" s="259"/>
      <c r="B39" s="15" t="s">
        <v>11</v>
      </c>
      <c r="C39" s="61">
        <v>33.23672</v>
      </c>
      <c r="D39" s="61">
        <v>37.67055</v>
      </c>
      <c r="E39" s="62">
        <f t="shared" si="1"/>
        <v>4.43383</v>
      </c>
      <c r="F39" s="27"/>
      <c r="H39" s="52"/>
      <c r="I39" s="52"/>
      <c r="R39" s="70"/>
      <c r="S39" s="70"/>
      <c r="T39" s="70"/>
    </row>
    <row r="41" spans="2:6" ht="15">
      <c r="B41" s="65"/>
      <c r="C41" s="4"/>
      <c r="D41" s="4"/>
      <c r="E41" s="8"/>
      <c r="F41" s="8"/>
    </row>
    <row r="42" spans="1:5" ht="15">
      <c r="A42" s="13" t="s">
        <v>179</v>
      </c>
      <c r="E42" s="8"/>
    </row>
    <row r="43" spans="1:5" ht="15">
      <c r="A43" s="39" t="s">
        <v>49</v>
      </c>
      <c r="B43" s="40" t="s">
        <v>31</v>
      </c>
      <c r="C43" s="40" t="s">
        <v>32</v>
      </c>
      <c r="D43" s="40" t="s">
        <v>33</v>
      </c>
      <c r="E43" s="41" t="s">
        <v>34</v>
      </c>
    </row>
    <row r="44" spans="1:5" ht="15">
      <c r="A44" s="66" t="s">
        <v>52</v>
      </c>
      <c r="B44" s="176">
        <v>15.67</v>
      </c>
      <c r="C44" s="176">
        <v>17.19</v>
      </c>
      <c r="D44" s="176">
        <v>41.2</v>
      </c>
      <c r="E44" s="177">
        <v>25.94</v>
      </c>
    </row>
    <row r="45" spans="1:15" ht="15">
      <c r="A45" s="66" t="s">
        <v>10</v>
      </c>
      <c r="B45" s="176">
        <v>13.76</v>
      </c>
      <c r="C45" s="176">
        <v>16.76</v>
      </c>
      <c r="D45" s="176">
        <v>41.88</v>
      </c>
      <c r="E45" s="177">
        <v>27.6</v>
      </c>
      <c r="O45" t="s">
        <v>182</v>
      </c>
    </row>
    <row r="46" spans="1:5" ht="15">
      <c r="A46" s="67" t="s">
        <v>11</v>
      </c>
      <c r="B46" s="178">
        <v>21.96</v>
      </c>
      <c r="C46" s="178">
        <v>18.61</v>
      </c>
      <c r="D46" s="178">
        <v>38.94</v>
      </c>
      <c r="E46" s="179">
        <v>20.49</v>
      </c>
    </row>
    <row r="47" ht="15">
      <c r="B47" s="8"/>
    </row>
    <row r="49" ht="15">
      <c r="A49" s="9" t="s">
        <v>88</v>
      </c>
    </row>
    <row r="50" spans="1:5" ht="15">
      <c r="A50" s="38"/>
      <c r="B50" s="17" t="s">
        <v>31</v>
      </c>
      <c r="C50" s="17" t="s">
        <v>32</v>
      </c>
      <c r="D50" s="17" t="s">
        <v>33</v>
      </c>
      <c r="E50" s="29" t="s">
        <v>34</v>
      </c>
    </row>
    <row r="51" spans="1:16" ht="15">
      <c r="A51" s="33" t="s">
        <v>47</v>
      </c>
      <c r="B51" s="59">
        <v>4.61</v>
      </c>
      <c r="C51" s="59">
        <v>25.1</v>
      </c>
      <c r="D51" s="59">
        <v>18.62</v>
      </c>
      <c r="E51" s="59">
        <v>51.67</v>
      </c>
      <c r="P51" t="s">
        <v>182</v>
      </c>
    </row>
    <row r="52" spans="1:5" ht="15">
      <c r="A52" s="33" t="s">
        <v>48</v>
      </c>
      <c r="B52" s="59">
        <v>4.23</v>
      </c>
      <c r="C52" s="59">
        <v>24.01</v>
      </c>
      <c r="D52" s="59">
        <v>19.09</v>
      </c>
      <c r="E52" s="59">
        <v>52.66</v>
      </c>
    </row>
    <row r="53" spans="1:5" ht="15">
      <c r="A53" s="42" t="s">
        <v>46</v>
      </c>
      <c r="B53" s="61">
        <v>4.97</v>
      </c>
      <c r="C53" s="61">
        <v>26.14</v>
      </c>
      <c r="D53" s="61">
        <v>18.16</v>
      </c>
      <c r="E53" s="61">
        <v>50.73</v>
      </c>
    </row>
    <row r="55" ht="15">
      <c r="B55" s="8"/>
    </row>
    <row r="56" ht="15">
      <c r="B56" s="8"/>
    </row>
    <row r="58" ht="15">
      <c r="A58" s="9" t="s">
        <v>87</v>
      </c>
    </row>
    <row r="59" spans="1:12" ht="15">
      <c r="A59" s="4"/>
      <c r="B59" s="4"/>
      <c r="C59" s="4"/>
      <c r="D59" s="258" t="s">
        <v>76</v>
      </c>
      <c r="E59" s="258"/>
      <c r="F59" s="258"/>
      <c r="G59" s="258" t="s">
        <v>40</v>
      </c>
      <c r="H59" s="258"/>
      <c r="I59" s="258"/>
      <c r="J59" s="258" t="s">
        <v>41</v>
      </c>
      <c r="K59" s="258"/>
      <c r="L59" s="258"/>
    </row>
    <row r="60" spans="1:18" ht="45">
      <c r="A60" s="4"/>
      <c r="B60" s="63"/>
      <c r="C60" s="4"/>
      <c r="D60" s="167" t="s">
        <v>19</v>
      </c>
      <c r="E60" s="167" t="s">
        <v>175</v>
      </c>
      <c r="F60" s="167" t="s">
        <v>120</v>
      </c>
      <c r="G60" s="167" t="s">
        <v>19</v>
      </c>
      <c r="H60" s="167" t="s">
        <v>175</v>
      </c>
      <c r="I60" s="167" t="s">
        <v>120</v>
      </c>
      <c r="J60" s="167" t="s">
        <v>19</v>
      </c>
      <c r="K60" s="167" t="s">
        <v>175</v>
      </c>
      <c r="L60" s="167" t="s">
        <v>120</v>
      </c>
      <c r="Q60" s="27"/>
      <c r="R60" s="27"/>
    </row>
    <row r="61" spans="1:18" ht="15">
      <c r="A61" s="4"/>
      <c r="B61" s="180"/>
      <c r="C61" s="166" t="s">
        <v>91</v>
      </c>
      <c r="D61" s="212">
        <v>10.64</v>
      </c>
      <c r="E61" s="212">
        <v>12.39</v>
      </c>
      <c r="F61" s="212">
        <f>E61-D61</f>
        <v>1.75</v>
      </c>
      <c r="G61" s="212">
        <v>9.271</v>
      </c>
      <c r="H61" s="212">
        <v>10.17</v>
      </c>
      <c r="I61" s="212">
        <f>H61-G61</f>
        <v>0.8989999999999991</v>
      </c>
      <c r="J61" s="212">
        <v>15.31</v>
      </c>
      <c r="K61" s="212">
        <v>19.98</v>
      </c>
      <c r="L61" s="212">
        <f>K61-J61</f>
        <v>4.67</v>
      </c>
      <c r="N61" s="68"/>
      <c r="O61" s="68"/>
      <c r="P61" s="68"/>
      <c r="Q61" s="27"/>
      <c r="R61" s="27"/>
    </row>
    <row r="62" spans="1:18" ht="15">
      <c r="A62" s="4"/>
      <c r="B62" s="180"/>
      <c r="C62" s="166" t="s">
        <v>92</v>
      </c>
      <c r="D62" s="212">
        <v>23.79</v>
      </c>
      <c r="E62" s="212">
        <v>27.06</v>
      </c>
      <c r="F62" s="212">
        <f aca="true" t="shared" si="2" ref="F62:F76">E62-D62</f>
        <v>3.2699999999999996</v>
      </c>
      <c r="G62" s="212">
        <v>22.76</v>
      </c>
      <c r="H62" s="212">
        <v>25.36</v>
      </c>
      <c r="I62" s="212">
        <f aca="true" t="shared" si="3" ref="I62:I76">H62-G62</f>
        <v>2.599999999999998</v>
      </c>
      <c r="J62" s="212">
        <v>27.62</v>
      </c>
      <c r="K62" s="212">
        <v>33.38</v>
      </c>
      <c r="L62" s="212">
        <f aca="true" t="shared" si="4" ref="L62:L76">K62-J62</f>
        <v>5.760000000000002</v>
      </c>
      <c r="N62" s="68"/>
      <c r="O62" s="68"/>
      <c r="P62" s="68"/>
      <c r="Q62" s="27"/>
      <c r="R62" s="27"/>
    </row>
    <row r="63" spans="1:18" ht="15">
      <c r="A63" s="13"/>
      <c r="B63" s="180"/>
      <c r="C63" s="111" t="s">
        <v>93</v>
      </c>
      <c r="D63" s="212">
        <v>50.57</v>
      </c>
      <c r="E63" s="212">
        <v>56.78</v>
      </c>
      <c r="F63" s="212">
        <f t="shared" si="2"/>
        <v>6.210000000000001</v>
      </c>
      <c r="G63" s="212">
        <v>51.64</v>
      </c>
      <c r="H63" s="212">
        <v>56.96</v>
      </c>
      <c r="I63" s="212">
        <f t="shared" si="3"/>
        <v>5.32</v>
      </c>
      <c r="J63" s="212">
        <v>46.06</v>
      </c>
      <c r="K63" s="212">
        <v>56.02</v>
      </c>
      <c r="L63" s="212">
        <f t="shared" si="4"/>
        <v>9.96</v>
      </c>
      <c r="N63" s="68"/>
      <c r="O63" s="68"/>
      <c r="P63" s="68"/>
      <c r="Q63" s="27"/>
      <c r="R63" s="27"/>
    </row>
    <row r="64" spans="1:18" ht="15">
      <c r="A64" s="13"/>
      <c r="B64" s="180"/>
      <c r="C64" s="111" t="s">
        <v>94</v>
      </c>
      <c r="D64" s="212">
        <v>77.43</v>
      </c>
      <c r="E64" s="212">
        <v>81.33</v>
      </c>
      <c r="F64" s="212">
        <f t="shared" si="2"/>
        <v>3.8999999999999915</v>
      </c>
      <c r="G64" s="212">
        <v>80.24</v>
      </c>
      <c r="H64" s="212">
        <v>82.16</v>
      </c>
      <c r="I64" s="212">
        <f t="shared" si="3"/>
        <v>1.9200000000000017</v>
      </c>
      <c r="J64" s="212">
        <v>70.88</v>
      </c>
      <c r="K64" s="212">
        <v>79.38</v>
      </c>
      <c r="L64" s="212">
        <f t="shared" si="4"/>
        <v>8.5</v>
      </c>
      <c r="N64" s="68"/>
      <c r="O64" s="68"/>
      <c r="P64" s="68"/>
      <c r="Q64" s="27"/>
      <c r="R64" s="27"/>
    </row>
    <row r="65" spans="1:18" ht="15">
      <c r="A65" s="13"/>
      <c r="B65" s="96"/>
      <c r="C65" s="111" t="s">
        <v>95</v>
      </c>
      <c r="D65" s="212">
        <v>11.95</v>
      </c>
      <c r="E65" s="212">
        <v>13.31</v>
      </c>
      <c r="F65" s="212">
        <f t="shared" si="2"/>
        <v>1.3600000000000012</v>
      </c>
      <c r="G65" s="212">
        <v>10.48</v>
      </c>
      <c r="H65" s="212">
        <v>11.57</v>
      </c>
      <c r="I65" s="212">
        <f t="shared" si="3"/>
        <v>1.0899999999999999</v>
      </c>
      <c r="J65" s="212">
        <v>17.06</v>
      </c>
      <c r="K65" s="212">
        <v>19.36</v>
      </c>
      <c r="L65" s="212">
        <f t="shared" si="4"/>
        <v>2.3000000000000007</v>
      </c>
      <c r="N65" s="68"/>
      <c r="O65" s="68"/>
      <c r="P65" s="68"/>
      <c r="Q65" s="27"/>
      <c r="R65" s="27"/>
    </row>
    <row r="66" spans="1:18" ht="15">
      <c r="A66" s="4"/>
      <c r="B66" s="96"/>
      <c r="C66" s="111" t="s">
        <v>96</v>
      </c>
      <c r="D66" s="212">
        <v>21.46</v>
      </c>
      <c r="E66" s="212">
        <v>23.59</v>
      </c>
      <c r="F66" s="212">
        <f t="shared" si="2"/>
        <v>2.129999999999999</v>
      </c>
      <c r="G66" s="212">
        <v>19.95</v>
      </c>
      <c r="H66" s="212">
        <v>21.82</v>
      </c>
      <c r="I66" s="212">
        <f t="shared" si="3"/>
        <v>1.870000000000001</v>
      </c>
      <c r="J66" s="212">
        <v>26.58</v>
      </c>
      <c r="K66" s="212">
        <v>29.59</v>
      </c>
      <c r="L66" s="212">
        <f t="shared" si="4"/>
        <v>3.0100000000000016</v>
      </c>
      <c r="N66" s="68"/>
      <c r="O66" s="68"/>
      <c r="P66" s="68"/>
      <c r="Q66" s="27"/>
      <c r="R66" s="27"/>
    </row>
    <row r="67" spans="1:18" ht="15">
      <c r="A67" s="4"/>
      <c r="B67" s="96"/>
      <c r="C67" s="111" t="s">
        <v>97</v>
      </c>
      <c r="D67" s="212">
        <v>37.29</v>
      </c>
      <c r="E67" s="212">
        <v>40.7</v>
      </c>
      <c r="F67" s="212">
        <f t="shared" si="2"/>
        <v>3.4100000000000037</v>
      </c>
      <c r="G67" s="212">
        <v>37.45</v>
      </c>
      <c r="H67" s="212">
        <v>40.01</v>
      </c>
      <c r="I67" s="212">
        <f t="shared" si="3"/>
        <v>2.559999999999995</v>
      </c>
      <c r="J67" s="212">
        <v>36.79</v>
      </c>
      <c r="K67" s="212">
        <v>42.78</v>
      </c>
      <c r="L67" s="212">
        <f t="shared" si="4"/>
        <v>5.990000000000002</v>
      </c>
      <c r="N67" s="68"/>
      <c r="O67" s="68"/>
      <c r="P67" s="68"/>
      <c r="Q67" s="27"/>
      <c r="R67" s="27"/>
    </row>
    <row r="68" spans="1:18" ht="15">
      <c r="A68" s="4"/>
      <c r="B68" s="96"/>
      <c r="C68" s="111" t="s">
        <v>98</v>
      </c>
      <c r="D68" s="212">
        <v>65.28</v>
      </c>
      <c r="E68" s="212">
        <v>69.13</v>
      </c>
      <c r="F68" s="212">
        <f t="shared" si="2"/>
        <v>3.8499999999999943</v>
      </c>
      <c r="G68" s="212">
        <v>65.85</v>
      </c>
      <c r="H68" s="212">
        <v>68.61</v>
      </c>
      <c r="I68" s="212">
        <f t="shared" si="3"/>
        <v>2.760000000000005</v>
      </c>
      <c r="J68" s="212">
        <v>64.44</v>
      </c>
      <c r="K68" s="212">
        <v>69.9</v>
      </c>
      <c r="L68" s="212">
        <f t="shared" si="4"/>
        <v>5.460000000000008</v>
      </c>
      <c r="N68" s="68"/>
      <c r="O68" s="68"/>
      <c r="P68" s="68"/>
      <c r="Q68" s="27"/>
      <c r="R68" s="27"/>
    </row>
    <row r="69" spans="1:18" ht="15">
      <c r="A69" s="4"/>
      <c r="B69" s="96"/>
      <c r="C69" s="111" t="s">
        <v>99</v>
      </c>
      <c r="D69" s="212">
        <v>11.01</v>
      </c>
      <c r="E69" s="212">
        <v>11.92</v>
      </c>
      <c r="F69" s="212">
        <f t="shared" si="2"/>
        <v>0.9100000000000001</v>
      </c>
      <c r="G69" s="212">
        <v>9.543</v>
      </c>
      <c r="H69" s="212">
        <v>10.29</v>
      </c>
      <c r="I69" s="212">
        <f t="shared" si="3"/>
        <v>0.7469999999999999</v>
      </c>
      <c r="J69" s="212">
        <v>18.63</v>
      </c>
      <c r="K69" s="212">
        <v>20.39</v>
      </c>
      <c r="L69" s="212">
        <f t="shared" si="4"/>
        <v>1.7600000000000016</v>
      </c>
      <c r="N69" s="68"/>
      <c r="O69" s="68"/>
      <c r="P69" s="68"/>
      <c r="Q69" s="27"/>
      <c r="R69" s="27"/>
    </row>
    <row r="70" spans="1:18" ht="15">
      <c r="A70" s="4"/>
      <c r="B70" s="96"/>
      <c r="C70" s="111" t="s">
        <v>100</v>
      </c>
      <c r="D70" s="212">
        <v>19.82</v>
      </c>
      <c r="E70" s="212">
        <v>21.72</v>
      </c>
      <c r="F70" s="212">
        <f t="shared" si="2"/>
        <v>1.8999999999999986</v>
      </c>
      <c r="G70" s="212">
        <v>18.31</v>
      </c>
      <c r="H70" s="212">
        <v>20.04</v>
      </c>
      <c r="I70" s="212">
        <f t="shared" si="3"/>
        <v>1.7300000000000004</v>
      </c>
      <c r="J70" s="212">
        <v>26.59</v>
      </c>
      <c r="K70" s="212">
        <v>29.19</v>
      </c>
      <c r="L70" s="212">
        <f t="shared" si="4"/>
        <v>2.6000000000000014</v>
      </c>
      <c r="N70" s="68"/>
      <c r="O70" s="68"/>
      <c r="P70" s="68"/>
      <c r="Q70" s="27"/>
      <c r="R70" s="27"/>
    </row>
    <row r="71" spans="2:18" ht="15">
      <c r="B71" s="96"/>
      <c r="C71" s="111" t="s">
        <v>101</v>
      </c>
      <c r="D71" s="212">
        <v>36.39</v>
      </c>
      <c r="E71" s="212">
        <v>40.59</v>
      </c>
      <c r="F71" s="212">
        <f t="shared" si="2"/>
        <v>4.200000000000003</v>
      </c>
      <c r="G71" s="212">
        <v>33.39</v>
      </c>
      <c r="H71" s="212">
        <v>37.24</v>
      </c>
      <c r="I71" s="212">
        <f t="shared" si="3"/>
        <v>3.8500000000000014</v>
      </c>
      <c r="J71" s="212">
        <v>47.67</v>
      </c>
      <c r="K71" s="212">
        <v>53.18</v>
      </c>
      <c r="L71" s="212">
        <f t="shared" si="4"/>
        <v>5.509999999999998</v>
      </c>
      <c r="N71" s="68"/>
      <c r="O71" s="68"/>
      <c r="P71" s="68"/>
      <c r="Q71" s="27"/>
      <c r="R71" s="27"/>
    </row>
    <row r="72" spans="2:18" ht="15">
      <c r="B72" s="96"/>
      <c r="C72" s="111" t="s">
        <v>102</v>
      </c>
      <c r="D72" s="212">
        <v>57.45</v>
      </c>
      <c r="E72" s="212">
        <v>61.56</v>
      </c>
      <c r="F72" s="212">
        <f t="shared" si="2"/>
        <v>4.109999999999999</v>
      </c>
      <c r="G72" s="212">
        <v>56.87</v>
      </c>
      <c r="H72" s="212">
        <v>60.27</v>
      </c>
      <c r="I72" s="212">
        <f t="shared" si="3"/>
        <v>3.4000000000000057</v>
      </c>
      <c r="J72" s="212">
        <v>58.78</v>
      </c>
      <c r="K72" s="212">
        <v>64.53</v>
      </c>
      <c r="L72" s="212">
        <f t="shared" si="4"/>
        <v>5.75</v>
      </c>
      <c r="N72" s="68"/>
      <c r="O72" s="68"/>
      <c r="P72" s="68"/>
      <c r="Q72" s="27"/>
      <c r="R72" s="27"/>
    </row>
    <row r="73" spans="2:18" ht="15">
      <c r="B73" s="96"/>
      <c r="C73" s="111" t="s">
        <v>103</v>
      </c>
      <c r="D73" s="212">
        <v>12.28</v>
      </c>
      <c r="E73" s="212">
        <v>13.06</v>
      </c>
      <c r="F73" s="212">
        <f t="shared" si="2"/>
        <v>0.7800000000000011</v>
      </c>
      <c r="G73" s="212">
        <v>10.78</v>
      </c>
      <c r="H73" s="212">
        <v>11.44</v>
      </c>
      <c r="I73" s="212">
        <f t="shared" si="3"/>
        <v>0.6600000000000001</v>
      </c>
      <c r="J73" s="212">
        <v>22</v>
      </c>
      <c r="K73" s="212">
        <v>23.61</v>
      </c>
      <c r="L73" s="212">
        <f t="shared" si="4"/>
        <v>1.6099999999999994</v>
      </c>
      <c r="N73" s="68"/>
      <c r="O73" s="68"/>
      <c r="P73" s="68"/>
      <c r="Q73" s="27"/>
      <c r="R73" s="27"/>
    </row>
    <row r="74" spans="2:18" ht="15">
      <c r="B74" s="96"/>
      <c r="C74" s="111" t="s">
        <v>104</v>
      </c>
      <c r="D74" s="212">
        <v>19.25</v>
      </c>
      <c r="E74" s="212">
        <v>21.19</v>
      </c>
      <c r="F74" s="212">
        <f t="shared" si="2"/>
        <v>1.9400000000000013</v>
      </c>
      <c r="G74" s="212">
        <v>18.19</v>
      </c>
      <c r="H74" s="212">
        <v>19.46</v>
      </c>
      <c r="I74" s="212">
        <f t="shared" si="3"/>
        <v>1.2699999999999996</v>
      </c>
      <c r="J74" s="212">
        <v>25.99</v>
      </c>
      <c r="K74" s="212">
        <v>32.13</v>
      </c>
      <c r="L74" s="212">
        <f t="shared" si="4"/>
        <v>6.140000000000004</v>
      </c>
      <c r="N74" s="68"/>
      <c r="O74" s="68"/>
      <c r="P74" s="68"/>
      <c r="Q74" s="27"/>
      <c r="R74" s="27"/>
    </row>
    <row r="75" spans="2:18" ht="15">
      <c r="B75" s="96"/>
      <c r="C75" s="111" t="s">
        <v>105</v>
      </c>
      <c r="D75" s="212">
        <v>28.8</v>
      </c>
      <c r="E75" s="212">
        <v>31.23</v>
      </c>
      <c r="F75" s="212">
        <f t="shared" si="2"/>
        <v>2.4299999999999997</v>
      </c>
      <c r="G75" s="212">
        <v>28.84</v>
      </c>
      <c r="H75" s="212">
        <v>31.11</v>
      </c>
      <c r="I75" s="212">
        <f t="shared" si="3"/>
        <v>2.2699999999999996</v>
      </c>
      <c r="J75" s="212">
        <v>28.65</v>
      </c>
      <c r="K75" s="212">
        <v>31.79</v>
      </c>
      <c r="L75" s="212">
        <f t="shared" si="4"/>
        <v>3.1400000000000006</v>
      </c>
      <c r="N75" s="68"/>
      <c r="O75" s="68"/>
      <c r="P75" s="68"/>
      <c r="Q75" s="27"/>
      <c r="R75" s="27"/>
    </row>
    <row r="76" spans="2:16" ht="15">
      <c r="B76" s="96"/>
      <c r="C76" s="111" t="s">
        <v>106</v>
      </c>
      <c r="D76" s="212">
        <v>53.31</v>
      </c>
      <c r="E76" s="212">
        <v>57.09</v>
      </c>
      <c r="F76" s="212">
        <f t="shared" si="2"/>
        <v>3.780000000000001</v>
      </c>
      <c r="G76" s="212">
        <v>52.84</v>
      </c>
      <c r="H76" s="212">
        <v>55.3</v>
      </c>
      <c r="I76" s="212">
        <f t="shared" si="3"/>
        <v>2.4599999999999937</v>
      </c>
      <c r="J76" s="212">
        <v>54.87</v>
      </c>
      <c r="K76" s="212">
        <v>62.94</v>
      </c>
      <c r="L76" s="212">
        <f t="shared" si="4"/>
        <v>8.07</v>
      </c>
      <c r="N76" s="68"/>
      <c r="O76" s="68"/>
      <c r="P76" s="68"/>
    </row>
    <row r="77" spans="12:14" ht="15">
      <c r="L77" s="68"/>
      <c r="M77" s="68"/>
      <c r="N77" s="68"/>
    </row>
    <row r="78" spans="12:14" ht="15">
      <c r="L78" s="68"/>
      <c r="M78" s="68"/>
      <c r="N78" s="68"/>
    </row>
    <row r="79" spans="12:14" ht="15">
      <c r="L79" s="68"/>
      <c r="M79" s="68"/>
      <c r="N79" s="68"/>
    </row>
    <row r="81" ht="15">
      <c r="B81" s="9" t="s">
        <v>180</v>
      </c>
    </row>
    <row r="83" ht="15">
      <c r="C83" s="9" t="s">
        <v>84</v>
      </c>
    </row>
    <row r="84" spans="2:6" ht="15">
      <c r="B84" s="44"/>
      <c r="C84" s="39" t="s">
        <v>31</v>
      </c>
      <c r="D84" s="6" t="s">
        <v>32</v>
      </c>
      <c r="E84" s="6" t="s">
        <v>33</v>
      </c>
      <c r="F84" s="45" t="s">
        <v>34</v>
      </c>
    </row>
    <row r="85" spans="2:6" ht="15">
      <c r="B85" s="33" t="s">
        <v>47</v>
      </c>
      <c r="C85" s="59">
        <v>3.77</v>
      </c>
      <c r="D85" s="59">
        <v>29.09</v>
      </c>
      <c r="E85" s="59">
        <v>15.24</v>
      </c>
      <c r="F85" s="60">
        <v>51.9</v>
      </c>
    </row>
    <row r="86" spans="2:6" ht="15">
      <c r="B86" s="33" t="s">
        <v>48</v>
      </c>
      <c r="C86" s="59">
        <v>3.44</v>
      </c>
      <c r="D86" s="59">
        <v>28.3</v>
      </c>
      <c r="E86" s="59">
        <v>15.5</v>
      </c>
      <c r="F86" s="60">
        <v>52.76</v>
      </c>
    </row>
    <row r="87" spans="2:6" ht="15">
      <c r="B87" s="42" t="s">
        <v>46</v>
      </c>
      <c r="C87" s="61">
        <v>4.1</v>
      </c>
      <c r="D87" s="61">
        <v>29.86</v>
      </c>
      <c r="E87" s="61">
        <v>14.99</v>
      </c>
      <c r="F87" s="62">
        <v>51.05</v>
      </c>
    </row>
    <row r="88" ht="15">
      <c r="C88" s="8"/>
    </row>
    <row r="90" ht="15">
      <c r="C90" s="9" t="s">
        <v>85</v>
      </c>
    </row>
    <row r="91" spans="2:6" ht="15">
      <c r="B91" s="44"/>
      <c r="C91" s="39" t="s">
        <v>31</v>
      </c>
      <c r="D91" s="6" t="s">
        <v>32</v>
      </c>
      <c r="E91" s="6" t="s">
        <v>33</v>
      </c>
      <c r="F91" s="45" t="s">
        <v>34</v>
      </c>
    </row>
    <row r="92" spans="2:6" ht="15">
      <c r="B92" s="33" t="s">
        <v>47</v>
      </c>
      <c r="C92" s="59">
        <v>15.67</v>
      </c>
      <c r="D92" s="59">
        <v>17.19</v>
      </c>
      <c r="E92" s="59">
        <v>41.2</v>
      </c>
      <c r="F92" s="60">
        <v>25.94</v>
      </c>
    </row>
    <row r="93" spans="2:6" ht="15">
      <c r="B93" s="33" t="s">
        <v>48</v>
      </c>
      <c r="C93" s="59">
        <v>15.55</v>
      </c>
      <c r="D93" s="59">
        <v>16.19</v>
      </c>
      <c r="E93" s="59">
        <v>42.86</v>
      </c>
      <c r="F93" s="60">
        <v>25.4</v>
      </c>
    </row>
    <row r="94" spans="2:6" ht="15">
      <c r="B94" s="42" t="s">
        <v>46</v>
      </c>
      <c r="C94" s="61">
        <v>15.79</v>
      </c>
      <c r="D94" s="61">
        <v>18.17</v>
      </c>
      <c r="E94" s="61">
        <v>39.57</v>
      </c>
      <c r="F94" s="62">
        <v>26.47</v>
      </c>
    </row>
    <row r="95" ht="15">
      <c r="D95" s="8"/>
    </row>
    <row r="96" spans="3:4" ht="15">
      <c r="C96" s="8"/>
      <c r="D96" s="68"/>
    </row>
    <row r="97" spans="1:2" ht="15">
      <c r="A97" s="9" t="s">
        <v>161</v>
      </c>
      <c r="B97" s="68"/>
    </row>
    <row r="98" spans="1:12" ht="15">
      <c r="A98" s="10"/>
      <c r="B98" s="7" t="s">
        <v>162</v>
      </c>
      <c r="C98" s="7" t="s">
        <v>164</v>
      </c>
      <c r="D98" s="7" t="s">
        <v>163</v>
      </c>
      <c r="E98" s="7" t="s">
        <v>165</v>
      </c>
      <c r="F98" s="11" t="s">
        <v>166</v>
      </c>
      <c r="L98" s="8"/>
    </row>
    <row r="99" spans="1:12" ht="15">
      <c r="A99" s="28" t="s">
        <v>76</v>
      </c>
      <c r="B99" s="4">
        <v>11.41</v>
      </c>
      <c r="C99" s="4">
        <v>15.04</v>
      </c>
      <c r="D99" s="4">
        <v>2.42</v>
      </c>
      <c r="E99" s="4">
        <v>38.94</v>
      </c>
      <c r="F99" s="14">
        <v>32.18</v>
      </c>
      <c r="L99" s="8"/>
    </row>
    <row r="100" spans="1:6" ht="15">
      <c r="A100" s="28" t="s">
        <v>40</v>
      </c>
      <c r="B100" s="4">
        <v>9.95</v>
      </c>
      <c r="C100" s="65">
        <v>14.53</v>
      </c>
      <c r="D100" s="4">
        <v>1.84</v>
      </c>
      <c r="E100" s="65">
        <v>39.66</v>
      </c>
      <c r="F100" s="14">
        <v>34.03</v>
      </c>
    </row>
    <row r="101" spans="1:12" ht="15">
      <c r="A101" s="43" t="s">
        <v>41</v>
      </c>
      <c r="B101" s="5">
        <v>16.42</v>
      </c>
      <c r="C101" s="5">
        <v>16.82</v>
      </c>
      <c r="D101" s="5">
        <v>4.43</v>
      </c>
      <c r="E101" s="5">
        <v>36.47</v>
      </c>
      <c r="F101" s="26">
        <v>25.86</v>
      </c>
      <c r="L101" s="8"/>
    </row>
    <row r="102" spans="2:12" ht="15">
      <c r="B102" s="8"/>
      <c r="E102" s="68"/>
      <c r="L102" s="8"/>
    </row>
    <row r="103" ht="15">
      <c r="B103" s="8"/>
    </row>
    <row r="104" ht="15">
      <c r="C104" s="8"/>
    </row>
    <row r="105" spans="3:12" ht="15">
      <c r="C105" s="8"/>
      <c r="D105" s="8"/>
      <c r="F105" s="8"/>
      <c r="H105" s="8"/>
      <c r="L105" s="8"/>
    </row>
    <row r="106" spans="1:12" ht="15">
      <c r="A106" s="9" t="s">
        <v>168</v>
      </c>
      <c r="B106" s="68"/>
      <c r="F106" s="8"/>
      <c r="H106" s="8"/>
      <c r="L106" s="8"/>
    </row>
    <row r="107" spans="1:8" ht="15">
      <c r="A107" t="s">
        <v>167</v>
      </c>
      <c r="D107" s="8"/>
      <c r="H107" s="8"/>
    </row>
    <row r="109" spans="1:6" ht="15">
      <c r="A109" s="10"/>
      <c r="B109" s="7" t="s">
        <v>162</v>
      </c>
      <c r="C109" s="7" t="s">
        <v>164</v>
      </c>
      <c r="D109" s="7" t="s">
        <v>163</v>
      </c>
      <c r="E109" s="7" t="s">
        <v>165</v>
      </c>
      <c r="F109" s="11" t="s">
        <v>166</v>
      </c>
    </row>
    <row r="110" spans="1:6" ht="15">
      <c r="A110" s="28" t="s">
        <v>76</v>
      </c>
      <c r="B110" s="59">
        <v>15.67</v>
      </c>
      <c r="C110" s="59">
        <v>17.19</v>
      </c>
      <c r="D110" s="59">
        <v>2.66</v>
      </c>
      <c r="E110" s="59">
        <v>38.54</v>
      </c>
      <c r="F110" s="60">
        <v>25.94</v>
      </c>
    </row>
    <row r="111" spans="1:6" ht="15">
      <c r="A111" s="28" t="s">
        <v>40</v>
      </c>
      <c r="B111" s="59">
        <v>13.76</v>
      </c>
      <c r="C111" s="59">
        <v>16.76</v>
      </c>
      <c r="D111" s="59">
        <v>2.02</v>
      </c>
      <c r="E111" s="59">
        <v>39.86</v>
      </c>
      <c r="F111" s="60">
        <v>27.6</v>
      </c>
    </row>
    <row r="112" spans="1:6" ht="15">
      <c r="A112" s="43" t="s">
        <v>41</v>
      </c>
      <c r="B112" s="61">
        <v>21.96</v>
      </c>
      <c r="C112" s="61">
        <v>18.61</v>
      </c>
      <c r="D112" s="61">
        <v>4.75</v>
      </c>
      <c r="E112" s="61">
        <v>34.19</v>
      </c>
      <c r="F112" s="62">
        <v>20.49</v>
      </c>
    </row>
    <row r="113" ht="15">
      <c r="B113" s="8"/>
    </row>
    <row r="114" ht="15">
      <c r="B114" s="8"/>
    </row>
    <row r="116" ht="15">
      <c r="B116" s="8"/>
    </row>
    <row r="117" ht="15">
      <c r="A117" s="9" t="s">
        <v>171</v>
      </c>
    </row>
    <row r="118" ht="15">
      <c r="A118" t="s">
        <v>172</v>
      </c>
    </row>
    <row r="119" spans="1:6" ht="15">
      <c r="A119" s="10"/>
      <c r="B119" s="7" t="s">
        <v>162</v>
      </c>
      <c r="C119" s="7" t="s">
        <v>164</v>
      </c>
      <c r="D119" s="7" t="s">
        <v>163</v>
      </c>
      <c r="E119" s="7" t="s">
        <v>165</v>
      </c>
      <c r="F119" s="11" t="s">
        <v>166</v>
      </c>
    </row>
    <row r="120" spans="1:6" ht="15">
      <c r="A120" s="28" t="s">
        <v>76</v>
      </c>
      <c r="B120" s="4">
        <v>4.67</v>
      </c>
      <c r="C120" s="4">
        <v>25.44</v>
      </c>
      <c r="D120" s="4">
        <v>1.14</v>
      </c>
      <c r="E120" s="4">
        <v>17.73</v>
      </c>
      <c r="F120" s="14">
        <v>51.02</v>
      </c>
    </row>
    <row r="121" spans="1:6" ht="15">
      <c r="A121" s="28" t="s">
        <v>169</v>
      </c>
      <c r="B121" s="4">
        <v>4.29</v>
      </c>
      <c r="C121" s="4">
        <v>24.35</v>
      </c>
      <c r="D121" s="4">
        <v>1.14</v>
      </c>
      <c r="E121" s="4">
        <v>18.22</v>
      </c>
      <c r="F121" s="14">
        <v>52</v>
      </c>
    </row>
    <row r="122" spans="1:6" ht="15">
      <c r="A122" s="43" t="s">
        <v>170</v>
      </c>
      <c r="B122" s="5">
        <v>5.03</v>
      </c>
      <c r="C122" s="5">
        <v>26.48</v>
      </c>
      <c r="D122" s="5">
        <v>1.15</v>
      </c>
      <c r="E122" s="5">
        <v>17.25</v>
      </c>
      <c r="F122" s="26">
        <v>50.09</v>
      </c>
    </row>
  </sheetData>
  <sheetProtection/>
  <mergeCells count="7">
    <mergeCell ref="G59:I59"/>
    <mergeCell ref="J59:L59"/>
    <mergeCell ref="A29:A30"/>
    <mergeCell ref="A31:A35"/>
    <mergeCell ref="A36:A37"/>
    <mergeCell ref="A38:A39"/>
    <mergeCell ref="D59:F59"/>
  </mergeCells>
  <conditionalFormatting sqref="D10:D13 D16:D23">
    <cfRule type="dataBar" priority="2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{cc9e2a38-c42e-4a3c-8e68-9a1110ffbfa7}</x14:id>
        </ext>
      </extLst>
    </cfRule>
  </conditionalFormatting>
  <conditionalFormatting sqref="E10:E23">
    <cfRule type="dataBar" priority="10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{4c281a3d-a3a0-4b4d-b16c-22ef742d0003}</x14:id>
        </ext>
      </extLst>
    </cfRule>
  </conditionalFormatting>
  <conditionalFormatting sqref="C10:C13 C16:C23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{47637789-c21a-41ce-9417-7ce31bc9e87e}</x14:id>
        </ext>
      </extLst>
    </cfRule>
  </conditionalFormatting>
  <conditionalFormatting sqref="B10:B13 B16:B23">
    <cfRule type="dataBar" priority="2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{bb490257-f581-4cde-9415-48d8a7ca99f6}</x14:id>
        </ext>
      </extLst>
    </cfRule>
  </conditionalFormatting>
  <conditionalFormatting sqref="I15">
    <cfRule type="dataBar" priority="2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{1d1018a1-d970-4e83-9b70-905acd69d71f}</x14:id>
        </ext>
      </extLst>
    </cfRule>
  </conditionalFormatting>
  <conditionalFormatting sqref="H15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{5541930c-491d-47de-938f-e005e4dfeeae}</x14:id>
        </ext>
      </extLst>
    </cfRule>
  </conditionalFormatting>
  <conditionalFormatting sqref="G15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{5c100fb9-0956-4ca6-b4fc-e1a57420d9f8}</x14:id>
        </ext>
      </extLst>
    </cfRule>
  </conditionalFormatting>
  <conditionalFormatting sqref="D14">
    <cfRule type="dataBar" priority="19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{801d7874-53f0-4ab3-9cf6-dcec21351d36}</x14:id>
        </ext>
      </extLst>
    </cfRule>
  </conditionalFormatting>
  <conditionalFormatting sqref="C14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{edade33a-5321-407c-8c2f-18ba62fadf13}</x14:id>
        </ext>
      </extLst>
    </cfRule>
  </conditionalFormatting>
  <conditionalFormatting sqref="B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{90ded12e-7534-4302-9996-c7709075af1a}</x14:id>
        </ext>
      </extLst>
    </cfRule>
  </conditionalFormatting>
  <conditionalFormatting sqref="D15">
    <cfRule type="dataBar" priority="1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{3d588089-e0a3-4077-a6ef-c184173b9de5}</x14:id>
        </ext>
      </extLst>
    </cfRule>
  </conditionalFormatting>
  <conditionalFormatting sqref="C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{6c79ab16-93b2-4dc7-a50c-1d45a71678e0}</x14:id>
        </ext>
      </extLst>
    </cfRule>
  </conditionalFormatting>
  <conditionalFormatting sqref="B15">
    <cfRule type="dataBar" priority="1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{80f9f21f-c750-42cf-a470-b66e9e059db9}</x14:id>
        </ext>
      </extLst>
    </cfRule>
  </conditionalFormatting>
  <conditionalFormatting sqref="B10:B23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{64bba264-3db8-45d4-8c23-879d017a9207}</x14:id>
        </ext>
      </extLst>
    </cfRule>
  </conditionalFormatting>
  <conditionalFormatting sqref="C10:C23">
    <cfRule type="dataBar" priority="1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{09ea1a2a-cb5b-4424-ad4b-6802f81b9f9a}</x14:id>
        </ext>
      </extLst>
    </cfRule>
  </conditionalFormatting>
  <conditionalFormatting sqref="D10:D23">
    <cfRule type="dataBar" priority="1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{e36679d9-0bd4-4d9d-86f9-b39296c0f8d1}</x14:id>
        </ext>
      </extLst>
    </cfRule>
  </conditionalFormatting>
  <conditionalFormatting sqref="D61:D7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{962cf0aa-975b-472b-9d89-95e65e6a5e3c}</x14:id>
        </ext>
      </extLst>
    </cfRule>
  </conditionalFormatting>
  <conditionalFormatting sqref="G61:G7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{8135f8ec-cbb3-4296-8d21-9116421879b1}</x14:id>
        </ext>
      </extLst>
    </cfRule>
  </conditionalFormatting>
  <conditionalFormatting sqref="J61:J76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{c870bc17-b6f1-4f42-8813-207125464286}</x14:id>
        </ext>
      </extLst>
    </cfRule>
  </conditionalFormatting>
  <conditionalFormatting sqref="E61:E76">
    <cfRule type="dataBar" priority="6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{8a33d5e0-10a1-4ced-b69e-671747898df3}</x14:id>
        </ext>
      </extLst>
    </cfRule>
  </conditionalFormatting>
  <conditionalFormatting sqref="H61:H76">
    <cfRule type="dataBar" priority="5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{b4a70200-a75e-472c-9d02-deabed57b529}</x14:id>
        </ext>
      </extLst>
    </cfRule>
  </conditionalFormatting>
  <conditionalFormatting sqref="K61:K7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{d5f88987-f50b-42c6-9b25-5a18e4f2ebd0}</x14:id>
        </ext>
      </extLst>
    </cfRule>
  </conditionalFormatting>
  <conditionalFormatting sqref="F61:F76">
    <cfRule type="dataBar" priority="3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{a08275e8-f4bb-45e4-b3e4-caf66b5638da}</x14:id>
        </ext>
      </extLst>
    </cfRule>
  </conditionalFormatting>
  <conditionalFormatting sqref="I61:I76">
    <cfRule type="dataBar" priority="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{c9cbb044-a856-4f86-9a23-0d6657ddd5cd}</x14:id>
        </ext>
      </extLst>
    </cfRule>
  </conditionalFormatting>
  <conditionalFormatting sqref="L61:L76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{42b73764-3412-4e98-b09a-60aea1ab0b11}</x14:id>
        </ext>
      </extLst>
    </cfRule>
  </conditionalFormatting>
  <printOptions/>
  <pageMargins left="0.7" right="0.7" top="0.75" bottom="0.75" header="0.3" footer="0.3"/>
  <pageSetup horizontalDpi="600" verticalDpi="600" orientation="landscape" paperSize="11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9e2a38-c42e-4a3c-8e68-9a1110ffbf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D10:D13 D16:D23</xm:sqref>
        </x14:conditionalFormatting>
        <x14:conditionalFormatting xmlns:xm="http://schemas.microsoft.com/office/excel/2006/main">
          <x14:cfRule type="dataBar" id="{4c281a3d-a3a0-4b4d-b16c-22ef742d00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E10:E23</xm:sqref>
        </x14:conditionalFormatting>
        <x14:conditionalFormatting xmlns:xm="http://schemas.microsoft.com/office/excel/2006/main">
          <x14:cfRule type="dataBar" id="{47637789-c21a-41ce-9417-7ce31bc9e8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C10:C13 C16:C23</xm:sqref>
        </x14:conditionalFormatting>
        <x14:conditionalFormatting xmlns:xm="http://schemas.microsoft.com/office/excel/2006/main">
          <x14:cfRule type="dataBar" id="{bb490257-f581-4cde-9415-48d8a7ca99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B10:B13 B16:B23</xm:sqref>
        </x14:conditionalFormatting>
        <x14:conditionalFormatting xmlns:xm="http://schemas.microsoft.com/office/excel/2006/main">
          <x14:cfRule type="dataBar" id="{1d1018a1-d970-4e83-9b70-905acd69d7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I15</xm:sqref>
        </x14:conditionalFormatting>
        <x14:conditionalFormatting xmlns:xm="http://schemas.microsoft.com/office/excel/2006/main">
          <x14:cfRule type="dataBar" id="{5541930c-491d-47de-938f-e005e4dfee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H15</xm:sqref>
        </x14:conditionalFormatting>
        <x14:conditionalFormatting xmlns:xm="http://schemas.microsoft.com/office/excel/2006/main">
          <x14:cfRule type="dataBar" id="{5c100fb9-0956-4ca6-b4fc-e1a57420d9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801d7874-53f0-4ab3-9cf6-dcec21351d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edade33a-5321-407c-8c2f-18ba62fadf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C14</xm:sqref>
        </x14:conditionalFormatting>
        <x14:conditionalFormatting xmlns:xm="http://schemas.microsoft.com/office/excel/2006/main">
          <x14:cfRule type="dataBar" id="{90ded12e-7534-4302-9996-c7709075af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B14</xm:sqref>
        </x14:conditionalFormatting>
        <x14:conditionalFormatting xmlns:xm="http://schemas.microsoft.com/office/excel/2006/main">
          <x14:cfRule type="dataBar" id="{3d588089-e0a3-4077-a6ef-c184173b9d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</xm:sqref>
        </x14:conditionalFormatting>
        <x14:conditionalFormatting xmlns:xm="http://schemas.microsoft.com/office/excel/2006/main">
          <x14:cfRule type="dataBar" id="{6c79ab16-93b2-4dc7-a50c-1d45a71678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C15</xm:sqref>
        </x14:conditionalFormatting>
        <x14:conditionalFormatting xmlns:xm="http://schemas.microsoft.com/office/excel/2006/main">
          <x14:cfRule type="dataBar" id="{80f9f21f-c750-42cf-a470-b66e9e059d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B15</xm:sqref>
        </x14:conditionalFormatting>
        <x14:conditionalFormatting xmlns:xm="http://schemas.microsoft.com/office/excel/2006/main">
          <x14:cfRule type="dataBar" id="{64bba264-3db8-45d4-8c23-879d017a92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B10:B23</xm:sqref>
        </x14:conditionalFormatting>
        <x14:conditionalFormatting xmlns:xm="http://schemas.microsoft.com/office/excel/2006/main">
          <x14:cfRule type="dataBar" id="{09ea1a2a-cb5b-4424-ad4b-6802f81b9f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C10:C23</xm:sqref>
        </x14:conditionalFormatting>
        <x14:conditionalFormatting xmlns:xm="http://schemas.microsoft.com/office/excel/2006/main">
          <x14:cfRule type="dataBar" id="{e36679d9-0bd4-4d9d-86f9-b39296c0f8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D10:D23</xm:sqref>
        </x14:conditionalFormatting>
        <x14:conditionalFormatting xmlns:xm="http://schemas.microsoft.com/office/excel/2006/main">
          <x14:cfRule type="dataBar" id="{962cf0aa-975b-472b-9d89-95e65e6a5e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D61:D76</xm:sqref>
        </x14:conditionalFormatting>
        <x14:conditionalFormatting xmlns:xm="http://schemas.microsoft.com/office/excel/2006/main">
          <x14:cfRule type="dataBar" id="{8135f8ec-cbb3-4296-8d21-9116421879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G61:G76</xm:sqref>
        </x14:conditionalFormatting>
        <x14:conditionalFormatting xmlns:xm="http://schemas.microsoft.com/office/excel/2006/main">
          <x14:cfRule type="dataBar" id="{c870bc17-b6f1-4f42-8813-2071254642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J61:J76</xm:sqref>
        </x14:conditionalFormatting>
        <x14:conditionalFormatting xmlns:xm="http://schemas.microsoft.com/office/excel/2006/main">
          <x14:cfRule type="dataBar" id="{8a33d5e0-10a1-4ced-b69e-671747898d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E61:E76</xm:sqref>
        </x14:conditionalFormatting>
        <x14:conditionalFormatting xmlns:xm="http://schemas.microsoft.com/office/excel/2006/main">
          <x14:cfRule type="dataBar" id="{b4a70200-a75e-472c-9d02-deabed57b5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H61:H76</xm:sqref>
        </x14:conditionalFormatting>
        <x14:conditionalFormatting xmlns:xm="http://schemas.microsoft.com/office/excel/2006/main">
          <x14:cfRule type="dataBar" id="{d5f88987-f50b-42c6-9b25-5a18e4f2eb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K61:K76</xm:sqref>
        </x14:conditionalFormatting>
        <x14:conditionalFormatting xmlns:xm="http://schemas.microsoft.com/office/excel/2006/main">
          <x14:cfRule type="dataBar" id="{a08275e8-f4bb-45e4-b3e4-caf66b5638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F61:F76</xm:sqref>
        </x14:conditionalFormatting>
        <x14:conditionalFormatting xmlns:xm="http://schemas.microsoft.com/office/excel/2006/main">
          <x14:cfRule type="dataBar" id="{c9cbb044-a856-4f86-9a23-0d6657ddd5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I61:I76</xm:sqref>
        </x14:conditionalFormatting>
        <x14:conditionalFormatting xmlns:xm="http://schemas.microsoft.com/office/excel/2006/main">
          <x14:cfRule type="dataBar" id="{42b73764-3412-4e98-b09a-60aea1ab0b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L61:L76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5" sqref="B5"/>
    </sheetView>
  </sheetViews>
  <sheetFormatPr defaultColWidth="11.421875" defaultRowHeight="15"/>
  <cols>
    <col min="3" max="3" width="12.140625" style="0" bestFit="1" customWidth="1"/>
    <col min="4" max="4" width="12.57421875" style="0" bestFit="1" customWidth="1"/>
    <col min="5" max="5" width="16.00390625" style="0" bestFit="1" customWidth="1"/>
    <col min="6" max="6" width="11.57421875" style="0" bestFit="1" customWidth="1"/>
    <col min="7" max="7" width="16.140625" style="0" bestFit="1" customWidth="1"/>
  </cols>
  <sheetData>
    <row r="1" ht="15">
      <c r="A1" s="9" t="s">
        <v>181</v>
      </c>
    </row>
    <row r="2" spans="1:13" ht="15">
      <c r="A2" s="39" t="s">
        <v>27</v>
      </c>
      <c r="B2" s="6" t="s">
        <v>26</v>
      </c>
      <c r="C2" s="6" t="s">
        <v>22</v>
      </c>
      <c r="D2" s="6" t="s">
        <v>23</v>
      </c>
      <c r="E2" s="6" t="s">
        <v>29</v>
      </c>
      <c r="F2" s="45" t="s">
        <v>28</v>
      </c>
      <c r="K2" s="3"/>
      <c r="L2" s="3"/>
      <c r="M2" s="3"/>
    </row>
    <row r="3" spans="1:13" ht="15">
      <c r="A3" s="171">
        <v>1</v>
      </c>
      <c r="B3" s="4" t="s">
        <v>24</v>
      </c>
      <c r="C3" s="55">
        <v>59092.69</v>
      </c>
      <c r="D3" s="55">
        <v>53549.02</v>
      </c>
      <c r="E3" s="55">
        <v>5543.67</v>
      </c>
      <c r="F3" s="56">
        <v>206889.3</v>
      </c>
      <c r="K3" s="3"/>
      <c r="L3" s="3"/>
      <c r="M3" s="3"/>
    </row>
    <row r="4" spans="1:13" ht="15">
      <c r="A4" s="171"/>
      <c r="B4" s="4" t="s">
        <v>25</v>
      </c>
      <c r="C4" s="55">
        <v>26343.38</v>
      </c>
      <c r="D4" s="55">
        <v>28118.2</v>
      </c>
      <c r="E4" s="55">
        <v>12399.36</v>
      </c>
      <c r="F4" s="56">
        <v>2759.712</v>
      </c>
      <c r="K4" s="3"/>
      <c r="L4" s="3"/>
      <c r="M4" s="3"/>
    </row>
    <row r="5" spans="1:13" ht="15">
      <c r="A5" s="171">
        <v>2</v>
      </c>
      <c r="B5" s="4" t="s">
        <v>24</v>
      </c>
      <c r="C5" s="55">
        <v>118133.6</v>
      </c>
      <c r="D5" s="55">
        <v>110623.2</v>
      </c>
      <c r="E5" s="55">
        <v>7510.424</v>
      </c>
      <c r="F5" s="56">
        <v>207047.6</v>
      </c>
      <c r="K5" s="3"/>
      <c r="L5" s="3"/>
      <c r="M5" s="3"/>
    </row>
    <row r="6" spans="1:13" ht="15">
      <c r="A6" s="171"/>
      <c r="B6" s="4" t="s">
        <v>25</v>
      </c>
      <c r="C6" s="55">
        <v>13424.21</v>
      </c>
      <c r="D6" s="55">
        <v>19313.99</v>
      </c>
      <c r="E6" s="55">
        <v>13987.33</v>
      </c>
      <c r="F6" s="56">
        <v>3001.046</v>
      </c>
      <c r="J6" s="3"/>
      <c r="K6" s="3"/>
      <c r="L6" s="3"/>
      <c r="M6" s="3"/>
    </row>
    <row r="7" spans="1:13" ht="15">
      <c r="A7" s="171">
        <v>3</v>
      </c>
      <c r="B7" s="4" t="s">
        <v>24</v>
      </c>
      <c r="C7" s="55">
        <v>160137.1</v>
      </c>
      <c r="D7" s="55">
        <v>151113.9</v>
      </c>
      <c r="E7" s="55">
        <v>9023.244</v>
      </c>
      <c r="F7" s="56">
        <v>207202.2</v>
      </c>
      <c r="J7" s="3"/>
      <c r="K7" s="3"/>
      <c r="L7" s="3"/>
      <c r="M7" s="3"/>
    </row>
    <row r="8" spans="1:13" ht="15">
      <c r="A8" s="171"/>
      <c r="B8" s="4" t="s">
        <v>25</v>
      </c>
      <c r="C8" s="55">
        <v>11901.66</v>
      </c>
      <c r="D8" s="55">
        <v>19524.89</v>
      </c>
      <c r="E8" s="55">
        <v>15866.21</v>
      </c>
      <c r="F8" s="56">
        <v>3105.815</v>
      </c>
      <c r="J8" s="3"/>
      <c r="K8" s="3"/>
      <c r="L8" s="3"/>
      <c r="M8" s="3"/>
    </row>
    <row r="9" spans="1:13" ht="15">
      <c r="A9" s="171">
        <v>4</v>
      </c>
      <c r="B9" s="4" t="s">
        <v>24</v>
      </c>
      <c r="C9" s="55">
        <v>203557</v>
      </c>
      <c r="D9" s="55">
        <v>193374.3</v>
      </c>
      <c r="E9" s="55">
        <v>10182.68</v>
      </c>
      <c r="F9" s="56">
        <v>207151.5</v>
      </c>
      <c r="J9" s="3"/>
      <c r="K9" s="3"/>
      <c r="L9" s="3"/>
      <c r="M9" s="3"/>
    </row>
    <row r="10" spans="1:13" ht="15">
      <c r="A10" s="171"/>
      <c r="B10" s="4" t="s">
        <v>25</v>
      </c>
      <c r="C10" s="55">
        <v>13032.85</v>
      </c>
      <c r="D10" s="55">
        <v>21078.09</v>
      </c>
      <c r="E10" s="55">
        <v>16840.55</v>
      </c>
      <c r="F10" s="56">
        <v>3105.402</v>
      </c>
      <c r="J10" s="3"/>
      <c r="K10" s="3"/>
      <c r="L10" s="3"/>
      <c r="M10" s="3"/>
    </row>
    <row r="11" spans="1:13" ht="15">
      <c r="A11" s="171">
        <v>5</v>
      </c>
      <c r="B11" s="4" t="s">
        <v>24</v>
      </c>
      <c r="C11" s="55">
        <v>254389.5</v>
      </c>
      <c r="D11" s="55">
        <v>243014</v>
      </c>
      <c r="E11" s="55">
        <v>11375.49</v>
      </c>
      <c r="F11" s="56">
        <v>207206.7</v>
      </c>
      <c r="J11" s="3"/>
      <c r="K11" s="3"/>
      <c r="L11" s="3"/>
      <c r="M11" s="3"/>
    </row>
    <row r="12" spans="1:13" ht="15">
      <c r="A12" s="171"/>
      <c r="B12" s="4" t="s">
        <v>25</v>
      </c>
      <c r="C12" s="55">
        <v>15695.58</v>
      </c>
      <c r="D12" s="55">
        <v>23040.05</v>
      </c>
      <c r="E12" s="55">
        <v>17393.56</v>
      </c>
      <c r="F12" s="56">
        <v>3192.162</v>
      </c>
      <c r="J12" s="3"/>
      <c r="K12" s="3"/>
      <c r="L12" s="3"/>
      <c r="M12" s="3"/>
    </row>
    <row r="13" spans="1:13" ht="15">
      <c r="A13" s="171">
        <v>6</v>
      </c>
      <c r="B13" s="4" t="s">
        <v>24</v>
      </c>
      <c r="C13" s="55">
        <v>315652.5</v>
      </c>
      <c r="D13" s="55">
        <v>301594.5</v>
      </c>
      <c r="E13" s="55">
        <v>14058.06</v>
      </c>
      <c r="F13" s="56">
        <v>207269.6</v>
      </c>
      <c r="J13" s="3"/>
      <c r="K13" s="3"/>
      <c r="L13" s="3"/>
      <c r="M13" s="3"/>
    </row>
    <row r="14" spans="1:13" ht="15">
      <c r="A14" s="171"/>
      <c r="B14" s="4" t="s">
        <v>25</v>
      </c>
      <c r="C14" s="55">
        <v>20240.64</v>
      </c>
      <c r="D14" s="55">
        <v>28666.47</v>
      </c>
      <c r="E14" s="55">
        <v>20560.71</v>
      </c>
      <c r="F14" s="56">
        <v>3149.325</v>
      </c>
      <c r="J14" s="3"/>
      <c r="K14" s="3"/>
      <c r="L14" s="3"/>
      <c r="M14" s="3"/>
    </row>
    <row r="15" spans="1:13" ht="15">
      <c r="A15" s="171">
        <v>7</v>
      </c>
      <c r="B15" s="4" t="s">
        <v>24</v>
      </c>
      <c r="C15" s="55">
        <v>396280.8</v>
      </c>
      <c r="D15" s="55">
        <v>380119.8</v>
      </c>
      <c r="E15" s="55">
        <v>16161.07</v>
      </c>
      <c r="F15" s="56">
        <v>207210.4</v>
      </c>
      <c r="J15" s="3"/>
      <c r="K15" s="3"/>
      <c r="L15" s="3"/>
      <c r="M15" s="3"/>
    </row>
    <row r="16" spans="1:13" ht="15">
      <c r="A16" s="171"/>
      <c r="B16" s="4" t="s">
        <v>25</v>
      </c>
      <c r="C16" s="55">
        <v>26374.83</v>
      </c>
      <c r="D16" s="55">
        <v>34763.35</v>
      </c>
      <c r="E16" s="55">
        <v>22381.27</v>
      </c>
      <c r="F16" s="56">
        <v>3167.81</v>
      </c>
      <c r="J16" s="3"/>
      <c r="K16" s="3"/>
      <c r="L16" s="3"/>
      <c r="M16" s="3"/>
    </row>
    <row r="17" spans="1:13" ht="15">
      <c r="A17" s="171">
        <v>8</v>
      </c>
      <c r="B17" s="4" t="s">
        <v>24</v>
      </c>
      <c r="C17" s="55">
        <v>514728.9</v>
      </c>
      <c r="D17" s="55">
        <v>497992.1</v>
      </c>
      <c r="E17" s="55">
        <v>16736.83</v>
      </c>
      <c r="F17" s="56">
        <v>207352.2</v>
      </c>
      <c r="J17" s="3"/>
      <c r="K17" s="3"/>
      <c r="L17" s="3"/>
      <c r="M17" s="3"/>
    </row>
    <row r="18" spans="1:13" ht="15">
      <c r="A18" s="171"/>
      <c r="B18" s="4" t="s">
        <v>25</v>
      </c>
      <c r="C18" s="55">
        <v>42658.36</v>
      </c>
      <c r="D18" s="55">
        <v>48919.55</v>
      </c>
      <c r="E18" s="55">
        <v>24551.93</v>
      </c>
      <c r="F18" s="56">
        <v>3320.745</v>
      </c>
      <c r="J18" s="3"/>
      <c r="K18" s="3"/>
      <c r="L18" s="3"/>
      <c r="M18" s="3"/>
    </row>
    <row r="19" spans="1:13" ht="15">
      <c r="A19" s="171">
        <v>9</v>
      </c>
      <c r="B19" s="4" t="s">
        <v>24</v>
      </c>
      <c r="C19" s="55">
        <v>737494.4</v>
      </c>
      <c r="D19" s="55">
        <v>718504.3</v>
      </c>
      <c r="E19" s="55">
        <v>18990.08</v>
      </c>
      <c r="F19" s="56">
        <v>207322.9</v>
      </c>
      <c r="J19" s="3"/>
      <c r="K19" s="3"/>
      <c r="L19" s="3"/>
      <c r="M19" s="3"/>
    </row>
    <row r="20" spans="1:13" ht="15">
      <c r="A20" s="171"/>
      <c r="B20" s="4" t="s">
        <v>25</v>
      </c>
      <c r="C20" s="55">
        <v>96565.02</v>
      </c>
      <c r="D20" s="55">
        <v>100638</v>
      </c>
      <c r="E20" s="55">
        <v>27969.39</v>
      </c>
      <c r="F20" s="56">
        <v>3303.472</v>
      </c>
      <c r="J20" s="3"/>
      <c r="K20" s="3"/>
      <c r="L20" s="3"/>
      <c r="M20" s="3"/>
    </row>
    <row r="21" spans="1:13" ht="15">
      <c r="A21" s="171">
        <v>10</v>
      </c>
      <c r="B21" s="4" t="s">
        <v>24</v>
      </c>
      <c r="C21" s="55">
        <v>1906860</v>
      </c>
      <c r="D21" s="55">
        <v>1890910</v>
      </c>
      <c r="E21" s="55">
        <v>15950.41</v>
      </c>
      <c r="F21" s="56">
        <v>207436.6</v>
      </c>
      <c r="J21" s="3"/>
      <c r="K21" s="3"/>
      <c r="L21" s="3"/>
      <c r="M21" s="3"/>
    </row>
    <row r="22" spans="1:15" ht="15">
      <c r="A22" s="172"/>
      <c r="B22" s="5" t="s">
        <v>25</v>
      </c>
      <c r="C22" s="57">
        <v>1419518</v>
      </c>
      <c r="D22" s="57">
        <v>1420158</v>
      </c>
      <c r="E22" s="57">
        <v>27305.91</v>
      </c>
      <c r="F22" s="58">
        <v>3355.36</v>
      </c>
      <c r="O22" s="3"/>
    </row>
    <row r="23" ht="15">
      <c r="O23" s="3"/>
    </row>
    <row r="24" ht="15">
      <c r="O24" s="3"/>
    </row>
    <row r="25" ht="15">
      <c r="O2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millontexa@hotmail.com</dc:creator>
  <cp:keywords/>
  <dc:description/>
  <cp:lastModifiedBy>Luz Maritza Medina Becerra</cp:lastModifiedBy>
  <dcterms:created xsi:type="dcterms:W3CDTF">2014-05-28T22:25:02Z</dcterms:created>
  <dcterms:modified xsi:type="dcterms:W3CDTF">2014-11-20T22:35:58Z</dcterms:modified>
  <cp:category/>
  <cp:version/>
  <cp:contentType/>
  <cp:contentStatus/>
</cp:coreProperties>
</file>