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12120" windowHeight="4005" tabRatio="859" activeTab="0"/>
  </bookViews>
  <sheets>
    <sheet name="Contenido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  <sheet name="a14" sheetId="15" r:id="rId15"/>
    <sheet name="a15" sheetId="16" r:id="rId16"/>
    <sheet name="a16" sheetId="17" r:id="rId17"/>
    <sheet name="a17" sheetId="18" r:id="rId18"/>
    <sheet name="a18" sheetId="19" r:id="rId19"/>
    <sheet name="a19" sheetId="20" r:id="rId20"/>
    <sheet name="a20" sheetId="21" r:id="rId21"/>
    <sheet name="a21" sheetId="22" r:id="rId22"/>
    <sheet name="a22" sheetId="23" r:id="rId23"/>
    <sheet name="a23" sheetId="24" r:id="rId24"/>
    <sheet name="a24" sheetId="25" r:id="rId25"/>
    <sheet name="a25" sheetId="26" r:id="rId26"/>
    <sheet name="a26" sheetId="27" r:id="rId27"/>
    <sheet name="a27" sheetId="28" r:id="rId28"/>
    <sheet name="a28" sheetId="29" r:id="rId29"/>
    <sheet name="a29" sheetId="30" r:id="rId30"/>
    <sheet name="a30" sheetId="31" r:id="rId31"/>
    <sheet name="a31" sheetId="32" r:id="rId32"/>
  </sheets>
  <externalReferences>
    <externalReference r:id="rId3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<sst xmlns="http://schemas.openxmlformats.org/spreadsheetml/2006/main" count="1412" uniqueCount="306">
  <si>
    <t>Años</t>
  </si>
  <si>
    <t>Total</t>
  </si>
  <si>
    <t>Vivienda</t>
  </si>
  <si>
    <t>Otros destinos</t>
  </si>
  <si>
    <t>según departamentos y Bogotá</t>
  </si>
  <si>
    <t>Metros cuadrados</t>
  </si>
  <si>
    <t>Departamentos y Bogotá</t>
  </si>
  <si>
    <t xml:space="preserve">              Mes</t>
  </si>
  <si>
    <t>Porcentajes</t>
  </si>
  <si>
    <t xml:space="preserve">      Total</t>
  </si>
  <si>
    <t xml:space="preserve">     Vivienda</t>
  </si>
  <si>
    <t xml:space="preserve">        Total</t>
  </si>
  <si>
    <t>Contribución a la variación</t>
  </si>
  <si>
    <t xml:space="preserve">       Total</t>
  </si>
  <si>
    <t>(puntos porcentuales)</t>
  </si>
  <si>
    <t xml:space="preserve">   Vivienda</t>
  </si>
  <si>
    <t xml:space="preserve">   Total</t>
  </si>
  <si>
    <t xml:space="preserve">    Vivienda</t>
  </si>
  <si>
    <t xml:space="preserve"> Variación doce meses</t>
  </si>
  <si>
    <t xml:space="preserve">          Total</t>
  </si>
  <si>
    <t>según destinos</t>
  </si>
  <si>
    <t>Destinos</t>
  </si>
  <si>
    <t>Variación anual (%)</t>
  </si>
  <si>
    <t>Contribución a la variación (puntos porcentuales)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</si>
  <si>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</si>
  <si>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</si>
  <si>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</si>
  <si>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</si>
  <si>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</si>
  <si>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</si>
  <si>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</si>
  <si>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</si>
  <si>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</si>
  <si>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</si>
  <si>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</si>
  <si>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</si>
  <si>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</si>
  <si>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</si>
  <si>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</si>
  <si>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</si>
  <si>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</si>
  <si>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</si>
  <si>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Contribución a la variacion    (puntos porcentuales)</t>
  </si>
  <si>
    <t>Doce meses                            (metros cuadrados)</t>
  </si>
  <si>
    <t>Hospital</t>
  </si>
  <si>
    <t>Social</t>
  </si>
  <si>
    <t>Variación doce meses (%)</t>
  </si>
  <si>
    <t>Unidades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</si>
  <si>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</si>
  <si>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</si>
  <si>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</si>
  <si>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</si>
  <si>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</si>
  <si>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</si>
  <si>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</si>
  <si>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</si>
  <si>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</si>
  <si>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</si>
  <si>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</si>
  <si>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</si>
  <si>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</si>
  <si>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</si>
  <si>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</si>
  <si>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</si>
  <si>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</si>
  <si>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</si>
  <si>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</si>
  <si>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</si>
  <si>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</si>
  <si>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</si>
  <si>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</si>
  <si>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</si>
  <si>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</si>
  <si>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</si>
  <si>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</si>
  <si>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</si>
  <si>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</si>
  <si>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</si>
  <si>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A5 Variación porcentual del área aprobada para vivienda</t>
  </si>
  <si>
    <t>Vivienda diferente de VIS</t>
  </si>
  <si>
    <t>* Cálculo matemático indeterminado</t>
  </si>
  <si>
    <t>Municipios y Bogotá</t>
  </si>
  <si>
    <t>Medellín</t>
  </si>
  <si>
    <t>Barbosa</t>
  </si>
  <si>
    <t>Bello</t>
  </si>
  <si>
    <t>Copacabana</t>
  </si>
  <si>
    <t>Envigado</t>
  </si>
  <si>
    <t>Girardota</t>
  </si>
  <si>
    <t>La Estrella</t>
  </si>
  <si>
    <t>Rionegro</t>
  </si>
  <si>
    <t>Sabaneta</t>
  </si>
  <si>
    <t>Yarumal</t>
  </si>
  <si>
    <t>Barranquilla</t>
  </si>
  <si>
    <t>Malambo</t>
  </si>
  <si>
    <t>Puerto Colombia</t>
  </si>
  <si>
    <t>Soledad</t>
  </si>
  <si>
    <t>Bogotá D.C.</t>
  </si>
  <si>
    <t>Cartagena</t>
  </si>
  <si>
    <t>Magangué</t>
  </si>
  <si>
    <t>Tunja</t>
  </si>
  <si>
    <t>Chiquinquirá</t>
  </si>
  <si>
    <t>Duitama</t>
  </si>
  <si>
    <t>Sogamoso</t>
  </si>
  <si>
    <t>Manizales</t>
  </si>
  <si>
    <t>La Dorada</t>
  </si>
  <si>
    <t>Florencia</t>
  </si>
  <si>
    <t>Popayán</t>
  </si>
  <si>
    <t>Valledupar</t>
  </si>
  <si>
    <t>Montería</t>
  </si>
  <si>
    <t>Chía</t>
  </si>
  <si>
    <t>Facatativá</t>
  </si>
  <si>
    <t>Fusagasugá</t>
  </si>
  <si>
    <t>Soacha</t>
  </si>
  <si>
    <t>Zipaquirá</t>
  </si>
  <si>
    <t>Neiva</t>
  </si>
  <si>
    <t>Garzón</t>
  </si>
  <si>
    <t>Pitalito</t>
  </si>
  <si>
    <t>Riohacha</t>
  </si>
  <si>
    <t>Santa Marta</t>
  </si>
  <si>
    <t>Villavicencio</t>
  </si>
  <si>
    <t>Pasto</t>
  </si>
  <si>
    <t>Ipiales</t>
  </si>
  <si>
    <t>Cúcuta</t>
  </si>
  <si>
    <t>El Zulia</t>
  </si>
  <si>
    <t>Los Patios</t>
  </si>
  <si>
    <t>Ocaña</t>
  </si>
  <si>
    <t>Villa del Rosario</t>
  </si>
  <si>
    <t>Armenia</t>
  </si>
  <si>
    <t>Calarcá</t>
  </si>
  <si>
    <t>Pereira</t>
  </si>
  <si>
    <t>Santa Rosa de Cabal</t>
  </si>
  <si>
    <t>Bucaramanga</t>
  </si>
  <si>
    <t>Barrancabermeja</t>
  </si>
  <si>
    <t>Floridablanca</t>
  </si>
  <si>
    <t>Girón</t>
  </si>
  <si>
    <t>Piedecuesta</t>
  </si>
  <si>
    <t>San Gil</t>
  </si>
  <si>
    <t>Socorro</t>
  </si>
  <si>
    <t>Sincelejo</t>
  </si>
  <si>
    <t>Ibagué</t>
  </si>
  <si>
    <t>Espinal</t>
  </si>
  <si>
    <t>Honda</t>
  </si>
  <si>
    <t>Líbano</t>
  </si>
  <si>
    <t>Cali</t>
  </si>
  <si>
    <t>Buenaventura</t>
  </si>
  <si>
    <t>Buga</t>
  </si>
  <si>
    <t>Cartago</t>
  </si>
  <si>
    <t>Jamundí</t>
  </si>
  <si>
    <t>Palmira</t>
  </si>
  <si>
    <t>Tuluá</t>
  </si>
  <si>
    <t>Yumbo</t>
  </si>
  <si>
    <t>Yopal</t>
  </si>
  <si>
    <t>Variaciones (%)</t>
  </si>
  <si>
    <t>Norte de Stder</t>
  </si>
  <si>
    <t>Girardot</t>
  </si>
  <si>
    <t xml:space="preserve"> </t>
  </si>
  <si>
    <t>A1 Evolución de la actividad edificadora, según licencias aprobadas - 88 municipios</t>
  </si>
  <si>
    <t>A2 Área total aprobada en 88 municipios,</t>
  </si>
  <si>
    <t>A3 Variación mensual del área total aprobada en 88 municipios,</t>
  </si>
  <si>
    <t xml:space="preserve">A4 Área total aprobada para vivienda en 88 municipios, </t>
  </si>
  <si>
    <t>en 88 municipios, según departamentos y Bogotá</t>
  </si>
  <si>
    <t>A6 Área total aprobada en 88 municipios,</t>
  </si>
  <si>
    <t>A7 Variación anual del área total aprobada en 88 municipios,</t>
  </si>
  <si>
    <t xml:space="preserve">en 88 municipios, según departamentos y Bogotá </t>
  </si>
  <si>
    <t>88 municipios</t>
  </si>
  <si>
    <t>Cajicá</t>
  </si>
  <si>
    <t>Cota</t>
  </si>
  <si>
    <t>Funza</t>
  </si>
  <si>
    <t>La Calera</t>
  </si>
  <si>
    <t>Madrid</t>
  </si>
  <si>
    <t>Mosquera</t>
  </si>
  <si>
    <t>Sibaté</t>
  </si>
  <si>
    <t>Sopó</t>
  </si>
  <si>
    <t>Tabio</t>
  </si>
  <si>
    <t>Tenjo</t>
  </si>
  <si>
    <t>Tocancipá</t>
  </si>
  <si>
    <t>La calera</t>
  </si>
  <si>
    <t>Valle del Cauca</t>
  </si>
  <si>
    <t>Administración pública</t>
  </si>
  <si>
    <t>Área</t>
  </si>
  <si>
    <t>Metros cuadrados y unidades</t>
  </si>
  <si>
    <t>Villamaría</t>
  </si>
  <si>
    <t>Quibdó</t>
  </si>
  <si>
    <t>Dosquebradas</t>
  </si>
  <si>
    <t>Itagüí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</si>
  <si>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Otro incluye destinos no residenciales como parqueaderos y caballerizas.</t>
    </r>
  </si>
  <si>
    <r>
      <t>Otro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</si>
  <si>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Fuente: DANE</t>
  </si>
  <si>
    <t>Información Estadística</t>
  </si>
  <si>
    <t xml:space="preserve">Estadísticas de Edificación Licencias de Construcción ELIC </t>
  </si>
  <si>
    <t>Contenido:</t>
  </si>
  <si>
    <t>Anexos 88 municipios</t>
  </si>
  <si>
    <t>Año corrido</t>
  </si>
  <si>
    <t>(%)</t>
  </si>
  <si>
    <t>FUENTE: DANE</t>
  </si>
  <si>
    <t>Variación año corrido (%)</t>
  </si>
  <si>
    <t xml:space="preserve"> Variación acumulada año corrido (%)</t>
  </si>
  <si>
    <t xml:space="preserve">         Total</t>
  </si>
  <si>
    <t>Resumen vivienda:</t>
  </si>
  <si>
    <t>Departamentos y Bogotá:</t>
  </si>
  <si>
    <t>Destinos:</t>
  </si>
  <si>
    <t>Departamentos y Bogotá por destinos:</t>
  </si>
  <si>
    <t>volver a contenido</t>
  </si>
  <si>
    <t>Municipios:</t>
  </si>
  <si>
    <t>Vivienda de Interés Prioritario VIP:</t>
  </si>
  <si>
    <t>Vivienda VIS y No VIS por casas y apartamentos:</t>
  </si>
  <si>
    <t>Estratos socioeconómicos</t>
  </si>
  <si>
    <t>Bajo- bajo</t>
  </si>
  <si>
    <t>Bajo</t>
  </si>
  <si>
    <t>Medio- bajo</t>
  </si>
  <si>
    <t>Medio</t>
  </si>
  <si>
    <t>Medio- alto</t>
  </si>
  <si>
    <t>Alto</t>
  </si>
  <si>
    <t>según estratos socioeconómicos</t>
  </si>
  <si>
    <t>Estratos</t>
  </si>
  <si>
    <t>Contribución a la variación %</t>
  </si>
  <si>
    <t>Fecha de publicación: 14 de octubre de 2016</t>
  </si>
  <si>
    <t>Agosto (2013-2016)</t>
  </si>
  <si>
    <t>Agosto</t>
  </si>
  <si>
    <t>Enero - agosto</t>
  </si>
  <si>
    <t>Doce meses a Agosto</t>
  </si>
  <si>
    <t xml:space="preserve">Anual  </t>
  </si>
  <si>
    <t xml:space="preserve">Mensual   </t>
  </si>
  <si>
    <t>Julio 2016 - agosto 2016</t>
  </si>
  <si>
    <t>Julio 2016</t>
  </si>
  <si>
    <t>Agosto 2016</t>
  </si>
  <si>
    <t>Agosto (2015 - 2016)</t>
  </si>
  <si>
    <t>Agosto 2015</t>
  </si>
  <si>
    <t>A8 Área total aprobada en 88 municipios,</t>
  </si>
  <si>
    <t>Acumulado año corrido a agosto</t>
  </si>
  <si>
    <t>2015 - 2016</t>
  </si>
  <si>
    <t>A9 Variación del área total aprobada  en 88 municipios,</t>
  </si>
  <si>
    <t>A10 Área total aprobada para total y vivienda</t>
  </si>
  <si>
    <t>A11 Variación del área aprobada total y vivienda</t>
  </si>
  <si>
    <t xml:space="preserve">A12 Área aprobada bajo licencias de construcción en 88 municipios, </t>
  </si>
  <si>
    <t xml:space="preserve">A13 Área aprobada bajo licencias de construcción en 88 municipios, </t>
  </si>
  <si>
    <t xml:space="preserve">14 Área aprobada bajo licencias de construcción en 88 municipios, </t>
  </si>
  <si>
    <t>Acumulado año corrido a Agosto</t>
  </si>
  <si>
    <t>Enero - agosto                                 (metros cuadrados)</t>
  </si>
  <si>
    <t xml:space="preserve">A15 Área aprobada en licencias de construcción en 88 municipios, </t>
  </si>
  <si>
    <t xml:space="preserve">A16 Área total aprobada para vivienda en 88 municipios </t>
  </si>
  <si>
    <t>A17 Unidades de vivienda a construir en 88 municipios,</t>
  </si>
  <si>
    <t>A18 Área total aprobada para vivienda en 88 municipios,</t>
  </si>
  <si>
    <t>Acumulado año corrido a agosto 2016</t>
  </si>
  <si>
    <t>A19 Unidades de vivienda a construir en 88 municipios,</t>
  </si>
  <si>
    <t xml:space="preserve">A20 Área total aprobada para vivienda </t>
  </si>
  <si>
    <t>A21 Unidades de vivienda a construir</t>
  </si>
  <si>
    <t xml:space="preserve">A22 Licencias aprobadas para vivienda, por tipo de vivienda </t>
  </si>
  <si>
    <t>Año corrido 2015</t>
  </si>
  <si>
    <t>Año corrido 2016</t>
  </si>
  <si>
    <t>Doce meses a agosto 2015</t>
  </si>
  <si>
    <t>Doce meses a agosto 2016</t>
  </si>
  <si>
    <t>Año corrido a agosto 2016</t>
  </si>
  <si>
    <t>A23 Área aprobada por departamentos y Bogotá, según destinos</t>
  </si>
  <si>
    <t>A24 Área aprobada por departamentos y Bogotá, según destinos</t>
  </si>
  <si>
    <t>A25 Área aprobada por departamentos y Bogotá, según destinos</t>
  </si>
  <si>
    <t>A26 Área aprobada y variación mensual por municipios</t>
  </si>
  <si>
    <t>*</t>
  </si>
  <si>
    <t>A27 Área aprobada y variación anual por municipios</t>
  </si>
  <si>
    <t>A28 Área y unidades aprobadas para Vivienda de Interés Prioritario VIP</t>
  </si>
  <si>
    <t>A29 Área y unidades aprobadas para Vivienda de Interés Prioritario VIP</t>
  </si>
  <si>
    <t>A30 Área y unidades aprobadas para Vivienda de Interés Prioritario VIP</t>
  </si>
  <si>
    <t>A1 Evolución de la actividad edificadora, según licencias aprobadas. Agosto 2016</t>
  </si>
  <si>
    <t>A2 Área aprobada total y de vivienda. Julio 2016 - agosto 2016</t>
  </si>
  <si>
    <t xml:space="preserve">A3 Variación mensual del área total y de vivienda. </t>
  </si>
  <si>
    <t>A4 Área aprobada para vivienda. Agosto 2016</t>
  </si>
  <si>
    <t xml:space="preserve">A5 Variación porcentual del área aprobada para vivienda. </t>
  </si>
  <si>
    <t>A6 Área aprobada total y de vivienda. Agosto 2015 - agosto 2016</t>
  </si>
  <si>
    <t xml:space="preserve">A7 Variación anual del área total y de vivienda. </t>
  </si>
  <si>
    <t>A8 Área aprobada total y de vivienda. Año corrido a agosto 2016</t>
  </si>
  <si>
    <t xml:space="preserve">A9 Variación año corrido del área total y de vivienda. </t>
  </si>
  <si>
    <t>A10 Área aprobada total y de vivienda. Doce meses a agosto 2016</t>
  </si>
  <si>
    <t xml:space="preserve">A11 Variación doce meses del área total y de vivienda. </t>
  </si>
  <si>
    <t xml:space="preserve">A12 Área aprobada, variación mensual y contribución a la variación. </t>
  </si>
  <si>
    <t xml:space="preserve">A13 Área aprobada, variación anual y contribución a la variación. </t>
  </si>
  <si>
    <t xml:space="preserve">A14 Área aprobada, variación año corrido y contribución a la variación. </t>
  </si>
  <si>
    <t xml:space="preserve">A15 Área aprobada, variación doce meses y contribución a la variación. </t>
  </si>
  <si>
    <t>A16 Área aprobada para vivienda. Agosto 2016</t>
  </si>
  <si>
    <t xml:space="preserve">A17 Unidades de vivienda a construir. </t>
  </si>
  <si>
    <t>A18 Área aprobada para vivienda. Año corrido a agosto 2016</t>
  </si>
  <si>
    <t xml:space="preserve">A19 Unidades de vivienda a construir. </t>
  </si>
  <si>
    <t>A20 Área aprobada para vivienda. Doce meses a agosto 2016</t>
  </si>
  <si>
    <t xml:space="preserve">A21 Unidades de vivienda a construir. </t>
  </si>
  <si>
    <t xml:space="preserve">A22 Área y unidades aprobadas para vivienda, y variación porcentual. </t>
  </si>
  <si>
    <t>A23 Área aprobada. Agosto 2016</t>
  </si>
  <si>
    <t>A24 Área aprobada. Año corrido a agosto 2016</t>
  </si>
  <si>
    <t>A25 Área aprobada. Doce meses a agosto 2016</t>
  </si>
  <si>
    <t>A26 Área aprobada y variación mensual. Julio 2016 - agosto 2016</t>
  </si>
  <si>
    <t>A27 Área aprobada y variación anual. Agosto 2015 - agosto 2016</t>
  </si>
  <si>
    <t>A28 Área y unidades aprobadas. Agosto 2016</t>
  </si>
  <si>
    <t>A29 Área y unidades aprobadas. Año corrido a agosto 2016</t>
  </si>
  <si>
    <t>A30 Área y unidades aprobadas. Doce meses a agosto 2016</t>
  </si>
  <si>
    <t>A31 Área aprobada para vivienda. Agosto 2015 - agosto 2016</t>
  </si>
  <si>
    <t>Julio</t>
  </si>
  <si>
    <t>A31 Área aprobada para vivienda</t>
  </si>
  <si>
    <t>Agosto 2015 - agosto 2016</t>
  </si>
  <si>
    <t>Septiembre 2015</t>
  </si>
  <si>
    <t>Octubre 2015</t>
  </si>
  <si>
    <t>Noviembre 2015</t>
  </si>
  <si>
    <t>Diciembre 2015</t>
  </si>
  <si>
    <t>Enero 2016</t>
  </si>
  <si>
    <t>Febrero 2016</t>
  </si>
  <si>
    <t>Marzo 2016</t>
  </si>
  <si>
    <t>Abril 2016</t>
  </si>
  <si>
    <t>Mayo 2016</t>
  </si>
  <si>
    <t>Junio 2016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</si>
</sst>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-* #,##0\ _€_-;\-* #,##0\ _€_-;_-* &quot;-&quot;\ _€_-;_-@_-"/>
    <numFmt numFmtId="166" formatCode="0;[Red]0"/>
    <numFmt numFmtId="167" formatCode="#\ ##0\ 000"/>
    <numFmt numFmtId="168" formatCode="#\ ##0"/>
    <numFmt numFmtId="169" formatCode="0.0"/>
    <numFmt numFmtId="170" formatCode="#,##0.0"/>
    <numFmt numFmtId="171" formatCode="_ * #,##0.0_ ;_ * \-#,##0.0_ ;_ * &quot;-&quot;_ ;_ @_ "/>
    <numFmt numFmtId="172" formatCode="0.00000"/>
    <numFmt numFmtId="173" formatCode="0.0000"/>
    <numFmt numFmtId="174" formatCode="0.000"/>
    <numFmt numFmtId="175" formatCode="0.0000000"/>
    <numFmt numFmtId="176" formatCode="0.000000"/>
    <numFmt numFmtId="177" formatCode="0.00000000"/>
    <numFmt numFmtId="178" formatCode="_ * #,##0.00_ ;_ * \-#,##0.00_ ;_ * &quot;-&quot;??_ ;_ @_ "/>
    <numFmt numFmtId="179" formatCode="_ * #,##0_ ;_ * \-#,##0_ ;_ * &quot;-&quot;??_ ;_ @_ "/>
  </numFmts>
  <fonts count="50">
    <font>
      <sz val="10"/>
      <name val="Arial"/>
      <family val="0"/>
    </font>
    <font>
      <sz val="11"/>
      <color indexed="63"/>
      <name val="Calibri"/>
      <family val="2"/>
    </font>
    <font>
      <b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>
        <color indexed="1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30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4" fillId="33" borderId="0" xfId="0" applyFont="1" applyFill="1" applyBorder="1" applyAlignment="1">
      <alignment horizontal="centerContinuous"/>
    </xf>
    <xf numFmtId="0" fontId="4" fillId="33" borderId="10" xfId="0" applyFont="1" applyFill="1" applyBorder="1" applyAlignment="1">
      <alignment horizontal="centerContinuous"/>
    </xf>
    <xf numFmtId="0" fontId="6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66" fontId="7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 horizontal="right"/>
    </xf>
    <xf numFmtId="4" fontId="7" fillId="33" borderId="0" xfId="0" applyNumberFormat="1" applyFont="1" applyFill="1" applyBorder="1" applyAlignment="1">
      <alignment horizontal="right"/>
    </xf>
    <xf numFmtId="169" fontId="7" fillId="33" borderId="0" xfId="0" applyNumberFormat="1" applyFont="1" applyFill="1" applyAlignment="1">
      <alignment horizontal="right"/>
    </xf>
    <xf numFmtId="169" fontId="7" fillId="33" borderId="0" xfId="0" applyNumberFormat="1" applyFont="1" applyFill="1" applyBorder="1" applyAlignment="1">
      <alignment horizontal="right"/>
    </xf>
    <xf numFmtId="169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169" fontId="7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167" fontId="7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67" fontId="0" fillId="33" borderId="0" xfId="0" applyNumberFormat="1" applyFont="1" applyFill="1" applyAlignment="1">
      <alignment/>
    </xf>
    <xf numFmtId="0" fontId="7" fillId="33" borderId="0" xfId="0" applyFont="1" applyFill="1" applyAlignment="1">
      <alignment horizontal="left" vertical="center"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right"/>
    </xf>
    <xf numFmtId="0" fontId="6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right" vertical="center" wrapText="1"/>
    </xf>
    <xf numFmtId="170" fontId="7" fillId="33" borderId="0" xfId="0" applyNumberFormat="1" applyFont="1" applyFill="1" applyBorder="1" applyAlignment="1">
      <alignment horizontal="right"/>
    </xf>
    <xf numFmtId="17" fontId="4" fillId="33" borderId="0" xfId="0" applyNumberFormat="1" applyFont="1" applyFill="1" applyBorder="1" applyAlignment="1" quotePrefix="1">
      <alignment horizontal="left" vertical="center"/>
    </xf>
    <xf numFmtId="0" fontId="6" fillId="33" borderId="0" xfId="0" applyFont="1" applyFill="1" applyAlignment="1">
      <alignment/>
    </xf>
    <xf numFmtId="17" fontId="4" fillId="33" borderId="0" xfId="0" applyNumberFormat="1" applyFont="1" applyFill="1" applyBorder="1" applyAlignment="1">
      <alignment horizontal="left" vertical="center"/>
    </xf>
    <xf numFmtId="170" fontId="7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right"/>
    </xf>
    <xf numFmtId="170" fontId="7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left" wrapText="1"/>
    </xf>
    <xf numFmtId="0" fontId="0" fillId="33" borderId="11" xfId="0" applyFill="1" applyBorder="1" applyAlignment="1">
      <alignment/>
    </xf>
    <xf numFmtId="0" fontId="4" fillId="33" borderId="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Continuous" vertical="center" wrapText="1"/>
    </xf>
    <xf numFmtId="0" fontId="6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5" fillId="33" borderId="0" xfId="0" applyFont="1" applyFill="1" applyBorder="1" applyAlignment="1">
      <alignment horizontal="left" vertical="center" wrapText="1"/>
    </xf>
    <xf numFmtId="17" fontId="6" fillId="33" borderId="11" xfId="0" applyNumberFormat="1" applyFont="1" applyFill="1" applyBorder="1" applyAlignment="1">
      <alignment horizontal="centerContinuous" vertical="center" wrapText="1"/>
    </xf>
    <xf numFmtId="0" fontId="6" fillId="33" borderId="12" xfId="0" applyFont="1" applyFill="1" applyBorder="1" applyAlignment="1">
      <alignment horizontal="centerContinuous" vertical="center" wrapText="1"/>
    </xf>
    <xf numFmtId="0" fontId="6" fillId="33" borderId="0" xfId="0" applyFont="1" applyFill="1" applyBorder="1" applyAlignment="1">
      <alignment horizontal="centerContinuous" vertical="center" wrapText="1"/>
    </xf>
    <xf numFmtId="0" fontId="4" fillId="33" borderId="0" xfId="0" applyFont="1" applyFill="1" applyBorder="1" applyAlignment="1">
      <alignment horizontal="centerContinuous"/>
    </xf>
    <xf numFmtId="0" fontId="6" fillId="33" borderId="10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/>
    </xf>
    <xf numFmtId="3" fontId="7" fillId="33" borderId="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168" fontId="7" fillId="33" borderId="0" xfId="0" applyNumberFormat="1" applyFont="1" applyFill="1" applyAlignment="1">
      <alignment/>
    </xf>
    <xf numFmtId="168" fontId="0" fillId="33" borderId="0" xfId="0" applyNumberFormat="1" applyFill="1" applyAlignment="1">
      <alignment/>
    </xf>
    <xf numFmtId="168" fontId="7" fillId="33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17" fontId="2" fillId="33" borderId="10" xfId="0" applyNumberFormat="1" applyFont="1" applyFill="1" applyBorder="1" applyAlignment="1">
      <alignment horizontal="left" vertical="center"/>
    </xf>
    <xf numFmtId="49" fontId="7" fillId="33" borderId="0" xfId="0" applyNumberFormat="1" applyFont="1" applyFill="1" applyBorder="1" applyAlignment="1">
      <alignment horizontal="left" vertical="center" wrapText="1"/>
    </xf>
    <xf numFmtId="3" fontId="7" fillId="33" borderId="0" xfId="0" applyNumberFormat="1" applyFont="1" applyFill="1" applyBorder="1" applyAlignment="1">
      <alignment horizontal="right" vertical="center" wrapText="1"/>
    </xf>
    <xf numFmtId="169" fontId="7" fillId="33" borderId="0" xfId="0" applyNumberFormat="1" applyFont="1" applyFill="1" applyAlignment="1">
      <alignment horizontal="right" vertical="center" wrapText="1"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 quotePrefix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 quotePrefix="1">
      <alignment/>
    </xf>
    <xf numFmtId="2" fontId="6" fillId="33" borderId="12" xfId="0" applyNumberFormat="1" applyFont="1" applyFill="1" applyBorder="1" applyAlignment="1">
      <alignment horizontal="center" vertical="center" wrapText="1"/>
    </xf>
    <xf numFmtId="17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1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17" fontId="4" fillId="33" borderId="0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166" fontId="7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 horizontal="right"/>
    </xf>
    <xf numFmtId="4" fontId="7" fillId="34" borderId="0" xfId="0" applyNumberFormat="1" applyFont="1" applyFill="1" applyBorder="1" applyAlignment="1">
      <alignment horizontal="right"/>
    </xf>
    <xf numFmtId="169" fontId="7" fillId="34" borderId="0" xfId="0" applyNumberFormat="1" applyFont="1" applyFill="1" applyAlignment="1">
      <alignment horizontal="right"/>
    </xf>
    <xf numFmtId="169" fontId="7" fillId="34" borderId="0" xfId="0" applyNumberFormat="1" applyFont="1" applyFill="1" applyBorder="1" applyAlignment="1">
      <alignment horizontal="right"/>
    </xf>
    <xf numFmtId="0" fontId="7" fillId="34" borderId="0" xfId="0" applyFont="1" applyFill="1" applyBorder="1" applyAlignment="1">
      <alignment/>
    </xf>
    <xf numFmtId="3" fontId="7" fillId="34" borderId="0" xfId="0" applyNumberFormat="1" applyFont="1" applyFill="1" applyBorder="1" applyAlignment="1">
      <alignment horizontal="right"/>
    </xf>
    <xf numFmtId="170" fontId="7" fillId="34" borderId="0" xfId="0" applyNumberFormat="1" applyFont="1" applyFill="1" applyBorder="1" applyAlignment="1">
      <alignment horizontal="right"/>
    </xf>
    <xf numFmtId="170" fontId="7" fillId="34" borderId="0" xfId="0" applyNumberFormat="1" applyFont="1" applyFill="1" applyAlignment="1">
      <alignment/>
    </xf>
    <xf numFmtId="170" fontId="7" fillId="34" borderId="0" xfId="0" applyNumberFormat="1" applyFont="1" applyFill="1" applyAlignment="1">
      <alignment horizontal="right"/>
    </xf>
    <xf numFmtId="170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Alignment="1">
      <alignment/>
    </xf>
    <xf numFmtId="169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left"/>
    </xf>
    <xf numFmtId="17" fontId="7" fillId="34" borderId="0" xfId="0" applyNumberFormat="1" applyFont="1" applyFill="1" applyAlignment="1" quotePrefix="1">
      <alignment/>
    </xf>
    <xf numFmtId="0" fontId="7" fillId="34" borderId="0" xfId="0" applyFont="1" applyFill="1" applyAlignment="1">
      <alignment/>
    </xf>
    <xf numFmtId="169" fontId="7" fillId="34" borderId="0" xfId="0" applyNumberFormat="1" applyFont="1" applyFill="1" applyAlignment="1">
      <alignment/>
    </xf>
    <xf numFmtId="0" fontId="7" fillId="34" borderId="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3" borderId="0" xfId="0" applyNumberFormat="1" applyFill="1" applyBorder="1" applyAlignment="1">
      <alignment/>
    </xf>
    <xf numFmtId="17" fontId="6" fillId="33" borderId="11" xfId="0" applyNumberFormat="1" applyFont="1" applyFill="1" applyBorder="1" applyAlignment="1">
      <alignment horizontal="centerContinuous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0" fillId="33" borderId="10" xfId="0" applyFill="1" applyBorder="1" applyAlignment="1">
      <alignment/>
    </xf>
    <xf numFmtId="0" fontId="4" fillId="33" borderId="0" xfId="0" applyFont="1" applyFill="1" applyBorder="1" applyAlignment="1">
      <alignment horizontal="left" vertical="center"/>
    </xf>
    <xf numFmtId="165" fontId="7" fillId="33" borderId="0" xfId="0" applyNumberFormat="1" applyFont="1" applyFill="1" applyAlignment="1">
      <alignment horizontal="right"/>
    </xf>
    <xf numFmtId="165" fontId="7" fillId="34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 horizontal="right"/>
    </xf>
    <xf numFmtId="164" fontId="7" fillId="34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/>
    </xf>
    <xf numFmtId="164" fontId="7" fillId="34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164" fontId="7" fillId="33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right"/>
    </xf>
    <xf numFmtId="171" fontId="7" fillId="33" borderId="0" xfId="0" applyNumberFormat="1" applyFont="1" applyFill="1" applyBorder="1" applyAlignment="1">
      <alignment horizontal="right"/>
    </xf>
    <xf numFmtId="171" fontId="7" fillId="34" borderId="0" xfId="0" applyNumberFormat="1" applyFont="1" applyFill="1" applyBorder="1" applyAlignment="1">
      <alignment horizontal="right"/>
    </xf>
    <xf numFmtId="165" fontId="7" fillId="33" borderId="0" xfId="0" applyNumberFormat="1" applyFont="1" applyFill="1" applyAlignment="1">
      <alignment/>
    </xf>
    <xf numFmtId="165" fontId="7" fillId="34" borderId="0" xfId="0" applyNumberFormat="1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0" fillId="33" borderId="10" xfId="0" applyFill="1" applyBorder="1" applyAlignment="1">
      <alignment/>
    </xf>
    <xf numFmtId="17" fontId="6" fillId="33" borderId="11" xfId="0" applyNumberFormat="1" applyFont="1" applyFill="1" applyBorder="1" applyAlignment="1">
      <alignment horizontal="center" vertical="center" wrapText="1"/>
    </xf>
    <xf numFmtId="169" fontId="0" fillId="33" borderId="0" xfId="0" applyNumberFormat="1" applyFill="1" applyAlignment="1">
      <alignment/>
    </xf>
    <xf numFmtId="170" fontId="0" fillId="33" borderId="0" xfId="0" applyNumberFormat="1" applyFill="1" applyAlignment="1">
      <alignment/>
    </xf>
    <xf numFmtId="171" fontId="0" fillId="33" borderId="0" xfId="0" applyNumberFormat="1" applyFill="1" applyAlignment="1">
      <alignment/>
    </xf>
    <xf numFmtId="171" fontId="7" fillId="34" borderId="0" xfId="0" applyNumberFormat="1" applyFont="1" applyFill="1" applyBorder="1" applyAlignment="1">
      <alignment horizontal="right"/>
    </xf>
    <xf numFmtId="171" fontId="7" fillId="33" borderId="0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0" fontId="0" fillId="33" borderId="0" xfId="53" applyFill="1">
      <alignment/>
      <protection/>
    </xf>
    <xf numFmtId="0" fontId="12" fillId="33" borderId="0" xfId="53" applyFont="1" applyFill="1" applyBorder="1" applyAlignment="1">
      <alignment vertical="center" wrapText="1"/>
      <protection/>
    </xf>
    <xf numFmtId="0" fontId="0" fillId="33" borderId="10" xfId="53" applyFill="1" applyBorder="1">
      <alignment/>
      <protection/>
    </xf>
    <xf numFmtId="0" fontId="13" fillId="33" borderId="0" xfId="53" applyFont="1" applyFill="1">
      <alignment/>
      <protection/>
    </xf>
    <xf numFmtId="0" fontId="4" fillId="33" borderId="0" xfId="53" applyFont="1" applyFill="1">
      <alignment/>
      <protection/>
    </xf>
    <xf numFmtId="0" fontId="0" fillId="33" borderId="0" xfId="53" applyFill="1" applyBorder="1">
      <alignment/>
      <protection/>
    </xf>
    <xf numFmtId="0" fontId="0" fillId="33" borderId="0" xfId="53" applyFont="1" applyFill="1">
      <alignment/>
      <protection/>
    </xf>
    <xf numFmtId="0" fontId="6" fillId="33" borderId="12" xfId="0" applyNumberFormat="1" applyFont="1" applyFill="1" applyBorder="1" applyAlignment="1" quotePrefix="1">
      <alignment horizontal="centerContinuous" vertical="center" wrapText="1"/>
    </xf>
    <xf numFmtId="1" fontId="6" fillId="35" borderId="12" xfId="0" applyNumberFormat="1" applyFont="1" applyFill="1" applyBorder="1" applyAlignment="1" quotePrefix="1">
      <alignment horizontal="centerContinuous" vertical="center" wrapText="1"/>
    </xf>
    <xf numFmtId="0" fontId="4" fillId="33" borderId="0" xfId="53" applyFont="1" applyFill="1" applyBorder="1" applyAlignment="1">
      <alignment horizontal="left"/>
      <protection/>
    </xf>
    <xf numFmtId="0" fontId="5" fillId="33" borderId="0" xfId="53" applyFont="1" applyFill="1" applyAlignment="1">
      <alignment horizontal="left" wrapText="1"/>
      <protection/>
    </xf>
    <xf numFmtId="0" fontId="5" fillId="33" borderId="0" xfId="53" applyFont="1" applyFill="1" applyAlignment="1">
      <alignment/>
      <protection/>
    </xf>
    <xf numFmtId="0" fontId="4" fillId="33" borderId="0" xfId="53" applyFont="1" applyFill="1" applyBorder="1" applyAlignment="1">
      <alignment horizontal="left" vertical="center"/>
      <protection/>
    </xf>
    <xf numFmtId="0" fontId="5" fillId="33" borderId="0" xfId="53" applyFont="1" applyFill="1" applyAlignment="1">
      <alignment horizontal="left" vertical="center" wrapText="1"/>
      <protection/>
    </xf>
    <xf numFmtId="0" fontId="5" fillId="33" borderId="0" xfId="53" applyFont="1" applyFill="1">
      <alignment/>
      <protection/>
    </xf>
    <xf numFmtId="0" fontId="0" fillId="33" borderId="11" xfId="53" applyFill="1" applyBorder="1">
      <alignment/>
      <protection/>
    </xf>
    <xf numFmtId="0" fontId="6" fillId="33" borderId="10" xfId="53" applyFont="1" applyFill="1" applyBorder="1" applyAlignment="1">
      <alignment horizontal="right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right"/>
      <protection/>
    </xf>
    <xf numFmtId="0" fontId="7" fillId="33" borderId="0" xfId="53" applyFont="1" applyFill="1" applyBorder="1">
      <alignment/>
      <protection/>
    </xf>
    <xf numFmtId="3" fontId="7" fillId="33" borderId="0" xfId="53" applyNumberFormat="1" applyFont="1" applyFill="1" applyAlignment="1">
      <alignment horizontal="right"/>
      <protection/>
    </xf>
    <xf numFmtId="3" fontId="7" fillId="33" borderId="0" xfId="53" applyNumberFormat="1" applyFont="1" applyFill="1" applyBorder="1" applyAlignment="1">
      <alignment horizontal="right"/>
      <protection/>
    </xf>
    <xf numFmtId="0" fontId="7" fillId="34" borderId="0" xfId="53" applyFont="1" applyFill="1" applyBorder="1">
      <alignment/>
      <protection/>
    </xf>
    <xf numFmtId="3" fontId="7" fillId="34" borderId="0" xfId="53" applyNumberFormat="1" applyFont="1" applyFill="1" applyAlignment="1">
      <alignment horizontal="right"/>
      <protection/>
    </xf>
    <xf numFmtId="3" fontId="7" fillId="34" borderId="0" xfId="53" applyNumberFormat="1" applyFont="1" applyFill="1" applyBorder="1" applyAlignment="1">
      <alignment horizontal="right"/>
      <protection/>
    </xf>
    <xf numFmtId="0" fontId="7" fillId="33" borderId="0" xfId="53" applyFont="1" applyFill="1">
      <alignment/>
      <protection/>
    </xf>
    <xf numFmtId="0" fontId="4" fillId="33" borderId="0" xfId="53" applyFont="1" applyFill="1" applyBorder="1" applyAlignment="1">
      <alignment horizontal="left" vertical="center" wrapText="1"/>
      <protection/>
    </xf>
    <xf numFmtId="0" fontId="4" fillId="33" borderId="0" xfId="53" applyFont="1" applyFill="1" applyBorder="1" applyAlignment="1">
      <alignment horizontal="centerContinuous"/>
      <protection/>
    </xf>
    <xf numFmtId="17" fontId="6" fillId="33" borderId="11" xfId="53" applyNumberFormat="1" applyFont="1" applyFill="1" applyBorder="1" applyAlignment="1">
      <alignment horizontal="center" vertical="center" wrapText="1"/>
      <protection/>
    </xf>
    <xf numFmtId="0" fontId="6" fillId="33" borderId="11" xfId="53" applyFont="1" applyFill="1" applyBorder="1" applyAlignment="1">
      <alignment horizontal="centerContinuous" vertical="center" wrapText="1"/>
      <protection/>
    </xf>
    <xf numFmtId="0" fontId="6" fillId="33" borderId="10" xfId="53" applyNumberFormat="1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Continuous" vertical="center" wrapText="1"/>
      <protection/>
    </xf>
    <xf numFmtId="0" fontId="7" fillId="33" borderId="11" xfId="53" applyFont="1" applyFill="1" applyBorder="1">
      <alignment/>
      <protection/>
    </xf>
    <xf numFmtId="164" fontId="7" fillId="33" borderId="0" xfId="53" applyNumberFormat="1" applyFont="1" applyFill="1" applyBorder="1">
      <alignment/>
      <protection/>
    </xf>
    <xf numFmtId="169" fontId="7" fillId="33" borderId="0" xfId="53" applyNumberFormat="1" applyFont="1" applyFill="1" applyBorder="1">
      <alignment/>
      <protection/>
    </xf>
    <xf numFmtId="164" fontId="7" fillId="34" borderId="0" xfId="53" applyNumberFormat="1" applyFont="1" applyFill="1" applyBorder="1">
      <alignment/>
      <protection/>
    </xf>
    <xf numFmtId="169" fontId="7" fillId="34" borderId="0" xfId="53" applyNumberFormat="1" applyFont="1" applyFill="1" applyBorder="1">
      <alignment/>
      <protection/>
    </xf>
    <xf numFmtId="164" fontId="7" fillId="34" borderId="0" xfId="53" applyNumberFormat="1" applyFont="1" applyFill="1">
      <alignment/>
      <protection/>
    </xf>
    <xf numFmtId="167" fontId="7" fillId="33" borderId="0" xfId="53" applyNumberFormat="1" applyFont="1" applyFill="1" applyBorder="1">
      <alignment/>
      <protection/>
    </xf>
    <xf numFmtId="2" fontId="7" fillId="33" borderId="0" xfId="53" applyNumberFormat="1" applyFont="1" applyFill="1" applyBorder="1">
      <alignment/>
      <protection/>
    </xf>
    <xf numFmtId="17" fontId="4" fillId="33" borderId="0" xfId="53" applyNumberFormat="1" applyFont="1" applyFill="1" applyBorder="1" applyAlignment="1">
      <alignment horizontal="left" vertical="center"/>
      <protection/>
    </xf>
    <xf numFmtId="0" fontId="2" fillId="33" borderId="13" xfId="53" applyFont="1" applyFill="1" applyBorder="1" applyAlignment="1">
      <alignment horizontal="left" vertical="center" wrapText="1"/>
      <protection/>
    </xf>
    <xf numFmtId="0" fontId="3" fillId="33" borderId="13" xfId="53" applyFont="1" applyFill="1" applyBorder="1" applyAlignment="1">
      <alignment horizontal="left" vertical="center" wrapText="1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7" fillId="33" borderId="0" xfId="53" applyFont="1" applyFill="1" applyBorder="1" applyAlignment="1">
      <alignment horizontal="left"/>
      <protection/>
    </xf>
    <xf numFmtId="164" fontId="7" fillId="33" borderId="0" xfId="53" applyNumberFormat="1" applyFont="1" applyFill="1" applyAlignment="1">
      <alignment horizontal="right"/>
      <protection/>
    </xf>
    <xf numFmtId="0" fontId="7" fillId="34" borderId="0" xfId="53" applyFont="1" applyFill="1" applyBorder="1" applyAlignment="1">
      <alignment horizontal="left"/>
      <protection/>
    </xf>
    <xf numFmtId="164" fontId="7" fillId="34" borderId="0" xfId="53" applyNumberFormat="1" applyFont="1" applyFill="1" applyAlignment="1">
      <alignment horizontal="right"/>
      <protection/>
    </xf>
    <xf numFmtId="0" fontId="7" fillId="33" borderId="0" xfId="53" applyFont="1" applyFill="1" applyAlignment="1">
      <alignment horizontal="left"/>
      <protection/>
    </xf>
    <xf numFmtId="168" fontId="7" fillId="33" borderId="0" xfId="53" applyNumberFormat="1" applyFont="1" applyFill="1">
      <alignment/>
      <protection/>
    </xf>
    <xf numFmtId="3" fontId="0" fillId="33" borderId="0" xfId="53" applyNumberFormat="1" applyFill="1">
      <alignment/>
      <protection/>
    </xf>
    <xf numFmtId="49" fontId="0" fillId="33" borderId="0" xfId="53" applyNumberFormat="1" applyFill="1">
      <alignment/>
      <protection/>
    </xf>
    <xf numFmtId="168" fontId="0" fillId="33" borderId="0" xfId="53" applyNumberFormat="1" applyFill="1">
      <alignment/>
      <protection/>
    </xf>
    <xf numFmtId="164" fontId="7" fillId="33" borderId="11" xfId="53" applyNumberFormat="1" applyFont="1" applyFill="1" applyBorder="1" applyAlignment="1">
      <alignment horizontal="right"/>
      <protection/>
    </xf>
    <xf numFmtId="164" fontId="7" fillId="34" borderId="0" xfId="53" applyNumberFormat="1" applyFont="1" applyFill="1" applyBorder="1" applyAlignment="1">
      <alignment horizontal="right"/>
      <protection/>
    </xf>
    <xf numFmtId="164" fontId="7" fillId="33" borderId="0" xfId="53" applyNumberFormat="1" applyFont="1" applyFill="1" applyBorder="1" applyAlignment="1">
      <alignment horizontal="right"/>
      <protection/>
    </xf>
    <xf numFmtId="168" fontId="7" fillId="33" borderId="0" xfId="53" applyNumberFormat="1" applyFont="1" applyFill="1" applyAlignment="1">
      <alignment horizontal="right"/>
      <protection/>
    </xf>
    <xf numFmtId="0" fontId="3" fillId="33" borderId="0" xfId="53" applyFont="1" applyFill="1">
      <alignment/>
      <protection/>
    </xf>
    <xf numFmtId="0" fontId="2" fillId="33" borderId="0" xfId="53" applyFont="1" applyFill="1">
      <alignment/>
      <protection/>
    </xf>
    <xf numFmtId="0" fontId="3" fillId="33" borderId="0" xfId="53" applyFont="1" applyFill="1" applyAlignment="1">
      <alignment horizontal="right"/>
      <protection/>
    </xf>
    <xf numFmtId="0" fontId="7" fillId="33" borderId="0" xfId="53" applyFont="1" applyFill="1" applyAlignment="1">
      <alignment/>
      <protection/>
    </xf>
    <xf numFmtId="2" fontId="6" fillId="33" borderId="12" xfId="53" applyNumberFormat="1" applyFont="1" applyFill="1" applyBorder="1" applyAlignment="1">
      <alignment horizontal="center" vertical="center" wrapText="1"/>
      <protection/>
    </xf>
    <xf numFmtId="164" fontId="7" fillId="33" borderId="0" xfId="53" applyNumberFormat="1" applyFont="1" applyFill="1">
      <alignment/>
      <protection/>
    </xf>
    <xf numFmtId="0" fontId="7" fillId="34" borderId="0" xfId="53" applyFont="1" applyFill="1">
      <alignment/>
      <protection/>
    </xf>
    <xf numFmtId="3" fontId="7" fillId="33" borderId="0" xfId="53" applyNumberFormat="1" applyFont="1" applyFill="1">
      <alignment/>
      <protection/>
    </xf>
    <xf numFmtId="3" fontId="7" fillId="34" borderId="0" xfId="53" applyNumberFormat="1" applyFont="1" applyFill="1">
      <alignment/>
      <protection/>
    </xf>
    <xf numFmtId="0" fontId="0" fillId="33" borderId="0" xfId="53" applyFill="1" applyAlignment="1">
      <alignment horizontal="right"/>
      <protection/>
    </xf>
    <xf numFmtId="17" fontId="6" fillId="33" borderId="0" xfId="53" applyNumberFormat="1" applyFont="1" applyFill="1" applyBorder="1" applyAlignment="1">
      <alignment horizontal="centerContinuous" vertical="center" wrapText="1"/>
      <protection/>
    </xf>
    <xf numFmtId="0" fontId="6" fillId="33" borderId="10" xfId="53" applyFont="1" applyFill="1" applyBorder="1">
      <alignment/>
      <protection/>
    </xf>
    <xf numFmtId="170" fontId="7" fillId="33" borderId="0" xfId="53" applyNumberFormat="1" applyFont="1" applyFill="1" applyBorder="1" applyAlignment="1">
      <alignment horizontal="right"/>
      <protection/>
    </xf>
    <xf numFmtId="170" fontId="7" fillId="33" borderId="0" xfId="53" applyNumberFormat="1" applyFont="1" applyFill="1" applyBorder="1">
      <alignment/>
      <protection/>
    </xf>
    <xf numFmtId="170" fontId="7" fillId="34" borderId="0" xfId="53" applyNumberFormat="1" applyFont="1" applyFill="1" applyBorder="1" applyAlignment="1">
      <alignment horizontal="right"/>
      <protection/>
    </xf>
    <xf numFmtId="170" fontId="7" fillId="34" borderId="0" xfId="53" applyNumberFormat="1" applyFont="1" applyFill="1" applyBorder="1">
      <alignment/>
      <protection/>
    </xf>
    <xf numFmtId="0" fontId="5" fillId="33" borderId="0" xfId="53" applyFont="1" applyFill="1" applyAlignment="1">
      <alignment vertical="center" wrapText="1"/>
      <protection/>
    </xf>
    <xf numFmtId="0" fontId="5" fillId="33" borderId="0" xfId="53" applyFont="1" applyFill="1" applyAlignment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4" fillId="33" borderId="0" xfId="53" applyFont="1" applyFill="1" applyAlignment="1">
      <alignment vertical="center"/>
      <protection/>
    </xf>
    <xf numFmtId="0" fontId="39" fillId="33" borderId="0" xfId="45" applyFill="1" applyBorder="1" applyAlignment="1">
      <alignment horizontal="right"/>
    </xf>
    <xf numFmtId="164" fontId="7" fillId="33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/>
    </xf>
    <xf numFmtId="164" fontId="7" fillId="33" borderId="10" xfId="0" applyNumberFormat="1" applyFont="1" applyFill="1" applyBorder="1" applyAlignment="1">
      <alignment horizontal="right"/>
    </xf>
    <xf numFmtId="0" fontId="39" fillId="33" borderId="0" xfId="45" applyFill="1" applyAlignment="1">
      <alignment/>
    </xf>
    <xf numFmtId="0" fontId="39" fillId="33" borderId="0" xfId="45" applyFill="1" applyAlignment="1">
      <alignment horizontal="left"/>
    </xf>
    <xf numFmtId="0" fontId="12" fillId="33" borderId="0" xfId="53" applyFont="1" applyFill="1" applyBorder="1" applyAlignment="1">
      <alignment horizontal="right" vertical="center" wrapText="1"/>
      <protection/>
    </xf>
    <xf numFmtId="0" fontId="12" fillId="33" borderId="10" xfId="53" applyFont="1" applyFill="1" applyBorder="1" applyAlignment="1">
      <alignment horizontal="right" vertical="center" wrapText="1"/>
      <protection/>
    </xf>
    <xf numFmtId="0" fontId="6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17" fontId="6" fillId="33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7" fontId="6" fillId="33" borderId="12" xfId="0" applyNumberFormat="1" applyFont="1" applyFill="1" applyBorder="1" applyAlignment="1" quotePrefix="1">
      <alignment horizontal="center" vertical="center" wrapText="1"/>
    </xf>
    <xf numFmtId="49" fontId="6" fillId="33" borderId="12" xfId="0" applyNumberFormat="1" applyFont="1" applyFill="1" applyBorder="1" applyAlignment="1" quotePrefix="1">
      <alignment horizontal="center" vertical="center" wrapText="1"/>
    </xf>
    <xf numFmtId="0" fontId="7" fillId="33" borderId="10" xfId="53" applyFont="1" applyFill="1" applyBorder="1" applyAlignment="1">
      <alignment horizontal="right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0" xfId="53" applyFont="1" applyFill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17" fontId="6" fillId="33" borderId="11" xfId="53" applyNumberFormat="1" applyFont="1" applyFill="1" applyBorder="1" applyAlignment="1">
      <alignment horizontal="center" vertical="center" wrapText="1"/>
      <protection/>
    </xf>
    <xf numFmtId="1" fontId="6" fillId="33" borderId="12" xfId="53" applyNumberFormat="1" applyFont="1" applyFill="1" applyBorder="1" applyAlignment="1" quotePrefix="1">
      <alignment horizontal="center" vertical="center" wrapText="1"/>
      <protection/>
    </xf>
    <xf numFmtId="17" fontId="6" fillId="33" borderId="12" xfId="53" applyNumberFormat="1" applyFont="1" applyFill="1" applyBorder="1" applyAlignment="1" quotePrefix="1">
      <alignment horizontal="center" vertical="center" wrapText="1"/>
      <protection/>
    </xf>
    <xf numFmtId="0" fontId="6" fillId="33" borderId="0" xfId="0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17" fontId="6" fillId="33" borderId="1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4" fillId="33" borderId="0" xfId="53" applyFont="1" applyFill="1" applyBorder="1" applyAlignment="1">
      <alignment horizontal="left" vertical="center" wrapText="1"/>
      <protection/>
    </xf>
    <xf numFmtId="0" fontId="5" fillId="33" borderId="0" xfId="53" applyFont="1" applyFill="1" applyAlignment="1">
      <alignment horizontal="left" vertical="center" wrapText="1"/>
      <protection/>
    </xf>
    <xf numFmtId="17" fontId="6" fillId="33" borderId="12" xfId="53" applyNumberFormat="1" applyFont="1" applyFill="1" applyBorder="1" applyAlignment="1">
      <alignment horizontal="center" vertical="center" wrapText="1"/>
      <protection/>
    </xf>
    <xf numFmtId="17" fontId="6" fillId="33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5" fillId="33" borderId="0" xfId="53" applyFont="1" applyFill="1" applyAlignment="1">
      <alignment horizontal="right" vertical="center" wrapText="1"/>
      <protection/>
    </xf>
    <xf numFmtId="0" fontId="0" fillId="33" borderId="0" xfId="53" applyFont="1" applyFill="1" applyAlignment="1">
      <alignment horizontal="right" vertical="center" wrapText="1"/>
      <protection/>
    </xf>
    <xf numFmtId="0" fontId="7" fillId="33" borderId="10" xfId="53" applyFont="1" applyFill="1" applyBorder="1" applyAlignment="1">
      <alignment horizontal="right" vertical="center" wrapText="1"/>
      <protection/>
    </xf>
    <xf numFmtId="0" fontId="7" fillId="33" borderId="10" xfId="0" applyFont="1" applyFill="1" applyBorder="1" applyAlignment="1">
      <alignment horizontal="right" vertical="center" wrapText="1"/>
    </xf>
    <xf numFmtId="17" fontId="6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7" fillId="33" borderId="0" xfId="53" applyFont="1" applyFill="1" applyAlignment="1">
      <alignment horizontal="right"/>
      <protection/>
    </xf>
    <xf numFmtId="0" fontId="6" fillId="33" borderId="11" xfId="0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/>
    </xf>
    <xf numFmtId="49" fontId="0" fillId="33" borderId="0" xfId="0" applyNumberFormat="1" applyFill="1" applyAlignment="1">
      <alignment horizontal="center"/>
    </xf>
    <xf numFmtId="17" fontId="8" fillId="33" borderId="12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 vertical="center"/>
    </xf>
    <xf numFmtId="0" fontId="0" fillId="33" borderId="10" xfId="53" applyFont="1" applyFill="1" applyBorder="1" applyAlignment="1">
      <alignment horizontal="right" vertical="center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 horizontal="right" vertical="center" wrapText="1"/>
    </xf>
    <xf numFmtId="0" fontId="8" fillId="33" borderId="12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0</xdr:colOff>
      <xdr:row>5</xdr:row>
      <xdr:rowOff>19050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048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66675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838200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838200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47625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895350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609600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476250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200025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133350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133350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523875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819150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104775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57150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85725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achuryr\Documents\Camilo\Licencias\BASICO88\Anexosboletin-con%20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s director"/>
      <sheetName val="labels"/>
      <sheetName val="Anexo1"/>
      <sheetName val="Anexo2"/>
      <sheetName val="Anexo3"/>
      <sheetName val="Anexo4"/>
      <sheetName val="Anexo5"/>
      <sheetName val="Hoja5"/>
      <sheetName val="Hoja4"/>
      <sheetName val="Hoja3"/>
      <sheetName val="Hoja1"/>
      <sheetName val="AnexosVIP"/>
      <sheetName val="A27 Formul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8515625" style="168" customWidth="1"/>
    <col min="2" max="8" width="11.421875" style="168" customWidth="1"/>
    <col min="9" max="9" width="14.421875" style="168" customWidth="1"/>
    <col min="10" max="16384" width="11.421875" style="168" customWidth="1"/>
  </cols>
  <sheetData>
    <row r="1" spans="9:12" ht="12.75" customHeight="1">
      <c r="I1" s="169"/>
      <c r="J1" s="169"/>
      <c r="K1" s="169"/>
      <c r="L1" s="169"/>
    </row>
    <row r="2" spans="8:12" ht="12.75" customHeight="1">
      <c r="H2" s="254" t="s">
        <v>188</v>
      </c>
      <c r="I2" s="254"/>
      <c r="J2" s="254"/>
      <c r="K2" s="254"/>
      <c r="L2" s="254"/>
    </row>
    <row r="3" spans="8:12" ht="12.75" customHeight="1">
      <c r="H3" s="254"/>
      <c r="I3" s="254"/>
      <c r="J3" s="254"/>
      <c r="K3" s="254"/>
      <c r="L3" s="254"/>
    </row>
    <row r="4" spans="8:12" ht="12.75" customHeight="1">
      <c r="H4" s="254"/>
      <c r="I4" s="254"/>
      <c r="J4" s="254"/>
      <c r="K4" s="254"/>
      <c r="L4" s="254"/>
    </row>
    <row r="5" spans="1:12" ht="14.25" customHeight="1">
      <c r="A5" s="170"/>
      <c r="B5" s="170"/>
      <c r="C5" s="170"/>
      <c r="D5" s="170"/>
      <c r="E5" s="170"/>
      <c r="F5" s="170"/>
      <c r="G5" s="170"/>
      <c r="H5" s="255"/>
      <c r="I5" s="255"/>
      <c r="J5" s="255"/>
      <c r="K5" s="255"/>
      <c r="L5" s="255"/>
    </row>
    <row r="8" ht="18">
      <c r="B8" s="171" t="s">
        <v>189</v>
      </c>
    </row>
    <row r="9" ht="18">
      <c r="B9" s="171" t="s">
        <v>191</v>
      </c>
    </row>
    <row r="10" ht="18">
      <c r="B10" s="171"/>
    </row>
    <row r="11" ht="15">
      <c r="B11" s="172" t="s">
        <v>190</v>
      </c>
    </row>
    <row r="12" spans="2:9" ht="19.5" customHeight="1">
      <c r="B12" s="253" t="s">
        <v>262</v>
      </c>
      <c r="C12" s="253"/>
      <c r="D12" s="253"/>
      <c r="E12" s="253"/>
      <c r="F12" s="253"/>
      <c r="G12" s="253"/>
      <c r="H12" s="253"/>
      <c r="I12" s="173"/>
    </row>
    <row r="13" spans="2:9" ht="19.5" customHeight="1">
      <c r="B13" s="5" t="s">
        <v>199</v>
      </c>
      <c r="C13" s="29"/>
      <c r="D13" s="29"/>
      <c r="E13" s="29"/>
      <c r="F13" s="29"/>
      <c r="G13" s="29"/>
      <c r="H13" s="29"/>
      <c r="I13" s="173"/>
    </row>
    <row r="14" spans="2:9" ht="19.5" customHeight="1">
      <c r="B14" s="253" t="s">
        <v>263</v>
      </c>
      <c r="C14" s="253"/>
      <c r="D14" s="253"/>
      <c r="E14" s="253"/>
      <c r="F14" s="253"/>
      <c r="G14" s="253"/>
      <c r="H14" s="173"/>
      <c r="I14" s="173"/>
    </row>
    <row r="15" spans="2:9" ht="19.5" customHeight="1">
      <c r="B15" s="253" t="s">
        <v>264</v>
      </c>
      <c r="C15" s="253"/>
      <c r="D15" s="253"/>
      <c r="E15" s="253"/>
      <c r="F15" s="29"/>
      <c r="G15" s="29"/>
      <c r="H15" s="29"/>
      <c r="I15" s="173"/>
    </row>
    <row r="16" spans="2:9" ht="19.5" customHeight="1">
      <c r="B16" s="253" t="s">
        <v>265</v>
      </c>
      <c r="C16" s="253"/>
      <c r="D16" s="253"/>
      <c r="E16" s="253"/>
      <c r="F16" s="29"/>
      <c r="G16" s="29"/>
      <c r="H16" s="173"/>
      <c r="I16" s="173"/>
    </row>
    <row r="17" spans="2:9" ht="19.5" customHeight="1">
      <c r="B17" s="253" t="s">
        <v>266</v>
      </c>
      <c r="C17" s="253"/>
      <c r="D17" s="253"/>
      <c r="E17" s="253"/>
      <c r="F17" s="253"/>
      <c r="G17" s="29"/>
      <c r="H17" s="29"/>
      <c r="I17" s="173"/>
    </row>
    <row r="18" spans="2:9" ht="19.5" customHeight="1">
      <c r="B18" s="253" t="s">
        <v>267</v>
      </c>
      <c r="C18" s="253"/>
      <c r="D18" s="253"/>
      <c r="E18" s="253"/>
      <c r="F18" s="253"/>
      <c r="G18" s="29"/>
      <c r="H18" s="173"/>
      <c r="I18" s="173"/>
    </row>
    <row r="19" spans="2:9" ht="19.5" customHeight="1">
      <c r="B19" s="253" t="s">
        <v>268</v>
      </c>
      <c r="C19" s="253"/>
      <c r="D19" s="253"/>
      <c r="E19" s="253"/>
      <c r="F19" s="29"/>
      <c r="G19" s="29"/>
      <c r="H19" s="29"/>
      <c r="I19" s="173"/>
    </row>
    <row r="20" spans="2:9" ht="19.5" customHeight="1">
      <c r="B20" s="253" t="s">
        <v>269</v>
      </c>
      <c r="C20" s="253"/>
      <c r="D20" s="253"/>
      <c r="E20" s="253"/>
      <c r="F20" s="253"/>
      <c r="G20" s="253"/>
      <c r="H20" s="173"/>
      <c r="I20" s="173"/>
    </row>
    <row r="21" spans="2:9" ht="19.5" customHeight="1">
      <c r="B21" s="253" t="s">
        <v>270</v>
      </c>
      <c r="C21" s="253"/>
      <c r="D21" s="253"/>
      <c r="E21" s="253"/>
      <c r="F21" s="29"/>
      <c r="G21" s="29"/>
      <c r="H21" s="29"/>
      <c r="I21" s="173"/>
    </row>
    <row r="22" spans="2:9" ht="19.5" customHeight="1">
      <c r="B22" s="253" t="s">
        <v>271</v>
      </c>
      <c r="C22" s="253"/>
      <c r="D22" s="253"/>
      <c r="E22" s="253"/>
      <c r="F22" s="253"/>
      <c r="G22" s="253"/>
      <c r="H22" s="173"/>
      <c r="I22" s="173"/>
    </row>
    <row r="23" spans="2:9" ht="19.5" customHeight="1">
      <c r="B23" s="253" t="s">
        <v>272</v>
      </c>
      <c r="C23" s="253"/>
      <c r="D23" s="253"/>
      <c r="E23" s="253"/>
      <c r="F23" s="29"/>
      <c r="G23" s="29"/>
      <c r="H23" s="29"/>
      <c r="I23" s="173"/>
    </row>
    <row r="24" spans="2:9" ht="19.5" customHeight="1">
      <c r="B24" s="5" t="s">
        <v>200</v>
      </c>
      <c r="C24" s="29"/>
      <c r="D24" s="29"/>
      <c r="E24" s="29"/>
      <c r="F24" s="29"/>
      <c r="G24" s="29"/>
      <c r="H24" s="173"/>
      <c r="I24" s="173"/>
    </row>
    <row r="25" spans="2:9" ht="19.5" customHeight="1">
      <c r="B25" s="253" t="s">
        <v>273</v>
      </c>
      <c r="C25" s="253"/>
      <c r="D25" s="253"/>
      <c r="E25" s="253"/>
      <c r="F25" s="253"/>
      <c r="G25" s="29"/>
      <c r="H25" s="29"/>
      <c r="I25" s="173"/>
    </row>
    <row r="26" spans="2:9" ht="19.5" customHeight="1">
      <c r="B26" s="253" t="s">
        <v>274</v>
      </c>
      <c r="C26" s="253"/>
      <c r="D26" s="253"/>
      <c r="E26" s="253"/>
      <c r="F26" s="253"/>
      <c r="G26" s="29"/>
      <c r="H26" s="173"/>
      <c r="I26" s="173"/>
    </row>
    <row r="27" spans="2:9" ht="19.5" customHeight="1">
      <c r="B27" s="253" t="s">
        <v>275</v>
      </c>
      <c r="C27" s="253"/>
      <c r="D27" s="253"/>
      <c r="E27" s="253"/>
      <c r="F27" s="253"/>
      <c r="G27" s="253"/>
      <c r="H27" s="29"/>
      <c r="I27" s="173"/>
    </row>
    <row r="28" spans="2:9" ht="19.5" customHeight="1">
      <c r="B28" s="253" t="s">
        <v>276</v>
      </c>
      <c r="C28" s="253"/>
      <c r="D28" s="253"/>
      <c r="E28" s="253"/>
      <c r="F28" s="253"/>
      <c r="G28" s="253"/>
      <c r="H28" s="173"/>
      <c r="I28" s="173"/>
    </row>
    <row r="29" spans="2:9" ht="19.5" customHeight="1">
      <c r="B29" s="5" t="s">
        <v>205</v>
      </c>
      <c r="C29" s="29"/>
      <c r="D29" s="29"/>
      <c r="E29" s="29"/>
      <c r="F29" s="29"/>
      <c r="G29" s="29"/>
      <c r="H29" s="29"/>
      <c r="I29" s="173"/>
    </row>
    <row r="30" spans="2:9" ht="19.5" customHeight="1">
      <c r="B30" s="253" t="s">
        <v>277</v>
      </c>
      <c r="C30" s="253"/>
      <c r="D30" s="253"/>
      <c r="E30" s="253"/>
      <c r="F30" s="29"/>
      <c r="G30" s="29"/>
      <c r="H30" s="173"/>
      <c r="I30" s="173"/>
    </row>
    <row r="31" spans="2:9" ht="19.5" customHeight="1">
      <c r="B31" s="253" t="s">
        <v>278</v>
      </c>
      <c r="C31" s="253"/>
      <c r="D31" s="253"/>
      <c r="E31" s="29"/>
      <c r="F31" s="29"/>
      <c r="G31" s="29"/>
      <c r="H31" s="29"/>
      <c r="I31" s="173"/>
    </row>
    <row r="32" spans="2:9" ht="19.5" customHeight="1">
      <c r="B32" s="253" t="s">
        <v>279</v>
      </c>
      <c r="C32" s="253"/>
      <c r="D32" s="253"/>
      <c r="E32" s="253"/>
      <c r="F32" s="253"/>
      <c r="G32" s="29"/>
      <c r="H32" s="173"/>
      <c r="I32" s="173"/>
    </row>
    <row r="33" spans="2:9" ht="19.5" customHeight="1">
      <c r="B33" s="253" t="s">
        <v>280</v>
      </c>
      <c r="C33" s="253"/>
      <c r="D33" s="253"/>
      <c r="E33" s="29"/>
      <c r="F33" s="29"/>
      <c r="G33" s="29"/>
      <c r="H33" s="29"/>
      <c r="I33" s="173"/>
    </row>
    <row r="34" spans="2:9" ht="19.5" customHeight="1">
      <c r="B34" s="253" t="s">
        <v>281</v>
      </c>
      <c r="C34" s="253"/>
      <c r="D34" s="253"/>
      <c r="E34" s="253"/>
      <c r="F34" s="253"/>
      <c r="G34" s="29"/>
      <c r="H34" s="173"/>
      <c r="I34" s="173"/>
    </row>
    <row r="35" spans="2:9" ht="19.5" customHeight="1">
      <c r="B35" s="253" t="s">
        <v>282</v>
      </c>
      <c r="C35" s="253"/>
      <c r="D35" s="253"/>
      <c r="E35" s="29"/>
      <c r="F35" s="29"/>
      <c r="G35" s="29"/>
      <c r="H35" s="29"/>
      <c r="I35" s="173"/>
    </row>
    <row r="36" spans="2:9" ht="19.5" customHeight="1">
      <c r="B36" s="5" t="s">
        <v>198</v>
      </c>
      <c r="C36" s="29"/>
      <c r="D36" s="29"/>
      <c r="E36" s="29"/>
      <c r="F36" s="29"/>
      <c r="G36" s="29"/>
      <c r="H36" s="173"/>
      <c r="I36" s="173"/>
    </row>
    <row r="37" spans="2:9" ht="19.5" customHeight="1">
      <c r="B37" s="253" t="s">
        <v>283</v>
      </c>
      <c r="C37" s="253"/>
      <c r="D37" s="253"/>
      <c r="E37" s="253"/>
      <c r="F37" s="253"/>
      <c r="G37" s="29"/>
      <c r="H37" s="29"/>
      <c r="I37" s="173"/>
    </row>
    <row r="38" spans="2:9" ht="19.5" customHeight="1">
      <c r="B38" s="5" t="s">
        <v>201</v>
      </c>
      <c r="C38" s="29"/>
      <c r="D38" s="29"/>
      <c r="E38" s="29"/>
      <c r="F38" s="29"/>
      <c r="G38" s="29"/>
      <c r="H38" s="173"/>
      <c r="I38" s="173"/>
    </row>
    <row r="39" spans="2:9" ht="19.5" customHeight="1">
      <c r="B39" s="253" t="s">
        <v>284</v>
      </c>
      <c r="C39" s="253"/>
      <c r="D39" s="253"/>
      <c r="E39" s="29"/>
      <c r="F39" s="29"/>
      <c r="G39" s="29"/>
      <c r="H39" s="29"/>
      <c r="I39" s="173"/>
    </row>
    <row r="40" spans="2:9" ht="19.5" customHeight="1">
      <c r="B40" s="253" t="s">
        <v>285</v>
      </c>
      <c r="C40" s="253"/>
      <c r="D40" s="253"/>
      <c r="E40" s="253"/>
      <c r="F40" s="29"/>
      <c r="G40" s="29"/>
      <c r="H40" s="29"/>
      <c r="I40" s="173"/>
    </row>
    <row r="41" spans="2:9" ht="19.5" customHeight="1">
      <c r="B41" s="253" t="s">
        <v>286</v>
      </c>
      <c r="C41" s="253"/>
      <c r="D41" s="253"/>
      <c r="E41" s="253"/>
      <c r="F41" s="29"/>
      <c r="G41" s="29"/>
      <c r="H41" s="29"/>
      <c r="I41" s="173"/>
    </row>
    <row r="42" spans="2:9" ht="19.5" customHeight="1">
      <c r="B42" s="5" t="s">
        <v>203</v>
      </c>
      <c r="C42" s="29"/>
      <c r="D42" s="29"/>
      <c r="E42" s="29"/>
      <c r="F42" s="29"/>
      <c r="G42" s="29"/>
      <c r="H42" s="29"/>
      <c r="I42" s="173"/>
    </row>
    <row r="43" spans="2:9" ht="19.5" customHeight="1">
      <c r="B43" s="253" t="s">
        <v>287</v>
      </c>
      <c r="C43" s="253"/>
      <c r="D43" s="253"/>
      <c r="E43" s="253"/>
      <c r="F43" s="253"/>
      <c r="G43" s="253"/>
      <c r="H43" s="29"/>
      <c r="I43" s="173"/>
    </row>
    <row r="44" spans="2:9" ht="19.5" customHeight="1">
      <c r="B44" s="253" t="s">
        <v>288</v>
      </c>
      <c r="C44" s="253"/>
      <c r="D44" s="253"/>
      <c r="E44" s="253"/>
      <c r="F44" s="253"/>
      <c r="G44" s="253"/>
      <c r="H44" s="29"/>
      <c r="I44" s="173"/>
    </row>
    <row r="45" spans="2:9" ht="19.5" customHeight="1">
      <c r="B45" s="5" t="s">
        <v>204</v>
      </c>
      <c r="C45" s="29"/>
      <c r="D45" s="29"/>
      <c r="E45" s="29"/>
      <c r="F45" s="29"/>
      <c r="G45" s="29"/>
      <c r="H45" s="173"/>
      <c r="I45" s="173"/>
    </row>
    <row r="46" spans="2:9" ht="19.5" customHeight="1">
      <c r="B46" s="253" t="s">
        <v>289</v>
      </c>
      <c r="C46" s="253"/>
      <c r="D46" s="253"/>
      <c r="E46" s="253"/>
      <c r="F46" s="29"/>
      <c r="G46" s="29"/>
      <c r="H46" s="173"/>
      <c r="I46" s="173"/>
    </row>
    <row r="47" spans="2:9" ht="19.5" customHeight="1">
      <c r="B47" s="253" t="s">
        <v>290</v>
      </c>
      <c r="C47" s="253"/>
      <c r="D47" s="253"/>
      <c r="E47" s="253"/>
      <c r="F47" s="253"/>
      <c r="G47" s="29"/>
      <c r="H47" s="173"/>
      <c r="I47" s="173"/>
    </row>
    <row r="48" spans="2:9" ht="19.5" customHeight="1">
      <c r="B48" s="253" t="s">
        <v>291</v>
      </c>
      <c r="C48" s="253"/>
      <c r="D48" s="253"/>
      <c r="E48" s="253"/>
      <c r="F48" s="253"/>
      <c r="G48" s="29"/>
      <c r="H48" s="29"/>
      <c r="I48" s="173"/>
    </row>
    <row r="49" spans="2:9" ht="19.5" customHeight="1">
      <c r="B49" s="5" t="s">
        <v>214</v>
      </c>
      <c r="C49" s="29"/>
      <c r="D49" s="29"/>
      <c r="E49" s="29"/>
      <c r="F49" s="29"/>
      <c r="G49" s="29"/>
      <c r="H49" s="29"/>
      <c r="I49" s="173"/>
    </row>
    <row r="50" spans="2:9" ht="19.5" customHeight="1">
      <c r="B50" s="252" t="s">
        <v>292</v>
      </c>
      <c r="C50" s="252"/>
      <c r="D50" s="252"/>
      <c r="E50" s="252"/>
      <c r="F50" s="252"/>
      <c r="G50" s="29"/>
      <c r="H50" s="29"/>
      <c r="I50" s="173"/>
    </row>
    <row r="52" ht="12.75">
      <c r="B52" s="174" t="s">
        <v>216</v>
      </c>
    </row>
  </sheetData>
  <sheetProtection/>
  <mergeCells count="31">
    <mergeCell ref="H2:L5"/>
    <mergeCell ref="B12:H12"/>
    <mergeCell ref="B15:E15"/>
    <mergeCell ref="B16:E16"/>
    <mergeCell ref="B17:F17"/>
    <mergeCell ref="B14:G14"/>
    <mergeCell ref="B18:F18"/>
    <mergeCell ref="B19:E19"/>
    <mergeCell ref="B21:E21"/>
    <mergeCell ref="B23:E23"/>
    <mergeCell ref="B20:G20"/>
    <mergeCell ref="B22:G22"/>
    <mergeCell ref="B25:F25"/>
    <mergeCell ref="B26:F26"/>
    <mergeCell ref="B27:G27"/>
    <mergeCell ref="B28:G28"/>
    <mergeCell ref="B30:E30"/>
    <mergeCell ref="B31:D31"/>
    <mergeCell ref="B32:F32"/>
    <mergeCell ref="B33:D33"/>
    <mergeCell ref="B34:F34"/>
    <mergeCell ref="B35:D35"/>
    <mergeCell ref="B37:F37"/>
    <mergeCell ref="B39:D39"/>
    <mergeCell ref="B48:F48"/>
    <mergeCell ref="B40:E40"/>
    <mergeCell ref="B41:E41"/>
    <mergeCell ref="B46:E46"/>
    <mergeCell ref="B47:F47"/>
    <mergeCell ref="B43:G43"/>
    <mergeCell ref="B44:G44"/>
  </mergeCells>
  <hyperlinks>
    <hyperlink ref="B12:H12" location="'a1'!A1" display="'a1'!A1"/>
    <hyperlink ref="B14:F14" location="'a2'!A1" display="'a2'!A1"/>
    <hyperlink ref="B15:E15" location="'a3'!A1" display="'a3'!A1"/>
    <hyperlink ref="B16:E16" location="'a4'!A1" display="'a4'!A1"/>
    <hyperlink ref="B17:F17" location="'a5'!A1" display="'a5'!A1"/>
    <hyperlink ref="B18:F18" location="'a6'!A1" display="'a6'!A1"/>
    <hyperlink ref="B19:E19" location="'a7'!A1" display="'a7'!A1"/>
    <hyperlink ref="B20:F20" location="'a8'!A1" display="'a8'!A1"/>
    <hyperlink ref="B21:E21" location="'a9'!A1" display="'a9'!A1"/>
    <hyperlink ref="B23:E23" location="'a11'!A1" display="'a11'!A1"/>
    <hyperlink ref="B25:F25" location="'a12'!A1" display="'a12'!A1"/>
    <hyperlink ref="B26:F26" location="'a13'!A1" display="'a13'!A1"/>
    <hyperlink ref="B27:G27" location="'a14'!A1" display="'a14'!A1"/>
    <hyperlink ref="B28:G28" location="'a15'!A1" display="'a15'!A1"/>
    <hyperlink ref="B30:E30" location="'a16'!A1" display="'a16'!A1"/>
    <hyperlink ref="B31:D31" location="'a17'!A1" display="'a17'!A1"/>
    <hyperlink ref="B32:F32" location="'a18'!A1" display="'a18'!A1"/>
    <hyperlink ref="B33:D33" location="'a19'!A1" display="'a19'!A1"/>
    <hyperlink ref="B34:F34" location="'a20'!A1" display="'a20'!A1"/>
    <hyperlink ref="B35:D35" location="'a21'!A1" display="'a21'!A1"/>
    <hyperlink ref="B37:F37" location="'a22'!A1" display="'a22'!A1"/>
    <hyperlink ref="B39:D39" location="'a23'!A1" display="'a23'!A1"/>
    <hyperlink ref="B40:E40" location="'a24'!A1" display="'a24'!A1"/>
    <hyperlink ref="B41:E41" location="'a25'!A1" display="'a25'!A1"/>
    <hyperlink ref="B43:F43" location="'a26'!A1" display="'a26'!A1"/>
    <hyperlink ref="B44:F44" location="'a27'!A1" display="'a27'!A1"/>
    <hyperlink ref="B46:E46" location="'a28'!A1" display="'a28'!A1"/>
    <hyperlink ref="B47:F47" location="'a29'!A1" display="'a29'!A1"/>
    <hyperlink ref="B48:F48" location="'a30'!A1" display="'a30'!A1"/>
    <hyperlink ref="B22:G22" location="'a10'!A1" display="'a10'!A1"/>
    <hyperlink ref="B50:F50" location="'a31'!A1" display="'a31'!A1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F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3" width="11.421875" style="168" customWidth="1"/>
    <col min="4" max="4" width="3.140625" style="168" customWidth="1"/>
    <col min="5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70"/>
      <c r="B5" s="170"/>
      <c r="C5" s="170"/>
      <c r="D5" s="170"/>
      <c r="E5" s="170"/>
      <c r="F5" s="170"/>
    </row>
    <row r="6" spans="1:6" ht="12.75" customHeight="1">
      <c r="A6" s="173"/>
      <c r="B6" s="173"/>
      <c r="C6" s="173"/>
      <c r="D6" s="173"/>
      <c r="E6" s="173"/>
      <c r="F6" s="246" t="s">
        <v>202</v>
      </c>
    </row>
    <row r="7" spans="1:6" ht="14.25" customHeight="1">
      <c r="A7" s="244" t="s">
        <v>231</v>
      </c>
      <c r="B7" s="242"/>
      <c r="C7" s="242"/>
      <c r="D7" s="242"/>
      <c r="E7" s="242"/>
      <c r="F7" s="242"/>
    </row>
    <row r="8" spans="1:6" ht="14.25" customHeight="1">
      <c r="A8" s="245" t="s">
        <v>4</v>
      </c>
      <c r="B8" s="243"/>
      <c r="C8" s="243"/>
      <c r="D8" s="243"/>
      <c r="E8" s="243"/>
      <c r="F8" s="243"/>
    </row>
    <row r="9" spans="1:6" ht="14.25" customHeight="1">
      <c r="A9" s="180" t="s">
        <v>229</v>
      </c>
      <c r="B9" s="181"/>
      <c r="C9" s="181"/>
      <c r="D9" s="181"/>
      <c r="E9" s="181"/>
      <c r="F9" s="182"/>
    </row>
    <row r="10" spans="1:6" ht="14.25" customHeight="1">
      <c r="A10" s="194" t="s">
        <v>230</v>
      </c>
      <c r="B10" s="181"/>
      <c r="C10" s="181"/>
      <c r="D10" s="181"/>
      <c r="E10" s="181"/>
      <c r="F10" s="182"/>
    </row>
    <row r="11" spans="1:6" ht="12.75" customHeight="1">
      <c r="A11" s="194"/>
      <c r="B11" s="181"/>
      <c r="C11" s="181"/>
      <c r="D11" s="181"/>
      <c r="E11" s="181"/>
      <c r="F11" s="182"/>
    </row>
    <row r="12" spans="1:6" ht="15.75" customHeight="1">
      <c r="A12" s="270" t="s">
        <v>6</v>
      </c>
      <c r="B12" s="273" t="s">
        <v>196</v>
      </c>
      <c r="C12" s="270"/>
      <c r="D12" s="197"/>
      <c r="E12" s="197" t="s">
        <v>12</v>
      </c>
      <c r="F12" s="197"/>
    </row>
    <row r="13" spans="1:6" ht="12.75">
      <c r="A13" s="271"/>
      <c r="B13" s="272"/>
      <c r="C13" s="272"/>
      <c r="D13" s="236"/>
      <c r="E13" s="199" t="s">
        <v>14</v>
      </c>
      <c r="F13" s="199"/>
    </row>
    <row r="14" spans="1:6" ht="12.75">
      <c r="A14" s="272"/>
      <c r="B14" s="184" t="s">
        <v>2</v>
      </c>
      <c r="C14" s="185" t="s">
        <v>9</v>
      </c>
      <c r="D14" s="237"/>
      <c r="E14" s="184" t="s">
        <v>2</v>
      </c>
      <c r="F14" s="185" t="s">
        <v>197</v>
      </c>
    </row>
    <row r="15" spans="1:6" ht="12.75">
      <c r="A15" s="200" t="s">
        <v>48</v>
      </c>
      <c r="B15" s="238">
        <v>-24.9</v>
      </c>
      <c r="C15" s="238">
        <v>-18.7</v>
      </c>
      <c r="D15" s="239"/>
      <c r="E15" s="239">
        <v>-4</v>
      </c>
      <c r="F15" s="239">
        <v>-2.8</v>
      </c>
    </row>
    <row r="16" spans="1:6" ht="12.75">
      <c r="A16" s="190" t="s">
        <v>49</v>
      </c>
      <c r="B16" s="240">
        <v>153</v>
      </c>
      <c r="C16" s="240">
        <v>89.8</v>
      </c>
      <c r="D16" s="241"/>
      <c r="E16" s="241">
        <v>0.2</v>
      </c>
      <c r="F16" s="241">
        <v>0.1</v>
      </c>
    </row>
    <row r="17" spans="1:6" ht="12.75">
      <c r="A17" s="187" t="s">
        <v>50</v>
      </c>
      <c r="B17" s="238">
        <v>-11.9</v>
      </c>
      <c r="C17" s="238">
        <v>-12.3</v>
      </c>
      <c r="D17" s="239"/>
      <c r="E17" s="239">
        <v>-0.8</v>
      </c>
      <c r="F17" s="239">
        <v>-0.9</v>
      </c>
    </row>
    <row r="18" spans="1:6" ht="12.75">
      <c r="A18" s="190" t="s">
        <v>51</v>
      </c>
      <c r="B18" s="240">
        <v>3.2</v>
      </c>
      <c r="C18" s="240">
        <v>0</v>
      </c>
      <c r="D18" s="241"/>
      <c r="E18" s="241">
        <v>0.5</v>
      </c>
      <c r="F18" s="241">
        <v>0</v>
      </c>
    </row>
    <row r="19" spans="1:6" ht="12.75">
      <c r="A19" s="187" t="s">
        <v>52</v>
      </c>
      <c r="B19" s="238">
        <v>125.2</v>
      </c>
      <c r="C19" s="238">
        <v>65.8</v>
      </c>
      <c r="D19" s="239"/>
      <c r="E19" s="239">
        <v>2.7</v>
      </c>
      <c r="F19" s="239">
        <v>1.8</v>
      </c>
    </row>
    <row r="20" spans="1:6" ht="12.75">
      <c r="A20" s="190" t="s">
        <v>53</v>
      </c>
      <c r="B20" s="240">
        <v>-25.7</v>
      </c>
      <c r="C20" s="240">
        <v>-21.6</v>
      </c>
      <c r="D20" s="241"/>
      <c r="E20" s="241">
        <v>-1.1</v>
      </c>
      <c r="F20" s="241">
        <v>-0.8</v>
      </c>
    </row>
    <row r="21" spans="1:6" ht="12.75">
      <c r="A21" s="187" t="s">
        <v>54</v>
      </c>
      <c r="B21" s="238">
        <v>66.6</v>
      </c>
      <c r="C21" s="238">
        <v>32.8</v>
      </c>
      <c r="D21" s="239"/>
      <c r="E21" s="239">
        <v>0.6</v>
      </c>
      <c r="F21" s="239">
        <v>0.3</v>
      </c>
    </row>
    <row r="22" spans="1:6" ht="12.75">
      <c r="A22" s="190" t="s">
        <v>55</v>
      </c>
      <c r="B22" s="240">
        <v>-27</v>
      </c>
      <c r="C22" s="240">
        <v>-46.8</v>
      </c>
      <c r="D22" s="241"/>
      <c r="E22" s="241">
        <v>-0.1</v>
      </c>
      <c r="F22" s="241">
        <v>-0.1</v>
      </c>
    </row>
    <row r="23" spans="1:6" ht="12.75">
      <c r="A23" s="187" t="s">
        <v>57</v>
      </c>
      <c r="B23" s="238">
        <v>-63.8</v>
      </c>
      <c r="C23" s="238">
        <v>-68.1</v>
      </c>
      <c r="D23" s="239"/>
      <c r="E23" s="239">
        <v>-0.3</v>
      </c>
      <c r="F23" s="239">
        <v>-0.5</v>
      </c>
    </row>
    <row r="24" spans="1:6" ht="12.75">
      <c r="A24" s="190" t="s">
        <v>56</v>
      </c>
      <c r="B24" s="240">
        <v>-35.5</v>
      </c>
      <c r="C24" s="240">
        <v>-20.9</v>
      </c>
      <c r="D24" s="241"/>
      <c r="E24" s="241">
        <v>-0.7</v>
      </c>
      <c r="F24" s="241">
        <v>-0.3</v>
      </c>
    </row>
    <row r="25" spans="1:6" ht="12.75">
      <c r="A25" s="187" t="s">
        <v>58</v>
      </c>
      <c r="B25" s="238">
        <v>-54.2</v>
      </c>
      <c r="C25" s="238">
        <v>-63.3</v>
      </c>
      <c r="D25" s="239"/>
      <c r="E25" s="239">
        <v>-0.4</v>
      </c>
      <c r="F25" s="239">
        <v>-0.6</v>
      </c>
    </row>
    <row r="26" spans="1:6" ht="12.75">
      <c r="A26" s="190" t="s">
        <v>59</v>
      </c>
      <c r="B26" s="240">
        <v>111.2</v>
      </c>
      <c r="C26" s="240">
        <v>85.9</v>
      </c>
      <c r="D26" s="241"/>
      <c r="E26" s="241">
        <v>1.2</v>
      </c>
      <c r="F26" s="241">
        <v>0.9</v>
      </c>
    </row>
    <row r="27" spans="1:6" ht="12.75">
      <c r="A27" s="187" t="s">
        <v>60</v>
      </c>
      <c r="B27" s="238">
        <v>-37.8</v>
      </c>
      <c r="C27" s="238">
        <v>-34.2</v>
      </c>
      <c r="D27" s="239"/>
      <c r="E27" s="239">
        <v>-4.8</v>
      </c>
      <c r="F27" s="239">
        <v>-4.4</v>
      </c>
    </row>
    <row r="28" spans="1:6" ht="12.75">
      <c r="A28" s="190" t="s">
        <v>61</v>
      </c>
      <c r="B28" s="240">
        <v>11.3</v>
      </c>
      <c r="C28" s="240">
        <v>41</v>
      </c>
      <c r="D28" s="241"/>
      <c r="E28" s="241">
        <v>0</v>
      </c>
      <c r="F28" s="241">
        <v>0</v>
      </c>
    </row>
    <row r="29" spans="1:6" ht="12.75">
      <c r="A29" s="187" t="s">
        <v>62</v>
      </c>
      <c r="B29" s="238">
        <v>-65.8</v>
      </c>
      <c r="C29" s="238">
        <v>-59</v>
      </c>
      <c r="D29" s="239"/>
      <c r="E29" s="239">
        <v>-2.2</v>
      </c>
      <c r="F29" s="239">
        <v>-1.6</v>
      </c>
    </row>
    <row r="30" spans="1:6" ht="12.75">
      <c r="A30" s="190" t="s">
        <v>63</v>
      </c>
      <c r="B30" s="240">
        <v>-74.3</v>
      </c>
      <c r="C30" s="240">
        <v>-72.2</v>
      </c>
      <c r="D30" s="241"/>
      <c r="E30" s="241">
        <v>-0.1</v>
      </c>
      <c r="F30" s="241">
        <v>-0.1</v>
      </c>
    </row>
    <row r="31" spans="1:6" ht="12.75">
      <c r="A31" s="187" t="s">
        <v>64</v>
      </c>
      <c r="B31" s="238">
        <v>-8.8</v>
      </c>
      <c r="C31" s="238">
        <v>-9</v>
      </c>
      <c r="D31" s="239"/>
      <c r="E31" s="239">
        <v>-0.1</v>
      </c>
      <c r="F31" s="239">
        <v>-0.1</v>
      </c>
    </row>
    <row r="32" spans="1:6" ht="12.75">
      <c r="A32" s="190" t="s">
        <v>65</v>
      </c>
      <c r="B32" s="240">
        <v>-40.3</v>
      </c>
      <c r="C32" s="240">
        <v>-37.1</v>
      </c>
      <c r="D32" s="241"/>
      <c r="E32" s="241">
        <v>-0.7</v>
      </c>
      <c r="F32" s="241">
        <v>-0.6</v>
      </c>
    </row>
    <row r="33" spans="1:6" ht="12.75">
      <c r="A33" s="187" t="s">
        <v>66</v>
      </c>
      <c r="B33" s="238">
        <v>-43.4</v>
      </c>
      <c r="C33" s="238">
        <v>-31.3</v>
      </c>
      <c r="D33" s="239"/>
      <c r="E33" s="239">
        <v>-1.6</v>
      </c>
      <c r="F33" s="239">
        <v>-1</v>
      </c>
    </row>
    <row r="34" spans="1:6" ht="12.75">
      <c r="A34" s="190" t="s">
        <v>153</v>
      </c>
      <c r="B34" s="240">
        <v>-19.8</v>
      </c>
      <c r="C34" s="240">
        <v>-36.9</v>
      </c>
      <c r="D34" s="241"/>
      <c r="E34" s="241">
        <v>-0.3</v>
      </c>
      <c r="F34" s="241">
        <v>-0.7</v>
      </c>
    </row>
    <row r="35" spans="1:6" ht="12.75">
      <c r="A35" s="187" t="s">
        <v>67</v>
      </c>
      <c r="B35" s="238">
        <v>-12.6</v>
      </c>
      <c r="C35" s="238">
        <v>-16.7</v>
      </c>
      <c r="D35" s="239"/>
      <c r="E35" s="239">
        <v>-0.2</v>
      </c>
      <c r="F35" s="239">
        <v>-0.2</v>
      </c>
    </row>
    <row r="36" spans="1:6" ht="12.75">
      <c r="A36" s="190" t="s">
        <v>68</v>
      </c>
      <c r="B36" s="240">
        <v>48.4</v>
      </c>
      <c r="C36" s="240">
        <v>39.5</v>
      </c>
      <c r="D36" s="241"/>
      <c r="E36" s="241">
        <v>0.9</v>
      </c>
      <c r="F36" s="241">
        <v>0.8</v>
      </c>
    </row>
    <row r="37" spans="1:6" ht="12.75">
      <c r="A37" s="187" t="s">
        <v>71</v>
      </c>
      <c r="B37" s="238">
        <v>-64.1</v>
      </c>
      <c r="C37" s="238">
        <v>-59.2</v>
      </c>
      <c r="D37" s="239"/>
      <c r="E37" s="239">
        <v>-5.7</v>
      </c>
      <c r="F37" s="239">
        <v>-4.7</v>
      </c>
    </row>
    <row r="38" spans="1:6" ht="12.75">
      <c r="A38" s="190" t="s">
        <v>69</v>
      </c>
      <c r="B38" s="240">
        <v>-46.8</v>
      </c>
      <c r="C38" s="240">
        <v>-43.4</v>
      </c>
      <c r="D38" s="241"/>
      <c r="E38" s="241">
        <v>-0.4</v>
      </c>
      <c r="F38" s="241">
        <v>-0.4</v>
      </c>
    </row>
    <row r="39" spans="1:6" ht="12.75">
      <c r="A39" s="187" t="s">
        <v>70</v>
      </c>
      <c r="B39" s="238">
        <v>20.7</v>
      </c>
      <c r="C39" s="238">
        <v>8.8</v>
      </c>
      <c r="D39" s="239"/>
      <c r="E39" s="239">
        <v>0.7</v>
      </c>
      <c r="F39" s="239">
        <v>0.3</v>
      </c>
    </row>
    <row r="40" spans="1:6" ht="12.75">
      <c r="A40" s="190" t="s">
        <v>177</v>
      </c>
      <c r="B40" s="240">
        <v>-1.5</v>
      </c>
      <c r="C40" s="240">
        <v>-20</v>
      </c>
      <c r="D40" s="241"/>
      <c r="E40" s="241">
        <v>-0.1</v>
      </c>
      <c r="F40" s="241">
        <v>-1.8</v>
      </c>
    </row>
    <row r="41" spans="1:6" ht="12.75">
      <c r="A41" s="187"/>
      <c r="B41" s="238"/>
      <c r="C41" s="238"/>
      <c r="D41" s="239"/>
      <c r="E41" s="239"/>
      <c r="F41" s="239"/>
    </row>
    <row r="42" spans="1:6" ht="12.75">
      <c r="A42" s="190" t="s">
        <v>1</v>
      </c>
      <c r="B42" s="240">
        <v>-16.9</v>
      </c>
      <c r="C42" s="240">
        <v>-17.6</v>
      </c>
      <c r="D42" s="241"/>
      <c r="E42" s="241">
        <v>-16.9</v>
      </c>
      <c r="F42" s="241">
        <v>-17.6</v>
      </c>
    </row>
    <row r="43" spans="1:6" ht="12.75">
      <c r="A43" s="193"/>
      <c r="B43" s="193"/>
      <c r="C43" s="193"/>
      <c r="D43" s="193"/>
      <c r="E43" s="193"/>
      <c r="F43" s="193"/>
    </row>
    <row r="44" ht="12.75">
      <c r="A44" s="193" t="s">
        <v>194</v>
      </c>
    </row>
    <row r="45" ht="12.75">
      <c r="A45" s="24" t="str">
        <f>Contenido!$B$52</f>
        <v>Fecha de publicación: 14 de octubre de 2016</v>
      </c>
    </row>
  </sheetData>
  <sheetProtection/>
  <mergeCells count="2">
    <mergeCell ref="A12:A14"/>
    <mergeCell ref="B12:C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F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4.2812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ht="13.5" customHeight="1">
      <c r="A7" s="4" t="s">
        <v>232</v>
      </c>
      <c r="B7" s="52"/>
      <c r="C7" s="52"/>
      <c r="D7" s="52"/>
      <c r="E7" s="52"/>
      <c r="F7" s="52"/>
    </row>
    <row r="8" spans="1:6" ht="13.5" customHeight="1">
      <c r="A8" s="4" t="s">
        <v>160</v>
      </c>
      <c r="B8" s="36"/>
      <c r="C8" s="36"/>
      <c r="D8" s="36"/>
      <c r="E8" s="36"/>
      <c r="F8" s="36"/>
    </row>
    <row r="9" spans="1:6" ht="13.5" customHeight="1">
      <c r="A9" s="4" t="s">
        <v>220</v>
      </c>
      <c r="B9" s="36"/>
      <c r="C9" s="36"/>
      <c r="D9" s="36"/>
      <c r="E9" s="36"/>
      <c r="F9" s="36"/>
    </row>
    <row r="10" spans="1:6" ht="13.5" customHeight="1">
      <c r="A10" s="54" t="s">
        <v>230</v>
      </c>
      <c r="B10" s="58"/>
      <c r="C10" s="58"/>
      <c r="D10" s="58"/>
      <c r="E10" s="58"/>
      <c r="F10" s="37"/>
    </row>
    <row r="11" spans="1:6" ht="12.75" customHeight="1">
      <c r="A11" s="54"/>
      <c r="B11" s="58"/>
      <c r="C11" s="58"/>
      <c r="D11" s="58"/>
      <c r="E11" s="277" t="s">
        <v>5</v>
      </c>
      <c r="F11" s="277"/>
    </row>
    <row r="12" spans="1:6" ht="12.75">
      <c r="A12" s="257" t="s">
        <v>6</v>
      </c>
      <c r="B12" s="59" t="str">
        <f>A9</f>
        <v>Doce meses a Agosto</v>
      </c>
      <c r="C12" s="33"/>
      <c r="D12" s="60"/>
      <c r="E12" s="33"/>
      <c r="F12" s="33"/>
    </row>
    <row r="13" spans="1:6" ht="12.75">
      <c r="A13" s="276"/>
      <c r="B13" s="175">
        <v>2015</v>
      </c>
      <c r="C13" s="60"/>
      <c r="E13" s="176">
        <v>2016</v>
      </c>
      <c r="F13" s="60"/>
    </row>
    <row r="14" spans="1:6" ht="12.75">
      <c r="A14" s="258"/>
      <c r="B14" s="10" t="s">
        <v>15</v>
      </c>
      <c r="C14" s="10" t="s">
        <v>16</v>
      </c>
      <c r="D14" s="56"/>
      <c r="E14" s="10" t="s">
        <v>17</v>
      </c>
      <c r="F14" s="10" t="s">
        <v>13</v>
      </c>
    </row>
    <row r="15" spans="1:6" ht="12.75">
      <c r="A15" s="34" t="s">
        <v>48</v>
      </c>
      <c r="B15" s="21">
        <v>2707085</v>
      </c>
      <c r="C15" s="21">
        <v>3554306</v>
      </c>
      <c r="D15" s="35"/>
      <c r="E15" s="21">
        <v>2361143</v>
      </c>
      <c r="F15" s="21">
        <v>3335280</v>
      </c>
    </row>
    <row r="16" spans="1:6" ht="12.75">
      <c r="A16" s="105" t="s">
        <v>49</v>
      </c>
      <c r="B16" s="111">
        <v>41285</v>
      </c>
      <c r="C16" s="111">
        <v>48369</v>
      </c>
      <c r="D16" s="106"/>
      <c r="E16" s="111">
        <v>40459</v>
      </c>
      <c r="F16" s="111">
        <v>44373</v>
      </c>
    </row>
    <row r="17" spans="1:6" ht="12.75">
      <c r="A17" s="34" t="s">
        <v>50</v>
      </c>
      <c r="B17" s="21">
        <v>1512247</v>
      </c>
      <c r="C17" s="21">
        <v>1932779</v>
      </c>
      <c r="D17" s="35"/>
      <c r="E17" s="21">
        <v>1224359</v>
      </c>
      <c r="F17" s="21">
        <v>1691575</v>
      </c>
    </row>
    <row r="18" spans="1:6" ht="12.75">
      <c r="A18" s="105" t="s">
        <v>51</v>
      </c>
      <c r="B18" s="111">
        <v>2833060</v>
      </c>
      <c r="C18" s="111">
        <v>4158771</v>
      </c>
      <c r="D18" s="106"/>
      <c r="E18" s="111">
        <v>3447241</v>
      </c>
      <c r="F18" s="111">
        <v>4930769</v>
      </c>
    </row>
    <row r="19" spans="1:6" ht="12.75">
      <c r="A19" s="34" t="s">
        <v>52</v>
      </c>
      <c r="B19" s="21">
        <v>485208</v>
      </c>
      <c r="C19" s="21">
        <v>753669</v>
      </c>
      <c r="D19" s="35"/>
      <c r="E19" s="21">
        <v>852751</v>
      </c>
      <c r="F19" s="21">
        <v>1138476</v>
      </c>
    </row>
    <row r="20" spans="1:6" ht="12.75">
      <c r="A20" s="105" t="s">
        <v>53</v>
      </c>
      <c r="B20" s="111">
        <v>725534</v>
      </c>
      <c r="C20" s="111">
        <v>829995</v>
      </c>
      <c r="D20" s="106"/>
      <c r="E20" s="111">
        <v>551221</v>
      </c>
      <c r="F20" s="111">
        <v>682805</v>
      </c>
    </row>
    <row r="21" spans="1:6" ht="12.75">
      <c r="A21" s="34" t="s">
        <v>54</v>
      </c>
      <c r="B21" s="21">
        <v>172041</v>
      </c>
      <c r="C21" s="21">
        <v>234167</v>
      </c>
      <c r="D21" s="35"/>
      <c r="E21" s="21">
        <v>253927</v>
      </c>
      <c r="F21" s="21">
        <v>308811</v>
      </c>
    </row>
    <row r="22" spans="1:6" ht="12.75">
      <c r="A22" s="105" t="s">
        <v>55</v>
      </c>
      <c r="B22" s="111">
        <v>35766</v>
      </c>
      <c r="C22" s="111">
        <v>65014</v>
      </c>
      <c r="D22" s="106"/>
      <c r="E22" s="111">
        <v>45616</v>
      </c>
      <c r="F22" s="111">
        <v>66954</v>
      </c>
    </row>
    <row r="23" spans="1:6" ht="12.75">
      <c r="A23" s="34" t="s">
        <v>57</v>
      </c>
      <c r="B23" s="21">
        <v>113238</v>
      </c>
      <c r="C23" s="21">
        <v>178817</v>
      </c>
      <c r="D23" s="35"/>
      <c r="E23" s="21">
        <v>44600</v>
      </c>
      <c r="F23" s="21">
        <v>63258</v>
      </c>
    </row>
    <row r="24" spans="1:6" ht="12.75">
      <c r="A24" s="105" t="s">
        <v>56</v>
      </c>
      <c r="B24" s="111">
        <v>301431</v>
      </c>
      <c r="C24" s="111">
        <v>431754</v>
      </c>
      <c r="D24" s="106"/>
      <c r="E24" s="111">
        <v>207831</v>
      </c>
      <c r="F24" s="111">
        <v>284928</v>
      </c>
    </row>
    <row r="25" spans="1:6" ht="12.75">
      <c r="A25" s="34" t="s">
        <v>58</v>
      </c>
      <c r="B25" s="21">
        <v>196930</v>
      </c>
      <c r="C25" s="21">
        <v>298143</v>
      </c>
      <c r="D25" s="35"/>
      <c r="E25" s="21">
        <v>85152</v>
      </c>
      <c r="F25" s="21">
        <v>111993</v>
      </c>
    </row>
    <row r="26" spans="1:6" ht="12.75">
      <c r="A26" s="105" t="s">
        <v>59</v>
      </c>
      <c r="B26" s="111">
        <v>185904</v>
      </c>
      <c r="C26" s="111">
        <v>270314</v>
      </c>
      <c r="D26" s="106"/>
      <c r="E26" s="111">
        <v>386061</v>
      </c>
      <c r="F26" s="111">
        <v>450459</v>
      </c>
    </row>
    <row r="27" spans="1:6" ht="12.75">
      <c r="A27" s="34" t="s">
        <v>60</v>
      </c>
      <c r="B27" s="21">
        <v>2259011</v>
      </c>
      <c r="C27" s="21">
        <v>3129484</v>
      </c>
      <c r="D27" s="35"/>
      <c r="E27" s="21">
        <v>2225695</v>
      </c>
      <c r="F27" s="21">
        <v>3121213</v>
      </c>
    </row>
    <row r="28" spans="1:6" ht="12.75">
      <c r="A28" s="105" t="s">
        <v>61</v>
      </c>
      <c r="B28" s="111">
        <v>11803</v>
      </c>
      <c r="C28" s="111">
        <v>13233</v>
      </c>
      <c r="D28" s="106"/>
      <c r="E28" s="111">
        <v>16775</v>
      </c>
      <c r="F28" s="111">
        <v>22587</v>
      </c>
    </row>
    <row r="29" spans="1:6" ht="12.75">
      <c r="A29" s="34" t="s">
        <v>62</v>
      </c>
      <c r="B29" s="21">
        <v>505602</v>
      </c>
      <c r="C29" s="21">
        <v>585834</v>
      </c>
      <c r="D29" s="35"/>
      <c r="E29" s="21">
        <v>381350</v>
      </c>
      <c r="F29" s="21">
        <v>481102</v>
      </c>
    </row>
    <row r="30" spans="1:6" ht="12.75">
      <c r="A30" s="105" t="s">
        <v>63</v>
      </c>
      <c r="B30" s="111">
        <v>39085</v>
      </c>
      <c r="C30" s="111">
        <v>53938</v>
      </c>
      <c r="D30" s="106"/>
      <c r="E30" s="111">
        <v>22452</v>
      </c>
      <c r="F30" s="111">
        <v>42874</v>
      </c>
    </row>
    <row r="31" spans="1:6" ht="12.75">
      <c r="A31" s="34" t="s">
        <v>64</v>
      </c>
      <c r="B31" s="21">
        <v>318706</v>
      </c>
      <c r="C31" s="21">
        <v>392504</v>
      </c>
      <c r="D31" s="35"/>
      <c r="E31" s="21">
        <v>156352</v>
      </c>
      <c r="F31" s="21">
        <v>214510</v>
      </c>
    </row>
    <row r="32" spans="1:6" ht="12.75">
      <c r="A32" s="105" t="s">
        <v>65</v>
      </c>
      <c r="B32" s="111">
        <v>324392</v>
      </c>
      <c r="C32" s="111">
        <v>404487</v>
      </c>
      <c r="D32" s="106"/>
      <c r="E32" s="111">
        <v>362977</v>
      </c>
      <c r="F32" s="111">
        <v>444799</v>
      </c>
    </row>
    <row r="33" spans="1:6" ht="12.75">
      <c r="A33" s="34" t="s">
        <v>66</v>
      </c>
      <c r="B33" s="21">
        <v>593060</v>
      </c>
      <c r="C33" s="21">
        <v>694631</v>
      </c>
      <c r="D33" s="35"/>
      <c r="E33" s="21">
        <v>471126</v>
      </c>
      <c r="F33" s="21">
        <v>622345</v>
      </c>
    </row>
    <row r="34" spans="1:6" ht="12.75">
      <c r="A34" s="105" t="s">
        <v>153</v>
      </c>
      <c r="B34" s="111">
        <v>378257</v>
      </c>
      <c r="C34" s="111">
        <v>536322</v>
      </c>
      <c r="D34" s="106"/>
      <c r="E34" s="111">
        <v>458152</v>
      </c>
      <c r="F34" s="111">
        <v>582779</v>
      </c>
    </row>
    <row r="35" spans="1:6" ht="12.75">
      <c r="A35" s="34" t="s">
        <v>67</v>
      </c>
      <c r="B35" s="21">
        <v>219666</v>
      </c>
      <c r="C35" s="21">
        <v>278440</v>
      </c>
      <c r="D35" s="35"/>
      <c r="E35" s="21">
        <v>298509</v>
      </c>
      <c r="F35" s="21">
        <v>345935</v>
      </c>
    </row>
    <row r="36" spans="1:6" ht="12.75">
      <c r="A36" s="105" t="s">
        <v>68</v>
      </c>
      <c r="B36" s="111">
        <v>433278</v>
      </c>
      <c r="C36" s="111">
        <v>598213</v>
      </c>
      <c r="D36" s="106"/>
      <c r="E36" s="111">
        <v>510135</v>
      </c>
      <c r="F36" s="111">
        <v>748472</v>
      </c>
    </row>
    <row r="37" spans="1:6" ht="12.75">
      <c r="A37" s="34" t="s">
        <v>71</v>
      </c>
      <c r="B37" s="21">
        <v>1679467</v>
      </c>
      <c r="C37" s="21">
        <v>1995840</v>
      </c>
      <c r="D37" s="35"/>
      <c r="E37" s="21">
        <v>1041291</v>
      </c>
      <c r="F37" s="21">
        <v>1351963</v>
      </c>
    </row>
    <row r="38" spans="1:6" ht="12.75">
      <c r="A38" s="105" t="s">
        <v>69</v>
      </c>
      <c r="B38" s="111">
        <v>147216</v>
      </c>
      <c r="C38" s="111">
        <v>187796</v>
      </c>
      <c r="D38" s="106"/>
      <c r="E38" s="111">
        <v>88631</v>
      </c>
      <c r="F38" s="111">
        <v>118972</v>
      </c>
    </row>
    <row r="39" spans="1:6" ht="12.75">
      <c r="A39" s="34" t="s">
        <v>70</v>
      </c>
      <c r="B39" s="21">
        <v>655059</v>
      </c>
      <c r="C39" s="21">
        <v>811307</v>
      </c>
      <c r="D39" s="35"/>
      <c r="E39" s="21">
        <v>690830</v>
      </c>
      <c r="F39" s="21">
        <v>775050</v>
      </c>
    </row>
    <row r="40" spans="1:6" ht="12.75">
      <c r="A40" s="105" t="s">
        <v>177</v>
      </c>
      <c r="B40" s="111">
        <v>1489359</v>
      </c>
      <c r="C40" s="111">
        <v>2233009</v>
      </c>
      <c r="D40" s="106"/>
      <c r="E40" s="111">
        <v>1580663</v>
      </c>
      <c r="F40" s="111">
        <v>2114774</v>
      </c>
    </row>
    <row r="41" spans="1:6" ht="12.75">
      <c r="A41" s="34"/>
      <c r="B41" s="21"/>
      <c r="C41" s="21"/>
      <c r="D41" s="35"/>
      <c r="E41" s="21"/>
      <c r="F41" s="21"/>
    </row>
    <row r="42" spans="1:6" ht="12.75">
      <c r="A42" s="105" t="s">
        <v>1</v>
      </c>
      <c r="B42" s="111">
        <v>18363690</v>
      </c>
      <c r="C42" s="111">
        <v>24671136</v>
      </c>
      <c r="D42" s="106"/>
      <c r="E42" s="111">
        <v>17805299</v>
      </c>
      <c r="F42" s="111">
        <v>24097056</v>
      </c>
    </row>
    <row r="43" spans="1:6" ht="12.75">
      <c r="A43" s="24"/>
      <c r="B43" s="24"/>
      <c r="C43" s="24"/>
      <c r="D43" s="24"/>
      <c r="E43" s="24"/>
      <c r="F43" s="24"/>
    </row>
    <row r="44" ht="12.75">
      <c r="A44" s="24" t="s">
        <v>187</v>
      </c>
    </row>
    <row r="45" ht="12.75">
      <c r="A45" s="24" t="str">
        <f>Contenido!$B$52</f>
        <v>Fecha de publicación: 14 de octubre de 2016</v>
      </c>
    </row>
  </sheetData>
  <sheetProtection/>
  <mergeCells count="2">
    <mergeCell ref="A12:A14"/>
    <mergeCell ref="E11:F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L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4.851562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ht="14.25" customHeight="1">
      <c r="A7" s="278" t="s">
        <v>233</v>
      </c>
      <c r="B7" s="279"/>
      <c r="C7" s="279"/>
      <c r="D7" s="279"/>
      <c r="E7" s="279"/>
      <c r="F7" s="279"/>
    </row>
    <row r="8" spans="1:6" ht="14.25" customHeight="1">
      <c r="A8" s="4" t="s">
        <v>163</v>
      </c>
      <c r="B8" s="36"/>
      <c r="C8" s="36"/>
      <c r="D8" s="36"/>
      <c r="E8" s="36"/>
      <c r="F8" s="36"/>
    </row>
    <row r="9" spans="1:6" ht="14.25" customHeight="1">
      <c r="A9" s="4" t="str">
        <f>'a10'!A9</f>
        <v>Doce meses a Agosto</v>
      </c>
      <c r="B9" s="36"/>
      <c r="C9" s="36"/>
      <c r="D9" s="36"/>
      <c r="E9" s="36"/>
      <c r="F9" s="36"/>
    </row>
    <row r="10" spans="1:6" ht="14.25" customHeight="1">
      <c r="A10" s="54" t="str">
        <f>'a10'!A10</f>
        <v>2015 - 2016</v>
      </c>
      <c r="B10" s="58"/>
      <c r="C10" s="58"/>
      <c r="D10" s="58"/>
      <c r="E10" s="58"/>
      <c r="F10" s="58"/>
    </row>
    <row r="11" spans="1:6" ht="12.75" customHeight="1">
      <c r="A11" s="54"/>
      <c r="B11" s="58"/>
      <c r="C11" s="58"/>
      <c r="D11" s="58"/>
      <c r="E11" s="58"/>
      <c r="F11" s="58"/>
    </row>
    <row r="12" spans="1:6" ht="15" customHeight="1">
      <c r="A12" s="257" t="s">
        <v>6</v>
      </c>
      <c r="B12" s="133" t="s">
        <v>18</v>
      </c>
      <c r="C12" s="33"/>
      <c r="D12" s="53"/>
      <c r="E12" s="281" t="s">
        <v>42</v>
      </c>
      <c r="F12" s="281"/>
    </row>
    <row r="13" spans="1:6" ht="12.75">
      <c r="A13" s="280"/>
      <c r="B13" s="283" t="s">
        <v>193</v>
      </c>
      <c r="C13" s="283"/>
      <c r="D13" s="61"/>
      <c r="E13" s="282"/>
      <c r="F13" s="282"/>
    </row>
    <row r="14" spans="1:6" ht="12.75">
      <c r="A14" s="258"/>
      <c r="B14" s="10" t="s">
        <v>17</v>
      </c>
      <c r="C14" s="10" t="s">
        <v>9</v>
      </c>
      <c r="D14" s="56"/>
      <c r="E14" s="10" t="s">
        <v>10</v>
      </c>
      <c r="F14" s="10" t="s">
        <v>19</v>
      </c>
    </row>
    <row r="15" spans="1:12" ht="12.75">
      <c r="A15" s="34" t="s">
        <v>48</v>
      </c>
      <c r="B15" s="40">
        <v>-12.8</v>
      </c>
      <c r="C15" s="40">
        <v>-6.2</v>
      </c>
      <c r="D15" s="50"/>
      <c r="E15" s="50">
        <v>-1.9</v>
      </c>
      <c r="F15" s="50">
        <v>-0.9</v>
      </c>
      <c r="H15" s="161"/>
      <c r="I15" s="161"/>
      <c r="J15" s="161"/>
      <c r="K15" s="161"/>
      <c r="L15" s="161"/>
    </row>
    <row r="16" spans="1:12" ht="12.75">
      <c r="A16" s="105" t="s">
        <v>49</v>
      </c>
      <c r="B16" s="107">
        <v>-2</v>
      </c>
      <c r="C16" s="107">
        <v>-8.3</v>
      </c>
      <c r="D16" s="110"/>
      <c r="E16" s="110">
        <v>0</v>
      </c>
      <c r="F16" s="110">
        <v>0</v>
      </c>
      <c r="H16" s="161"/>
      <c r="I16" s="161"/>
      <c r="J16" s="161"/>
      <c r="K16" s="161"/>
      <c r="L16" s="161"/>
    </row>
    <row r="17" spans="1:12" ht="12.75">
      <c r="A17" s="34" t="s">
        <v>50</v>
      </c>
      <c r="B17" s="40">
        <v>-19</v>
      </c>
      <c r="C17" s="40">
        <v>-12.5</v>
      </c>
      <c r="D17" s="50"/>
      <c r="E17" s="50">
        <v>-1.6</v>
      </c>
      <c r="F17" s="50">
        <v>-1</v>
      </c>
      <c r="H17" s="161"/>
      <c r="I17" s="161"/>
      <c r="J17" s="161"/>
      <c r="K17" s="161"/>
      <c r="L17" s="161"/>
    </row>
    <row r="18" spans="1:12" ht="12.75">
      <c r="A18" s="105" t="s">
        <v>51</v>
      </c>
      <c r="B18" s="107">
        <v>21.7</v>
      </c>
      <c r="C18" s="107">
        <v>18.6</v>
      </c>
      <c r="D18" s="110"/>
      <c r="E18" s="110">
        <v>3.3</v>
      </c>
      <c r="F18" s="110">
        <v>3.1</v>
      </c>
      <c r="H18" s="161"/>
      <c r="I18" s="161"/>
      <c r="J18" s="161"/>
      <c r="K18" s="161"/>
      <c r="L18" s="161"/>
    </row>
    <row r="19" spans="1:12" ht="12.75">
      <c r="A19" s="34" t="s">
        <v>52</v>
      </c>
      <c r="B19" s="40">
        <v>75.7</v>
      </c>
      <c r="C19" s="40">
        <v>51.1</v>
      </c>
      <c r="D19" s="50"/>
      <c r="E19" s="50">
        <v>2</v>
      </c>
      <c r="F19" s="50">
        <v>1.6</v>
      </c>
      <c r="H19" s="161"/>
      <c r="I19" s="161"/>
      <c r="J19" s="161"/>
      <c r="K19" s="161"/>
      <c r="L19" s="161"/>
    </row>
    <row r="20" spans="1:12" ht="12.75">
      <c r="A20" s="105" t="s">
        <v>53</v>
      </c>
      <c r="B20" s="107">
        <v>-24</v>
      </c>
      <c r="C20" s="107">
        <v>-17.7</v>
      </c>
      <c r="D20" s="110"/>
      <c r="E20" s="110">
        <v>-0.9</v>
      </c>
      <c r="F20" s="110">
        <v>-0.6</v>
      </c>
      <c r="H20" s="161"/>
      <c r="I20" s="161"/>
      <c r="J20" s="161"/>
      <c r="K20" s="161"/>
      <c r="L20" s="161"/>
    </row>
    <row r="21" spans="1:12" ht="12.75">
      <c r="A21" s="34" t="s">
        <v>54</v>
      </c>
      <c r="B21" s="40">
        <v>47.6</v>
      </c>
      <c r="C21" s="40">
        <v>31.9</v>
      </c>
      <c r="D21" s="50"/>
      <c r="E21" s="50">
        <v>0.4</v>
      </c>
      <c r="F21" s="50">
        <v>0.3</v>
      </c>
      <c r="H21" s="161"/>
      <c r="I21" s="161"/>
      <c r="J21" s="161"/>
      <c r="K21" s="161"/>
      <c r="L21" s="161"/>
    </row>
    <row r="22" spans="1:12" ht="12.75">
      <c r="A22" s="105" t="s">
        <v>55</v>
      </c>
      <c r="B22" s="107">
        <v>27.5</v>
      </c>
      <c r="C22" s="107">
        <v>3</v>
      </c>
      <c r="D22" s="110"/>
      <c r="E22" s="110">
        <v>0.1</v>
      </c>
      <c r="F22" s="110">
        <v>0</v>
      </c>
      <c r="H22" s="161"/>
      <c r="I22" s="161"/>
      <c r="J22" s="161"/>
      <c r="K22" s="161"/>
      <c r="L22" s="161"/>
    </row>
    <row r="23" spans="1:12" ht="12.75">
      <c r="A23" s="34" t="s">
        <v>57</v>
      </c>
      <c r="B23" s="40">
        <v>-60.6</v>
      </c>
      <c r="C23" s="40">
        <v>-64.6</v>
      </c>
      <c r="D23" s="50"/>
      <c r="E23" s="50">
        <v>-0.4</v>
      </c>
      <c r="F23" s="50">
        <v>-0.5</v>
      </c>
      <c r="H23" s="161"/>
      <c r="I23" s="161"/>
      <c r="J23" s="161"/>
      <c r="K23" s="161"/>
      <c r="L23" s="161"/>
    </row>
    <row r="24" spans="1:12" ht="12.75">
      <c r="A24" s="105" t="s">
        <v>56</v>
      </c>
      <c r="B24" s="107">
        <v>-31.1</v>
      </c>
      <c r="C24" s="107">
        <v>-34</v>
      </c>
      <c r="D24" s="110"/>
      <c r="E24" s="110">
        <v>-0.5</v>
      </c>
      <c r="F24" s="110">
        <v>-0.6</v>
      </c>
      <c r="H24" s="161"/>
      <c r="I24" s="161"/>
      <c r="J24" s="161"/>
      <c r="K24" s="161"/>
      <c r="L24" s="161"/>
    </row>
    <row r="25" spans="1:12" ht="12.75">
      <c r="A25" s="34" t="s">
        <v>58</v>
      </c>
      <c r="B25" s="40">
        <v>-56.8</v>
      </c>
      <c r="C25" s="40">
        <v>-62.4</v>
      </c>
      <c r="D25" s="50"/>
      <c r="E25" s="50">
        <v>-0.6</v>
      </c>
      <c r="F25" s="50">
        <v>-0.8</v>
      </c>
      <c r="H25" s="161"/>
      <c r="I25" s="161"/>
      <c r="J25" s="161"/>
      <c r="K25" s="161"/>
      <c r="L25" s="161"/>
    </row>
    <row r="26" spans="1:12" ht="12.75">
      <c r="A26" s="105" t="s">
        <v>59</v>
      </c>
      <c r="B26" s="107">
        <v>107.7</v>
      </c>
      <c r="C26" s="107">
        <v>66.6</v>
      </c>
      <c r="D26" s="110"/>
      <c r="E26" s="110">
        <v>1.1</v>
      </c>
      <c r="F26" s="110">
        <v>0.7</v>
      </c>
      <c r="H26" s="161"/>
      <c r="I26" s="161"/>
      <c r="J26" s="161"/>
      <c r="K26" s="161"/>
      <c r="L26" s="161"/>
    </row>
    <row r="27" spans="1:12" ht="12.75">
      <c r="A27" s="34" t="s">
        <v>60</v>
      </c>
      <c r="B27" s="40">
        <v>-1.5</v>
      </c>
      <c r="C27" s="40">
        <v>-0.3</v>
      </c>
      <c r="D27" s="50"/>
      <c r="E27" s="50">
        <v>-0.2</v>
      </c>
      <c r="F27" s="50">
        <v>0</v>
      </c>
      <c r="H27" s="161"/>
      <c r="I27" s="161"/>
      <c r="J27" s="161"/>
      <c r="K27" s="161"/>
      <c r="L27" s="161"/>
    </row>
    <row r="28" spans="1:12" ht="12.75">
      <c r="A28" s="105" t="s">
        <v>61</v>
      </c>
      <c r="B28" s="107">
        <v>42.1</v>
      </c>
      <c r="C28" s="107">
        <v>70.7</v>
      </c>
      <c r="D28" s="110"/>
      <c r="E28" s="110">
        <v>0</v>
      </c>
      <c r="F28" s="110">
        <v>0</v>
      </c>
      <c r="H28" s="161"/>
      <c r="I28" s="161"/>
      <c r="J28" s="161"/>
      <c r="K28" s="161"/>
      <c r="L28" s="161"/>
    </row>
    <row r="29" spans="1:12" ht="12.75">
      <c r="A29" s="34" t="s">
        <v>62</v>
      </c>
      <c r="B29" s="40">
        <v>-24.6</v>
      </c>
      <c r="C29" s="40">
        <v>-17.9</v>
      </c>
      <c r="D29" s="50"/>
      <c r="E29" s="50">
        <v>-0.7</v>
      </c>
      <c r="F29" s="50">
        <v>-0.4</v>
      </c>
      <c r="H29" s="161"/>
      <c r="I29" s="161"/>
      <c r="J29" s="161"/>
      <c r="K29" s="161"/>
      <c r="L29" s="161"/>
    </row>
    <row r="30" spans="1:12" ht="12.75">
      <c r="A30" s="105" t="s">
        <v>63</v>
      </c>
      <c r="B30" s="107">
        <v>-42.6</v>
      </c>
      <c r="C30" s="107">
        <v>-20.5</v>
      </c>
      <c r="D30" s="110"/>
      <c r="E30" s="110">
        <v>-0.1</v>
      </c>
      <c r="F30" s="110">
        <v>0</v>
      </c>
      <c r="H30" s="161"/>
      <c r="I30" s="161"/>
      <c r="J30" s="161"/>
      <c r="K30" s="161"/>
      <c r="L30" s="161"/>
    </row>
    <row r="31" spans="1:12" ht="12.75">
      <c r="A31" s="34" t="s">
        <v>64</v>
      </c>
      <c r="B31" s="40">
        <v>-50.9</v>
      </c>
      <c r="C31" s="40">
        <v>-45.3</v>
      </c>
      <c r="D31" s="50"/>
      <c r="E31" s="50">
        <v>-0.9</v>
      </c>
      <c r="F31" s="50">
        <v>-0.7</v>
      </c>
      <c r="H31" s="161"/>
      <c r="I31" s="161"/>
      <c r="J31" s="161"/>
      <c r="K31" s="161"/>
      <c r="L31" s="161"/>
    </row>
    <row r="32" spans="1:12" ht="12.75">
      <c r="A32" s="105" t="s">
        <v>65</v>
      </c>
      <c r="B32" s="107">
        <v>11.9</v>
      </c>
      <c r="C32" s="107">
        <v>10</v>
      </c>
      <c r="D32" s="110"/>
      <c r="E32" s="110">
        <v>0.2</v>
      </c>
      <c r="F32" s="110">
        <v>0.2</v>
      </c>
      <c r="H32" s="161"/>
      <c r="I32" s="161"/>
      <c r="J32" s="161"/>
      <c r="K32" s="161"/>
      <c r="L32" s="161"/>
    </row>
    <row r="33" spans="1:12" ht="12.75">
      <c r="A33" s="34" t="s">
        <v>66</v>
      </c>
      <c r="B33" s="40">
        <v>-20.6</v>
      </c>
      <c r="C33" s="40">
        <v>-10.4</v>
      </c>
      <c r="D33" s="50"/>
      <c r="E33" s="50">
        <v>-0.7</v>
      </c>
      <c r="F33" s="50">
        <v>-0.3</v>
      </c>
      <c r="H33" s="161"/>
      <c r="I33" s="161"/>
      <c r="J33" s="161"/>
      <c r="K33" s="161"/>
      <c r="L33" s="161"/>
    </row>
    <row r="34" spans="1:12" ht="12.75">
      <c r="A34" s="105" t="s">
        <v>153</v>
      </c>
      <c r="B34" s="107">
        <v>21.1</v>
      </c>
      <c r="C34" s="107">
        <v>8.7</v>
      </c>
      <c r="D34" s="110"/>
      <c r="E34" s="110">
        <v>0.4</v>
      </c>
      <c r="F34" s="110">
        <v>0.2</v>
      </c>
      <c r="H34" s="161"/>
      <c r="I34" s="161"/>
      <c r="J34" s="161"/>
      <c r="K34" s="161"/>
      <c r="L34" s="161"/>
    </row>
    <row r="35" spans="1:12" ht="12.75">
      <c r="A35" s="34" t="s">
        <v>67</v>
      </c>
      <c r="B35" s="40">
        <v>35.9</v>
      </c>
      <c r="C35" s="40">
        <v>24.2</v>
      </c>
      <c r="D35" s="50"/>
      <c r="E35" s="50">
        <v>0.4</v>
      </c>
      <c r="F35" s="50">
        <v>0.3</v>
      </c>
      <c r="H35" s="161"/>
      <c r="I35" s="161"/>
      <c r="J35" s="161"/>
      <c r="K35" s="161"/>
      <c r="L35" s="161"/>
    </row>
    <row r="36" spans="1:12" ht="12.75">
      <c r="A36" s="105" t="s">
        <v>68</v>
      </c>
      <c r="B36" s="107">
        <v>17.7</v>
      </c>
      <c r="C36" s="107">
        <v>25.1</v>
      </c>
      <c r="D36" s="110"/>
      <c r="E36" s="110">
        <v>0.4</v>
      </c>
      <c r="F36" s="110">
        <v>0.6</v>
      </c>
      <c r="H36" s="161"/>
      <c r="I36" s="161"/>
      <c r="J36" s="161"/>
      <c r="K36" s="161"/>
      <c r="L36" s="161"/>
    </row>
    <row r="37" spans="1:12" ht="12.75">
      <c r="A37" s="34" t="s">
        <v>71</v>
      </c>
      <c r="B37" s="40">
        <v>-38</v>
      </c>
      <c r="C37" s="40">
        <v>-32.3</v>
      </c>
      <c r="D37" s="50"/>
      <c r="E37" s="50">
        <v>-3.5</v>
      </c>
      <c r="F37" s="50">
        <v>-2.6</v>
      </c>
      <c r="H37" s="161"/>
      <c r="I37" s="161"/>
      <c r="J37" s="161"/>
      <c r="K37" s="161"/>
      <c r="L37" s="161"/>
    </row>
    <row r="38" spans="1:12" ht="12.75">
      <c r="A38" s="105" t="s">
        <v>69</v>
      </c>
      <c r="B38" s="107">
        <v>-39.8</v>
      </c>
      <c r="C38" s="107">
        <v>-36.6</v>
      </c>
      <c r="D38" s="110"/>
      <c r="E38" s="110">
        <v>-0.3</v>
      </c>
      <c r="F38" s="110">
        <v>-0.3</v>
      </c>
      <c r="H38" s="161"/>
      <c r="I38" s="161"/>
      <c r="J38" s="161"/>
      <c r="K38" s="161"/>
      <c r="L38" s="161"/>
    </row>
    <row r="39" spans="1:12" ht="12.75">
      <c r="A39" s="34" t="s">
        <v>70</v>
      </c>
      <c r="B39" s="40">
        <v>5.5</v>
      </c>
      <c r="C39" s="40">
        <v>-4.5</v>
      </c>
      <c r="D39" s="50"/>
      <c r="E39" s="50">
        <v>0.2</v>
      </c>
      <c r="F39" s="50">
        <v>-0.1</v>
      </c>
      <c r="H39" s="161"/>
      <c r="I39" s="161"/>
      <c r="J39" s="161"/>
      <c r="K39" s="161"/>
      <c r="L39" s="161"/>
    </row>
    <row r="40" spans="1:12" ht="12.75">
      <c r="A40" s="105" t="s">
        <v>177</v>
      </c>
      <c r="B40" s="107">
        <v>6.1</v>
      </c>
      <c r="C40" s="107">
        <v>-5.3</v>
      </c>
      <c r="D40" s="110"/>
      <c r="E40" s="110">
        <v>0.5</v>
      </c>
      <c r="F40" s="110">
        <v>-0.5</v>
      </c>
      <c r="H40" s="161"/>
      <c r="I40" s="161"/>
      <c r="J40" s="161"/>
      <c r="K40" s="161"/>
      <c r="L40" s="161"/>
    </row>
    <row r="41" spans="1:6" ht="12.75">
      <c r="A41" s="34"/>
      <c r="B41" s="40"/>
      <c r="C41" s="40"/>
      <c r="D41" s="50"/>
      <c r="E41" s="50"/>
      <c r="F41" s="50"/>
    </row>
    <row r="42" spans="1:12" ht="12.75">
      <c r="A42" s="105" t="s">
        <v>1</v>
      </c>
      <c r="B42" s="107">
        <v>-3</v>
      </c>
      <c r="C42" s="107">
        <v>-2.3</v>
      </c>
      <c r="D42" s="110"/>
      <c r="E42" s="110">
        <v>-3</v>
      </c>
      <c r="F42" s="110">
        <v>-2.3</v>
      </c>
      <c r="H42" s="161"/>
      <c r="I42" s="161"/>
      <c r="J42" s="161"/>
      <c r="K42" s="161"/>
      <c r="L42" s="161"/>
    </row>
    <row r="43" spans="1:12" ht="12.75">
      <c r="A43" s="24"/>
      <c r="B43" s="24"/>
      <c r="C43" s="24"/>
      <c r="D43" s="24"/>
      <c r="E43" s="24"/>
      <c r="F43" s="24"/>
      <c r="H43" s="161"/>
      <c r="I43" s="161"/>
      <c r="J43" s="161"/>
      <c r="K43" s="161"/>
      <c r="L43" s="161"/>
    </row>
    <row r="44" spans="1:12" ht="12.75">
      <c r="A44" s="24" t="s">
        <v>187</v>
      </c>
      <c r="F44" s="34"/>
      <c r="H44" s="161"/>
      <c r="I44" s="161"/>
      <c r="J44" s="161"/>
      <c r="K44" s="161"/>
      <c r="L44" s="161"/>
    </row>
    <row r="45" spans="1:12" ht="12.75">
      <c r="A45" s="24" t="str">
        <f>Contenido!$B$52</f>
        <v>Fecha de publicación: 14 de octubre de 2016</v>
      </c>
      <c r="H45" s="161"/>
      <c r="I45" s="161"/>
      <c r="J45" s="161"/>
      <c r="K45" s="161"/>
      <c r="L45" s="161"/>
    </row>
    <row r="46" spans="8:12" ht="12.75">
      <c r="H46" s="161"/>
      <c r="I46" s="161"/>
      <c r="J46" s="161"/>
      <c r="K46" s="161"/>
      <c r="L46" s="161"/>
    </row>
    <row r="47" spans="8:12" ht="12.75">
      <c r="H47" s="161"/>
      <c r="I47" s="161"/>
      <c r="J47" s="161"/>
      <c r="K47" s="161"/>
      <c r="L47" s="161"/>
    </row>
    <row r="48" spans="8:12" ht="12.75">
      <c r="H48" s="161"/>
      <c r="I48" s="161"/>
      <c r="J48" s="161"/>
      <c r="K48" s="161"/>
      <c r="L48" s="161"/>
    </row>
    <row r="49" spans="8:12" ht="12.75">
      <c r="H49" s="161"/>
      <c r="I49" s="161"/>
      <c r="J49" s="161"/>
      <c r="K49" s="161"/>
      <c r="L49" s="161"/>
    </row>
    <row r="50" spans="8:12" ht="12.75">
      <c r="H50" s="161"/>
      <c r="I50" s="161"/>
      <c r="J50" s="161"/>
      <c r="K50" s="161"/>
      <c r="L50" s="161"/>
    </row>
    <row r="51" spans="8:12" ht="12.75">
      <c r="H51" s="161"/>
      <c r="I51" s="161"/>
      <c r="J51" s="161"/>
      <c r="K51" s="161"/>
      <c r="L51" s="161"/>
    </row>
    <row r="52" spans="8:12" ht="12.75">
      <c r="H52" s="161"/>
      <c r="I52" s="161"/>
      <c r="J52" s="161"/>
      <c r="K52" s="161"/>
      <c r="L52" s="161"/>
    </row>
    <row r="53" spans="8:12" ht="12.75">
      <c r="H53" s="161"/>
      <c r="I53" s="161"/>
      <c r="J53" s="161"/>
      <c r="K53" s="161"/>
      <c r="L53" s="161"/>
    </row>
    <row r="54" spans="8:12" ht="12.75">
      <c r="H54" s="161"/>
      <c r="I54" s="161"/>
      <c r="J54" s="161"/>
      <c r="K54" s="161"/>
      <c r="L54" s="161"/>
    </row>
    <row r="55" spans="8:12" ht="12.75">
      <c r="H55" s="161"/>
      <c r="I55" s="161"/>
      <c r="J55" s="161"/>
      <c r="K55" s="161"/>
      <c r="L55" s="161"/>
    </row>
    <row r="56" spans="8:12" ht="12.75">
      <c r="H56" s="161"/>
      <c r="I56" s="161"/>
      <c r="J56" s="161"/>
      <c r="K56" s="161"/>
      <c r="L56" s="161"/>
    </row>
    <row r="57" spans="8:12" ht="12.75">
      <c r="H57" s="161"/>
      <c r="I57" s="161"/>
      <c r="J57" s="161"/>
      <c r="K57" s="161"/>
      <c r="L57" s="161"/>
    </row>
    <row r="58" spans="8:12" ht="12.75">
      <c r="H58" s="161"/>
      <c r="I58" s="161"/>
      <c r="J58" s="161"/>
      <c r="K58" s="161"/>
      <c r="L58" s="161"/>
    </row>
    <row r="59" spans="8:12" ht="12.75">
      <c r="H59" s="161"/>
      <c r="I59" s="161"/>
      <c r="J59" s="161"/>
      <c r="K59" s="161"/>
      <c r="L59" s="161"/>
    </row>
    <row r="60" spans="8:12" ht="12.75">
      <c r="H60" s="161"/>
      <c r="I60" s="161"/>
      <c r="J60" s="161"/>
      <c r="K60" s="161"/>
      <c r="L60" s="161"/>
    </row>
    <row r="61" spans="8:12" ht="12.75">
      <c r="H61" s="161"/>
      <c r="I61" s="161"/>
      <c r="J61" s="161"/>
      <c r="K61" s="161"/>
      <c r="L61" s="161"/>
    </row>
    <row r="62" spans="8:12" ht="12.75">
      <c r="H62" s="161"/>
      <c r="I62" s="161"/>
      <c r="J62" s="161"/>
      <c r="K62" s="161"/>
      <c r="L62" s="161"/>
    </row>
    <row r="63" spans="8:12" ht="12.75">
      <c r="H63" s="161"/>
      <c r="I63" s="161"/>
      <c r="J63" s="161"/>
      <c r="K63" s="161"/>
      <c r="L63" s="161"/>
    </row>
    <row r="64" spans="8:12" ht="12.75">
      <c r="H64" s="161"/>
      <c r="I64" s="161"/>
      <c r="J64" s="161"/>
      <c r="K64" s="161"/>
      <c r="L64" s="161"/>
    </row>
    <row r="65" spans="8:12" ht="12.75">
      <c r="H65" s="161"/>
      <c r="I65" s="161"/>
      <c r="J65" s="161"/>
      <c r="K65" s="161"/>
      <c r="L65" s="161"/>
    </row>
    <row r="66" spans="8:12" ht="12.75">
      <c r="H66" s="161"/>
      <c r="I66" s="161"/>
      <c r="J66" s="161"/>
      <c r="K66" s="161"/>
      <c r="L66" s="161"/>
    </row>
    <row r="67" spans="8:12" ht="12.75">
      <c r="H67" s="161"/>
      <c r="I67" s="161"/>
      <c r="J67" s="161"/>
      <c r="K67" s="161"/>
      <c r="L67" s="161"/>
    </row>
  </sheetData>
  <sheetProtection/>
  <mergeCells count="4">
    <mergeCell ref="A7:F7"/>
    <mergeCell ref="A12:A14"/>
    <mergeCell ref="E12:F13"/>
    <mergeCell ref="B13:C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I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4.421875" style="29" customWidth="1"/>
    <col min="4" max="4" width="1.7109375" style="29" customWidth="1"/>
    <col min="5" max="5" width="12.57421875" style="29" customWidth="1"/>
    <col min="6" max="6" width="17.00390625" style="29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58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ht="14.25" customHeight="1">
      <c r="A7" s="263" t="s">
        <v>234</v>
      </c>
      <c r="B7" s="263"/>
      <c r="C7" s="263"/>
      <c r="D7" s="263"/>
      <c r="E7" s="263"/>
      <c r="F7" s="263"/>
    </row>
    <row r="8" spans="1:6" ht="14.25" customHeight="1">
      <c r="A8" s="54" t="s">
        <v>20</v>
      </c>
      <c r="B8" s="36"/>
      <c r="C8" s="36"/>
      <c r="D8" s="157"/>
      <c r="E8" s="36"/>
      <c r="F8" s="36"/>
    </row>
    <row r="9" spans="1:6" ht="14.25" customHeight="1">
      <c r="A9" s="51" t="str">
        <f>'a3'!A9</f>
        <v>Julio 2016 - agosto 2016</v>
      </c>
      <c r="B9" s="62"/>
      <c r="C9" s="62"/>
      <c r="D9" s="62"/>
      <c r="E9" s="62"/>
      <c r="F9" s="62"/>
    </row>
    <row r="10" spans="1:6" ht="12.75" customHeight="1">
      <c r="A10" s="51"/>
      <c r="B10" s="62"/>
      <c r="C10" s="62"/>
      <c r="D10" s="62"/>
      <c r="E10" s="62"/>
      <c r="F10" s="62"/>
    </row>
    <row r="11" spans="1:6" ht="30" customHeight="1">
      <c r="A11" s="11" t="s">
        <v>21</v>
      </c>
      <c r="B11" s="260" t="s">
        <v>5</v>
      </c>
      <c r="C11" s="260"/>
      <c r="D11" s="154"/>
      <c r="E11" s="257" t="s">
        <v>76</v>
      </c>
      <c r="F11" s="257" t="s">
        <v>23</v>
      </c>
    </row>
    <row r="12" spans="1:6" ht="12.75">
      <c r="A12" s="12"/>
      <c r="B12" s="63" t="s">
        <v>293</v>
      </c>
      <c r="C12" s="63" t="str">
        <f>'a1'!B11</f>
        <v>Agosto</v>
      </c>
      <c r="D12" s="63"/>
      <c r="E12" s="258"/>
      <c r="F12" s="258"/>
    </row>
    <row r="13" spans="1:9" ht="12.75">
      <c r="A13" s="34" t="s">
        <v>2</v>
      </c>
      <c r="B13" s="144">
        <v>1143287</v>
      </c>
      <c r="C13" s="144">
        <v>1416650</v>
      </c>
      <c r="D13" s="144"/>
      <c r="E13" s="50">
        <v>23.9</v>
      </c>
      <c r="F13" s="22">
        <v>17.2</v>
      </c>
      <c r="G13" s="160"/>
      <c r="H13" s="160"/>
      <c r="I13" s="160"/>
    </row>
    <row r="14" spans="1:9" ht="12.75">
      <c r="A14" s="105" t="s">
        <v>24</v>
      </c>
      <c r="B14" s="145">
        <v>17856</v>
      </c>
      <c r="C14" s="145">
        <v>42195</v>
      </c>
      <c r="D14" s="145"/>
      <c r="E14" s="110">
        <v>136.3</v>
      </c>
      <c r="F14" s="112">
        <v>1.5</v>
      </c>
      <c r="G14" s="160"/>
      <c r="H14" s="160"/>
      <c r="I14" s="160"/>
    </row>
    <row r="15" spans="1:9" ht="12.75">
      <c r="A15" s="34" t="s">
        <v>25</v>
      </c>
      <c r="B15" s="144">
        <v>37414</v>
      </c>
      <c r="C15" s="144">
        <v>55160</v>
      </c>
      <c r="D15" s="144"/>
      <c r="E15" s="50">
        <v>47.4</v>
      </c>
      <c r="F15" s="22">
        <v>1.1</v>
      </c>
      <c r="G15" s="160"/>
      <c r="H15" s="160"/>
      <c r="I15" s="160"/>
    </row>
    <row r="16" spans="1:9" ht="12.75">
      <c r="A16" s="105" t="s">
        <v>26</v>
      </c>
      <c r="B16" s="145">
        <v>114890</v>
      </c>
      <c r="C16" s="145">
        <v>38727</v>
      </c>
      <c r="D16" s="145"/>
      <c r="E16" s="110">
        <v>-66.3</v>
      </c>
      <c r="F16" s="112">
        <v>-4.8</v>
      </c>
      <c r="G16" s="160"/>
      <c r="H16" s="160"/>
      <c r="I16" s="160"/>
    </row>
    <row r="17" spans="1:9" ht="12.75">
      <c r="A17" s="34" t="s">
        <v>27</v>
      </c>
      <c r="B17" s="144">
        <v>85166</v>
      </c>
      <c r="C17" s="144">
        <v>241854</v>
      </c>
      <c r="D17" s="144"/>
      <c r="E17" s="50">
        <v>184</v>
      </c>
      <c r="F17" s="22">
        <v>9.9</v>
      </c>
      <c r="G17" s="160"/>
      <c r="H17" s="160"/>
      <c r="I17" s="160"/>
    </row>
    <row r="18" spans="1:9" ht="12.75">
      <c r="A18" s="105" t="s">
        <v>28</v>
      </c>
      <c r="B18" s="145">
        <v>18368</v>
      </c>
      <c r="C18" s="145">
        <v>13000</v>
      </c>
      <c r="D18" s="145"/>
      <c r="E18" s="110">
        <v>-29.2</v>
      </c>
      <c r="F18" s="112">
        <v>-0.3</v>
      </c>
      <c r="G18" s="160"/>
      <c r="H18" s="160"/>
      <c r="I18" s="160"/>
    </row>
    <row r="19" spans="1:9" ht="12.75">
      <c r="A19" s="34" t="s">
        <v>29</v>
      </c>
      <c r="B19" s="144">
        <v>99469</v>
      </c>
      <c r="C19" s="144">
        <v>42925</v>
      </c>
      <c r="D19" s="144"/>
      <c r="E19" s="50">
        <v>-56.8</v>
      </c>
      <c r="F19" s="22">
        <v>-3.6</v>
      </c>
      <c r="G19" s="160"/>
      <c r="H19" s="160"/>
      <c r="I19" s="160"/>
    </row>
    <row r="20" spans="1:9" ht="12.75">
      <c r="A20" s="105" t="s">
        <v>44</v>
      </c>
      <c r="B20" s="145">
        <v>41846</v>
      </c>
      <c r="C20" s="145">
        <v>15205</v>
      </c>
      <c r="D20" s="145"/>
      <c r="E20" s="110">
        <v>-63.7</v>
      </c>
      <c r="F20" s="112">
        <v>-1.7</v>
      </c>
      <c r="G20" s="160"/>
      <c r="H20" s="160"/>
      <c r="I20" s="160"/>
    </row>
    <row r="21" spans="1:9" ht="12.75">
      <c r="A21" s="34" t="s">
        <v>178</v>
      </c>
      <c r="B21" s="142">
        <v>24289</v>
      </c>
      <c r="C21" s="142">
        <v>28703</v>
      </c>
      <c r="D21" s="142"/>
      <c r="E21" s="40">
        <v>18.2</v>
      </c>
      <c r="F21" s="22">
        <v>0.3</v>
      </c>
      <c r="G21" s="160"/>
      <c r="H21" s="160"/>
      <c r="I21" s="160"/>
    </row>
    <row r="22" spans="1:9" ht="12.75">
      <c r="A22" s="105" t="s">
        <v>30</v>
      </c>
      <c r="B22" s="145">
        <v>3000</v>
      </c>
      <c r="C22" s="145">
        <v>1308</v>
      </c>
      <c r="D22" s="145"/>
      <c r="E22" s="110">
        <v>-56.4</v>
      </c>
      <c r="F22" s="112">
        <v>-0.1</v>
      </c>
      <c r="G22" s="160"/>
      <c r="H22" s="160"/>
      <c r="I22" s="160"/>
    </row>
    <row r="23" spans="1:9" ht="12.75">
      <c r="A23" s="34" t="s">
        <v>72</v>
      </c>
      <c r="B23" s="144">
        <v>2923</v>
      </c>
      <c r="C23" s="144">
        <v>2003</v>
      </c>
      <c r="D23" s="144"/>
      <c r="E23" s="50">
        <v>-31.5</v>
      </c>
      <c r="F23" s="22">
        <v>-0.1</v>
      </c>
      <c r="G23" s="160"/>
      <c r="H23" s="160"/>
      <c r="I23" s="160"/>
    </row>
    <row r="24" spans="1:9" ht="13.5">
      <c r="A24" s="105" t="s">
        <v>186</v>
      </c>
      <c r="B24" s="145">
        <v>352</v>
      </c>
      <c r="C24" s="143">
        <v>40</v>
      </c>
      <c r="D24" s="143"/>
      <c r="E24" s="107">
        <v>-88.6</v>
      </c>
      <c r="F24" s="112">
        <v>0</v>
      </c>
      <c r="G24" s="160"/>
      <c r="H24" s="160"/>
      <c r="I24" s="160"/>
    </row>
    <row r="25" spans="1:9" ht="12.75">
      <c r="A25" s="34"/>
      <c r="B25" s="21"/>
      <c r="C25" s="21"/>
      <c r="D25" s="21"/>
      <c r="E25" s="22"/>
      <c r="F25" s="22"/>
      <c r="H25" s="160"/>
      <c r="I25" s="160"/>
    </row>
    <row r="26" spans="1:9" ht="12.75">
      <c r="A26" s="105" t="s">
        <v>1</v>
      </c>
      <c r="B26" s="111">
        <v>1588860</v>
      </c>
      <c r="C26" s="111">
        <v>1897770</v>
      </c>
      <c r="D26" s="111"/>
      <c r="E26" s="112">
        <v>19.4</v>
      </c>
      <c r="F26" s="112">
        <v>19.4</v>
      </c>
      <c r="H26" s="160"/>
      <c r="I26" s="160"/>
    </row>
    <row r="27" spans="1:6" ht="12.75">
      <c r="A27" s="24"/>
      <c r="B27" s="24"/>
      <c r="C27" s="24"/>
      <c r="D27" s="24"/>
      <c r="E27" s="24"/>
      <c r="F27" s="24"/>
    </row>
    <row r="28" ht="12.75">
      <c r="A28" s="24" t="s">
        <v>187</v>
      </c>
    </row>
    <row r="29" ht="13.5">
      <c r="A29" s="24" t="s">
        <v>185</v>
      </c>
    </row>
    <row r="30" ht="12.75">
      <c r="A30" s="24" t="str">
        <f>Contenido!$B$52</f>
        <v>Fecha de publicación: 14 de octubre de 2016</v>
      </c>
    </row>
  </sheetData>
  <sheetProtection/>
  <mergeCells count="4">
    <mergeCell ref="A7:F7"/>
    <mergeCell ref="B11:C11"/>
    <mergeCell ref="E11:E12"/>
    <mergeCell ref="F11:F12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I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4.421875" style="29" customWidth="1"/>
    <col min="4" max="4" width="1.7109375" style="29" customWidth="1"/>
    <col min="5" max="5" width="12.57421875" style="29" customWidth="1"/>
    <col min="6" max="6" width="17.00390625" style="29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58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ht="14.25" customHeight="1">
      <c r="A7" s="263" t="s">
        <v>235</v>
      </c>
      <c r="B7" s="264"/>
      <c r="C7" s="264"/>
      <c r="D7" s="264"/>
      <c r="E7" s="264"/>
      <c r="F7" s="264"/>
    </row>
    <row r="8" spans="1:6" ht="14.25" customHeight="1">
      <c r="A8" s="263" t="s">
        <v>20</v>
      </c>
      <c r="B8" s="263"/>
      <c r="C8" s="263"/>
      <c r="D8" s="156"/>
      <c r="E8" s="36"/>
      <c r="F8" s="36"/>
    </row>
    <row r="9" spans="1:6" ht="14.25" customHeight="1">
      <c r="A9" s="51" t="str">
        <f>'a7'!A9</f>
        <v>Agosto (2015 - 2016)</v>
      </c>
      <c r="B9" s="62"/>
      <c r="C9" s="62"/>
      <c r="D9" s="62"/>
      <c r="E9" s="62"/>
      <c r="F9" s="62"/>
    </row>
    <row r="10" spans="1:6" ht="12.75" customHeight="1">
      <c r="A10" s="51"/>
      <c r="B10" s="62"/>
      <c r="C10" s="62"/>
      <c r="D10" s="62"/>
      <c r="E10" s="62"/>
      <c r="F10" s="62"/>
    </row>
    <row r="11" spans="1:6" ht="18" customHeight="1">
      <c r="A11" s="257" t="s">
        <v>21</v>
      </c>
      <c r="B11" s="284" t="s">
        <v>5</v>
      </c>
      <c r="C11" s="284"/>
      <c r="D11" s="155"/>
      <c r="E11" s="257" t="s">
        <v>22</v>
      </c>
      <c r="F11" s="257" t="s">
        <v>23</v>
      </c>
    </row>
    <row r="12" spans="1:6" ht="17.25" customHeight="1">
      <c r="A12" s="258"/>
      <c r="B12" s="63">
        <v>2015</v>
      </c>
      <c r="C12" s="63">
        <v>2016</v>
      </c>
      <c r="D12" s="63"/>
      <c r="E12" s="285"/>
      <c r="F12" s="285"/>
    </row>
    <row r="13" spans="1:9" ht="12.75">
      <c r="A13" s="34" t="s">
        <v>2</v>
      </c>
      <c r="B13" s="152">
        <v>1399212</v>
      </c>
      <c r="C13" s="152">
        <v>1416650</v>
      </c>
      <c r="D13" s="152"/>
      <c r="E13" s="50">
        <v>1.2</v>
      </c>
      <c r="F13" s="22">
        <v>0.9</v>
      </c>
      <c r="H13" s="161"/>
      <c r="I13" s="161"/>
    </row>
    <row r="14" spans="1:9" ht="12.75">
      <c r="A14" s="105" t="s">
        <v>24</v>
      </c>
      <c r="B14" s="153">
        <v>58810</v>
      </c>
      <c r="C14" s="153">
        <v>42195</v>
      </c>
      <c r="D14" s="153"/>
      <c r="E14" s="110">
        <v>-28.3</v>
      </c>
      <c r="F14" s="112">
        <v>-0.9</v>
      </c>
      <c r="H14" s="161"/>
      <c r="I14" s="161"/>
    </row>
    <row r="15" spans="1:9" ht="12.75">
      <c r="A15" s="34" t="s">
        <v>25</v>
      </c>
      <c r="B15" s="152">
        <v>44427</v>
      </c>
      <c r="C15" s="152">
        <v>55160</v>
      </c>
      <c r="D15" s="152"/>
      <c r="E15" s="50">
        <v>24.2</v>
      </c>
      <c r="F15" s="22">
        <v>0.6</v>
      </c>
      <c r="H15" s="161"/>
      <c r="I15" s="161"/>
    </row>
    <row r="16" spans="1:9" ht="12.75">
      <c r="A16" s="105" t="s">
        <v>26</v>
      </c>
      <c r="B16" s="153">
        <v>65724</v>
      </c>
      <c r="C16" s="153">
        <v>38727</v>
      </c>
      <c r="D16" s="153"/>
      <c r="E16" s="110">
        <v>-41.1</v>
      </c>
      <c r="F16" s="112">
        <v>-1.5</v>
      </c>
      <c r="H16" s="161"/>
      <c r="I16" s="161"/>
    </row>
    <row r="17" spans="1:9" ht="12.75">
      <c r="A17" s="34" t="s">
        <v>27</v>
      </c>
      <c r="B17" s="152">
        <v>206155</v>
      </c>
      <c r="C17" s="152">
        <v>241854</v>
      </c>
      <c r="D17" s="152"/>
      <c r="E17" s="50">
        <v>17.3</v>
      </c>
      <c r="F17" s="22">
        <v>1.9</v>
      </c>
      <c r="H17" s="161"/>
      <c r="I17" s="161"/>
    </row>
    <row r="18" spans="1:9" ht="12.75">
      <c r="A18" s="105" t="s">
        <v>28</v>
      </c>
      <c r="B18" s="153">
        <v>15300</v>
      </c>
      <c r="C18" s="153">
        <v>13000</v>
      </c>
      <c r="D18" s="153"/>
      <c r="E18" s="110">
        <v>-15</v>
      </c>
      <c r="F18" s="112">
        <v>-0.1</v>
      </c>
      <c r="H18" s="161"/>
      <c r="I18" s="161"/>
    </row>
    <row r="19" spans="1:9" ht="12.75">
      <c r="A19" s="34" t="s">
        <v>29</v>
      </c>
      <c r="B19" s="152">
        <v>13015</v>
      </c>
      <c r="C19" s="152">
        <v>42925</v>
      </c>
      <c r="D19" s="152"/>
      <c r="E19" s="50">
        <v>229.8</v>
      </c>
      <c r="F19" s="22">
        <v>1.6</v>
      </c>
      <c r="H19" s="161"/>
      <c r="I19" s="161"/>
    </row>
    <row r="20" spans="1:9" ht="12.75">
      <c r="A20" s="105" t="s">
        <v>44</v>
      </c>
      <c r="B20" s="153">
        <v>21332</v>
      </c>
      <c r="C20" s="153">
        <v>15205</v>
      </c>
      <c r="D20" s="153"/>
      <c r="E20" s="110">
        <v>-28.7</v>
      </c>
      <c r="F20" s="112">
        <v>-0.3</v>
      </c>
      <c r="H20" s="161"/>
      <c r="I20" s="161"/>
    </row>
    <row r="21" spans="1:9" ht="12.75">
      <c r="A21" s="34" t="s">
        <v>178</v>
      </c>
      <c r="B21" s="152">
        <v>18182</v>
      </c>
      <c r="C21" s="140">
        <v>28703</v>
      </c>
      <c r="D21" s="140"/>
      <c r="E21" s="50">
        <v>57.9</v>
      </c>
      <c r="F21" s="22">
        <v>0.6</v>
      </c>
      <c r="H21" s="161"/>
      <c r="I21" s="161"/>
    </row>
    <row r="22" spans="1:9" ht="12.75">
      <c r="A22" s="105" t="s">
        <v>30</v>
      </c>
      <c r="B22" s="153">
        <v>1427</v>
      </c>
      <c r="C22" s="153">
        <v>1308</v>
      </c>
      <c r="D22" s="153"/>
      <c r="E22" s="110">
        <v>-8.3</v>
      </c>
      <c r="F22" s="112">
        <v>0</v>
      </c>
      <c r="H22" s="161"/>
      <c r="I22" s="161"/>
    </row>
    <row r="23" spans="1:9" ht="12.75">
      <c r="A23" s="34" t="s">
        <v>72</v>
      </c>
      <c r="B23" s="152">
        <v>13934</v>
      </c>
      <c r="C23" s="152">
        <v>2003</v>
      </c>
      <c r="D23" s="152"/>
      <c r="E23" s="50">
        <v>-85.6</v>
      </c>
      <c r="F23" s="22">
        <v>-0.6</v>
      </c>
      <c r="H23" s="161"/>
      <c r="I23" s="161"/>
    </row>
    <row r="24" spans="1:9" ht="13.5">
      <c r="A24" s="105" t="s">
        <v>186</v>
      </c>
      <c r="B24" s="141">
        <v>134</v>
      </c>
      <c r="C24" s="153">
        <v>40</v>
      </c>
      <c r="D24" s="153"/>
      <c r="E24" s="107">
        <v>-70.1</v>
      </c>
      <c r="F24" s="112">
        <v>0</v>
      </c>
      <c r="H24" s="161"/>
      <c r="I24" s="161"/>
    </row>
    <row r="25" spans="1:6" ht="12.75">
      <c r="A25" s="34"/>
      <c r="B25" s="152"/>
      <c r="C25" s="152"/>
      <c r="D25" s="152"/>
      <c r="E25" s="22"/>
      <c r="F25" s="22"/>
    </row>
    <row r="26" spans="1:9" ht="12.75">
      <c r="A26" s="105" t="s">
        <v>1</v>
      </c>
      <c r="B26" s="153">
        <v>1857652</v>
      </c>
      <c r="C26" s="153">
        <v>1897770</v>
      </c>
      <c r="D26" s="153"/>
      <c r="E26" s="112">
        <v>2.2</v>
      </c>
      <c r="F26" s="112">
        <v>2.2</v>
      </c>
      <c r="H26" s="161"/>
      <c r="I26" s="161"/>
    </row>
    <row r="27" spans="1:6" ht="12.75">
      <c r="A27" s="24"/>
      <c r="B27" s="24"/>
      <c r="C27" s="24"/>
      <c r="D27" s="24"/>
      <c r="E27" s="24"/>
      <c r="F27" s="24"/>
    </row>
    <row r="28" ht="12.75">
      <c r="A28" s="24" t="s">
        <v>187</v>
      </c>
    </row>
    <row r="29" ht="13.5">
      <c r="A29" s="24" t="s">
        <v>185</v>
      </c>
    </row>
    <row r="30" ht="12.75">
      <c r="A30" s="24" t="str">
        <f>Contenido!$B$52</f>
        <v>Fecha de publicación: 14 de octubre de 2016</v>
      </c>
    </row>
  </sheetData>
  <sheetProtection/>
  <mergeCells count="6">
    <mergeCell ref="A7:F7"/>
    <mergeCell ref="A8:C8"/>
    <mergeCell ref="A11:A12"/>
    <mergeCell ref="B11:C11"/>
    <mergeCell ref="E11:E12"/>
    <mergeCell ref="F11:F12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F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2" width="11.7109375" style="168" customWidth="1"/>
    <col min="3" max="3" width="12.8515625" style="168" customWidth="1"/>
    <col min="4" max="4" width="1.7109375" style="168" customWidth="1"/>
    <col min="5" max="6" width="15.57421875" style="168" customWidth="1"/>
    <col min="7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70"/>
      <c r="B5" s="170"/>
      <c r="C5" s="170"/>
      <c r="D5" s="170"/>
      <c r="E5" s="170"/>
      <c r="F5" s="170"/>
    </row>
    <row r="6" spans="1:6" ht="12.75" customHeight="1">
      <c r="A6" s="173"/>
      <c r="B6" s="173"/>
      <c r="C6" s="173"/>
      <c r="D6" s="173"/>
      <c r="E6" s="173"/>
      <c r="F6" s="246" t="s">
        <v>202</v>
      </c>
    </row>
    <row r="7" spans="1:6" ht="14.25" customHeight="1">
      <c r="A7" s="286" t="s">
        <v>236</v>
      </c>
      <c r="B7" s="287"/>
      <c r="C7" s="287"/>
      <c r="D7" s="287"/>
      <c r="E7" s="287"/>
      <c r="F7" s="287"/>
    </row>
    <row r="8" spans="1:6" ht="14.25" customHeight="1">
      <c r="A8" s="286" t="s">
        <v>20</v>
      </c>
      <c r="B8" s="286"/>
      <c r="C8" s="286"/>
      <c r="D8" s="194"/>
      <c r="E8" s="181"/>
      <c r="F8" s="181"/>
    </row>
    <row r="9" spans="1:6" ht="14.25" customHeight="1">
      <c r="A9" s="177" t="s">
        <v>237</v>
      </c>
      <c r="B9" s="195"/>
      <c r="C9" s="195"/>
      <c r="D9" s="195"/>
      <c r="E9" s="195"/>
      <c r="F9" s="195"/>
    </row>
    <row r="10" spans="1:6" ht="14.25" customHeight="1">
      <c r="A10" s="177" t="s">
        <v>230</v>
      </c>
      <c r="B10" s="195"/>
      <c r="C10" s="195"/>
      <c r="D10" s="195"/>
      <c r="E10" s="195"/>
      <c r="F10" s="195"/>
    </row>
    <row r="11" spans="1:6" ht="12.75" customHeight="1">
      <c r="A11" s="177"/>
      <c r="B11" s="195"/>
      <c r="C11" s="195"/>
      <c r="D11" s="195"/>
      <c r="E11" s="195"/>
      <c r="F11" s="195"/>
    </row>
    <row r="12" spans="1:6" ht="24">
      <c r="A12" s="270" t="s">
        <v>21</v>
      </c>
      <c r="B12" s="288" t="s">
        <v>238</v>
      </c>
      <c r="C12" s="288"/>
      <c r="D12" s="196"/>
      <c r="E12" s="270" t="s">
        <v>195</v>
      </c>
      <c r="F12" s="197" t="s">
        <v>12</v>
      </c>
    </row>
    <row r="13" spans="1:6" ht="24.75" customHeight="1">
      <c r="A13" s="272"/>
      <c r="B13" s="198">
        <v>2015</v>
      </c>
      <c r="C13" s="198">
        <v>2016</v>
      </c>
      <c r="D13" s="198"/>
      <c r="E13" s="272"/>
      <c r="F13" s="199" t="s">
        <v>14</v>
      </c>
    </row>
    <row r="14" spans="1:6" ht="12.75">
      <c r="A14" s="200" t="s">
        <v>2</v>
      </c>
      <c r="B14" s="201">
        <v>12326304</v>
      </c>
      <c r="C14" s="201">
        <v>10237840</v>
      </c>
      <c r="D14" s="201"/>
      <c r="E14" s="50">
        <v>-16.9</v>
      </c>
      <c r="F14" s="202">
        <v>-12.5</v>
      </c>
    </row>
    <row r="15" spans="1:6" ht="12.75">
      <c r="A15" s="190" t="s">
        <v>24</v>
      </c>
      <c r="B15" s="203">
        <v>337088</v>
      </c>
      <c r="C15" s="203">
        <v>238506</v>
      </c>
      <c r="D15" s="203"/>
      <c r="E15" s="110">
        <v>-29.2</v>
      </c>
      <c r="F15" s="204">
        <v>-0.6</v>
      </c>
    </row>
    <row r="16" spans="1:6" ht="12.75">
      <c r="A16" s="187" t="s">
        <v>25</v>
      </c>
      <c r="B16" s="201">
        <v>554565</v>
      </c>
      <c r="C16" s="201">
        <v>591635</v>
      </c>
      <c r="D16" s="201"/>
      <c r="E16" s="50">
        <v>6.7</v>
      </c>
      <c r="F16" s="202">
        <v>0.2</v>
      </c>
    </row>
    <row r="17" spans="1:6" ht="12.75">
      <c r="A17" s="190" t="s">
        <v>26</v>
      </c>
      <c r="B17" s="205">
        <v>562283</v>
      </c>
      <c r="C17" s="205">
        <v>450954</v>
      </c>
      <c r="D17" s="205"/>
      <c r="E17" s="110">
        <v>-19.8</v>
      </c>
      <c r="F17" s="204">
        <v>-0.7</v>
      </c>
    </row>
    <row r="18" spans="1:6" ht="12.75">
      <c r="A18" s="187" t="s">
        <v>27</v>
      </c>
      <c r="B18" s="201">
        <v>1715680</v>
      </c>
      <c r="C18" s="201">
        <v>1230637</v>
      </c>
      <c r="D18" s="201"/>
      <c r="E18" s="50">
        <v>-28.3</v>
      </c>
      <c r="F18" s="202">
        <v>-2.9</v>
      </c>
    </row>
    <row r="19" spans="1:6" ht="12.75">
      <c r="A19" s="190" t="s">
        <v>28</v>
      </c>
      <c r="B19" s="205">
        <v>192205</v>
      </c>
      <c r="C19" s="205">
        <v>189123</v>
      </c>
      <c r="D19" s="205"/>
      <c r="E19" s="110">
        <v>-1.6</v>
      </c>
      <c r="F19" s="204">
        <v>0</v>
      </c>
    </row>
    <row r="20" spans="1:6" ht="12.75">
      <c r="A20" s="187" t="s">
        <v>29</v>
      </c>
      <c r="B20" s="201">
        <v>416860</v>
      </c>
      <c r="C20" s="201">
        <v>419877</v>
      </c>
      <c r="D20" s="201"/>
      <c r="E20" s="50">
        <v>0.7</v>
      </c>
      <c r="F20" s="202">
        <v>0</v>
      </c>
    </row>
    <row r="21" spans="1:6" ht="12.75">
      <c r="A21" s="190" t="s">
        <v>44</v>
      </c>
      <c r="B21" s="205">
        <v>336780</v>
      </c>
      <c r="C21" s="205">
        <v>226257</v>
      </c>
      <c r="D21" s="205"/>
      <c r="E21" s="110">
        <v>-32.8</v>
      </c>
      <c r="F21" s="204">
        <v>-0.7</v>
      </c>
    </row>
    <row r="22" spans="1:6" ht="12.75">
      <c r="A22" s="187" t="s">
        <v>178</v>
      </c>
      <c r="B22" s="201">
        <v>86643</v>
      </c>
      <c r="C22" s="201">
        <v>92516</v>
      </c>
      <c r="D22" s="201"/>
      <c r="E22" s="50">
        <v>6.8</v>
      </c>
      <c r="F22" s="202">
        <v>0</v>
      </c>
    </row>
    <row r="23" spans="1:6" ht="12.75">
      <c r="A23" s="190" t="s">
        <v>30</v>
      </c>
      <c r="B23" s="205">
        <v>54142</v>
      </c>
      <c r="C23" s="205">
        <v>34848</v>
      </c>
      <c r="D23" s="205"/>
      <c r="E23" s="110">
        <v>-35.6</v>
      </c>
      <c r="F23" s="204">
        <v>-0.1</v>
      </c>
    </row>
    <row r="24" spans="1:6" ht="12.75">
      <c r="A24" s="187" t="s">
        <v>72</v>
      </c>
      <c r="B24" s="201">
        <v>111519</v>
      </c>
      <c r="C24" s="201">
        <v>42761</v>
      </c>
      <c r="D24" s="201"/>
      <c r="E24" s="50">
        <v>-61.7</v>
      </c>
      <c r="F24" s="202">
        <v>-0.4</v>
      </c>
    </row>
    <row r="25" spans="1:6" ht="13.5">
      <c r="A25" s="190" t="s">
        <v>186</v>
      </c>
      <c r="B25" s="205">
        <v>17880</v>
      </c>
      <c r="C25" s="205">
        <v>14556</v>
      </c>
      <c r="D25" s="205"/>
      <c r="E25" s="107">
        <v>-18.6</v>
      </c>
      <c r="F25" s="204">
        <v>0</v>
      </c>
    </row>
    <row r="26" spans="1:6" ht="12.75">
      <c r="A26" s="187"/>
      <c r="B26" s="201"/>
      <c r="C26" s="201"/>
      <c r="D26" s="201"/>
      <c r="E26" s="22"/>
      <c r="F26" s="202"/>
    </row>
    <row r="27" spans="1:6" ht="12.75">
      <c r="A27" s="190" t="s">
        <v>1</v>
      </c>
      <c r="B27" s="205">
        <v>16711949</v>
      </c>
      <c r="C27" s="205">
        <v>13769510</v>
      </c>
      <c r="D27" s="205"/>
      <c r="E27" s="112">
        <v>-17.6</v>
      </c>
      <c r="F27" s="204">
        <v>-17.6</v>
      </c>
    </row>
    <row r="28" spans="1:6" ht="12.75">
      <c r="A28" s="187"/>
      <c r="B28" s="206"/>
      <c r="C28" s="206"/>
      <c r="D28" s="206"/>
      <c r="E28" s="207"/>
      <c r="F28" s="207"/>
    </row>
    <row r="29" ht="12.75">
      <c r="A29" s="193" t="s">
        <v>194</v>
      </c>
    </row>
    <row r="30" ht="13.5">
      <c r="A30" s="193" t="s">
        <v>185</v>
      </c>
    </row>
    <row r="31" ht="12.75">
      <c r="A31" s="24" t="str">
        <f>Contenido!$B$52</f>
        <v>Fecha de publicación: 14 de octubre de 2016</v>
      </c>
    </row>
  </sheetData>
  <sheetProtection/>
  <mergeCells count="5">
    <mergeCell ref="A7:F7"/>
    <mergeCell ref="A8:C8"/>
    <mergeCell ref="A12:A13"/>
    <mergeCell ref="B12:C12"/>
    <mergeCell ref="E12:E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I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3.57421875" style="29" customWidth="1"/>
    <col min="4" max="4" width="1.7109375" style="29" customWidth="1"/>
    <col min="5" max="6" width="13.57421875" style="29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58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ht="14.25" customHeight="1">
      <c r="A7" s="263" t="s">
        <v>239</v>
      </c>
      <c r="B7" s="264"/>
      <c r="C7" s="264"/>
      <c r="D7" s="264"/>
      <c r="E7" s="264"/>
      <c r="F7" s="264"/>
    </row>
    <row r="8" spans="1:6" ht="14.25" customHeight="1">
      <c r="A8" s="263" t="s">
        <v>20</v>
      </c>
      <c r="B8" s="263"/>
      <c r="C8" s="263"/>
      <c r="D8" s="263"/>
      <c r="E8" s="263"/>
      <c r="F8" s="263"/>
    </row>
    <row r="9" spans="1:6" ht="14.25" customHeight="1">
      <c r="A9" s="51" t="str">
        <f>'a11'!A9</f>
        <v>Doce meses a Agosto</v>
      </c>
      <c r="B9" s="62"/>
      <c r="C9" s="62"/>
      <c r="D9" s="62"/>
      <c r="E9" s="62"/>
      <c r="F9" s="62"/>
    </row>
    <row r="10" spans="1:6" ht="14.25" customHeight="1">
      <c r="A10" s="51" t="s">
        <v>230</v>
      </c>
      <c r="B10" s="62"/>
      <c r="C10" s="62"/>
      <c r="D10" s="62"/>
      <c r="E10" s="62"/>
      <c r="F10" s="62"/>
    </row>
    <row r="11" spans="1:6" ht="12.75" customHeight="1">
      <c r="A11" s="51"/>
      <c r="B11" s="62"/>
      <c r="C11" s="62"/>
      <c r="D11" s="62"/>
      <c r="E11" s="62"/>
      <c r="F11" s="62"/>
    </row>
    <row r="12" spans="1:6" ht="27.75" customHeight="1">
      <c r="A12" s="257" t="s">
        <v>21</v>
      </c>
      <c r="B12" s="262" t="s">
        <v>43</v>
      </c>
      <c r="C12" s="262"/>
      <c r="D12" s="159"/>
      <c r="E12" s="257" t="s">
        <v>46</v>
      </c>
      <c r="F12" s="33" t="s">
        <v>12</v>
      </c>
    </row>
    <row r="13" spans="1:6" ht="24.75" customHeight="1">
      <c r="A13" s="258"/>
      <c r="B13" s="63">
        <v>2015</v>
      </c>
      <c r="C13" s="63">
        <v>2016</v>
      </c>
      <c r="D13" s="63"/>
      <c r="E13" s="258"/>
      <c r="F13" s="55" t="s">
        <v>14</v>
      </c>
    </row>
    <row r="14" spans="1:9" ht="12.75">
      <c r="A14" s="57" t="s">
        <v>2</v>
      </c>
      <c r="B14" s="65">
        <v>18363690</v>
      </c>
      <c r="C14" s="65">
        <v>17805299</v>
      </c>
      <c r="D14" s="65"/>
      <c r="E14" s="50">
        <v>-3</v>
      </c>
      <c r="F14" s="22">
        <v>-2.3</v>
      </c>
      <c r="H14" s="160"/>
      <c r="I14" s="160"/>
    </row>
    <row r="15" spans="1:9" ht="12.75">
      <c r="A15" s="105" t="s">
        <v>24</v>
      </c>
      <c r="B15" s="113">
        <v>562999</v>
      </c>
      <c r="C15" s="113">
        <v>503369</v>
      </c>
      <c r="D15" s="113"/>
      <c r="E15" s="112">
        <v>-10.6</v>
      </c>
      <c r="F15" s="112">
        <v>-0.2</v>
      </c>
      <c r="H15" s="160"/>
      <c r="I15" s="160"/>
    </row>
    <row r="16" spans="1:9" ht="12.75">
      <c r="A16" s="34" t="s">
        <v>25</v>
      </c>
      <c r="B16" s="65">
        <v>789194</v>
      </c>
      <c r="C16" s="65">
        <v>900570</v>
      </c>
      <c r="D16" s="65"/>
      <c r="E16" s="22">
        <v>14.1</v>
      </c>
      <c r="F16" s="22">
        <v>0.5</v>
      </c>
      <c r="H16" s="160"/>
      <c r="I16" s="160"/>
    </row>
    <row r="17" spans="1:9" ht="12.75">
      <c r="A17" s="105" t="s">
        <v>26</v>
      </c>
      <c r="B17" s="111">
        <v>843333</v>
      </c>
      <c r="C17" s="111">
        <v>930649</v>
      </c>
      <c r="D17" s="111"/>
      <c r="E17" s="112">
        <v>10.4</v>
      </c>
      <c r="F17" s="112">
        <v>0.4</v>
      </c>
      <c r="H17" s="160"/>
      <c r="I17" s="160"/>
    </row>
    <row r="18" spans="1:9" ht="12.75">
      <c r="A18" s="34" t="s">
        <v>27</v>
      </c>
      <c r="B18" s="65">
        <v>2327651</v>
      </c>
      <c r="C18" s="65">
        <v>2118303</v>
      </c>
      <c r="D18" s="65"/>
      <c r="E18" s="22">
        <v>-9</v>
      </c>
      <c r="F18" s="22">
        <v>-0.8</v>
      </c>
      <c r="H18" s="160"/>
      <c r="I18" s="160"/>
    </row>
    <row r="19" spans="1:9" ht="12.75">
      <c r="A19" s="105" t="s">
        <v>28</v>
      </c>
      <c r="B19" s="111">
        <v>282745</v>
      </c>
      <c r="C19" s="111">
        <v>328334</v>
      </c>
      <c r="D19" s="111"/>
      <c r="E19" s="112">
        <v>16.1</v>
      </c>
      <c r="F19" s="112">
        <v>0.2</v>
      </c>
      <c r="H19" s="160"/>
      <c r="I19" s="160"/>
    </row>
    <row r="20" spans="1:9" ht="12.75">
      <c r="A20" s="34" t="s">
        <v>29</v>
      </c>
      <c r="B20" s="65">
        <v>601534</v>
      </c>
      <c r="C20" s="65">
        <v>754993</v>
      </c>
      <c r="D20" s="65"/>
      <c r="E20" s="22">
        <v>25.5</v>
      </c>
      <c r="F20" s="22">
        <v>0.6</v>
      </c>
      <c r="H20" s="160"/>
      <c r="I20" s="160"/>
    </row>
    <row r="21" spans="1:9" ht="12.75">
      <c r="A21" s="105" t="s">
        <v>44</v>
      </c>
      <c r="B21" s="111">
        <v>519637</v>
      </c>
      <c r="C21" s="111">
        <v>456551</v>
      </c>
      <c r="D21" s="111"/>
      <c r="E21" s="112">
        <v>-12.1</v>
      </c>
      <c r="F21" s="112">
        <v>-0.3</v>
      </c>
      <c r="H21" s="160"/>
      <c r="I21" s="160"/>
    </row>
    <row r="22" spans="1:9" ht="12.75">
      <c r="A22" s="34" t="s">
        <v>178</v>
      </c>
      <c r="B22" s="65">
        <v>125581</v>
      </c>
      <c r="C22" s="65">
        <v>135898</v>
      </c>
      <c r="D22" s="65"/>
      <c r="E22" s="22">
        <v>8.2</v>
      </c>
      <c r="F22" s="22">
        <v>0</v>
      </c>
      <c r="H22" s="160"/>
      <c r="I22" s="160"/>
    </row>
    <row r="23" spans="1:9" ht="12.75">
      <c r="A23" s="105" t="s">
        <v>30</v>
      </c>
      <c r="B23" s="111">
        <v>67816</v>
      </c>
      <c r="C23" s="111">
        <v>60873</v>
      </c>
      <c r="D23" s="111"/>
      <c r="E23" s="112">
        <v>-10.2</v>
      </c>
      <c r="F23" s="112">
        <v>0</v>
      </c>
      <c r="H23" s="160"/>
      <c r="I23" s="160"/>
    </row>
    <row r="24" spans="1:9" ht="12.75">
      <c r="A24" s="34" t="s">
        <v>72</v>
      </c>
      <c r="B24" s="65">
        <v>165132</v>
      </c>
      <c r="C24" s="65">
        <v>79975</v>
      </c>
      <c r="D24" s="65"/>
      <c r="E24" s="22">
        <v>-51.6</v>
      </c>
      <c r="F24" s="22">
        <v>-0.3</v>
      </c>
      <c r="H24" s="160"/>
      <c r="I24" s="160"/>
    </row>
    <row r="25" spans="1:9" ht="13.5">
      <c r="A25" s="105" t="s">
        <v>186</v>
      </c>
      <c r="B25" s="111">
        <v>21824</v>
      </c>
      <c r="C25" s="111">
        <v>22242</v>
      </c>
      <c r="D25" s="111"/>
      <c r="E25" s="112">
        <v>1.9</v>
      </c>
      <c r="F25" s="112">
        <v>0</v>
      </c>
      <c r="H25" s="160"/>
      <c r="I25" s="160"/>
    </row>
    <row r="26" spans="1:6" ht="12.75">
      <c r="A26" s="34"/>
      <c r="B26" s="65"/>
      <c r="C26" s="65"/>
      <c r="D26" s="65"/>
      <c r="E26" s="22"/>
      <c r="F26" s="22"/>
    </row>
    <row r="27" spans="1:9" ht="12.75">
      <c r="A27" s="105" t="s">
        <v>1</v>
      </c>
      <c r="B27" s="113">
        <v>24671136</v>
      </c>
      <c r="C27" s="113">
        <v>24097056</v>
      </c>
      <c r="D27" s="113"/>
      <c r="E27" s="112">
        <v>-2.3</v>
      </c>
      <c r="F27" s="112">
        <v>-2.3</v>
      </c>
      <c r="G27" s="66"/>
      <c r="H27" s="160"/>
      <c r="I27" s="160"/>
    </row>
    <row r="28" spans="1:6" ht="12.75">
      <c r="A28" s="34"/>
      <c r="B28" s="34"/>
      <c r="C28" s="34"/>
      <c r="D28" s="34"/>
      <c r="E28" s="34"/>
      <c r="F28" s="34"/>
    </row>
    <row r="29" ht="12.75">
      <c r="A29" s="24" t="s">
        <v>187</v>
      </c>
    </row>
    <row r="30" ht="13.5">
      <c r="A30" s="24" t="s">
        <v>185</v>
      </c>
    </row>
    <row r="31" ht="12.75">
      <c r="A31" s="24" t="str">
        <f>Contenido!$B$52</f>
        <v>Fecha de publicación: 14 de octubre de 2016</v>
      </c>
    </row>
  </sheetData>
  <sheetProtection/>
  <mergeCells count="5">
    <mergeCell ref="A7:F7"/>
    <mergeCell ref="A8:F8"/>
    <mergeCell ref="A12:A13"/>
    <mergeCell ref="B12:C12"/>
    <mergeCell ref="E12:E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28125" style="29" customWidth="1"/>
    <col min="6" max="8" width="11.421875" style="29" customWidth="1"/>
    <col min="9" max="9" width="12.7109375" style="29" bestFit="1" customWidth="1"/>
    <col min="10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6" t="s">
        <v>202</v>
      </c>
    </row>
    <row r="7" spans="1:8" ht="14.25" customHeight="1">
      <c r="A7" s="4" t="s">
        <v>240</v>
      </c>
      <c r="B7" s="36"/>
      <c r="C7" s="36"/>
      <c r="D7" s="36"/>
      <c r="E7" s="36"/>
      <c r="F7" s="36"/>
      <c r="G7" s="36"/>
      <c r="H7" s="37"/>
    </row>
    <row r="8" spans="1:8" ht="14.25" customHeight="1">
      <c r="A8" s="4" t="s">
        <v>4</v>
      </c>
      <c r="B8" s="36"/>
      <c r="C8" s="36"/>
      <c r="D8" s="36"/>
      <c r="E8" s="36"/>
      <c r="F8" s="36"/>
      <c r="G8" s="36"/>
      <c r="H8" s="37"/>
    </row>
    <row r="9" spans="1:8" ht="14.25" customHeight="1">
      <c r="A9" s="43" t="s">
        <v>225</v>
      </c>
      <c r="B9" s="36"/>
      <c r="C9" s="36"/>
      <c r="D9" s="36"/>
      <c r="E9" s="36"/>
      <c r="F9" s="36"/>
      <c r="G9" s="67"/>
      <c r="H9" s="67"/>
    </row>
    <row r="10" spans="1:8" ht="12.75" customHeight="1">
      <c r="A10" s="45"/>
      <c r="B10" s="46"/>
      <c r="C10" s="46"/>
      <c r="D10" s="46"/>
      <c r="E10" s="46"/>
      <c r="F10" s="46"/>
      <c r="G10" s="290" t="s">
        <v>5</v>
      </c>
      <c r="H10" s="290"/>
    </row>
    <row r="11" spans="1:8" ht="12.75">
      <c r="A11" s="257" t="s">
        <v>6</v>
      </c>
      <c r="B11" s="289" t="s">
        <v>32</v>
      </c>
      <c r="C11" s="257"/>
      <c r="D11" s="257"/>
      <c r="E11" s="11"/>
      <c r="F11" s="257" t="s">
        <v>79</v>
      </c>
      <c r="G11" s="257"/>
      <c r="H11" s="257"/>
    </row>
    <row r="12" spans="1:8" ht="12.75">
      <c r="A12" s="258"/>
      <c r="B12" s="10" t="s">
        <v>1</v>
      </c>
      <c r="C12" s="10" t="s">
        <v>33</v>
      </c>
      <c r="D12" s="10" t="s">
        <v>34</v>
      </c>
      <c r="E12" s="12"/>
      <c r="F12" s="10" t="s">
        <v>1</v>
      </c>
      <c r="G12" s="10" t="s">
        <v>33</v>
      </c>
      <c r="H12" s="10" t="s">
        <v>34</v>
      </c>
    </row>
    <row r="13" spans="1:8" ht="12.75">
      <c r="A13" s="68" t="s">
        <v>48</v>
      </c>
      <c r="B13" s="140">
        <v>132</v>
      </c>
      <c r="C13" s="140">
        <v>132</v>
      </c>
      <c r="D13" s="140">
        <v>0</v>
      </c>
      <c r="E13" s="140"/>
      <c r="F13" s="140">
        <v>359551</v>
      </c>
      <c r="G13" s="140">
        <v>15223</v>
      </c>
      <c r="H13" s="140">
        <v>344328</v>
      </c>
    </row>
    <row r="14" spans="1:8" ht="12.75">
      <c r="A14" s="114" t="s">
        <v>49</v>
      </c>
      <c r="B14" s="141">
        <v>0</v>
      </c>
      <c r="C14" s="141">
        <v>0</v>
      </c>
      <c r="D14" s="141">
        <v>0</v>
      </c>
      <c r="E14" s="141"/>
      <c r="F14" s="141">
        <v>1521</v>
      </c>
      <c r="G14" s="141">
        <v>1521</v>
      </c>
      <c r="H14" s="141">
        <v>0</v>
      </c>
    </row>
    <row r="15" spans="1:8" ht="12.75">
      <c r="A15" s="68" t="s">
        <v>50</v>
      </c>
      <c r="B15" s="140">
        <v>3008</v>
      </c>
      <c r="C15" s="140">
        <v>325</v>
      </c>
      <c r="D15" s="140">
        <v>2683</v>
      </c>
      <c r="E15" s="140"/>
      <c r="F15" s="140">
        <v>48776</v>
      </c>
      <c r="G15" s="140">
        <v>8455</v>
      </c>
      <c r="H15" s="140">
        <v>40321</v>
      </c>
    </row>
    <row r="16" spans="1:8" ht="12.75">
      <c r="A16" s="114" t="s">
        <v>51</v>
      </c>
      <c r="B16" s="141">
        <v>32929</v>
      </c>
      <c r="C16" s="141">
        <v>11540</v>
      </c>
      <c r="D16" s="141">
        <v>21389</v>
      </c>
      <c r="E16" s="141"/>
      <c r="F16" s="141">
        <v>260427</v>
      </c>
      <c r="G16" s="141">
        <v>21344</v>
      </c>
      <c r="H16" s="141">
        <v>239083</v>
      </c>
    </row>
    <row r="17" spans="1:8" ht="12.75">
      <c r="A17" s="68" t="s">
        <v>52</v>
      </c>
      <c r="B17" s="140">
        <v>10466</v>
      </c>
      <c r="C17" s="140">
        <v>0</v>
      </c>
      <c r="D17" s="140">
        <v>10466</v>
      </c>
      <c r="E17" s="140"/>
      <c r="F17" s="140">
        <v>31959</v>
      </c>
      <c r="G17" s="140">
        <v>943</v>
      </c>
      <c r="H17" s="140">
        <v>31016</v>
      </c>
    </row>
    <row r="18" spans="1:8" ht="12.75">
      <c r="A18" s="114" t="s">
        <v>53</v>
      </c>
      <c r="B18" s="141">
        <v>36302</v>
      </c>
      <c r="C18" s="141">
        <v>0</v>
      </c>
      <c r="D18" s="141">
        <v>36302</v>
      </c>
      <c r="E18" s="141"/>
      <c r="F18" s="141">
        <v>77472</v>
      </c>
      <c r="G18" s="141">
        <v>16364</v>
      </c>
      <c r="H18" s="141">
        <v>61108</v>
      </c>
    </row>
    <row r="19" spans="1:8" ht="12.75">
      <c r="A19" s="68" t="s">
        <v>54</v>
      </c>
      <c r="B19" s="140">
        <v>15665</v>
      </c>
      <c r="C19" s="140">
        <v>0</v>
      </c>
      <c r="D19" s="140">
        <v>15665</v>
      </c>
      <c r="E19" s="140"/>
      <c r="F19" s="140">
        <v>6679</v>
      </c>
      <c r="G19" s="140">
        <v>5100</v>
      </c>
      <c r="H19" s="140">
        <v>1579</v>
      </c>
    </row>
    <row r="20" spans="1:8" ht="12.75">
      <c r="A20" s="114" t="s">
        <v>55</v>
      </c>
      <c r="B20" s="141">
        <v>0</v>
      </c>
      <c r="C20" s="141">
        <v>0</v>
      </c>
      <c r="D20" s="141">
        <v>0</v>
      </c>
      <c r="E20" s="141"/>
      <c r="F20" s="141">
        <v>4733</v>
      </c>
      <c r="G20" s="141">
        <v>4733</v>
      </c>
      <c r="H20" s="141">
        <v>0</v>
      </c>
    </row>
    <row r="21" spans="1:8" ht="12.75">
      <c r="A21" s="68" t="s">
        <v>57</v>
      </c>
      <c r="B21" s="140">
        <v>0</v>
      </c>
      <c r="C21" s="140">
        <v>0</v>
      </c>
      <c r="D21" s="140">
        <v>0</v>
      </c>
      <c r="E21" s="140"/>
      <c r="F21" s="140">
        <v>2056</v>
      </c>
      <c r="G21" s="140">
        <v>2056</v>
      </c>
      <c r="H21" s="140">
        <v>0</v>
      </c>
    </row>
    <row r="22" spans="1:8" ht="12.75">
      <c r="A22" s="114" t="s">
        <v>56</v>
      </c>
      <c r="B22" s="141">
        <v>513</v>
      </c>
      <c r="C22" s="141">
        <v>513</v>
      </c>
      <c r="D22" s="141">
        <v>0</v>
      </c>
      <c r="E22" s="141"/>
      <c r="F22" s="141">
        <v>13729</v>
      </c>
      <c r="G22" s="141">
        <v>7560</v>
      </c>
      <c r="H22" s="141">
        <v>6169</v>
      </c>
    </row>
    <row r="23" spans="1:8" ht="12.75">
      <c r="A23" s="68" t="s">
        <v>58</v>
      </c>
      <c r="B23" s="140">
        <v>0</v>
      </c>
      <c r="C23" s="140">
        <v>0</v>
      </c>
      <c r="D23" s="140">
        <v>0</v>
      </c>
      <c r="E23" s="140"/>
      <c r="F23" s="140">
        <v>2108</v>
      </c>
      <c r="G23" s="140">
        <v>1336</v>
      </c>
      <c r="H23" s="140">
        <v>772</v>
      </c>
    </row>
    <row r="24" spans="1:8" ht="12.75">
      <c r="A24" s="114" t="s">
        <v>59</v>
      </c>
      <c r="B24" s="141">
        <v>6550</v>
      </c>
      <c r="C24" s="141">
        <v>6550</v>
      </c>
      <c r="D24" s="141">
        <v>0</v>
      </c>
      <c r="E24" s="141"/>
      <c r="F24" s="141">
        <v>22774</v>
      </c>
      <c r="G24" s="141">
        <v>9500</v>
      </c>
      <c r="H24" s="141">
        <v>13274</v>
      </c>
    </row>
    <row r="25" spans="1:8" ht="12.75">
      <c r="A25" s="68" t="s">
        <v>60</v>
      </c>
      <c r="B25" s="140">
        <v>267</v>
      </c>
      <c r="C25" s="140">
        <v>267</v>
      </c>
      <c r="D25" s="140">
        <v>0</v>
      </c>
      <c r="E25" s="140"/>
      <c r="F25" s="140">
        <v>126364</v>
      </c>
      <c r="G25" s="140">
        <v>58294</v>
      </c>
      <c r="H25" s="140">
        <v>68070</v>
      </c>
    </row>
    <row r="26" spans="1:8" ht="12.75">
      <c r="A26" s="114" t="s">
        <v>61</v>
      </c>
      <c r="B26" s="141">
        <v>0</v>
      </c>
      <c r="C26" s="141">
        <v>0</v>
      </c>
      <c r="D26" s="141">
        <v>0</v>
      </c>
      <c r="E26" s="141"/>
      <c r="F26" s="141">
        <v>544</v>
      </c>
      <c r="G26" s="141">
        <v>544</v>
      </c>
      <c r="H26" s="141">
        <v>0</v>
      </c>
    </row>
    <row r="27" spans="1:8" ht="12.75">
      <c r="A27" s="68" t="s">
        <v>62</v>
      </c>
      <c r="B27" s="140">
        <v>162</v>
      </c>
      <c r="C27" s="140">
        <v>162</v>
      </c>
      <c r="D27" s="140">
        <v>0</v>
      </c>
      <c r="E27" s="140"/>
      <c r="F27" s="140">
        <v>12662</v>
      </c>
      <c r="G27" s="140">
        <v>9062</v>
      </c>
      <c r="H27" s="140">
        <v>3600</v>
      </c>
    </row>
    <row r="28" spans="1:8" ht="12.75">
      <c r="A28" s="114" t="s">
        <v>63</v>
      </c>
      <c r="B28" s="141">
        <v>0</v>
      </c>
      <c r="C28" s="141">
        <v>0</v>
      </c>
      <c r="D28" s="141">
        <v>0</v>
      </c>
      <c r="E28" s="141"/>
      <c r="F28" s="141">
        <v>1716</v>
      </c>
      <c r="G28" s="141">
        <v>1089</v>
      </c>
      <c r="H28" s="141">
        <v>627</v>
      </c>
    </row>
    <row r="29" spans="1:8" ht="12.75">
      <c r="A29" s="68" t="s">
        <v>64</v>
      </c>
      <c r="B29" s="140">
        <v>0</v>
      </c>
      <c r="C29" s="140">
        <v>0</v>
      </c>
      <c r="D29" s="140">
        <v>0</v>
      </c>
      <c r="E29" s="140"/>
      <c r="F29" s="140">
        <v>43696</v>
      </c>
      <c r="G29" s="140">
        <v>1746</v>
      </c>
      <c r="H29" s="140">
        <v>41950</v>
      </c>
    </row>
    <row r="30" spans="1:8" ht="12.75">
      <c r="A30" s="114" t="s">
        <v>65</v>
      </c>
      <c r="B30" s="141">
        <v>0</v>
      </c>
      <c r="C30" s="141">
        <v>0</v>
      </c>
      <c r="D30" s="141">
        <v>0</v>
      </c>
      <c r="E30" s="141"/>
      <c r="F30" s="141">
        <v>9199</v>
      </c>
      <c r="G30" s="141">
        <v>9199</v>
      </c>
      <c r="H30" s="141">
        <v>0</v>
      </c>
    </row>
    <row r="31" spans="1:8" ht="12.75">
      <c r="A31" s="68" t="s">
        <v>66</v>
      </c>
      <c r="B31" s="140">
        <v>0</v>
      </c>
      <c r="C31" s="140">
        <v>0</v>
      </c>
      <c r="D31" s="140">
        <v>0</v>
      </c>
      <c r="E31" s="140"/>
      <c r="F31" s="140">
        <v>12097</v>
      </c>
      <c r="G31" s="140">
        <v>3176</v>
      </c>
      <c r="H31" s="140">
        <v>8921</v>
      </c>
    </row>
    <row r="32" spans="1:8" ht="12.75">
      <c r="A32" s="114" t="s">
        <v>153</v>
      </c>
      <c r="B32" s="141">
        <v>25717</v>
      </c>
      <c r="C32" s="141">
        <v>0</v>
      </c>
      <c r="D32" s="141">
        <v>25717</v>
      </c>
      <c r="E32" s="141"/>
      <c r="F32" s="141">
        <v>18955</v>
      </c>
      <c r="G32" s="141">
        <v>9387</v>
      </c>
      <c r="H32" s="141">
        <v>9568</v>
      </c>
    </row>
    <row r="33" spans="1:8" ht="12.75">
      <c r="A33" s="68" t="s">
        <v>67</v>
      </c>
      <c r="B33" s="140">
        <v>251</v>
      </c>
      <c r="C33" s="140">
        <v>0</v>
      </c>
      <c r="D33" s="140">
        <v>251</v>
      </c>
      <c r="E33" s="140"/>
      <c r="F33" s="140">
        <v>10496</v>
      </c>
      <c r="G33" s="140">
        <v>8216</v>
      </c>
      <c r="H33" s="140">
        <v>2280</v>
      </c>
    </row>
    <row r="34" spans="1:8" ht="12.75">
      <c r="A34" s="114" t="s">
        <v>68</v>
      </c>
      <c r="B34" s="141">
        <v>21002</v>
      </c>
      <c r="C34" s="141">
        <v>3370</v>
      </c>
      <c r="D34" s="141">
        <v>17632</v>
      </c>
      <c r="E34" s="141"/>
      <c r="F34" s="141">
        <v>41402</v>
      </c>
      <c r="G34" s="141">
        <v>28268</v>
      </c>
      <c r="H34" s="141">
        <v>13134</v>
      </c>
    </row>
    <row r="35" spans="1:8" ht="12.75">
      <c r="A35" s="68" t="s">
        <v>71</v>
      </c>
      <c r="B35" s="140">
        <v>29536</v>
      </c>
      <c r="C35" s="140">
        <v>0</v>
      </c>
      <c r="D35" s="140">
        <v>29536</v>
      </c>
      <c r="E35" s="140"/>
      <c r="F35" s="140">
        <v>33470</v>
      </c>
      <c r="G35" s="140">
        <v>14641</v>
      </c>
      <c r="H35" s="140">
        <v>18829</v>
      </c>
    </row>
    <row r="36" spans="1:8" ht="12.75">
      <c r="A36" s="114" t="s">
        <v>69</v>
      </c>
      <c r="B36" s="141">
        <v>0</v>
      </c>
      <c r="C36" s="141">
        <v>0</v>
      </c>
      <c r="D36" s="141">
        <v>0</v>
      </c>
      <c r="E36" s="141"/>
      <c r="F36" s="141">
        <v>6322</v>
      </c>
      <c r="G36" s="141">
        <v>736</v>
      </c>
      <c r="H36" s="141">
        <v>5586</v>
      </c>
    </row>
    <row r="37" spans="1:8" ht="12.75">
      <c r="A37" s="68" t="s">
        <v>70</v>
      </c>
      <c r="B37" s="140">
        <v>16961</v>
      </c>
      <c r="C37" s="140">
        <v>2008</v>
      </c>
      <c r="D37" s="140">
        <v>14953</v>
      </c>
      <c r="E37" s="140"/>
      <c r="F37" s="140">
        <v>30844</v>
      </c>
      <c r="G37" s="140">
        <v>15712</v>
      </c>
      <c r="H37" s="140">
        <v>15132</v>
      </c>
    </row>
    <row r="38" spans="1:8" ht="12.75">
      <c r="A38" s="114" t="s">
        <v>177</v>
      </c>
      <c r="B38" s="141">
        <v>1338</v>
      </c>
      <c r="C38" s="141">
        <v>1338</v>
      </c>
      <c r="D38" s="141">
        <v>0</v>
      </c>
      <c r="E38" s="141"/>
      <c r="F38" s="141">
        <v>36299</v>
      </c>
      <c r="G38" s="141">
        <v>26318</v>
      </c>
      <c r="H38" s="141">
        <v>9981</v>
      </c>
    </row>
    <row r="39" spans="1:8" ht="12.75">
      <c r="A39" s="68"/>
      <c r="B39" s="140"/>
      <c r="C39" s="140"/>
      <c r="D39" s="140"/>
      <c r="E39" s="140"/>
      <c r="F39" s="140"/>
      <c r="G39" s="140"/>
      <c r="H39" s="140"/>
    </row>
    <row r="40" spans="1:8" ht="12.75">
      <c r="A40" s="114" t="s">
        <v>1</v>
      </c>
      <c r="B40" s="141">
        <v>200799</v>
      </c>
      <c r="C40" s="141">
        <v>26205</v>
      </c>
      <c r="D40" s="141">
        <v>174594</v>
      </c>
      <c r="E40" s="141"/>
      <c r="F40" s="141">
        <v>1215851</v>
      </c>
      <c r="G40" s="141">
        <v>280523</v>
      </c>
      <c r="H40" s="141">
        <v>935328</v>
      </c>
    </row>
    <row r="41" spans="1:8" ht="12.75">
      <c r="A41" s="69"/>
      <c r="B41" s="24"/>
      <c r="C41" s="24"/>
      <c r="D41" s="70"/>
      <c r="E41" s="24"/>
      <c r="F41" s="24"/>
      <c r="G41" s="24"/>
      <c r="H41" s="24"/>
    </row>
    <row r="42" ht="12.75">
      <c r="A42" s="24" t="s">
        <v>187</v>
      </c>
    </row>
    <row r="43" spans="1:2" ht="12.75">
      <c r="A43" s="64" t="s">
        <v>77</v>
      </c>
      <c r="B43" s="71"/>
    </row>
    <row r="44" ht="12.75">
      <c r="A44" s="24" t="str">
        <f>Contenido!$B$52</f>
        <v>Fecha de publicación: 14 de octubre de 2016</v>
      </c>
    </row>
  </sheetData>
  <sheetProtection/>
  <mergeCells count="4">
    <mergeCell ref="A11:A12"/>
    <mergeCell ref="B11:D11"/>
    <mergeCell ref="F11:H11"/>
    <mergeCell ref="G10:H10"/>
  </mergeCells>
  <hyperlinks>
    <hyperlink ref="H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14062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6" t="s">
        <v>202</v>
      </c>
    </row>
    <row r="7" spans="1:8" ht="14.25" customHeight="1">
      <c r="A7" s="4" t="s">
        <v>241</v>
      </c>
      <c r="B7" s="36"/>
      <c r="C7" s="36"/>
      <c r="D7" s="36"/>
      <c r="E7" s="36"/>
      <c r="F7" s="36"/>
      <c r="G7" s="36"/>
      <c r="H7" s="37"/>
    </row>
    <row r="8" spans="1:8" ht="14.25" customHeight="1">
      <c r="A8" s="4" t="s">
        <v>4</v>
      </c>
      <c r="B8" s="36"/>
      <c r="C8" s="36"/>
      <c r="D8" s="36"/>
      <c r="E8" s="36"/>
      <c r="F8" s="36"/>
      <c r="G8" s="36"/>
      <c r="H8" s="37"/>
    </row>
    <row r="9" spans="1:8" ht="14.25" customHeight="1">
      <c r="A9" s="88" t="s">
        <v>225</v>
      </c>
      <c r="B9" s="36"/>
      <c r="C9" s="36"/>
      <c r="D9" s="36"/>
      <c r="E9" s="36"/>
      <c r="F9" s="36"/>
      <c r="G9" s="36"/>
      <c r="H9" s="37"/>
    </row>
    <row r="10" spans="1:8" ht="12.75" customHeight="1">
      <c r="A10" s="45"/>
      <c r="B10" s="46"/>
      <c r="C10" s="46"/>
      <c r="D10" s="46"/>
      <c r="E10" s="46"/>
      <c r="F10" s="46"/>
      <c r="G10" s="291" t="s">
        <v>47</v>
      </c>
      <c r="H10" s="291"/>
    </row>
    <row r="11" spans="1:8" ht="12.75">
      <c r="A11" s="257" t="s">
        <v>6</v>
      </c>
      <c r="B11" s="289" t="s">
        <v>32</v>
      </c>
      <c r="C11" s="257"/>
      <c r="D11" s="257"/>
      <c r="E11" s="11"/>
      <c r="F11" s="257" t="s">
        <v>79</v>
      </c>
      <c r="G11" s="257"/>
      <c r="H11" s="257"/>
    </row>
    <row r="12" spans="1:8" ht="12.75">
      <c r="A12" s="258"/>
      <c r="B12" s="10" t="s">
        <v>1</v>
      </c>
      <c r="C12" s="10" t="s">
        <v>33</v>
      </c>
      <c r="D12" s="10" t="s">
        <v>34</v>
      </c>
      <c r="E12" s="12"/>
      <c r="F12" s="10" t="s">
        <v>1</v>
      </c>
      <c r="G12" s="10" t="s">
        <v>33</v>
      </c>
      <c r="H12" s="10" t="s">
        <v>34</v>
      </c>
    </row>
    <row r="13" spans="1:8" ht="12.75">
      <c r="A13" s="68" t="s">
        <v>48</v>
      </c>
      <c r="B13" s="140">
        <v>2</v>
      </c>
      <c r="C13" s="140">
        <v>2</v>
      </c>
      <c r="D13" s="140">
        <v>0</v>
      </c>
      <c r="E13" s="140"/>
      <c r="F13" s="140">
        <v>2355</v>
      </c>
      <c r="G13" s="140">
        <v>102</v>
      </c>
      <c r="H13" s="140">
        <v>2253</v>
      </c>
    </row>
    <row r="14" spans="1:8" ht="12.75">
      <c r="A14" s="114" t="s">
        <v>49</v>
      </c>
      <c r="B14" s="141">
        <v>0</v>
      </c>
      <c r="C14" s="141">
        <v>0</v>
      </c>
      <c r="D14" s="141">
        <v>0</v>
      </c>
      <c r="E14" s="141"/>
      <c r="F14" s="141">
        <v>8</v>
      </c>
      <c r="G14" s="141">
        <v>8</v>
      </c>
      <c r="H14" s="141">
        <v>0</v>
      </c>
    </row>
    <row r="15" spans="1:8" ht="12.75">
      <c r="A15" s="68" t="s">
        <v>50</v>
      </c>
      <c r="B15" s="140">
        <v>61</v>
      </c>
      <c r="C15" s="140">
        <v>2</v>
      </c>
      <c r="D15" s="140">
        <v>59</v>
      </c>
      <c r="E15" s="140"/>
      <c r="F15" s="140">
        <v>312</v>
      </c>
      <c r="G15" s="140">
        <v>34</v>
      </c>
      <c r="H15" s="140">
        <v>278</v>
      </c>
    </row>
    <row r="16" spans="1:8" ht="12.75">
      <c r="A16" s="114" t="s">
        <v>51</v>
      </c>
      <c r="B16" s="141">
        <v>462</v>
      </c>
      <c r="C16" s="141">
        <v>143</v>
      </c>
      <c r="D16" s="141">
        <v>319</v>
      </c>
      <c r="E16" s="141"/>
      <c r="F16" s="141">
        <v>2845</v>
      </c>
      <c r="G16" s="141">
        <v>185</v>
      </c>
      <c r="H16" s="141">
        <v>2660</v>
      </c>
    </row>
    <row r="17" spans="1:8" ht="12.75">
      <c r="A17" s="68" t="s">
        <v>52</v>
      </c>
      <c r="B17" s="140">
        <v>180</v>
      </c>
      <c r="C17" s="140">
        <v>0</v>
      </c>
      <c r="D17" s="140">
        <v>180</v>
      </c>
      <c r="E17" s="140"/>
      <c r="F17" s="140">
        <v>175</v>
      </c>
      <c r="G17" s="140">
        <v>4</v>
      </c>
      <c r="H17" s="140">
        <v>171</v>
      </c>
    </row>
    <row r="18" spans="1:8" ht="12.75">
      <c r="A18" s="114" t="s">
        <v>53</v>
      </c>
      <c r="B18" s="141">
        <v>484</v>
      </c>
      <c r="C18" s="141">
        <v>0</v>
      </c>
      <c r="D18" s="141">
        <v>484</v>
      </c>
      <c r="E18" s="141"/>
      <c r="F18" s="141">
        <v>627</v>
      </c>
      <c r="G18" s="141">
        <v>170</v>
      </c>
      <c r="H18" s="141">
        <v>457</v>
      </c>
    </row>
    <row r="19" spans="1:8" ht="12.75">
      <c r="A19" s="68" t="s">
        <v>54</v>
      </c>
      <c r="B19" s="140">
        <v>300</v>
      </c>
      <c r="C19" s="140">
        <v>0</v>
      </c>
      <c r="D19" s="140">
        <v>300</v>
      </c>
      <c r="E19" s="140"/>
      <c r="F19" s="140">
        <v>49</v>
      </c>
      <c r="G19" s="140">
        <v>26</v>
      </c>
      <c r="H19" s="140">
        <v>23</v>
      </c>
    </row>
    <row r="20" spans="1:8" ht="12.75">
      <c r="A20" s="114" t="s">
        <v>55</v>
      </c>
      <c r="B20" s="141">
        <v>0</v>
      </c>
      <c r="C20" s="141">
        <v>0</v>
      </c>
      <c r="D20" s="141">
        <v>0</v>
      </c>
      <c r="E20" s="141"/>
      <c r="F20" s="141">
        <v>46</v>
      </c>
      <c r="G20" s="141">
        <v>46</v>
      </c>
      <c r="H20" s="141">
        <v>0</v>
      </c>
    </row>
    <row r="21" spans="1:8" ht="12.75">
      <c r="A21" s="68" t="s">
        <v>57</v>
      </c>
      <c r="B21" s="140">
        <v>0</v>
      </c>
      <c r="C21" s="140">
        <v>0</v>
      </c>
      <c r="D21" s="140">
        <v>0</v>
      </c>
      <c r="E21" s="140"/>
      <c r="F21" s="140">
        <v>18</v>
      </c>
      <c r="G21" s="140">
        <v>18</v>
      </c>
      <c r="H21" s="140">
        <v>0</v>
      </c>
    </row>
    <row r="22" spans="1:8" ht="12.75">
      <c r="A22" s="114" t="s">
        <v>56</v>
      </c>
      <c r="B22" s="141">
        <v>7</v>
      </c>
      <c r="C22" s="141">
        <v>7</v>
      </c>
      <c r="D22" s="141">
        <v>0</v>
      </c>
      <c r="E22" s="141"/>
      <c r="F22" s="141">
        <v>153</v>
      </c>
      <c r="G22" s="141">
        <v>74</v>
      </c>
      <c r="H22" s="141">
        <v>79</v>
      </c>
    </row>
    <row r="23" spans="1:8" ht="12.75">
      <c r="A23" s="68" t="s">
        <v>58</v>
      </c>
      <c r="B23" s="140">
        <v>0</v>
      </c>
      <c r="C23" s="140">
        <v>0</v>
      </c>
      <c r="D23" s="140">
        <v>0</v>
      </c>
      <c r="E23" s="140"/>
      <c r="F23" s="140">
        <v>27</v>
      </c>
      <c r="G23" s="140">
        <v>12</v>
      </c>
      <c r="H23" s="140">
        <v>15</v>
      </c>
    </row>
    <row r="24" spans="1:8" ht="12.75">
      <c r="A24" s="114" t="s">
        <v>59</v>
      </c>
      <c r="B24" s="141">
        <v>131</v>
      </c>
      <c r="C24" s="141">
        <v>131</v>
      </c>
      <c r="D24" s="141">
        <v>0</v>
      </c>
      <c r="E24" s="141"/>
      <c r="F24" s="141">
        <v>149</v>
      </c>
      <c r="G24" s="141">
        <v>60</v>
      </c>
      <c r="H24" s="141">
        <v>89</v>
      </c>
    </row>
    <row r="25" spans="1:8" ht="12.75">
      <c r="A25" s="68" t="s">
        <v>60</v>
      </c>
      <c r="B25" s="140">
        <v>3</v>
      </c>
      <c r="C25" s="140">
        <v>3</v>
      </c>
      <c r="D25" s="140">
        <v>0</v>
      </c>
      <c r="E25" s="140"/>
      <c r="F25" s="140">
        <v>1552</v>
      </c>
      <c r="G25" s="140">
        <v>332</v>
      </c>
      <c r="H25" s="140">
        <v>1220</v>
      </c>
    </row>
    <row r="26" spans="1:8" ht="12.75">
      <c r="A26" s="114" t="s">
        <v>61</v>
      </c>
      <c r="B26" s="141">
        <v>0</v>
      </c>
      <c r="C26" s="141">
        <v>0</v>
      </c>
      <c r="D26" s="141">
        <v>0</v>
      </c>
      <c r="E26" s="141"/>
      <c r="F26" s="141">
        <v>4</v>
      </c>
      <c r="G26" s="141">
        <v>4</v>
      </c>
      <c r="H26" s="141">
        <v>0</v>
      </c>
    </row>
    <row r="27" spans="1:8" ht="12.75">
      <c r="A27" s="68" t="s">
        <v>62</v>
      </c>
      <c r="B27" s="140">
        <v>2</v>
      </c>
      <c r="C27" s="140">
        <v>2</v>
      </c>
      <c r="D27" s="140">
        <v>0</v>
      </c>
      <c r="E27" s="140"/>
      <c r="F27" s="140">
        <v>129</v>
      </c>
      <c r="G27" s="140">
        <v>88</v>
      </c>
      <c r="H27" s="140">
        <v>41</v>
      </c>
    </row>
    <row r="28" spans="1:8" ht="12.75">
      <c r="A28" s="114" t="s">
        <v>63</v>
      </c>
      <c r="B28" s="141">
        <v>0</v>
      </c>
      <c r="C28" s="141">
        <v>0</v>
      </c>
      <c r="D28" s="141">
        <v>0</v>
      </c>
      <c r="E28" s="141"/>
      <c r="F28" s="141">
        <v>16</v>
      </c>
      <c r="G28" s="141">
        <v>8</v>
      </c>
      <c r="H28" s="141">
        <v>8</v>
      </c>
    </row>
    <row r="29" spans="1:8" ht="12.75">
      <c r="A29" s="68" t="s">
        <v>64</v>
      </c>
      <c r="B29" s="140">
        <v>0</v>
      </c>
      <c r="C29" s="140">
        <v>0</v>
      </c>
      <c r="D29" s="140">
        <v>0</v>
      </c>
      <c r="E29" s="140"/>
      <c r="F29" s="140">
        <v>236</v>
      </c>
      <c r="G29" s="140">
        <v>17</v>
      </c>
      <c r="H29" s="140">
        <v>219</v>
      </c>
    </row>
    <row r="30" spans="1:8" ht="12.75">
      <c r="A30" s="114" t="s">
        <v>65</v>
      </c>
      <c r="B30" s="141">
        <v>0</v>
      </c>
      <c r="C30" s="141">
        <v>0</v>
      </c>
      <c r="D30" s="141">
        <v>0</v>
      </c>
      <c r="E30" s="141"/>
      <c r="F30" s="141">
        <v>69</v>
      </c>
      <c r="G30" s="141">
        <v>69</v>
      </c>
      <c r="H30" s="141">
        <v>0</v>
      </c>
    </row>
    <row r="31" spans="1:8" ht="12.75">
      <c r="A31" s="68" t="s">
        <v>66</v>
      </c>
      <c r="B31" s="140">
        <v>0</v>
      </c>
      <c r="C31" s="140">
        <v>0</v>
      </c>
      <c r="D31" s="140">
        <v>0</v>
      </c>
      <c r="E31" s="140"/>
      <c r="F31" s="140">
        <v>83</v>
      </c>
      <c r="G31" s="140">
        <v>28</v>
      </c>
      <c r="H31" s="140">
        <v>55</v>
      </c>
    </row>
    <row r="32" spans="1:8" ht="12.75">
      <c r="A32" s="114" t="s">
        <v>153</v>
      </c>
      <c r="B32" s="141">
        <v>480</v>
      </c>
      <c r="C32" s="141">
        <v>0</v>
      </c>
      <c r="D32" s="141">
        <v>480</v>
      </c>
      <c r="E32" s="141"/>
      <c r="F32" s="141">
        <v>134</v>
      </c>
      <c r="G32" s="141">
        <v>79</v>
      </c>
      <c r="H32" s="141">
        <v>55</v>
      </c>
    </row>
    <row r="33" spans="1:8" ht="12.75">
      <c r="A33" s="68" t="s">
        <v>67</v>
      </c>
      <c r="B33" s="140">
        <v>3</v>
      </c>
      <c r="C33" s="140">
        <v>0</v>
      </c>
      <c r="D33" s="140">
        <v>3</v>
      </c>
      <c r="E33" s="140"/>
      <c r="F33" s="140">
        <v>112</v>
      </c>
      <c r="G33" s="140">
        <v>80</v>
      </c>
      <c r="H33" s="140">
        <v>32</v>
      </c>
    </row>
    <row r="34" spans="1:8" ht="12.75">
      <c r="A34" s="114" t="s">
        <v>68</v>
      </c>
      <c r="B34" s="141">
        <v>368</v>
      </c>
      <c r="C34" s="141">
        <v>48</v>
      </c>
      <c r="D34" s="141">
        <v>320</v>
      </c>
      <c r="E34" s="141"/>
      <c r="F34" s="141">
        <v>422</v>
      </c>
      <c r="G34" s="141">
        <v>268</v>
      </c>
      <c r="H34" s="141">
        <v>154</v>
      </c>
    </row>
    <row r="35" spans="1:8" ht="12.75">
      <c r="A35" s="68" t="s">
        <v>71</v>
      </c>
      <c r="B35" s="140">
        <v>460</v>
      </c>
      <c r="C35" s="140">
        <v>0</v>
      </c>
      <c r="D35" s="140">
        <v>460</v>
      </c>
      <c r="E35" s="140"/>
      <c r="F35" s="140">
        <v>308</v>
      </c>
      <c r="G35" s="140">
        <v>116</v>
      </c>
      <c r="H35" s="140">
        <v>192</v>
      </c>
    </row>
    <row r="36" spans="1:8" ht="12.75">
      <c r="A36" s="114" t="s">
        <v>69</v>
      </c>
      <c r="B36" s="141">
        <v>0</v>
      </c>
      <c r="C36" s="141">
        <v>0</v>
      </c>
      <c r="D36" s="141">
        <v>0</v>
      </c>
      <c r="E36" s="141"/>
      <c r="F36" s="141">
        <v>46</v>
      </c>
      <c r="G36" s="141">
        <v>6</v>
      </c>
      <c r="H36" s="141">
        <v>40</v>
      </c>
    </row>
    <row r="37" spans="1:8" ht="12.75">
      <c r="A37" s="68" t="s">
        <v>70</v>
      </c>
      <c r="B37" s="140">
        <v>302</v>
      </c>
      <c r="C37" s="140">
        <v>22</v>
      </c>
      <c r="D37" s="140">
        <v>280</v>
      </c>
      <c r="E37" s="140"/>
      <c r="F37" s="140">
        <v>230</v>
      </c>
      <c r="G37" s="140">
        <v>117</v>
      </c>
      <c r="H37" s="140">
        <v>113</v>
      </c>
    </row>
    <row r="38" spans="1:8" ht="12.75">
      <c r="A38" s="114" t="s">
        <v>177</v>
      </c>
      <c r="B38" s="141">
        <v>10</v>
      </c>
      <c r="C38" s="141">
        <v>10</v>
      </c>
      <c r="D38" s="141">
        <v>0</v>
      </c>
      <c r="E38" s="141"/>
      <c r="F38" s="141">
        <v>332</v>
      </c>
      <c r="G38" s="141">
        <v>215</v>
      </c>
      <c r="H38" s="141">
        <v>117</v>
      </c>
    </row>
    <row r="39" spans="1:8" ht="12.75">
      <c r="A39" s="68"/>
      <c r="B39" s="140"/>
      <c r="C39" s="140"/>
      <c r="D39" s="140"/>
      <c r="E39" s="140"/>
      <c r="F39" s="140"/>
      <c r="G39" s="140"/>
      <c r="H39" s="140"/>
    </row>
    <row r="40" spans="1:8" ht="12.75">
      <c r="A40" s="114" t="s">
        <v>1</v>
      </c>
      <c r="B40" s="141">
        <v>3255</v>
      </c>
      <c r="C40" s="141">
        <v>370</v>
      </c>
      <c r="D40" s="141">
        <v>2885</v>
      </c>
      <c r="E40" s="141"/>
      <c r="F40" s="141">
        <v>10437</v>
      </c>
      <c r="G40" s="141">
        <v>2166</v>
      </c>
      <c r="H40" s="141">
        <v>8271</v>
      </c>
    </row>
    <row r="41" spans="1:8" ht="12.75">
      <c r="A41" s="34"/>
      <c r="B41" s="72"/>
      <c r="C41" s="72"/>
      <c r="D41" s="72"/>
      <c r="E41" s="72"/>
      <c r="F41" s="72"/>
      <c r="G41" s="72"/>
      <c r="H41" s="72"/>
    </row>
    <row r="42" spans="1:8" ht="12.75">
      <c r="A42" s="24" t="s">
        <v>187</v>
      </c>
      <c r="B42" s="24"/>
      <c r="C42" s="24"/>
      <c r="D42" s="24"/>
      <c r="E42" s="24"/>
      <c r="F42" s="24"/>
      <c r="G42" s="24"/>
      <c r="H42" s="24"/>
    </row>
    <row r="43" spans="1:2" ht="12.75">
      <c r="A43" s="64" t="s">
        <v>77</v>
      </c>
      <c r="B43" s="71"/>
    </row>
    <row r="44" spans="1:6" ht="12.75">
      <c r="A44" s="24" t="str">
        <f>Contenido!$B$52</f>
        <v>Fecha de publicación: 14 de octubre de 2016</v>
      </c>
      <c r="F44" s="73"/>
    </row>
  </sheetData>
  <sheetProtection/>
  <mergeCells count="4">
    <mergeCell ref="A11:A12"/>
    <mergeCell ref="B11:D11"/>
    <mergeCell ref="F11:H11"/>
    <mergeCell ref="G10:H10"/>
  </mergeCells>
  <hyperlinks>
    <hyperlink ref="H6" location="Contenido!A1" display="volver a contenido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4" width="11.421875" style="168" customWidth="1"/>
    <col min="5" max="5" width="3.28125" style="168" customWidth="1"/>
    <col min="6" max="6" width="12.28125" style="168" bestFit="1" customWidth="1"/>
    <col min="7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70"/>
      <c r="B5" s="170"/>
      <c r="C5" s="170"/>
      <c r="D5" s="170"/>
      <c r="E5" s="170"/>
      <c r="F5" s="170"/>
      <c r="G5" s="170"/>
      <c r="H5" s="170"/>
    </row>
    <row r="6" spans="1:8" ht="12.75" customHeight="1">
      <c r="A6" s="173"/>
      <c r="B6" s="173"/>
      <c r="C6" s="173"/>
      <c r="D6" s="173"/>
      <c r="E6" s="173"/>
      <c r="F6" s="173"/>
      <c r="G6" s="173"/>
      <c r="H6" s="246" t="s">
        <v>202</v>
      </c>
    </row>
    <row r="7" spans="1:8" ht="14.25" customHeight="1">
      <c r="A7" s="180" t="s">
        <v>242</v>
      </c>
      <c r="B7" s="181"/>
      <c r="C7" s="181"/>
      <c r="D7" s="181"/>
      <c r="E7" s="181"/>
      <c r="F7" s="181"/>
      <c r="G7" s="181"/>
      <c r="H7" s="182"/>
    </row>
    <row r="8" spans="1:8" ht="14.25" customHeight="1">
      <c r="A8" s="180" t="s">
        <v>4</v>
      </c>
      <c r="B8" s="181"/>
      <c r="C8" s="181"/>
      <c r="D8" s="181"/>
      <c r="E8" s="181"/>
      <c r="F8" s="181"/>
      <c r="G8" s="181"/>
      <c r="H8" s="182"/>
    </row>
    <row r="9" spans="1:8" ht="14.25" customHeight="1">
      <c r="A9" s="208" t="s">
        <v>243</v>
      </c>
      <c r="B9" s="181"/>
      <c r="C9" s="181"/>
      <c r="D9" s="181"/>
      <c r="E9" s="181"/>
      <c r="F9" s="181"/>
      <c r="G9" s="292"/>
      <c r="H9" s="292"/>
    </row>
    <row r="10" spans="1:8" ht="12.75" customHeight="1">
      <c r="A10" s="209"/>
      <c r="B10" s="210"/>
      <c r="C10" s="210"/>
      <c r="D10" s="210"/>
      <c r="E10" s="210"/>
      <c r="F10" s="210"/>
      <c r="G10" s="293" t="s">
        <v>5</v>
      </c>
      <c r="H10" s="293"/>
    </row>
    <row r="11" spans="1:8" ht="12.75">
      <c r="A11" s="270" t="s">
        <v>6</v>
      </c>
      <c r="B11" s="273" t="s">
        <v>32</v>
      </c>
      <c r="C11" s="270"/>
      <c r="D11" s="270"/>
      <c r="E11" s="211"/>
      <c r="F11" s="270" t="s">
        <v>79</v>
      </c>
      <c r="G11" s="270"/>
      <c r="H11" s="270"/>
    </row>
    <row r="12" spans="1:8" ht="12.75">
      <c r="A12" s="272"/>
      <c r="B12" s="212" t="s">
        <v>1</v>
      </c>
      <c r="C12" s="212" t="s">
        <v>33</v>
      </c>
      <c r="D12" s="212" t="s">
        <v>34</v>
      </c>
      <c r="E12" s="185"/>
      <c r="F12" s="212" t="s">
        <v>1</v>
      </c>
      <c r="G12" s="212" t="s">
        <v>33</v>
      </c>
      <c r="H12" s="212" t="s">
        <v>34</v>
      </c>
    </row>
    <row r="13" spans="1:8" ht="12.75">
      <c r="A13" s="213" t="s">
        <v>48</v>
      </c>
      <c r="B13" s="214">
        <v>170486</v>
      </c>
      <c r="C13" s="214">
        <v>1570</v>
      </c>
      <c r="D13" s="214">
        <v>168916</v>
      </c>
      <c r="E13" s="214"/>
      <c r="F13" s="214">
        <v>1312228</v>
      </c>
      <c r="G13" s="214">
        <v>171610</v>
      </c>
      <c r="H13" s="214">
        <v>1140618</v>
      </c>
    </row>
    <row r="14" spans="1:8" ht="12.75">
      <c r="A14" s="215" t="s">
        <v>49</v>
      </c>
      <c r="B14" s="216">
        <v>24999</v>
      </c>
      <c r="C14" s="216">
        <v>35</v>
      </c>
      <c r="D14" s="216">
        <v>24964</v>
      </c>
      <c r="E14" s="216"/>
      <c r="F14" s="216">
        <v>8113</v>
      </c>
      <c r="G14" s="216">
        <v>7615</v>
      </c>
      <c r="H14" s="216">
        <v>498</v>
      </c>
    </row>
    <row r="15" spans="1:8" ht="12.75">
      <c r="A15" s="213" t="s">
        <v>50</v>
      </c>
      <c r="B15" s="214">
        <v>175185</v>
      </c>
      <c r="C15" s="214">
        <v>33427</v>
      </c>
      <c r="D15" s="214">
        <v>141758</v>
      </c>
      <c r="E15" s="214"/>
      <c r="F15" s="214">
        <v>599011</v>
      </c>
      <c r="G15" s="214">
        <v>54823</v>
      </c>
      <c r="H15" s="214">
        <v>544188</v>
      </c>
    </row>
    <row r="16" spans="1:8" ht="12.75">
      <c r="A16" s="215" t="s">
        <v>51</v>
      </c>
      <c r="B16" s="216">
        <v>406341</v>
      </c>
      <c r="C16" s="216">
        <v>67768</v>
      </c>
      <c r="D16" s="216">
        <v>338573</v>
      </c>
      <c r="E16" s="216"/>
      <c r="F16" s="216">
        <v>1627923</v>
      </c>
      <c r="G16" s="216">
        <v>93116</v>
      </c>
      <c r="H16" s="216">
        <v>1534807</v>
      </c>
    </row>
    <row r="17" spans="1:8" ht="12.75">
      <c r="A17" s="213" t="s">
        <v>52</v>
      </c>
      <c r="B17" s="214">
        <v>219226</v>
      </c>
      <c r="C17" s="214">
        <v>27552</v>
      </c>
      <c r="D17" s="214">
        <v>191674</v>
      </c>
      <c r="E17" s="214"/>
      <c r="F17" s="214">
        <v>390129</v>
      </c>
      <c r="G17" s="214">
        <v>75409</v>
      </c>
      <c r="H17" s="214">
        <v>314720</v>
      </c>
    </row>
    <row r="18" spans="1:8" ht="12.75">
      <c r="A18" s="215" t="s">
        <v>53</v>
      </c>
      <c r="B18" s="216">
        <v>91958</v>
      </c>
      <c r="C18" s="216">
        <v>11960</v>
      </c>
      <c r="D18" s="216">
        <v>79998</v>
      </c>
      <c r="E18" s="216"/>
      <c r="F18" s="216">
        <v>290085</v>
      </c>
      <c r="G18" s="216">
        <v>102360</v>
      </c>
      <c r="H18" s="216">
        <v>187725</v>
      </c>
    </row>
    <row r="19" spans="1:8" ht="12.75">
      <c r="A19" s="213" t="s">
        <v>54</v>
      </c>
      <c r="B19" s="214">
        <v>76472</v>
      </c>
      <c r="C19" s="214">
        <v>771</v>
      </c>
      <c r="D19" s="214">
        <v>75701</v>
      </c>
      <c r="E19" s="214"/>
      <c r="F19" s="214">
        <v>106142</v>
      </c>
      <c r="G19" s="214">
        <v>31422</v>
      </c>
      <c r="H19" s="214">
        <v>74720</v>
      </c>
    </row>
    <row r="20" spans="1:8" ht="12.75">
      <c r="A20" s="215" t="s">
        <v>55</v>
      </c>
      <c r="B20" s="216">
        <v>0</v>
      </c>
      <c r="C20" s="216">
        <v>0</v>
      </c>
      <c r="D20" s="216">
        <v>0</v>
      </c>
      <c r="E20" s="216"/>
      <c r="F20" s="216">
        <v>18521</v>
      </c>
      <c r="G20" s="216">
        <v>18010</v>
      </c>
      <c r="H20" s="216">
        <v>511</v>
      </c>
    </row>
    <row r="21" spans="1:8" ht="12.75">
      <c r="A21" s="213" t="s">
        <v>57</v>
      </c>
      <c r="B21" s="214">
        <v>45</v>
      </c>
      <c r="C21" s="214">
        <v>45</v>
      </c>
      <c r="D21" s="214">
        <v>0</v>
      </c>
      <c r="E21" s="214"/>
      <c r="F21" s="214">
        <v>23616</v>
      </c>
      <c r="G21" s="214">
        <v>22121</v>
      </c>
      <c r="H21" s="214">
        <v>1495</v>
      </c>
    </row>
    <row r="22" spans="1:8" ht="12.75">
      <c r="A22" s="215" t="s">
        <v>56</v>
      </c>
      <c r="B22" s="216">
        <v>9862</v>
      </c>
      <c r="C22" s="216">
        <v>808</v>
      </c>
      <c r="D22" s="216">
        <v>9054</v>
      </c>
      <c r="E22" s="216"/>
      <c r="F22" s="216">
        <v>136639</v>
      </c>
      <c r="G22" s="216">
        <v>66606</v>
      </c>
      <c r="H22" s="216">
        <v>70033</v>
      </c>
    </row>
    <row r="23" spans="1:8" ht="12.75">
      <c r="A23" s="213" t="s">
        <v>58</v>
      </c>
      <c r="B23" s="214">
        <v>631</v>
      </c>
      <c r="C23" s="214">
        <v>0</v>
      </c>
      <c r="D23" s="214">
        <v>631</v>
      </c>
      <c r="E23" s="214"/>
      <c r="F23" s="214">
        <v>42087</v>
      </c>
      <c r="G23" s="214">
        <v>10849</v>
      </c>
      <c r="H23" s="214">
        <v>31238</v>
      </c>
    </row>
    <row r="24" spans="1:8" ht="12.75">
      <c r="A24" s="215" t="s">
        <v>59</v>
      </c>
      <c r="B24" s="216">
        <v>69472</v>
      </c>
      <c r="C24" s="216">
        <v>40850</v>
      </c>
      <c r="D24" s="216">
        <v>28622</v>
      </c>
      <c r="E24" s="216"/>
      <c r="F24" s="216">
        <v>216475</v>
      </c>
      <c r="G24" s="216">
        <v>89720</v>
      </c>
      <c r="H24" s="216">
        <v>126755</v>
      </c>
    </row>
    <row r="25" spans="1:8" ht="12.75">
      <c r="A25" s="213" t="s">
        <v>60</v>
      </c>
      <c r="B25" s="214">
        <v>227869</v>
      </c>
      <c r="C25" s="214">
        <v>3709</v>
      </c>
      <c r="D25" s="214">
        <v>224160</v>
      </c>
      <c r="E25" s="214"/>
      <c r="F25" s="214">
        <v>753313</v>
      </c>
      <c r="G25" s="214">
        <v>281511</v>
      </c>
      <c r="H25" s="214">
        <v>471802</v>
      </c>
    </row>
    <row r="26" spans="1:8" ht="12.75">
      <c r="A26" s="215" t="s">
        <v>61</v>
      </c>
      <c r="B26" s="216">
        <v>0</v>
      </c>
      <c r="C26" s="216">
        <v>0</v>
      </c>
      <c r="D26" s="216">
        <v>0</v>
      </c>
      <c r="E26" s="216"/>
      <c r="F26" s="216">
        <v>10021</v>
      </c>
      <c r="G26" s="216">
        <v>6439</v>
      </c>
      <c r="H26" s="216">
        <v>3582</v>
      </c>
    </row>
    <row r="27" spans="1:8" ht="12.75">
      <c r="A27" s="213" t="s">
        <v>62</v>
      </c>
      <c r="B27" s="214">
        <v>12258</v>
      </c>
      <c r="C27" s="214">
        <v>2146</v>
      </c>
      <c r="D27" s="214">
        <v>10112</v>
      </c>
      <c r="E27" s="214"/>
      <c r="F27" s="214">
        <v>128879</v>
      </c>
      <c r="G27" s="214">
        <v>84574</v>
      </c>
      <c r="H27" s="214">
        <v>44305</v>
      </c>
    </row>
    <row r="28" spans="1:8" ht="12.75">
      <c r="A28" s="215" t="s">
        <v>63</v>
      </c>
      <c r="B28" s="216">
        <v>0</v>
      </c>
      <c r="C28" s="216">
        <v>0</v>
      </c>
      <c r="D28" s="216">
        <v>0</v>
      </c>
      <c r="E28" s="216"/>
      <c r="F28" s="216">
        <v>5205</v>
      </c>
      <c r="G28" s="216">
        <v>3644</v>
      </c>
      <c r="H28" s="216">
        <v>1561</v>
      </c>
    </row>
    <row r="29" spans="1:8" ht="12.75">
      <c r="A29" s="213" t="s">
        <v>64</v>
      </c>
      <c r="B29" s="214">
        <v>58932</v>
      </c>
      <c r="C29" s="214">
        <v>56</v>
      </c>
      <c r="D29" s="214">
        <v>58876</v>
      </c>
      <c r="E29" s="214"/>
      <c r="F29" s="214">
        <v>84416</v>
      </c>
      <c r="G29" s="214">
        <v>16037</v>
      </c>
      <c r="H29" s="214">
        <v>68379</v>
      </c>
    </row>
    <row r="30" spans="1:8" ht="12.75">
      <c r="A30" s="215" t="s">
        <v>65</v>
      </c>
      <c r="B30" s="216">
        <v>19525</v>
      </c>
      <c r="C30" s="216">
        <v>6793</v>
      </c>
      <c r="D30" s="216">
        <v>12732</v>
      </c>
      <c r="E30" s="216"/>
      <c r="F30" s="216">
        <v>102435</v>
      </c>
      <c r="G30" s="216">
        <v>79457</v>
      </c>
      <c r="H30" s="216">
        <v>22978</v>
      </c>
    </row>
    <row r="31" spans="1:8" ht="12.75">
      <c r="A31" s="213" t="s">
        <v>66</v>
      </c>
      <c r="B31" s="214">
        <v>5484</v>
      </c>
      <c r="C31" s="214">
        <v>5484</v>
      </c>
      <c r="D31" s="214">
        <v>0</v>
      </c>
      <c r="E31" s="214"/>
      <c r="F31" s="214">
        <v>255566</v>
      </c>
      <c r="G31" s="214">
        <v>58551</v>
      </c>
      <c r="H31" s="214">
        <v>197015</v>
      </c>
    </row>
    <row r="32" spans="1:8" ht="12.75">
      <c r="A32" s="215" t="s">
        <v>153</v>
      </c>
      <c r="B32" s="216">
        <v>55102</v>
      </c>
      <c r="C32" s="216">
        <v>14134</v>
      </c>
      <c r="D32" s="216">
        <v>40968</v>
      </c>
      <c r="E32" s="216"/>
      <c r="F32" s="216">
        <v>117906</v>
      </c>
      <c r="G32" s="216">
        <v>94517</v>
      </c>
      <c r="H32" s="216">
        <v>23389</v>
      </c>
    </row>
    <row r="33" spans="1:8" ht="12.75">
      <c r="A33" s="213" t="s">
        <v>67</v>
      </c>
      <c r="B33" s="214">
        <v>40695</v>
      </c>
      <c r="C33" s="214">
        <v>224</v>
      </c>
      <c r="D33" s="214">
        <v>40471</v>
      </c>
      <c r="E33" s="214"/>
      <c r="F33" s="214">
        <v>114660</v>
      </c>
      <c r="G33" s="214">
        <v>71468</v>
      </c>
      <c r="H33" s="214">
        <v>43192</v>
      </c>
    </row>
    <row r="34" spans="1:8" ht="12.75">
      <c r="A34" s="215" t="s">
        <v>68</v>
      </c>
      <c r="B34" s="216">
        <v>116804</v>
      </c>
      <c r="C34" s="216">
        <v>61913</v>
      </c>
      <c r="D34" s="216">
        <v>54891</v>
      </c>
      <c r="E34" s="216"/>
      <c r="F34" s="216">
        <v>225788</v>
      </c>
      <c r="G34" s="216">
        <v>145191</v>
      </c>
      <c r="H34" s="216">
        <v>80597</v>
      </c>
    </row>
    <row r="35" spans="1:8" ht="12.75">
      <c r="A35" s="213" t="s">
        <v>71</v>
      </c>
      <c r="B35" s="214">
        <v>33393</v>
      </c>
      <c r="C35" s="214">
        <v>1879</v>
      </c>
      <c r="D35" s="214">
        <v>31514</v>
      </c>
      <c r="E35" s="214"/>
      <c r="F35" s="214">
        <v>363863</v>
      </c>
      <c r="G35" s="214">
        <v>66988</v>
      </c>
      <c r="H35" s="214">
        <v>296875</v>
      </c>
    </row>
    <row r="36" spans="1:8" ht="12.75">
      <c r="A36" s="215" t="s">
        <v>69</v>
      </c>
      <c r="B36" s="216">
        <v>17123</v>
      </c>
      <c r="C36" s="216">
        <v>3007</v>
      </c>
      <c r="D36" s="216">
        <v>14116</v>
      </c>
      <c r="E36" s="216"/>
      <c r="F36" s="216">
        <v>44904</v>
      </c>
      <c r="G36" s="216">
        <v>13281</v>
      </c>
      <c r="H36" s="216">
        <v>31623</v>
      </c>
    </row>
    <row r="37" spans="1:8" ht="12.75">
      <c r="A37" s="213" t="s">
        <v>70</v>
      </c>
      <c r="B37" s="214">
        <v>213252</v>
      </c>
      <c r="C37" s="214">
        <v>15028</v>
      </c>
      <c r="D37" s="214">
        <v>198224</v>
      </c>
      <c r="E37" s="214"/>
      <c r="F37" s="214">
        <v>265623</v>
      </c>
      <c r="G37" s="214">
        <v>61709</v>
      </c>
      <c r="H37" s="214">
        <v>203914</v>
      </c>
    </row>
    <row r="38" spans="1:8" ht="12.75">
      <c r="A38" s="215" t="s">
        <v>177</v>
      </c>
      <c r="B38" s="216">
        <v>472666</v>
      </c>
      <c r="C38" s="216">
        <v>77124</v>
      </c>
      <c r="D38" s="216">
        <v>395542</v>
      </c>
      <c r="E38" s="216"/>
      <c r="F38" s="216">
        <v>476512</v>
      </c>
      <c r="G38" s="216">
        <v>222668</v>
      </c>
      <c r="H38" s="216">
        <v>253844</v>
      </c>
    </row>
    <row r="39" spans="1:8" ht="12.75">
      <c r="A39" s="213"/>
      <c r="B39" s="214"/>
      <c r="C39" s="214"/>
      <c r="D39" s="214"/>
      <c r="E39" s="214"/>
      <c r="F39" s="214"/>
      <c r="G39" s="214"/>
      <c r="H39" s="214"/>
    </row>
    <row r="40" spans="1:8" ht="12.75">
      <c r="A40" s="215" t="s">
        <v>1</v>
      </c>
      <c r="B40" s="216">
        <v>2517780</v>
      </c>
      <c r="C40" s="216">
        <v>376283</v>
      </c>
      <c r="D40" s="216">
        <v>2141497</v>
      </c>
      <c r="E40" s="216"/>
      <c r="F40" s="216">
        <v>7720060</v>
      </c>
      <c r="G40" s="216">
        <v>1949696</v>
      </c>
      <c r="H40" s="216">
        <v>5770364</v>
      </c>
    </row>
    <row r="41" spans="1:8" ht="12.75">
      <c r="A41" s="217"/>
      <c r="B41" s="193"/>
      <c r="C41" s="193"/>
      <c r="D41" s="218"/>
      <c r="E41" s="193"/>
      <c r="F41" s="193"/>
      <c r="G41" s="193"/>
      <c r="H41" s="193"/>
    </row>
    <row r="42" spans="1:6" ht="12.75">
      <c r="A42" s="193" t="s">
        <v>194</v>
      </c>
      <c r="F42" s="219"/>
    </row>
    <row r="43" spans="1:2" ht="12.75">
      <c r="A43" s="220" t="s">
        <v>77</v>
      </c>
      <c r="B43" s="221"/>
    </row>
    <row r="44" ht="12.75">
      <c r="A44" s="24" t="str">
        <f>Contenido!$B$52</f>
        <v>Fecha de publicación: 14 de octubre de 2016</v>
      </c>
    </row>
  </sheetData>
  <sheetProtection/>
  <mergeCells count="5">
    <mergeCell ref="G9:H9"/>
    <mergeCell ref="G10:H10"/>
    <mergeCell ref="A11:A12"/>
    <mergeCell ref="B11:D11"/>
    <mergeCell ref="F11:H11"/>
  </mergeCells>
  <hyperlinks>
    <hyperlink ref="H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140625" style="26" customWidth="1"/>
    <col min="2" max="2" width="10.7109375" style="26" customWidth="1"/>
    <col min="3" max="3" width="1.7109375" style="26" customWidth="1"/>
    <col min="4" max="4" width="12.28125" style="26" customWidth="1"/>
    <col min="5" max="5" width="1.7109375" style="26" customWidth="1"/>
    <col min="6" max="6" width="12.28125" style="26" customWidth="1"/>
    <col min="7" max="7" width="3.7109375" style="26" customWidth="1"/>
    <col min="8" max="8" width="10.140625" style="26" customWidth="1"/>
    <col min="9" max="9" width="1.7109375" style="26" customWidth="1"/>
    <col min="10" max="10" width="13.00390625" style="26" customWidth="1"/>
    <col min="11" max="11" width="1.7109375" style="26" customWidth="1"/>
    <col min="12" max="12" width="13.00390625" style="26" customWidth="1"/>
    <col min="13" max="13" width="1.7109375" style="26" customWidth="1"/>
    <col min="14" max="14" width="10.140625" style="26" customWidth="1"/>
    <col min="15" max="16384" width="11.421875" style="26" customWidth="1"/>
  </cols>
  <sheetData>
    <row r="1" spans="1:14" s="1" customFormat="1" ht="13.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s="1" customFormat="1" ht="13.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s="1" customFormat="1" ht="13.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4" s="1" customFormat="1" ht="13.5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4" s="1" customFormat="1" ht="13.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1:14" s="3" customFormat="1" ht="12.7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246" t="s">
        <v>202</v>
      </c>
    </row>
    <row r="7" spans="1:11" s="3" customFormat="1" ht="14.25" customHeight="1">
      <c r="A7" s="2" t="s">
        <v>156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s="3" customFormat="1" ht="14.25" customHeight="1">
      <c r="A8" s="4" t="s">
        <v>217</v>
      </c>
      <c r="B8" s="5"/>
      <c r="C8" s="5"/>
      <c r="D8" s="5"/>
      <c r="E8" s="5"/>
      <c r="F8" s="6"/>
      <c r="G8" s="6"/>
      <c r="H8" s="6"/>
      <c r="I8" s="6"/>
      <c r="J8" s="6"/>
      <c r="K8" s="6"/>
    </row>
    <row r="9" spans="1:14" s="9" customFormat="1" ht="12.75" customHeight="1">
      <c r="A9" s="3"/>
      <c r="B9" s="3"/>
      <c r="C9" s="3"/>
      <c r="D9" s="3"/>
      <c r="E9" s="3"/>
      <c r="F9" s="7"/>
      <c r="G9" s="7"/>
      <c r="H9" s="7"/>
      <c r="I9" s="7"/>
      <c r="J9" s="7"/>
      <c r="K9" s="7"/>
      <c r="L9" s="3"/>
      <c r="M9" s="3"/>
      <c r="N9" s="3"/>
    </row>
    <row r="10" spans="1:14" s="9" customFormat="1" ht="12">
      <c r="A10" s="257" t="s">
        <v>0</v>
      </c>
      <c r="B10" s="260" t="s">
        <v>5</v>
      </c>
      <c r="C10" s="260"/>
      <c r="D10" s="260"/>
      <c r="E10" s="260"/>
      <c r="F10" s="260"/>
      <c r="G10" s="8"/>
      <c r="H10" s="257" t="s">
        <v>152</v>
      </c>
      <c r="I10" s="257"/>
      <c r="J10" s="257"/>
      <c r="K10" s="257"/>
      <c r="L10" s="257"/>
      <c r="M10" s="257"/>
      <c r="N10" s="257"/>
    </row>
    <row r="11" spans="1:14" s="14" customFormat="1" ht="24">
      <c r="A11" s="258"/>
      <c r="B11" s="10" t="s">
        <v>218</v>
      </c>
      <c r="C11" s="11"/>
      <c r="D11" s="165" t="s">
        <v>219</v>
      </c>
      <c r="E11" s="165"/>
      <c r="F11" s="10" t="s">
        <v>220</v>
      </c>
      <c r="G11" s="12"/>
      <c r="H11" s="10" t="s">
        <v>221</v>
      </c>
      <c r="I11" s="166"/>
      <c r="J11" s="166" t="s">
        <v>219</v>
      </c>
      <c r="K11" s="10"/>
      <c r="L11" s="10" t="s">
        <v>220</v>
      </c>
      <c r="M11" s="13"/>
      <c r="N11" s="10" t="s">
        <v>222</v>
      </c>
    </row>
    <row r="12" spans="1:16" s="14" customFormat="1" ht="12">
      <c r="A12" s="259" t="s">
        <v>1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P12" s="20"/>
    </row>
    <row r="13" spans="1:20" s="14" customFormat="1" ht="12">
      <c r="A13" s="15">
        <v>2013</v>
      </c>
      <c r="B13" s="16">
        <v>2141280</v>
      </c>
      <c r="C13" s="16"/>
      <c r="D13" s="16">
        <v>16137709</v>
      </c>
      <c r="E13" s="16"/>
      <c r="F13" s="16">
        <v>23710597</v>
      </c>
      <c r="G13" s="17"/>
      <c r="H13" s="18">
        <v>18.8</v>
      </c>
      <c r="I13" s="18"/>
      <c r="J13" s="18">
        <v>18.2</v>
      </c>
      <c r="K13" s="19"/>
      <c r="L13" s="19">
        <v>9.2</v>
      </c>
      <c r="M13" s="18"/>
      <c r="N13" s="19">
        <v>19.3</v>
      </c>
      <c r="P13" s="20"/>
      <c r="Q13" s="20"/>
      <c r="R13" s="20"/>
      <c r="S13" s="20"/>
      <c r="T13" s="20"/>
    </row>
    <row r="14" spans="1:21" s="14" customFormat="1" ht="12">
      <c r="A14" s="100">
        <v>2014</v>
      </c>
      <c r="B14" s="101">
        <v>1613517</v>
      </c>
      <c r="C14" s="101"/>
      <c r="D14" s="101">
        <v>17234747</v>
      </c>
      <c r="E14" s="101"/>
      <c r="F14" s="101">
        <v>25692609</v>
      </c>
      <c r="G14" s="102"/>
      <c r="H14" s="103">
        <v>-24.6</v>
      </c>
      <c r="I14" s="103"/>
      <c r="J14" s="103">
        <v>6.8</v>
      </c>
      <c r="K14" s="104"/>
      <c r="L14" s="104">
        <v>8.4</v>
      </c>
      <c r="M14" s="103"/>
      <c r="N14" s="104">
        <v>-39.7</v>
      </c>
      <c r="P14" s="20"/>
      <c r="Q14" s="20"/>
      <c r="R14" s="20"/>
      <c r="S14" s="20"/>
      <c r="T14" s="20"/>
      <c r="U14" s="20"/>
    </row>
    <row r="15" spans="1:21" s="14" customFormat="1" ht="12">
      <c r="A15" s="15">
        <v>2015</v>
      </c>
      <c r="B15" s="16">
        <v>1857652</v>
      </c>
      <c r="C15" s="16"/>
      <c r="D15" s="16">
        <v>16711949</v>
      </c>
      <c r="E15" s="16"/>
      <c r="F15" s="16">
        <v>24671136</v>
      </c>
      <c r="G15" s="17"/>
      <c r="H15" s="18">
        <v>15.1</v>
      </c>
      <c r="I15" s="18"/>
      <c r="J15" s="18">
        <v>-3</v>
      </c>
      <c r="K15" s="19"/>
      <c r="L15" s="19">
        <v>-4</v>
      </c>
      <c r="M15" s="18"/>
      <c r="N15" s="19">
        <v>-15</v>
      </c>
      <c r="P15" s="20"/>
      <c r="Q15" s="20"/>
      <c r="R15" s="20"/>
      <c r="S15" s="20"/>
      <c r="T15" s="20"/>
      <c r="U15" s="20"/>
    </row>
    <row r="16" spans="1:21" s="14" customFormat="1" ht="12">
      <c r="A16" s="100">
        <v>2016</v>
      </c>
      <c r="B16" s="101">
        <v>1897770</v>
      </c>
      <c r="C16" s="101"/>
      <c r="D16" s="101">
        <v>13769510</v>
      </c>
      <c r="E16" s="101"/>
      <c r="F16" s="101">
        <v>24097056</v>
      </c>
      <c r="G16" s="102"/>
      <c r="H16" s="103">
        <v>2.2</v>
      </c>
      <c r="I16" s="103"/>
      <c r="J16" s="103">
        <v>-17.6</v>
      </c>
      <c r="K16" s="104"/>
      <c r="L16" s="104">
        <v>-2.3</v>
      </c>
      <c r="M16" s="103"/>
      <c r="N16" s="104">
        <v>19.4</v>
      </c>
      <c r="P16" s="20"/>
      <c r="Q16" s="20"/>
      <c r="R16" s="20"/>
      <c r="S16" s="20"/>
      <c r="T16" s="20"/>
      <c r="U16" s="20"/>
    </row>
    <row r="17" spans="1:21" s="14" customFormat="1" ht="12">
      <c r="A17" s="256" t="s">
        <v>2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P17" s="20"/>
      <c r="Q17" s="20"/>
      <c r="R17" s="20"/>
      <c r="S17" s="20"/>
      <c r="T17" s="20"/>
      <c r="U17" s="20"/>
    </row>
    <row r="18" spans="1:21" s="14" customFormat="1" ht="12">
      <c r="A18" s="15">
        <v>2013</v>
      </c>
      <c r="B18" s="16">
        <v>1789330</v>
      </c>
      <c r="C18" s="16"/>
      <c r="D18" s="16">
        <v>12158478</v>
      </c>
      <c r="E18" s="16"/>
      <c r="F18" s="16">
        <v>18082708</v>
      </c>
      <c r="G18" s="17"/>
      <c r="H18" s="18">
        <v>33.1</v>
      </c>
      <c r="I18" s="18"/>
      <c r="J18" s="18">
        <v>17.9</v>
      </c>
      <c r="K18" s="19"/>
      <c r="L18" s="19">
        <v>9.9</v>
      </c>
      <c r="M18" s="18"/>
      <c r="N18" s="19">
        <v>32.2</v>
      </c>
      <c r="P18" s="20"/>
      <c r="Q18" s="20"/>
      <c r="R18" s="20"/>
      <c r="S18" s="20"/>
      <c r="T18" s="20"/>
      <c r="U18" s="20"/>
    </row>
    <row r="19" spans="1:21" s="14" customFormat="1" ht="12">
      <c r="A19" s="100">
        <v>2014</v>
      </c>
      <c r="B19" s="101">
        <v>1188774</v>
      </c>
      <c r="C19" s="101"/>
      <c r="D19" s="101">
        <v>12069685</v>
      </c>
      <c r="E19" s="101"/>
      <c r="F19" s="101">
        <v>18118226</v>
      </c>
      <c r="G19" s="102"/>
      <c r="H19" s="103">
        <v>-33.6</v>
      </c>
      <c r="I19" s="103"/>
      <c r="J19" s="103">
        <v>-0.7</v>
      </c>
      <c r="K19" s="104"/>
      <c r="L19" s="104">
        <v>0.2</v>
      </c>
      <c r="M19" s="103"/>
      <c r="N19" s="104">
        <v>-41.5</v>
      </c>
      <c r="P19" s="20"/>
      <c r="Q19" s="20"/>
      <c r="R19" s="20"/>
      <c r="S19" s="20"/>
      <c r="T19" s="20"/>
      <c r="U19" s="20"/>
    </row>
    <row r="20" spans="1:22" s="14" customFormat="1" ht="12">
      <c r="A20" s="15">
        <v>2015</v>
      </c>
      <c r="B20" s="16">
        <v>1399212</v>
      </c>
      <c r="C20" s="16"/>
      <c r="D20" s="16">
        <v>12326304</v>
      </c>
      <c r="E20" s="16"/>
      <c r="F20" s="16">
        <v>18363690</v>
      </c>
      <c r="G20" s="17"/>
      <c r="H20" s="18">
        <v>17.7</v>
      </c>
      <c r="I20" s="18"/>
      <c r="J20" s="18">
        <v>2.1</v>
      </c>
      <c r="K20" s="19"/>
      <c r="L20" s="19">
        <v>1.4</v>
      </c>
      <c r="M20" s="18"/>
      <c r="N20" s="19">
        <v>-12</v>
      </c>
      <c r="P20" s="20"/>
      <c r="Q20" s="20"/>
      <c r="R20" s="20"/>
      <c r="S20" s="20"/>
      <c r="T20" s="20"/>
      <c r="U20" s="20"/>
      <c r="V20" s="20"/>
    </row>
    <row r="21" spans="1:21" s="14" customFormat="1" ht="12">
      <c r="A21" s="100">
        <v>2016</v>
      </c>
      <c r="B21" s="101">
        <v>1416650</v>
      </c>
      <c r="C21" s="101"/>
      <c r="D21" s="101">
        <v>10237840</v>
      </c>
      <c r="E21" s="101"/>
      <c r="F21" s="101">
        <v>17805299</v>
      </c>
      <c r="G21" s="102"/>
      <c r="H21" s="103">
        <v>1.2</v>
      </c>
      <c r="I21" s="103"/>
      <c r="J21" s="103">
        <v>-16.9</v>
      </c>
      <c r="K21" s="104"/>
      <c r="L21" s="104">
        <v>-3</v>
      </c>
      <c r="M21" s="103"/>
      <c r="N21" s="104">
        <v>23.9</v>
      </c>
      <c r="P21" s="20"/>
      <c r="Q21" s="20"/>
      <c r="R21" s="20"/>
      <c r="S21" s="20"/>
      <c r="T21" s="20"/>
      <c r="U21" s="20"/>
    </row>
    <row r="22" spans="1:21" s="14" customFormat="1" ht="12">
      <c r="A22" s="256" t="s">
        <v>3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P22" s="20"/>
      <c r="Q22" s="20"/>
      <c r="R22" s="20"/>
      <c r="S22" s="20"/>
      <c r="T22" s="20"/>
      <c r="U22" s="20"/>
    </row>
    <row r="23" spans="1:21" s="14" customFormat="1" ht="12">
      <c r="A23" s="15">
        <v>2013</v>
      </c>
      <c r="B23" s="16">
        <v>351950</v>
      </c>
      <c r="C23" s="16"/>
      <c r="D23" s="16">
        <v>3979231</v>
      </c>
      <c r="E23" s="16"/>
      <c r="F23" s="16">
        <v>5627889</v>
      </c>
      <c r="G23" s="17"/>
      <c r="H23" s="18">
        <v>-23.2</v>
      </c>
      <c r="I23" s="18"/>
      <c r="J23" s="18">
        <v>19.3</v>
      </c>
      <c r="K23" s="19"/>
      <c r="L23" s="19">
        <v>7.3</v>
      </c>
      <c r="M23" s="18"/>
      <c r="N23" s="19">
        <v>-20.2</v>
      </c>
      <c r="P23" s="20"/>
      <c r="Q23" s="20"/>
      <c r="R23" s="20"/>
      <c r="S23" s="20"/>
      <c r="T23" s="20"/>
      <c r="U23" s="20"/>
    </row>
    <row r="24" spans="1:21" s="14" customFormat="1" ht="12">
      <c r="A24" s="100">
        <v>2014</v>
      </c>
      <c r="B24" s="101">
        <v>424743</v>
      </c>
      <c r="C24" s="101"/>
      <c r="D24" s="101">
        <v>5165062</v>
      </c>
      <c r="E24" s="101"/>
      <c r="F24" s="101">
        <v>7574383</v>
      </c>
      <c r="G24" s="102"/>
      <c r="H24" s="103">
        <v>20.7</v>
      </c>
      <c r="I24" s="103"/>
      <c r="J24" s="103">
        <v>29.8</v>
      </c>
      <c r="K24" s="104"/>
      <c r="L24" s="104">
        <v>34.6</v>
      </c>
      <c r="M24" s="103"/>
      <c r="N24" s="104">
        <v>-34.2</v>
      </c>
      <c r="P24" s="20"/>
      <c r="Q24" s="20"/>
      <c r="R24" s="20"/>
      <c r="S24" s="20"/>
      <c r="T24" s="20"/>
      <c r="U24" s="20"/>
    </row>
    <row r="25" spans="1:22" s="23" customFormat="1" ht="12.75">
      <c r="A25" s="15">
        <v>2015</v>
      </c>
      <c r="B25" s="16">
        <v>458440</v>
      </c>
      <c r="C25" s="16"/>
      <c r="D25" s="16">
        <v>4385645</v>
      </c>
      <c r="E25" s="16"/>
      <c r="F25" s="16">
        <v>6307446</v>
      </c>
      <c r="G25" s="17"/>
      <c r="H25" s="18">
        <v>7.9</v>
      </c>
      <c r="I25" s="18"/>
      <c r="J25" s="18">
        <v>-15.1</v>
      </c>
      <c r="K25" s="19"/>
      <c r="L25" s="19">
        <v>-16.7</v>
      </c>
      <c r="M25" s="18"/>
      <c r="N25" s="19">
        <v>-23</v>
      </c>
      <c r="P25" s="20"/>
      <c r="Q25" s="20"/>
      <c r="R25" s="20"/>
      <c r="S25" s="20"/>
      <c r="T25" s="20"/>
      <c r="U25" s="20"/>
      <c r="V25" s="20"/>
    </row>
    <row r="26" spans="1:21" ht="12.75">
      <c r="A26" s="100">
        <v>2016</v>
      </c>
      <c r="B26" s="101">
        <v>481120</v>
      </c>
      <c r="C26" s="101"/>
      <c r="D26" s="101">
        <v>3531670</v>
      </c>
      <c r="E26" s="101"/>
      <c r="F26" s="101">
        <v>6291757</v>
      </c>
      <c r="G26" s="102"/>
      <c r="H26" s="103">
        <v>4.9</v>
      </c>
      <c r="I26" s="103"/>
      <c r="J26" s="103">
        <v>-19.5</v>
      </c>
      <c r="K26" s="104"/>
      <c r="L26" s="104">
        <v>-0.2</v>
      </c>
      <c r="M26" s="103"/>
      <c r="N26" s="104">
        <v>8</v>
      </c>
      <c r="P26" s="20"/>
      <c r="Q26" s="20"/>
      <c r="R26" s="20"/>
      <c r="S26" s="20"/>
      <c r="T26" s="20"/>
      <c r="U26" s="20"/>
    </row>
    <row r="27" spans="1:18" ht="12.75">
      <c r="A27" s="24"/>
      <c r="B27" s="2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P27" s="20"/>
      <c r="R27" s="20"/>
    </row>
    <row r="28" ht="12.75">
      <c r="A28" s="24" t="s">
        <v>187</v>
      </c>
    </row>
    <row r="29" ht="12.75">
      <c r="A29" s="24" t="str">
        <f>Contenido!$B$52</f>
        <v>Fecha de publicación: 14 de octubre de 2016</v>
      </c>
    </row>
    <row r="36" spans="2:6" ht="12.75">
      <c r="B36" s="27"/>
      <c r="C36" s="27"/>
      <c r="D36" s="27"/>
      <c r="E36" s="27"/>
      <c r="F36" s="27"/>
    </row>
    <row r="37" spans="2:6" ht="12.75">
      <c r="B37" s="27"/>
      <c r="C37" s="27"/>
      <c r="D37" s="27"/>
      <c r="E37" s="27"/>
      <c r="F37" s="27"/>
    </row>
    <row r="38" spans="2:6" ht="12.75">
      <c r="B38" s="27"/>
      <c r="C38" s="27"/>
      <c r="D38" s="27"/>
      <c r="E38" s="27"/>
      <c r="F38" s="27"/>
    </row>
    <row r="39" spans="2:6" ht="12.75">
      <c r="B39" s="27"/>
      <c r="C39" s="27"/>
      <c r="D39" s="27"/>
      <c r="E39" s="27"/>
      <c r="F39" s="27"/>
    </row>
  </sheetData>
  <sheetProtection/>
  <mergeCells count="6">
    <mergeCell ref="A22:N22"/>
    <mergeCell ref="A10:A11"/>
    <mergeCell ref="H10:N10"/>
    <mergeCell ref="A12:N12"/>
    <mergeCell ref="A17:N17"/>
    <mergeCell ref="B10:F10"/>
  </mergeCells>
  <hyperlinks>
    <hyperlink ref="N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4" width="11.421875" style="168" customWidth="1"/>
    <col min="5" max="5" width="3.140625" style="168" customWidth="1"/>
    <col min="6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70"/>
      <c r="B5" s="170"/>
      <c r="C5" s="170"/>
      <c r="D5" s="170"/>
      <c r="E5" s="170"/>
      <c r="F5" s="170"/>
      <c r="G5" s="170"/>
      <c r="H5" s="170"/>
    </row>
    <row r="6" spans="1:8" ht="12.75" customHeight="1">
      <c r="A6" s="173"/>
      <c r="B6" s="173"/>
      <c r="C6" s="173"/>
      <c r="D6" s="173"/>
      <c r="E6" s="173"/>
      <c r="F6" s="173"/>
      <c r="G6" s="173"/>
      <c r="H6" s="246" t="s">
        <v>202</v>
      </c>
    </row>
    <row r="7" spans="1:8" ht="14.25" customHeight="1">
      <c r="A7" s="180" t="s">
        <v>244</v>
      </c>
      <c r="B7" s="181"/>
      <c r="C7" s="181"/>
      <c r="D7" s="181"/>
      <c r="E7" s="181"/>
      <c r="F7" s="181"/>
      <c r="G7" s="181"/>
      <c r="H7" s="182"/>
    </row>
    <row r="8" spans="1:8" ht="14.25" customHeight="1">
      <c r="A8" s="180" t="s">
        <v>4</v>
      </c>
      <c r="B8" s="181"/>
      <c r="C8" s="181"/>
      <c r="D8" s="181"/>
      <c r="E8" s="181"/>
      <c r="F8" s="181"/>
      <c r="G8" s="181"/>
      <c r="H8" s="182"/>
    </row>
    <row r="9" spans="1:8" ht="14.25" customHeight="1">
      <c r="A9" s="208" t="s">
        <v>243</v>
      </c>
      <c r="B9" s="181"/>
      <c r="C9" s="181"/>
      <c r="D9" s="181"/>
      <c r="E9" s="181"/>
      <c r="F9" s="181"/>
      <c r="G9" s="181"/>
      <c r="H9" s="182"/>
    </row>
    <row r="10" spans="1:8" ht="12.75" customHeight="1">
      <c r="A10" s="209"/>
      <c r="B10" s="210"/>
      <c r="C10" s="210"/>
      <c r="D10" s="210"/>
      <c r="E10" s="210"/>
      <c r="F10" s="210"/>
      <c r="G10" s="294" t="s">
        <v>47</v>
      </c>
      <c r="H10" s="294"/>
    </row>
    <row r="11" spans="1:8" ht="12.75">
      <c r="A11" s="270" t="s">
        <v>6</v>
      </c>
      <c r="B11" s="273" t="s">
        <v>32</v>
      </c>
      <c r="C11" s="270"/>
      <c r="D11" s="270"/>
      <c r="E11" s="211"/>
      <c r="F11" s="270" t="s">
        <v>38</v>
      </c>
      <c r="G11" s="270"/>
      <c r="H11" s="270"/>
    </row>
    <row r="12" spans="1:8" ht="12.75">
      <c r="A12" s="272"/>
      <c r="B12" s="212" t="s">
        <v>1</v>
      </c>
      <c r="C12" s="212" t="s">
        <v>33</v>
      </c>
      <c r="D12" s="212" t="s">
        <v>34</v>
      </c>
      <c r="E12" s="185"/>
      <c r="F12" s="212" t="s">
        <v>1</v>
      </c>
      <c r="G12" s="212" t="s">
        <v>33</v>
      </c>
      <c r="H12" s="212" t="s">
        <v>34</v>
      </c>
    </row>
    <row r="13" spans="1:8" ht="12.75">
      <c r="A13" s="187" t="s">
        <v>48</v>
      </c>
      <c r="B13" s="222">
        <v>2443</v>
      </c>
      <c r="C13" s="214">
        <v>23</v>
      </c>
      <c r="D13" s="214">
        <v>2420</v>
      </c>
      <c r="E13" s="214"/>
      <c r="F13" s="214">
        <v>11145</v>
      </c>
      <c r="G13" s="214">
        <v>983</v>
      </c>
      <c r="H13" s="214">
        <v>10162</v>
      </c>
    </row>
    <row r="14" spans="1:8" ht="12.75">
      <c r="A14" s="190" t="s">
        <v>49</v>
      </c>
      <c r="B14" s="223">
        <v>545</v>
      </c>
      <c r="C14" s="216">
        <v>1</v>
      </c>
      <c r="D14" s="216">
        <v>544</v>
      </c>
      <c r="E14" s="216"/>
      <c r="F14" s="216">
        <v>66</v>
      </c>
      <c r="G14" s="216">
        <v>61</v>
      </c>
      <c r="H14" s="216">
        <v>5</v>
      </c>
    </row>
    <row r="15" spans="1:8" ht="12.75">
      <c r="A15" s="187" t="s">
        <v>50</v>
      </c>
      <c r="B15" s="224">
        <v>3071</v>
      </c>
      <c r="C15" s="214">
        <v>615</v>
      </c>
      <c r="D15" s="214">
        <v>2456</v>
      </c>
      <c r="E15" s="214"/>
      <c r="F15" s="214">
        <v>4549</v>
      </c>
      <c r="G15" s="214">
        <v>356</v>
      </c>
      <c r="H15" s="214">
        <v>4193</v>
      </c>
    </row>
    <row r="16" spans="1:8" ht="12.75">
      <c r="A16" s="190" t="s">
        <v>51</v>
      </c>
      <c r="B16" s="223">
        <v>6652</v>
      </c>
      <c r="C16" s="216">
        <v>854</v>
      </c>
      <c r="D16" s="216">
        <v>5798</v>
      </c>
      <c r="E16" s="216"/>
      <c r="F16" s="216">
        <v>13123</v>
      </c>
      <c r="G16" s="216">
        <v>678</v>
      </c>
      <c r="H16" s="216">
        <v>12445</v>
      </c>
    </row>
    <row r="17" spans="1:8" ht="12.75">
      <c r="A17" s="187" t="s">
        <v>52</v>
      </c>
      <c r="B17" s="224">
        <v>3220</v>
      </c>
      <c r="C17" s="214">
        <v>392</v>
      </c>
      <c r="D17" s="214">
        <v>2828</v>
      </c>
      <c r="E17" s="214"/>
      <c r="F17" s="214">
        <v>2044</v>
      </c>
      <c r="G17" s="214">
        <v>181</v>
      </c>
      <c r="H17" s="214">
        <v>1863</v>
      </c>
    </row>
    <row r="18" spans="1:8" ht="12.75">
      <c r="A18" s="190" t="s">
        <v>53</v>
      </c>
      <c r="B18" s="223">
        <v>1226</v>
      </c>
      <c r="C18" s="216">
        <v>143</v>
      </c>
      <c r="D18" s="216">
        <v>1083</v>
      </c>
      <c r="E18" s="216"/>
      <c r="F18" s="216">
        <v>2891</v>
      </c>
      <c r="G18" s="216">
        <v>992</v>
      </c>
      <c r="H18" s="216">
        <v>1899</v>
      </c>
    </row>
    <row r="19" spans="1:8" ht="12.75">
      <c r="A19" s="187" t="s">
        <v>54</v>
      </c>
      <c r="B19" s="224">
        <v>1273</v>
      </c>
      <c r="C19" s="214">
        <v>14</v>
      </c>
      <c r="D19" s="214">
        <v>1259</v>
      </c>
      <c r="E19" s="214"/>
      <c r="F19" s="214">
        <v>939</v>
      </c>
      <c r="G19" s="214">
        <v>224</v>
      </c>
      <c r="H19" s="214">
        <v>715</v>
      </c>
    </row>
    <row r="20" spans="1:8" ht="12.75">
      <c r="A20" s="190" t="s">
        <v>55</v>
      </c>
      <c r="B20" s="223">
        <v>0</v>
      </c>
      <c r="C20" s="216">
        <v>0</v>
      </c>
      <c r="D20" s="216">
        <v>0</v>
      </c>
      <c r="E20" s="216"/>
      <c r="F20" s="216">
        <v>206</v>
      </c>
      <c r="G20" s="216">
        <v>193</v>
      </c>
      <c r="H20" s="216">
        <v>13</v>
      </c>
    </row>
    <row r="21" spans="1:8" ht="12.75">
      <c r="A21" s="187" t="s">
        <v>57</v>
      </c>
      <c r="B21" s="224">
        <v>1</v>
      </c>
      <c r="C21" s="214">
        <v>1</v>
      </c>
      <c r="D21" s="214">
        <v>0</v>
      </c>
      <c r="E21" s="214"/>
      <c r="F21" s="214">
        <v>190</v>
      </c>
      <c r="G21" s="214">
        <v>175</v>
      </c>
      <c r="H21" s="214">
        <v>15</v>
      </c>
    </row>
    <row r="22" spans="1:8" ht="12.75">
      <c r="A22" s="190" t="s">
        <v>56</v>
      </c>
      <c r="B22" s="223">
        <v>228</v>
      </c>
      <c r="C22" s="216">
        <v>12</v>
      </c>
      <c r="D22" s="216">
        <v>216</v>
      </c>
      <c r="E22" s="216"/>
      <c r="F22" s="216">
        <v>1493</v>
      </c>
      <c r="G22" s="216">
        <v>657</v>
      </c>
      <c r="H22" s="216">
        <v>836</v>
      </c>
    </row>
    <row r="23" spans="1:8" ht="12.75">
      <c r="A23" s="187" t="s">
        <v>58</v>
      </c>
      <c r="B23" s="224">
        <v>4</v>
      </c>
      <c r="C23" s="214">
        <v>0</v>
      </c>
      <c r="D23" s="214">
        <v>4</v>
      </c>
      <c r="E23" s="214"/>
      <c r="F23" s="214">
        <v>420</v>
      </c>
      <c r="G23" s="214">
        <v>76</v>
      </c>
      <c r="H23" s="214">
        <v>344</v>
      </c>
    </row>
    <row r="24" spans="1:8" ht="12.75">
      <c r="A24" s="190" t="s">
        <v>59</v>
      </c>
      <c r="B24" s="223">
        <v>1354</v>
      </c>
      <c r="C24" s="216">
        <v>974</v>
      </c>
      <c r="D24" s="216">
        <v>380</v>
      </c>
      <c r="E24" s="216"/>
      <c r="F24" s="216">
        <v>1200</v>
      </c>
      <c r="G24" s="216">
        <v>380</v>
      </c>
      <c r="H24" s="216">
        <v>820</v>
      </c>
    </row>
    <row r="25" spans="1:8" ht="12.75">
      <c r="A25" s="187" t="s">
        <v>60</v>
      </c>
      <c r="B25" s="224">
        <v>3746</v>
      </c>
      <c r="C25" s="214">
        <v>46</v>
      </c>
      <c r="D25" s="214">
        <v>3700</v>
      </c>
      <c r="E25" s="214"/>
      <c r="F25" s="214">
        <v>7044</v>
      </c>
      <c r="G25" s="214">
        <v>1761</v>
      </c>
      <c r="H25" s="214">
        <v>5283</v>
      </c>
    </row>
    <row r="26" spans="1:8" ht="12.75">
      <c r="A26" s="190" t="s">
        <v>61</v>
      </c>
      <c r="B26" s="223">
        <v>0</v>
      </c>
      <c r="C26" s="216">
        <v>0</v>
      </c>
      <c r="D26" s="216">
        <v>0</v>
      </c>
      <c r="E26" s="216"/>
      <c r="F26" s="216">
        <v>89</v>
      </c>
      <c r="G26" s="216">
        <v>63</v>
      </c>
      <c r="H26" s="216">
        <v>26</v>
      </c>
    </row>
    <row r="27" spans="1:8" ht="12.75">
      <c r="A27" s="187" t="s">
        <v>62</v>
      </c>
      <c r="B27" s="224">
        <v>173</v>
      </c>
      <c r="C27" s="214">
        <v>33</v>
      </c>
      <c r="D27" s="214">
        <v>140</v>
      </c>
      <c r="E27" s="214"/>
      <c r="F27" s="214">
        <v>1230</v>
      </c>
      <c r="G27" s="214">
        <v>851</v>
      </c>
      <c r="H27" s="214">
        <v>379</v>
      </c>
    </row>
    <row r="28" spans="1:8" ht="12.75">
      <c r="A28" s="190" t="s">
        <v>63</v>
      </c>
      <c r="B28" s="223">
        <v>0</v>
      </c>
      <c r="C28" s="216">
        <v>0</v>
      </c>
      <c r="D28" s="216">
        <v>0</v>
      </c>
      <c r="E28" s="216"/>
      <c r="F28" s="216">
        <v>53</v>
      </c>
      <c r="G28" s="216">
        <v>31</v>
      </c>
      <c r="H28" s="216">
        <v>22</v>
      </c>
    </row>
    <row r="29" spans="1:8" ht="12.75">
      <c r="A29" s="187" t="s">
        <v>64</v>
      </c>
      <c r="B29" s="224">
        <v>1149</v>
      </c>
      <c r="C29" s="214">
        <v>1</v>
      </c>
      <c r="D29" s="214">
        <v>1148</v>
      </c>
      <c r="E29" s="214"/>
      <c r="F29" s="214">
        <v>583</v>
      </c>
      <c r="G29" s="214">
        <v>101</v>
      </c>
      <c r="H29" s="214">
        <v>482</v>
      </c>
    </row>
    <row r="30" spans="1:8" ht="12.75">
      <c r="A30" s="190" t="s">
        <v>65</v>
      </c>
      <c r="B30" s="223">
        <v>366</v>
      </c>
      <c r="C30" s="216">
        <v>136</v>
      </c>
      <c r="D30" s="216">
        <v>230</v>
      </c>
      <c r="E30" s="216"/>
      <c r="F30" s="216">
        <v>758</v>
      </c>
      <c r="G30" s="216">
        <v>549</v>
      </c>
      <c r="H30" s="216">
        <v>209</v>
      </c>
    </row>
    <row r="31" spans="1:8" ht="12.75">
      <c r="A31" s="187" t="s">
        <v>66</v>
      </c>
      <c r="B31" s="224">
        <v>146</v>
      </c>
      <c r="C31" s="214">
        <v>146</v>
      </c>
      <c r="D31" s="214">
        <v>0</v>
      </c>
      <c r="E31" s="214"/>
      <c r="F31" s="214">
        <v>2137</v>
      </c>
      <c r="G31" s="214">
        <v>485</v>
      </c>
      <c r="H31" s="214">
        <v>1652</v>
      </c>
    </row>
    <row r="32" spans="1:8" ht="12.75">
      <c r="A32" s="190" t="s">
        <v>153</v>
      </c>
      <c r="B32" s="223">
        <v>854</v>
      </c>
      <c r="C32" s="216">
        <v>134</v>
      </c>
      <c r="D32" s="216">
        <v>720</v>
      </c>
      <c r="E32" s="216"/>
      <c r="F32" s="216">
        <v>1335</v>
      </c>
      <c r="G32" s="216">
        <v>1109</v>
      </c>
      <c r="H32" s="216">
        <v>226</v>
      </c>
    </row>
    <row r="33" spans="1:8" ht="12.75">
      <c r="A33" s="187" t="s">
        <v>67</v>
      </c>
      <c r="B33" s="224">
        <v>612</v>
      </c>
      <c r="C33" s="214">
        <v>3</v>
      </c>
      <c r="D33" s="214">
        <v>609</v>
      </c>
      <c r="E33" s="214"/>
      <c r="F33" s="214">
        <v>921</v>
      </c>
      <c r="G33" s="214">
        <v>542</v>
      </c>
      <c r="H33" s="214">
        <v>379</v>
      </c>
    </row>
    <row r="34" spans="1:8" ht="12.75">
      <c r="A34" s="190" t="s">
        <v>68</v>
      </c>
      <c r="B34" s="223">
        <v>1894</v>
      </c>
      <c r="C34" s="216">
        <v>1058</v>
      </c>
      <c r="D34" s="216">
        <v>836</v>
      </c>
      <c r="E34" s="216"/>
      <c r="F34" s="216">
        <v>2420</v>
      </c>
      <c r="G34" s="216">
        <v>1432</v>
      </c>
      <c r="H34" s="216">
        <v>988</v>
      </c>
    </row>
    <row r="35" spans="1:8" ht="12.75">
      <c r="A35" s="187" t="s">
        <v>71</v>
      </c>
      <c r="B35" s="224">
        <v>537</v>
      </c>
      <c r="C35" s="214">
        <v>41</v>
      </c>
      <c r="D35" s="214">
        <v>496</v>
      </c>
      <c r="E35" s="214"/>
      <c r="F35" s="214">
        <v>3290</v>
      </c>
      <c r="G35" s="214">
        <v>607</v>
      </c>
      <c r="H35" s="214">
        <v>2683</v>
      </c>
    </row>
    <row r="36" spans="1:8" ht="12.75">
      <c r="A36" s="190" t="s">
        <v>69</v>
      </c>
      <c r="B36" s="223">
        <v>332</v>
      </c>
      <c r="C36" s="216">
        <v>62</v>
      </c>
      <c r="D36" s="216">
        <v>270</v>
      </c>
      <c r="E36" s="216"/>
      <c r="F36" s="216">
        <v>380</v>
      </c>
      <c r="G36" s="216">
        <v>117</v>
      </c>
      <c r="H36" s="216">
        <v>263</v>
      </c>
    </row>
    <row r="37" spans="1:8" ht="12.75">
      <c r="A37" s="187" t="s">
        <v>70</v>
      </c>
      <c r="B37" s="224">
        <v>2711</v>
      </c>
      <c r="C37" s="214">
        <v>212</v>
      </c>
      <c r="D37" s="214">
        <v>2499</v>
      </c>
      <c r="E37" s="214"/>
      <c r="F37" s="214">
        <v>2065</v>
      </c>
      <c r="G37" s="214">
        <v>497</v>
      </c>
      <c r="H37" s="214">
        <v>1568</v>
      </c>
    </row>
    <row r="38" spans="1:8" ht="12.75">
      <c r="A38" s="215" t="s">
        <v>177</v>
      </c>
      <c r="B38" s="223">
        <v>6954</v>
      </c>
      <c r="C38" s="216">
        <v>903</v>
      </c>
      <c r="D38" s="216">
        <v>6051</v>
      </c>
      <c r="E38" s="216"/>
      <c r="F38" s="216">
        <v>3728</v>
      </c>
      <c r="G38" s="216">
        <v>1768</v>
      </c>
      <c r="H38" s="216">
        <v>1960</v>
      </c>
    </row>
    <row r="39" spans="1:8" ht="12.75">
      <c r="A39" s="187"/>
      <c r="B39" s="224"/>
      <c r="C39" s="214"/>
      <c r="D39" s="214"/>
      <c r="E39" s="214"/>
      <c r="F39" s="214"/>
      <c r="G39" s="214"/>
      <c r="H39" s="214"/>
    </row>
    <row r="40" spans="1:8" ht="12.75">
      <c r="A40" s="190" t="s">
        <v>1</v>
      </c>
      <c r="B40" s="223">
        <v>39491</v>
      </c>
      <c r="C40" s="216">
        <v>5804</v>
      </c>
      <c r="D40" s="216">
        <v>33687</v>
      </c>
      <c r="E40" s="216"/>
      <c r="F40" s="216">
        <v>64299</v>
      </c>
      <c r="G40" s="216">
        <v>14869</v>
      </c>
      <c r="H40" s="216">
        <v>49430</v>
      </c>
    </row>
    <row r="41" spans="1:8" ht="12.75">
      <c r="A41" s="187"/>
      <c r="B41" s="225"/>
      <c r="C41" s="225"/>
      <c r="D41" s="225"/>
      <c r="E41" s="225"/>
      <c r="F41" s="225"/>
      <c r="G41" s="225"/>
      <c r="H41" s="225"/>
    </row>
    <row r="42" spans="1:8" ht="12.75">
      <c r="A42" s="187" t="s">
        <v>194</v>
      </c>
      <c r="B42" s="193"/>
      <c r="C42" s="193"/>
      <c r="D42" s="193"/>
      <c r="E42" s="193"/>
      <c r="F42" s="193"/>
      <c r="G42" s="193"/>
      <c r="H42" s="193"/>
    </row>
    <row r="43" spans="1:2" ht="12.75">
      <c r="A43" s="220" t="s">
        <v>77</v>
      </c>
      <c r="B43" s="221"/>
    </row>
    <row r="44" ht="12.75">
      <c r="A44" s="24" t="str">
        <f>Contenido!$B$52</f>
        <v>Fecha de publicación: 14 de octubre de 2016</v>
      </c>
    </row>
  </sheetData>
  <sheetProtection/>
  <mergeCells count="4">
    <mergeCell ref="G10:H10"/>
    <mergeCell ref="A11:A12"/>
    <mergeCell ref="B11:D11"/>
    <mergeCell ref="F11:H11"/>
  </mergeCells>
  <hyperlinks>
    <hyperlink ref="H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5:H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710937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6" t="s">
        <v>202</v>
      </c>
    </row>
    <row r="7" spans="1:8" ht="14.25" customHeight="1">
      <c r="A7" s="4" t="s">
        <v>245</v>
      </c>
      <c r="B7" s="74"/>
      <c r="C7" s="74"/>
      <c r="D7" s="74"/>
      <c r="E7" s="74"/>
      <c r="F7" s="74"/>
      <c r="G7" s="74"/>
      <c r="H7" s="47"/>
    </row>
    <row r="8" spans="1:8" ht="14.25" customHeight="1">
      <c r="A8" s="167" t="s">
        <v>160</v>
      </c>
      <c r="B8" s="74"/>
      <c r="C8" s="74"/>
      <c r="D8" s="74"/>
      <c r="E8" s="74"/>
      <c r="F8" s="74"/>
      <c r="G8" s="74"/>
      <c r="H8" s="47"/>
    </row>
    <row r="9" spans="1:8" ht="14.25" customHeight="1">
      <c r="A9" s="43" t="str">
        <f>'a15'!A9</f>
        <v>Doce meses a Agosto</v>
      </c>
      <c r="B9" s="74"/>
      <c r="C9" s="74"/>
      <c r="D9" s="74"/>
      <c r="E9" s="74"/>
      <c r="F9" s="74"/>
      <c r="G9" s="74"/>
      <c r="H9" s="47"/>
    </row>
    <row r="10" spans="1:6" ht="14.25" customHeight="1">
      <c r="A10" s="54">
        <v>2016</v>
      </c>
      <c r="B10" s="48"/>
      <c r="C10" s="48"/>
      <c r="D10" s="48"/>
      <c r="E10" s="48"/>
      <c r="F10" s="48"/>
    </row>
    <row r="11" spans="1:8" ht="12.75" customHeight="1">
      <c r="A11" s="75"/>
      <c r="B11" s="76"/>
      <c r="C11" s="76"/>
      <c r="D11" s="76"/>
      <c r="E11" s="76"/>
      <c r="F11" s="76"/>
      <c r="G11" s="295" t="s">
        <v>5</v>
      </c>
      <c r="H11" s="295"/>
    </row>
    <row r="12" spans="1:8" ht="12.75">
      <c r="A12" s="280" t="s">
        <v>6</v>
      </c>
      <c r="B12" s="296" t="s">
        <v>32</v>
      </c>
      <c r="C12" s="280"/>
      <c r="D12" s="280"/>
      <c r="E12" s="77"/>
      <c r="F12" s="280" t="s">
        <v>38</v>
      </c>
      <c r="G12" s="280"/>
      <c r="H12" s="280"/>
    </row>
    <row r="13" spans="1:8" ht="12.75">
      <c r="A13" s="258"/>
      <c r="B13" s="10" t="s">
        <v>1</v>
      </c>
      <c r="C13" s="10" t="s">
        <v>33</v>
      </c>
      <c r="D13" s="10" t="s">
        <v>34</v>
      </c>
      <c r="E13" s="12"/>
      <c r="F13" s="10" t="s">
        <v>1</v>
      </c>
      <c r="G13" s="10" t="s">
        <v>33</v>
      </c>
      <c r="H13" s="10" t="s">
        <v>34</v>
      </c>
    </row>
    <row r="14" spans="1:8" ht="12.75">
      <c r="A14" s="34" t="s">
        <v>48</v>
      </c>
      <c r="B14" s="142">
        <v>300442</v>
      </c>
      <c r="C14" s="142">
        <v>19757</v>
      </c>
      <c r="D14" s="142">
        <v>280685</v>
      </c>
      <c r="E14" s="142"/>
      <c r="F14" s="142">
        <v>2060701</v>
      </c>
      <c r="G14" s="142">
        <v>282335</v>
      </c>
      <c r="H14" s="142">
        <v>1778366</v>
      </c>
    </row>
    <row r="15" spans="1:8" ht="12.75">
      <c r="A15" s="105" t="s">
        <v>49</v>
      </c>
      <c r="B15" s="143">
        <v>25383</v>
      </c>
      <c r="C15" s="143">
        <v>419</v>
      </c>
      <c r="D15" s="143">
        <v>24964</v>
      </c>
      <c r="E15" s="143"/>
      <c r="F15" s="143">
        <v>15076</v>
      </c>
      <c r="G15" s="143">
        <v>14179</v>
      </c>
      <c r="H15" s="143">
        <v>897</v>
      </c>
    </row>
    <row r="16" spans="1:8" ht="12.75">
      <c r="A16" s="34" t="s">
        <v>50</v>
      </c>
      <c r="B16" s="142">
        <v>249448</v>
      </c>
      <c r="C16" s="142">
        <v>77112</v>
      </c>
      <c r="D16" s="142">
        <v>172336</v>
      </c>
      <c r="E16" s="142"/>
      <c r="F16" s="142">
        <v>974911</v>
      </c>
      <c r="G16" s="142">
        <v>88355</v>
      </c>
      <c r="H16" s="142">
        <v>886556</v>
      </c>
    </row>
    <row r="17" spans="1:8" ht="12.75">
      <c r="A17" s="105" t="s">
        <v>51</v>
      </c>
      <c r="B17" s="143">
        <v>769763</v>
      </c>
      <c r="C17" s="143">
        <v>109824</v>
      </c>
      <c r="D17" s="143">
        <v>659939</v>
      </c>
      <c r="E17" s="143"/>
      <c r="F17" s="143">
        <v>2677478</v>
      </c>
      <c r="G17" s="143">
        <v>173438</v>
      </c>
      <c r="H17" s="143">
        <v>2504040</v>
      </c>
    </row>
    <row r="18" spans="1:8" ht="12.75">
      <c r="A18" s="34" t="s">
        <v>52</v>
      </c>
      <c r="B18" s="142">
        <v>271654</v>
      </c>
      <c r="C18" s="142">
        <v>31463</v>
      </c>
      <c r="D18" s="142">
        <v>240191</v>
      </c>
      <c r="E18" s="142"/>
      <c r="F18" s="142">
        <v>581097</v>
      </c>
      <c r="G18" s="142">
        <v>82105</v>
      </c>
      <c r="H18" s="142">
        <v>498992</v>
      </c>
    </row>
    <row r="19" spans="1:8" ht="12.75">
      <c r="A19" s="105" t="s">
        <v>53</v>
      </c>
      <c r="B19" s="143">
        <v>95201</v>
      </c>
      <c r="C19" s="143">
        <v>11960</v>
      </c>
      <c r="D19" s="143">
        <v>83241</v>
      </c>
      <c r="E19" s="143"/>
      <c r="F19" s="143">
        <v>456020</v>
      </c>
      <c r="G19" s="143">
        <v>164647</v>
      </c>
      <c r="H19" s="143">
        <v>291373</v>
      </c>
    </row>
    <row r="20" spans="1:8" ht="12.75">
      <c r="A20" s="34" t="s">
        <v>54</v>
      </c>
      <c r="B20" s="142">
        <v>85907</v>
      </c>
      <c r="C20" s="142">
        <v>875</v>
      </c>
      <c r="D20" s="142">
        <v>85032</v>
      </c>
      <c r="E20" s="142"/>
      <c r="F20" s="142">
        <v>168020</v>
      </c>
      <c r="G20" s="142">
        <v>62075</v>
      </c>
      <c r="H20" s="142">
        <v>105945</v>
      </c>
    </row>
    <row r="21" spans="1:8" ht="12.75">
      <c r="A21" s="105" t="s">
        <v>55</v>
      </c>
      <c r="B21" s="143">
        <v>2329</v>
      </c>
      <c r="C21" s="143">
        <v>2329</v>
      </c>
      <c r="D21" s="143">
        <v>0</v>
      </c>
      <c r="E21" s="143"/>
      <c r="F21" s="143">
        <v>43287</v>
      </c>
      <c r="G21" s="143">
        <v>36992</v>
      </c>
      <c r="H21" s="143">
        <v>6295</v>
      </c>
    </row>
    <row r="22" spans="1:8" ht="12.75">
      <c r="A22" s="34" t="s">
        <v>57</v>
      </c>
      <c r="B22" s="142">
        <v>549</v>
      </c>
      <c r="C22" s="142">
        <v>549</v>
      </c>
      <c r="D22" s="142">
        <v>0</v>
      </c>
      <c r="E22" s="142"/>
      <c r="F22" s="142">
        <v>44051</v>
      </c>
      <c r="G22" s="142">
        <v>37620</v>
      </c>
      <c r="H22" s="142">
        <v>6431</v>
      </c>
    </row>
    <row r="23" spans="1:8" ht="12.75">
      <c r="A23" s="105" t="s">
        <v>56</v>
      </c>
      <c r="B23" s="143">
        <v>11884</v>
      </c>
      <c r="C23" s="143">
        <v>2830</v>
      </c>
      <c r="D23" s="143">
        <v>9054</v>
      </c>
      <c r="E23" s="143"/>
      <c r="F23" s="143">
        <v>195947</v>
      </c>
      <c r="G23" s="143">
        <v>102581</v>
      </c>
      <c r="H23" s="143">
        <v>93366</v>
      </c>
    </row>
    <row r="24" spans="1:8" ht="12.75">
      <c r="A24" s="34" t="s">
        <v>58</v>
      </c>
      <c r="B24" s="142">
        <v>631</v>
      </c>
      <c r="C24" s="142">
        <v>0</v>
      </c>
      <c r="D24" s="142">
        <v>631</v>
      </c>
      <c r="E24" s="142"/>
      <c r="F24" s="142">
        <v>84521</v>
      </c>
      <c r="G24" s="142">
        <v>23831</v>
      </c>
      <c r="H24" s="142">
        <v>60690</v>
      </c>
    </row>
    <row r="25" spans="1:8" ht="12.75">
      <c r="A25" s="105" t="s">
        <v>59</v>
      </c>
      <c r="B25" s="143">
        <v>120585</v>
      </c>
      <c r="C25" s="143">
        <v>91963</v>
      </c>
      <c r="D25" s="143">
        <v>28622</v>
      </c>
      <c r="E25" s="143"/>
      <c r="F25" s="143">
        <v>265476</v>
      </c>
      <c r="G25" s="143">
        <v>109486</v>
      </c>
      <c r="H25" s="143">
        <v>155990</v>
      </c>
    </row>
    <row r="26" spans="1:8" ht="12.75">
      <c r="A26" s="34" t="s">
        <v>60</v>
      </c>
      <c r="B26" s="142">
        <v>614097</v>
      </c>
      <c r="C26" s="142">
        <v>62427</v>
      </c>
      <c r="D26" s="142">
        <v>551670</v>
      </c>
      <c r="E26" s="142"/>
      <c r="F26" s="142">
        <v>1611598</v>
      </c>
      <c r="G26" s="142">
        <v>569534</v>
      </c>
      <c r="H26" s="142">
        <v>1042064</v>
      </c>
    </row>
    <row r="27" spans="1:8" ht="12.75">
      <c r="A27" s="105" t="s">
        <v>61</v>
      </c>
      <c r="B27" s="143">
        <v>0</v>
      </c>
      <c r="C27" s="143">
        <v>0</v>
      </c>
      <c r="D27" s="143">
        <v>0</v>
      </c>
      <c r="E27" s="143"/>
      <c r="F27" s="143">
        <v>16775</v>
      </c>
      <c r="G27" s="143">
        <v>10672</v>
      </c>
      <c r="H27" s="143">
        <v>6103</v>
      </c>
    </row>
    <row r="28" spans="1:8" ht="12.75">
      <c r="A28" s="34" t="s">
        <v>62</v>
      </c>
      <c r="B28" s="142">
        <v>63348</v>
      </c>
      <c r="C28" s="142">
        <v>38571</v>
      </c>
      <c r="D28" s="142">
        <v>24777</v>
      </c>
      <c r="E28" s="142"/>
      <c r="F28" s="142">
        <v>318002</v>
      </c>
      <c r="G28" s="142">
        <v>175830</v>
      </c>
      <c r="H28" s="142">
        <v>142172</v>
      </c>
    </row>
    <row r="29" spans="1:8" ht="12.75">
      <c r="A29" s="105" t="s">
        <v>63</v>
      </c>
      <c r="B29" s="143">
        <v>39</v>
      </c>
      <c r="C29" s="143">
        <v>39</v>
      </c>
      <c r="D29" s="143">
        <v>0</v>
      </c>
      <c r="E29" s="143"/>
      <c r="F29" s="143">
        <v>22413</v>
      </c>
      <c r="G29" s="143">
        <v>16000</v>
      </c>
      <c r="H29" s="143">
        <v>6413</v>
      </c>
    </row>
    <row r="30" spans="1:8" ht="12.75">
      <c r="A30" s="34" t="s">
        <v>64</v>
      </c>
      <c r="B30" s="142">
        <v>58984</v>
      </c>
      <c r="C30" s="142">
        <v>108</v>
      </c>
      <c r="D30" s="142">
        <v>58876</v>
      </c>
      <c r="E30" s="142"/>
      <c r="F30" s="142">
        <v>97368</v>
      </c>
      <c r="G30" s="142">
        <v>18885</v>
      </c>
      <c r="H30" s="142">
        <v>78483</v>
      </c>
    </row>
    <row r="31" spans="1:8" ht="12.75">
      <c r="A31" s="105" t="s">
        <v>65</v>
      </c>
      <c r="B31" s="143">
        <v>139983</v>
      </c>
      <c r="C31" s="143">
        <v>16590</v>
      </c>
      <c r="D31" s="143">
        <v>123393</v>
      </c>
      <c r="E31" s="143"/>
      <c r="F31" s="143">
        <v>222994</v>
      </c>
      <c r="G31" s="143">
        <v>131635</v>
      </c>
      <c r="H31" s="143">
        <v>91359</v>
      </c>
    </row>
    <row r="32" spans="1:8" ht="12.75">
      <c r="A32" s="34" t="s">
        <v>66</v>
      </c>
      <c r="B32" s="142">
        <v>60285</v>
      </c>
      <c r="C32" s="142">
        <v>9642</v>
      </c>
      <c r="D32" s="142">
        <v>50643</v>
      </c>
      <c r="E32" s="142"/>
      <c r="F32" s="142">
        <v>410841</v>
      </c>
      <c r="G32" s="142">
        <v>86599</v>
      </c>
      <c r="H32" s="142">
        <v>324242</v>
      </c>
    </row>
    <row r="33" spans="1:8" ht="12.75">
      <c r="A33" s="105" t="s">
        <v>153</v>
      </c>
      <c r="B33" s="143">
        <v>235063</v>
      </c>
      <c r="C33" s="143">
        <v>30124</v>
      </c>
      <c r="D33" s="143">
        <v>204939</v>
      </c>
      <c r="E33" s="143"/>
      <c r="F33" s="143">
        <v>223089</v>
      </c>
      <c r="G33" s="143">
        <v>148556</v>
      </c>
      <c r="H33" s="143">
        <v>74533</v>
      </c>
    </row>
    <row r="34" spans="1:8" ht="12.75">
      <c r="A34" s="34" t="s">
        <v>67</v>
      </c>
      <c r="B34" s="142">
        <v>56116</v>
      </c>
      <c r="C34" s="142">
        <v>3668</v>
      </c>
      <c r="D34" s="142">
        <v>52448</v>
      </c>
      <c r="E34" s="142"/>
      <c r="F34" s="142">
        <v>242393</v>
      </c>
      <c r="G34" s="142">
        <v>101830</v>
      </c>
      <c r="H34" s="142">
        <v>140563</v>
      </c>
    </row>
    <row r="35" spans="1:8" ht="12.75">
      <c r="A35" s="105" t="s">
        <v>68</v>
      </c>
      <c r="B35" s="143">
        <v>185232</v>
      </c>
      <c r="C35" s="143">
        <v>91466</v>
      </c>
      <c r="D35" s="143">
        <v>93766</v>
      </c>
      <c r="E35" s="143"/>
      <c r="F35" s="143">
        <v>324903</v>
      </c>
      <c r="G35" s="143">
        <v>197872</v>
      </c>
      <c r="H35" s="143">
        <v>127031</v>
      </c>
    </row>
    <row r="36" spans="1:8" ht="12.75">
      <c r="A36" s="34" t="s">
        <v>71</v>
      </c>
      <c r="B36" s="142">
        <v>115957</v>
      </c>
      <c r="C36" s="142">
        <v>10936</v>
      </c>
      <c r="D36" s="142">
        <v>105021</v>
      </c>
      <c r="E36" s="142"/>
      <c r="F36" s="142">
        <v>925334</v>
      </c>
      <c r="G36" s="142">
        <v>172831</v>
      </c>
      <c r="H36" s="142">
        <v>752503</v>
      </c>
    </row>
    <row r="37" spans="1:8" ht="12.75">
      <c r="A37" s="105" t="s">
        <v>69</v>
      </c>
      <c r="B37" s="143">
        <v>27433</v>
      </c>
      <c r="C37" s="143">
        <v>13317</v>
      </c>
      <c r="D37" s="143">
        <v>14116</v>
      </c>
      <c r="E37" s="143"/>
      <c r="F37" s="143">
        <v>61198</v>
      </c>
      <c r="G37" s="143">
        <v>21649</v>
      </c>
      <c r="H37" s="143">
        <v>39549</v>
      </c>
    </row>
    <row r="38" spans="1:8" ht="12.75">
      <c r="A38" s="34" t="s">
        <v>70</v>
      </c>
      <c r="B38" s="142">
        <v>229672</v>
      </c>
      <c r="C38" s="142">
        <v>23107</v>
      </c>
      <c r="D38" s="142">
        <v>206565</v>
      </c>
      <c r="E38" s="142"/>
      <c r="F38" s="142">
        <v>461158</v>
      </c>
      <c r="G38" s="142">
        <v>95925</v>
      </c>
      <c r="H38" s="142">
        <v>365233</v>
      </c>
    </row>
    <row r="39" spans="1:8" ht="12.75">
      <c r="A39" s="114" t="s">
        <v>177</v>
      </c>
      <c r="B39" s="143">
        <v>699322</v>
      </c>
      <c r="C39" s="143">
        <v>166732</v>
      </c>
      <c r="D39" s="143">
        <v>532590</v>
      </c>
      <c r="E39" s="143"/>
      <c r="F39" s="143">
        <v>881341</v>
      </c>
      <c r="G39" s="143">
        <v>423314</v>
      </c>
      <c r="H39" s="143">
        <v>458027</v>
      </c>
    </row>
    <row r="40" spans="1:8" ht="12.75">
      <c r="A40" s="34"/>
      <c r="B40" s="142"/>
      <c r="C40" s="142"/>
      <c r="D40" s="142"/>
      <c r="E40" s="142"/>
      <c r="F40" s="142"/>
      <c r="G40" s="142"/>
      <c r="H40" s="142"/>
    </row>
    <row r="41" spans="1:8" ht="12.75">
      <c r="A41" s="105" t="s">
        <v>1</v>
      </c>
      <c r="B41" s="143">
        <v>4419307</v>
      </c>
      <c r="C41" s="143">
        <v>815808</v>
      </c>
      <c r="D41" s="143">
        <v>3603499</v>
      </c>
      <c r="E41" s="143"/>
      <c r="F41" s="143">
        <v>13385992</v>
      </c>
      <c r="G41" s="143">
        <v>3348776</v>
      </c>
      <c r="H41" s="143">
        <v>10037216</v>
      </c>
    </row>
    <row r="42" spans="1:8" ht="12.75">
      <c r="A42" s="24"/>
      <c r="B42" s="24"/>
      <c r="C42" s="24"/>
      <c r="D42" s="24"/>
      <c r="E42" s="24"/>
      <c r="F42" s="24"/>
      <c r="G42" s="24"/>
      <c r="H42" s="24"/>
    </row>
    <row r="43" ht="12.75">
      <c r="A43" s="24" t="s">
        <v>187</v>
      </c>
    </row>
    <row r="44" ht="12.75">
      <c r="A44" s="64" t="s">
        <v>77</v>
      </c>
    </row>
    <row r="45" ht="12.75">
      <c r="A45" s="24" t="str">
        <f>Contenido!$B$52</f>
        <v>Fecha de publicación: 14 de octubre de 2016</v>
      </c>
    </row>
  </sheetData>
  <sheetProtection/>
  <mergeCells count="4">
    <mergeCell ref="G11:H11"/>
    <mergeCell ref="A12:A13"/>
    <mergeCell ref="B12:D12"/>
    <mergeCell ref="F12:H12"/>
  </mergeCells>
  <hyperlinks>
    <hyperlink ref="H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5:H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4.14062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6" t="s">
        <v>202</v>
      </c>
    </row>
    <row r="7" spans="1:8" ht="14.25" customHeight="1">
      <c r="A7" s="4" t="s">
        <v>246</v>
      </c>
      <c r="B7" s="74"/>
      <c r="C7" s="74"/>
      <c r="D7" s="74"/>
      <c r="E7" s="74"/>
      <c r="F7" s="74"/>
      <c r="G7" s="74"/>
      <c r="H7" s="47"/>
    </row>
    <row r="8" spans="1:8" ht="14.25" customHeight="1">
      <c r="A8" s="167" t="s">
        <v>160</v>
      </c>
      <c r="B8" s="74"/>
      <c r="C8" s="74"/>
      <c r="D8" s="74"/>
      <c r="E8" s="74"/>
      <c r="F8" s="74"/>
      <c r="G8" s="74"/>
      <c r="H8" s="47"/>
    </row>
    <row r="9" spans="1:8" ht="14.25" customHeight="1">
      <c r="A9" s="43" t="str">
        <f>'a20'!A9</f>
        <v>Doce meses a Agosto</v>
      </c>
      <c r="B9" s="74"/>
      <c r="C9" s="74"/>
      <c r="D9" s="74"/>
      <c r="E9" s="74"/>
      <c r="F9" s="74"/>
      <c r="G9" s="74"/>
      <c r="H9" s="47"/>
    </row>
    <row r="10" spans="1:8" ht="14.25" customHeight="1">
      <c r="A10" s="54">
        <v>2016</v>
      </c>
      <c r="B10" s="48"/>
      <c r="C10" s="48"/>
      <c r="D10" s="48"/>
      <c r="E10" s="48"/>
      <c r="F10" s="48"/>
      <c r="G10" s="48"/>
      <c r="H10" s="47"/>
    </row>
    <row r="11" spans="1:8" ht="12.75" customHeight="1">
      <c r="A11" s="54"/>
      <c r="B11" s="48"/>
      <c r="C11" s="48"/>
      <c r="D11" s="48"/>
      <c r="E11" s="48"/>
      <c r="F11" s="48"/>
      <c r="G11" s="295" t="s">
        <v>47</v>
      </c>
      <c r="H11" s="295"/>
    </row>
    <row r="12" spans="1:8" ht="12.75">
      <c r="A12" s="257" t="s">
        <v>6</v>
      </c>
      <c r="B12" s="289" t="s">
        <v>32</v>
      </c>
      <c r="C12" s="257"/>
      <c r="D12" s="257"/>
      <c r="E12" s="11"/>
      <c r="F12" s="257" t="s">
        <v>38</v>
      </c>
      <c r="G12" s="257"/>
      <c r="H12" s="257"/>
    </row>
    <row r="13" spans="1:8" ht="12.75">
      <c r="A13" s="258"/>
      <c r="B13" s="10" t="s">
        <v>1</v>
      </c>
      <c r="C13" s="10" t="s">
        <v>33</v>
      </c>
      <c r="D13" s="10" t="s">
        <v>34</v>
      </c>
      <c r="E13" s="12"/>
      <c r="F13" s="10" t="s">
        <v>1</v>
      </c>
      <c r="G13" s="10" t="s">
        <v>33</v>
      </c>
      <c r="H13" s="10" t="s">
        <v>34</v>
      </c>
    </row>
    <row r="14" spans="1:8" ht="12.75">
      <c r="A14" s="34" t="s">
        <v>48</v>
      </c>
      <c r="B14" s="142">
        <v>4507</v>
      </c>
      <c r="C14" s="142">
        <v>233</v>
      </c>
      <c r="D14" s="142">
        <v>4274</v>
      </c>
      <c r="E14" s="146"/>
      <c r="F14" s="142">
        <v>18318</v>
      </c>
      <c r="G14" s="142">
        <v>1648</v>
      </c>
      <c r="H14" s="142">
        <v>16670</v>
      </c>
    </row>
    <row r="15" spans="1:8" ht="12.75">
      <c r="A15" s="105" t="s">
        <v>49</v>
      </c>
      <c r="B15" s="143">
        <v>553</v>
      </c>
      <c r="C15" s="143">
        <v>9</v>
      </c>
      <c r="D15" s="143">
        <v>544</v>
      </c>
      <c r="E15" s="147"/>
      <c r="F15" s="143">
        <v>136</v>
      </c>
      <c r="G15" s="143">
        <v>125</v>
      </c>
      <c r="H15" s="143">
        <v>11</v>
      </c>
    </row>
    <row r="16" spans="1:8" ht="12.75">
      <c r="A16" s="34" t="s">
        <v>50</v>
      </c>
      <c r="B16" s="142">
        <v>4366</v>
      </c>
      <c r="C16" s="142">
        <v>1401</v>
      </c>
      <c r="D16" s="142">
        <v>2965</v>
      </c>
      <c r="E16" s="146"/>
      <c r="F16" s="142">
        <v>7114</v>
      </c>
      <c r="G16" s="142">
        <v>585</v>
      </c>
      <c r="H16" s="142">
        <v>6529</v>
      </c>
    </row>
    <row r="17" spans="1:8" ht="12.75">
      <c r="A17" s="105" t="s">
        <v>51</v>
      </c>
      <c r="B17" s="143">
        <v>12388</v>
      </c>
      <c r="C17" s="143">
        <v>1359</v>
      </c>
      <c r="D17" s="143">
        <v>11029</v>
      </c>
      <c r="E17" s="147"/>
      <c r="F17" s="143">
        <v>21287</v>
      </c>
      <c r="G17" s="143">
        <v>1390</v>
      </c>
      <c r="H17" s="143">
        <v>19897</v>
      </c>
    </row>
    <row r="18" spans="1:8" ht="12.75">
      <c r="A18" s="34" t="s">
        <v>52</v>
      </c>
      <c r="B18" s="142">
        <v>4020</v>
      </c>
      <c r="C18" s="142">
        <v>464</v>
      </c>
      <c r="D18" s="142">
        <v>3556</v>
      </c>
      <c r="E18" s="146"/>
      <c r="F18" s="142">
        <v>3620</v>
      </c>
      <c r="G18" s="142">
        <v>229</v>
      </c>
      <c r="H18" s="142">
        <v>3391</v>
      </c>
    </row>
    <row r="19" spans="1:8" ht="12.75">
      <c r="A19" s="105" t="s">
        <v>53</v>
      </c>
      <c r="B19" s="143">
        <v>1276</v>
      </c>
      <c r="C19" s="143">
        <v>143</v>
      </c>
      <c r="D19" s="143">
        <v>1133</v>
      </c>
      <c r="E19" s="147"/>
      <c r="F19" s="143">
        <v>4522</v>
      </c>
      <c r="G19" s="143">
        <v>1536</v>
      </c>
      <c r="H19" s="143">
        <v>2986</v>
      </c>
    </row>
    <row r="20" spans="1:8" ht="12.75">
      <c r="A20" s="34" t="s">
        <v>54</v>
      </c>
      <c r="B20" s="142">
        <v>1418</v>
      </c>
      <c r="C20" s="142">
        <v>15</v>
      </c>
      <c r="D20" s="142">
        <v>1403</v>
      </c>
      <c r="E20" s="146"/>
      <c r="F20" s="142">
        <v>1433</v>
      </c>
      <c r="G20" s="142">
        <v>459</v>
      </c>
      <c r="H20" s="142">
        <v>974</v>
      </c>
    </row>
    <row r="21" spans="1:8" ht="12.75">
      <c r="A21" s="105" t="s">
        <v>55</v>
      </c>
      <c r="B21" s="143">
        <v>25</v>
      </c>
      <c r="C21" s="143">
        <v>25</v>
      </c>
      <c r="D21" s="143">
        <v>0</v>
      </c>
      <c r="E21" s="147"/>
      <c r="F21" s="143">
        <v>428</v>
      </c>
      <c r="G21" s="143">
        <v>370</v>
      </c>
      <c r="H21" s="143">
        <v>58</v>
      </c>
    </row>
    <row r="22" spans="1:8" ht="12.75">
      <c r="A22" s="34" t="s">
        <v>57</v>
      </c>
      <c r="B22" s="142">
        <v>12</v>
      </c>
      <c r="C22" s="142">
        <v>12</v>
      </c>
      <c r="D22" s="142">
        <v>0</v>
      </c>
      <c r="E22" s="146"/>
      <c r="F22" s="142">
        <v>359</v>
      </c>
      <c r="G22" s="142">
        <v>295</v>
      </c>
      <c r="H22" s="142">
        <v>64</v>
      </c>
    </row>
    <row r="23" spans="1:8" ht="12.75">
      <c r="A23" s="105" t="s">
        <v>56</v>
      </c>
      <c r="B23" s="143">
        <v>249</v>
      </c>
      <c r="C23" s="143">
        <v>33</v>
      </c>
      <c r="D23" s="143">
        <v>216</v>
      </c>
      <c r="E23" s="147"/>
      <c r="F23" s="143">
        <v>2075</v>
      </c>
      <c r="G23" s="143">
        <v>916</v>
      </c>
      <c r="H23" s="143">
        <v>1159</v>
      </c>
    </row>
    <row r="24" spans="1:8" ht="12.75">
      <c r="A24" s="34" t="s">
        <v>58</v>
      </c>
      <c r="B24" s="142">
        <v>4</v>
      </c>
      <c r="C24" s="142">
        <v>0</v>
      </c>
      <c r="D24" s="142">
        <v>4</v>
      </c>
      <c r="E24" s="146"/>
      <c r="F24" s="142">
        <v>637</v>
      </c>
      <c r="G24" s="142">
        <v>156</v>
      </c>
      <c r="H24" s="142">
        <v>481</v>
      </c>
    </row>
    <row r="25" spans="1:8" ht="12.75">
      <c r="A25" s="105" t="s">
        <v>59</v>
      </c>
      <c r="B25" s="143">
        <v>2242</v>
      </c>
      <c r="C25" s="143">
        <v>1862</v>
      </c>
      <c r="D25" s="143">
        <v>380</v>
      </c>
      <c r="E25" s="147"/>
      <c r="F25" s="143">
        <v>1555</v>
      </c>
      <c r="G25" s="143">
        <v>516</v>
      </c>
      <c r="H25" s="143">
        <v>1039</v>
      </c>
    </row>
    <row r="26" spans="1:8" ht="12.75">
      <c r="A26" s="34" t="s">
        <v>60</v>
      </c>
      <c r="B26" s="142">
        <v>10197</v>
      </c>
      <c r="C26" s="142">
        <v>1047</v>
      </c>
      <c r="D26" s="142">
        <v>9150</v>
      </c>
      <c r="E26" s="146"/>
      <c r="F26" s="142">
        <v>14346</v>
      </c>
      <c r="G26" s="142">
        <v>3732</v>
      </c>
      <c r="H26" s="142">
        <v>10614</v>
      </c>
    </row>
    <row r="27" spans="1:8" ht="12.75">
      <c r="A27" s="105" t="s">
        <v>61</v>
      </c>
      <c r="B27" s="143">
        <v>0</v>
      </c>
      <c r="C27" s="143">
        <v>0</v>
      </c>
      <c r="D27" s="143">
        <v>0</v>
      </c>
      <c r="E27" s="147"/>
      <c r="F27" s="143">
        <v>144</v>
      </c>
      <c r="G27" s="143">
        <v>97</v>
      </c>
      <c r="H27" s="143">
        <v>47</v>
      </c>
    </row>
    <row r="28" spans="1:8" ht="12.75">
      <c r="A28" s="34" t="s">
        <v>62</v>
      </c>
      <c r="B28" s="142">
        <v>913</v>
      </c>
      <c r="C28" s="142">
        <v>547</v>
      </c>
      <c r="D28" s="142">
        <v>366</v>
      </c>
      <c r="E28" s="146"/>
      <c r="F28" s="142">
        <v>2747</v>
      </c>
      <c r="G28" s="142">
        <v>1682</v>
      </c>
      <c r="H28" s="142">
        <v>1065</v>
      </c>
    </row>
    <row r="29" spans="1:8" ht="12.75">
      <c r="A29" s="105" t="s">
        <v>63</v>
      </c>
      <c r="B29" s="143">
        <v>1</v>
      </c>
      <c r="C29" s="143">
        <v>1</v>
      </c>
      <c r="D29" s="143">
        <v>0</v>
      </c>
      <c r="E29" s="147"/>
      <c r="F29" s="143">
        <v>201</v>
      </c>
      <c r="G29" s="143">
        <v>127</v>
      </c>
      <c r="H29" s="143">
        <v>74</v>
      </c>
    </row>
    <row r="30" spans="1:8" ht="12.75">
      <c r="A30" s="34" t="s">
        <v>64</v>
      </c>
      <c r="B30" s="142">
        <v>1150</v>
      </c>
      <c r="C30" s="142">
        <v>2</v>
      </c>
      <c r="D30" s="142">
        <v>1148</v>
      </c>
      <c r="E30" s="146"/>
      <c r="F30" s="142">
        <v>702</v>
      </c>
      <c r="G30" s="142">
        <v>120</v>
      </c>
      <c r="H30" s="142">
        <v>582</v>
      </c>
    </row>
    <row r="31" spans="1:8" ht="12.75">
      <c r="A31" s="105" t="s">
        <v>65</v>
      </c>
      <c r="B31" s="143">
        <v>2544</v>
      </c>
      <c r="C31" s="143">
        <v>374</v>
      </c>
      <c r="D31" s="143">
        <v>2170</v>
      </c>
      <c r="E31" s="147"/>
      <c r="F31" s="143">
        <v>1790</v>
      </c>
      <c r="G31" s="143">
        <v>859</v>
      </c>
      <c r="H31" s="143">
        <v>931</v>
      </c>
    </row>
    <row r="32" spans="1:8" ht="12.75">
      <c r="A32" s="34" t="s">
        <v>66</v>
      </c>
      <c r="B32" s="142">
        <v>1274</v>
      </c>
      <c r="C32" s="142">
        <v>245</v>
      </c>
      <c r="D32" s="142">
        <v>1029</v>
      </c>
      <c r="E32" s="146"/>
      <c r="F32" s="142">
        <v>3856</v>
      </c>
      <c r="G32" s="142">
        <v>735</v>
      </c>
      <c r="H32" s="142">
        <v>3121</v>
      </c>
    </row>
    <row r="33" spans="1:8" ht="12.75">
      <c r="A33" s="105" t="s">
        <v>153</v>
      </c>
      <c r="B33" s="143">
        <v>4402</v>
      </c>
      <c r="C33" s="143">
        <v>410</v>
      </c>
      <c r="D33" s="143">
        <v>3992</v>
      </c>
      <c r="E33" s="147"/>
      <c r="F33" s="143">
        <v>2426</v>
      </c>
      <c r="G33" s="143">
        <v>1686</v>
      </c>
      <c r="H33" s="143">
        <v>740</v>
      </c>
    </row>
    <row r="34" spans="1:8" ht="12.75">
      <c r="A34" s="34" t="s">
        <v>67</v>
      </c>
      <c r="B34" s="142">
        <v>886</v>
      </c>
      <c r="C34" s="142">
        <v>65</v>
      </c>
      <c r="D34" s="142">
        <v>821</v>
      </c>
      <c r="E34" s="146"/>
      <c r="F34" s="142">
        <v>2182</v>
      </c>
      <c r="G34" s="142">
        <v>740</v>
      </c>
      <c r="H34" s="142">
        <v>1442</v>
      </c>
    </row>
    <row r="35" spans="1:8" ht="12.75">
      <c r="A35" s="105" t="s">
        <v>68</v>
      </c>
      <c r="B35" s="143">
        <v>3239</v>
      </c>
      <c r="C35" s="143">
        <v>1655</v>
      </c>
      <c r="D35" s="143">
        <v>1584</v>
      </c>
      <c r="E35" s="147"/>
      <c r="F35" s="143">
        <v>3255</v>
      </c>
      <c r="G35" s="143">
        <v>1897</v>
      </c>
      <c r="H35" s="143">
        <v>1358</v>
      </c>
    </row>
    <row r="36" spans="1:8" ht="12.75">
      <c r="A36" s="34" t="s">
        <v>71</v>
      </c>
      <c r="B36" s="142">
        <v>1850</v>
      </c>
      <c r="C36" s="142">
        <v>226</v>
      </c>
      <c r="D36" s="142">
        <v>1624</v>
      </c>
      <c r="E36" s="146"/>
      <c r="F36" s="142">
        <v>8300</v>
      </c>
      <c r="G36" s="142">
        <v>1415</v>
      </c>
      <c r="H36" s="142">
        <v>6885</v>
      </c>
    </row>
    <row r="37" spans="1:8" ht="12.75">
      <c r="A37" s="105" t="s">
        <v>69</v>
      </c>
      <c r="B37" s="143">
        <v>504</v>
      </c>
      <c r="C37" s="143">
        <v>234</v>
      </c>
      <c r="D37" s="143">
        <v>270</v>
      </c>
      <c r="E37" s="147"/>
      <c r="F37" s="143">
        <v>535</v>
      </c>
      <c r="G37" s="143">
        <v>185</v>
      </c>
      <c r="H37" s="143">
        <v>350</v>
      </c>
    </row>
    <row r="38" spans="1:8" ht="12.75">
      <c r="A38" s="34" t="s">
        <v>70</v>
      </c>
      <c r="B38" s="142">
        <v>2911</v>
      </c>
      <c r="C38" s="142">
        <v>314</v>
      </c>
      <c r="D38" s="142">
        <v>2597</v>
      </c>
      <c r="E38" s="146"/>
      <c r="F38" s="142">
        <v>3341</v>
      </c>
      <c r="G38" s="142">
        <v>742</v>
      </c>
      <c r="H38" s="142">
        <v>2599</v>
      </c>
    </row>
    <row r="39" spans="1:8" ht="12.75">
      <c r="A39" s="114" t="s">
        <v>177</v>
      </c>
      <c r="B39" s="143">
        <v>11398</v>
      </c>
      <c r="C39" s="143">
        <v>2753</v>
      </c>
      <c r="D39" s="143">
        <v>8645</v>
      </c>
      <c r="E39" s="147"/>
      <c r="F39" s="143">
        <v>6975</v>
      </c>
      <c r="G39" s="143">
        <v>3537</v>
      </c>
      <c r="H39" s="143">
        <v>3438</v>
      </c>
    </row>
    <row r="40" spans="1:8" ht="12.75">
      <c r="A40" s="34"/>
      <c r="B40" s="142"/>
      <c r="C40" s="142"/>
      <c r="D40" s="142"/>
      <c r="E40" s="146"/>
      <c r="F40" s="142"/>
      <c r="G40" s="142"/>
      <c r="H40" s="142"/>
    </row>
    <row r="41" spans="1:8" ht="12.75">
      <c r="A41" s="105" t="s">
        <v>1</v>
      </c>
      <c r="B41" s="143">
        <v>72329</v>
      </c>
      <c r="C41" s="143">
        <v>13429</v>
      </c>
      <c r="D41" s="143">
        <v>58900</v>
      </c>
      <c r="E41" s="147"/>
      <c r="F41" s="143">
        <v>112284</v>
      </c>
      <c r="G41" s="143">
        <v>25779</v>
      </c>
      <c r="H41" s="143">
        <v>86505</v>
      </c>
    </row>
    <row r="42" spans="1:8" ht="12.75">
      <c r="A42" s="24"/>
      <c r="B42" s="24"/>
      <c r="C42" s="24"/>
      <c r="D42" s="24"/>
      <c r="E42" s="24"/>
      <c r="F42" s="24"/>
      <c r="G42" s="24"/>
      <c r="H42" s="24"/>
    </row>
    <row r="43" ht="12.75">
      <c r="A43" s="24" t="s">
        <v>187</v>
      </c>
    </row>
    <row r="44" ht="12.75">
      <c r="A44" s="64" t="s">
        <v>77</v>
      </c>
    </row>
    <row r="45" ht="12.75">
      <c r="A45" s="24" t="str">
        <f>Contenido!$B$52</f>
        <v>Fecha de publicación: 14 de octubre de 2016</v>
      </c>
    </row>
  </sheetData>
  <sheetProtection/>
  <mergeCells count="4">
    <mergeCell ref="A12:A13"/>
    <mergeCell ref="B12:D12"/>
    <mergeCell ref="F12:H12"/>
    <mergeCell ref="G11:H11"/>
  </mergeCells>
  <hyperlinks>
    <hyperlink ref="H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4:Y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140625" style="29" customWidth="1"/>
    <col min="2" max="4" width="11.421875" style="29" customWidth="1"/>
    <col min="5" max="5" width="5.00390625" style="29" customWidth="1"/>
    <col min="6" max="8" width="11.421875" style="29" customWidth="1"/>
    <col min="9" max="9" width="5.7109375" style="29" customWidth="1"/>
    <col min="10" max="16384" width="11.421875" style="29" customWidth="1"/>
  </cols>
  <sheetData>
    <row r="1" ht="13.5" customHeight="1"/>
    <row r="2" ht="13.5" customHeight="1"/>
    <row r="3" ht="13.5" customHeight="1"/>
    <row r="4" spans="1:12" ht="13.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</row>
    <row r="6" spans="1:12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246" t="s">
        <v>202</v>
      </c>
    </row>
    <row r="7" spans="1:12" ht="14.25" customHeight="1">
      <c r="A7" s="4" t="s">
        <v>247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ht="14.25" customHeight="1">
      <c r="A8" s="4" t="s">
        <v>164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14.25" customHeight="1">
      <c r="A9" s="43" t="str">
        <f>'a6'!A9</f>
        <v>Agosto (2015 - 2016)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12" ht="12.75" customHeight="1">
      <c r="A10" s="79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1" spans="1:12" s="5" customFormat="1" ht="12.75" customHeight="1">
      <c r="A11" s="289" t="s">
        <v>35</v>
      </c>
      <c r="B11" s="260" t="s">
        <v>36</v>
      </c>
      <c r="C11" s="260"/>
      <c r="D11" s="260"/>
      <c r="E11" s="257"/>
      <c r="F11" s="260"/>
      <c r="G11" s="260"/>
      <c r="H11" s="260"/>
      <c r="I11" s="257"/>
      <c r="J11" s="260"/>
      <c r="K11" s="260"/>
      <c r="L11" s="260"/>
    </row>
    <row r="12" spans="1:12" s="5" customFormat="1" ht="21.75" customHeight="1">
      <c r="A12" s="276"/>
      <c r="B12" s="260" t="s">
        <v>37</v>
      </c>
      <c r="C12" s="260"/>
      <c r="D12" s="260"/>
      <c r="E12" s="11"/>
      <c r="F12" s="260" t="s">
        <v>32</v>
      </c>
      <c r="G12" s="260"/>
      <c r="H12" s="260"/>
      <c r="I12" s="11"/>
      <c r="J12" s="260" t="s">
        <v>38</v>
      </c>
      <c r="K12" s="260"/>
      <c r="L12" s="260"/>
    </row>
    <row r="13" spans="1:12" s="5" customFormat="1" ht="24">
      <c r="A13" s="258"/>
      <c r="B13" s="12" t="s">
        <v>39</v>
      </c>
      <c r="C13" s="12" t="s">
        <v>33</v>
      </c>
      <c r="D13" s="12" t="s">
        <v>34</v>
      </c>
      <c r="E13" s="56"/>
      <c r="F13" s="12" t="s">
        <v>39</v>
      </c>
      <c r="G13" s="12" t="s">
        <v>33</v>
      </c>
      <c r="H13" s="12" t="s">
        <v>34</v>
      </c>
      <c r="I13" s="56"/>
      <c r="J13" s="12" t="s">
        <v>39</v>
      </c>
      <c r="K13" s="12" t="s">
        <v>33</v>
      </c>
      <c r="L13" s="12" t="s">
        <v>34</v>
      </c>
    </row>
    <row r="14" spans="1:15" ht="12.75">
      <c r="A14" s="80" t="s">
        <v>224</v>
      </c>
      <c r="B14" s="21">
        <v>1143287</v>
      </c>
      <c r="C14" s="21">
        <v>270986</v>
      </c>
      <c r="D14" s="21">
        <v>872301</v>
      </c>
      <c r="E14" s="65"/>
      <c r="F14" s="81">
        <v>337754</v>
      </c>
      <c r="G14" s="81">
        <v>57555</v>
      </c>
      <c r="H14" s="81">
        <v>280199</v>
      </c>
      <c r="I14" s="35"/>
      <c r="J14" s="81">
        <v>805533</v>
      </c>
      <c r="K14" s="81">
        <v>213431</v>
      </c>
      <c r="L14" s="81">
        <v>592102</v>
      </c>
      <c r="N14" s="73"/>
      <c r="O14" s="73"/>
    </row>
    <row r="15" spans="1:12" ht="12.75">
      <c r="A15" s="115" t="s">
        <v>227</v>
      </c>
      <c r="B15" s="111">
        <v>1399212</v>
      </c>
      <c r="C15" s="111">
        <v>272902</v>
      </c>
      <c r="D15" s="111">
        <v>1126310</v>
      </c>
      <c r="E15" s="111"/>
      <c r="F15" s="111">
        <v>291757</v>
      </c>
      <c r="G15" s="111">
        <v>21168</v>
      </c>
      <c r="H15" s="111">
        <v>270589</v>
      </c>
      <c r="I15" s="111"/>
      <c r="J15" s="111">
        <v>1107455</v>
      </c>
      <c r="K15" s="111">
        <v>251734</v>
      </c>
      <c r="L15" s="111">
        <v>855721</v>
      </c>
    </row>
    <row r="16" spans="1:14" ht="12.75">
      <c r="A16" s="80" t="s">
        <v>225</v>
      </c>
      <c r="B16" s="21">
        <v>1416650</v>
      </c>
      <c r="C16" s="21">
        <v>306728</v>
      </c>
      <c r="D16" s="21">
        <v>1109922</v>
      </c>
      <c r="E16" s="65"/>
      <c r="F16" s="81">
        <v>200799</v>
      </c>
      <c r="G16" s="81">
        <v>26205</v>
      </c>
      <c r="H16" s="81">
        <v>174594</v>
      </c>
      <c r="I16" s="35"/>
      <c r="J16" s="81">
        <v>1215851</v>
      </c>
      <c r="K16" s="81">
        <v>280523</v>
      </c>
      <c r="L16" s="81">
        <v>935328</v>
      </c>
      <c r="M16" s="73"/>
      <c r="N16" s="73"/>
    </row>
    <row r="17" spans="1:14" ht="12.75">
      <c r="A17" s="115" t="s">
        <v>248</v>
      </c>
      <c r="B17" s="111">
        <v>12326304</v>
      </c>
      <c r="C17" s="111">
        <v>3511392</v>
      </c>
      <c r="D17" s="111">
        <v>8814912</v>
      </c>
      <c r="E17" s="111"/>
      <c r="F17" s="111">
        <v>3075499</v>
      </c>
      <c r="G17" s="111">
        <v>846393</v>
      </c>
      <c r="H17" s="111">
        <v>2229106</v>
      </c>
      <c r="I17" s="111"/>
      <c r="J17" s="111">
        <v>9250805</v>
      </c>
      <c r="K17" s="111">
        <v>2664999</v>
      </c>
      <c r="L17" s="111">
        <v>6585806</v>
      </c>
      <c r="M17" s="73"/>
      <c r="N17" s="73"/>
    </row>
    <row r="18" spans="1:14" ht="12.75">
      <c r="A18" s="80" t="s">
        <v>249</v>
      </c>
      <c r="B18" s="21">
        <v>10237840</v>
      </c>
      <c r="C18" s="21">
        <v>2325979</v>
      </c>
      <c r="D18" s="21">
        <v>7911861</v>
      </c>
      <c r="E18" s="65"/>
      <c r="F18" s="81">
        <v>2517780</v>
      </c>
      <c r="G18" s="81">
        <v>376283</v>
      </c>
      <c r="H18" s="81">
        <v>2141497</v>
      </c>
      <c r="I18" s="35"/>
      <c r="J18" s="81">
        <v>7720060</v>
      </c>
      <c r="K18" s="81">
        <v>1949696</v>
      </c>
      <c r="L18" s="81">
        <v>5770364</v>
      </c>
      <c r="M18" s="73"/>
      <c r="N18" s="73"/>
    </row>
    <row r="19" spans="1:12" ht="12.75">
      <c r="A19" s="115" t="s">
        <v>250</v>
      </c>
      <c r="B19" s="111">
        <v>18363690</v>
      </c>
      <c r="C19" s="111">
        <v>5144444</v>
      </c>
      <c r="D19" s="111">
        <v>13219246</v>
      </c>
      <c r="E19" s="111"/>
      <c r="F19" s="111">
        <v>4996430</v>
      </c>
      <c r="G19" s="111">
        <v>1156224</v>
      </c>
      <c r="H19" s="111">
        <v>3840206</v>
      </c>
      <c r="I19" s="111"/>
      <c r="J19" s="111">
        <v>13367260</v>
      </c>
      <c r="K19" s="111">
        <v>3988220</v>
      </c>
      <c r="L19" s="111">
        <v>9379040</v>
      </c>
    </row>
    <row r="20" spans="1:12" ht="12.75">
      <c r="A20" s="80" t="s">
        <v>251</v>
      </c>
      <c r="B20" s="21">
        <v>17805299</v>
      </c>
      <c r="C20" s="21">
        <v>4164584</v>
      </c>
      <c r="D20" s="21">
        <v>13640715</v>
      </c>
      <c r="E20" s="65"/>
      <c r="F20" s="81">
        <v>4419307</v>
      </c>
      <c r="G20" s="81">
        <v>815808</v>
      </c>
      <c r="H20" s="81">
        <v>3603499</v>
      </c>
      <c r="I20" s="35"/>
      <c r="J20" s="81">
        <v>13385992</v>
      </c>
      <c r="K20" s="81">
        <v>3348776</v>
      </c>
      <c r="L20" s="81">
        <v>10037216</v>
      </c>
    </row>
    <row r="21" spans="1:12" ht="15" customHeight="1">
      <c r="A21" s="276" t="s">
        <v>40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</row>
    <row r="22" spans="1:25" ht="12.75">
      <c r="A22" s="28" t="s">
        <v>75</v>
      </c>
      <c r="B22" s="82">
        <v>23.9</v>
      </c>
      <c r="C22" s="82">
        <v>13.2</v>
      </c>
      <c r="D22" s="82">
        <v>27.2</v>
      </c>
      <c r="E22" s="82"/>
      <c r="F22" s="82">
        <v>-40.5</v>
      </c>
      <c r="G22" s="82">
        <v>-54.5</v>
      </c>
      <c r="H22" s="82">
        <v>-37.7</v>
      </c>
      <c r="I22" s="82"/>
      <c r="J22" s="82">
        <v>50.9</v>
      </c>
      <c r="K22" s="82">
        <v>31.4</v>
      </c>
      <c r="L22" s="82">
        <v>58</v>
      </c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</row>
    <row r="23" spans="1:25" ht="12.75" customHeight="1">
      <c r="A23" s="116" t="s">
        <v>74</v>
      </c>
      <c r="B23" s="117">
        <v>1.2</v>
      </c>
      <c r="C23" s="117">
        <v>12.4</v>
      </c>
      <c r="D23" s="117">
        <v>-1.5</v>
      </c>
      <c r="E23" s="117"/>
      <c r="F23" s="117">
        <v>-31.2</v>
      </c>
      <c r="G23" s="117">
        <v>23.8</v>
      </c>
      <c r="H23" s="117">
        <v>-35.5</v>
      </c>
      <c r="I23" s="117"/>
      <c r="J23" s="117">
        <v>9.8</v>
      </c>
      <c r="K23" s="117">
        <v>11.4</v>
      </c>
      <c r="L23" s="117">
        <v>9.3</v>
      </c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</row>
    <row r="24" spans="1:25" ht="12.75" customHeight="1">
      <c r="A24" s="28" t="s">
        <v>252</v>
      </c>
      <c r="B24" s="82">
        <v>-16.9</v>
      </c>
      <c r="C24" s="82">
        <v>-33.8</v>
      </c>
      <c r="D24" s="82">
        <v>-10.2</v>
      </c>
      <c r="E24" s="82"/>
      <c r="F24" s="82">
        <v>-18.1</v>
      </c>
      <c r="G24" s="82">
        <v>-55.5</v>
      </c>
      <c r="H24" s="82">
        <v>-3.9</v>
      </c>
      <c r="I24" s="82"/>
      <c r="J24" s="82">
        <v>-16.5</v>
      </c>
      <c r="K24" s="82">
        <v>-26.8</v>
      </c>
      <c r="L24" s="82">
        <v>-12.4</v>
      </c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</row>
    <row r="25" spans="1:25" s="5" customFormat="1" ht="12.75" customHeight="1">
      <c r="A25" s="116" t="s">
        <v>251</v>
      </c>
      <c r="B25" s="117">
        <v>-3</v>
      </c>
      <c r="C25" s="117">
        <v>-19</v>
      </c>
      <c r="D25" s="117">
        <v>3.2</v>
      </c>
      <c r="E25" s="117"/>
      <c r="F25" s="117">
        <v>-11.6</v>
      </c>
      <c r="G25" s="117">
        <v>-29.4</v>
      </c>
      <c r="H25" s="117">
        <v>-6.2</v>
      </c>
      <c r="I25" s="117"/>
      <c r="J25" s="117">
        <v>0.1</v>
      </c>
      <c r="K25" s="117">
        <v>-16</v>
      </c>
      <c r="L25" s="117">
        <v>7</v>
      </c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</row>
    <row r="26" spans="1:25" s="5" customFormat="1" ht="12.75" customHeight="1">
      <c r="A26" s="276" t="s">
        <v>215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</row>
    <row r="27" spans="1:25" s="5" customFormat="1" ht="12.75" customHeight="1">
      <c r="A27" s="28" t="s">
        <v>75</v>
      </c>
      <c r="B27" s="82">
        <v>23.9</v>
      </c>
      <c r="C27" s="82">
        <v>3.1</v>
      </c>
      <c r="D27" s="82">
        <v>20.8</v>
      </c>
      <c r="E27" s="82"/>
      <c r="F27" s="82">
        <v>-12</v>
      </c>
      <c r="G27" s="82">
        <v>-2.7</v>
      </c>
      <c r="H27" s="82">
        <v>-9.2</v>
      </c>
      <c r="I27" s="82"/>
      <c r="J27" s="82">
        <v>35.9</v>
      </c>
      <c r="K27" s="82">
        <v>5.9</v>
      </c>
      <c r="L27" s="82">
        <v>30</v>
      </c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</row>
    <row r="28" spans="1:25" s="5" customFormat="1" ht="12.75" customHeight="1">
      <c r="A28" s="116" t="s">
        <v>74</v>
      </c>
      <c r="B28" s="117">
        <v>1.2</v>
      </c>
      <c r="C28" s="117">
        <v>2.4</v>
      </c>
      <c r="D28" s="117">
        <v>-1.2</v>
      </c>
      <c r="E28" s="117"/>
      <c r="F28" s="117">
        <v>-6.5</v>
      </c>
      <c r="G28" s="117">
        <v>0.4</v>
      </c>
      <c r="H28" s="117">
        <v>-6.9</v>
      </c>
      <c r="I28" s="117"/>
      <c r="J28" s="117">
        <v>7.7</v>
      </c>
      <c r="K28" s="117">
        <v>2.1</v>
      </c>
      <c r="L28" s="117">
        <v>5.7</v>
      </c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</row>
    <row r="29" spans="1:25" s="5" customFormat="1" ht="12.75" customHeight="1">
      <c r="A29" s="28" t="s">
        <v>252</v>
      </c>
      <c r="B29" s="82">
        <v>-16.9</v>
      </c>
      <c r="C29" s="82">
        <v>-9.6</v>
      </c>
      <c r="D29" s="82">
        <v>-7.3</v>
      </c>
      <c r="E29" s="82"/>
      <c r="F29" s="82">
        <v>-4.5</v>
      </c>
      <c r="G29" s="82">
        <v>-3.8</v>
      </c>
      <c r="H29" s="82">
        <v>-0.7</v>
      </c>
      <c r="I29" s="82"/>
      <c r="J29" s="82">
        <v>-12.4</v>
      </c>
      <c r="K29" s="82">
        <v>-5.8</v>
      </c>
      <c r="L29" s="82">
        <v>-6.6</v>
      </c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</row>
    <row r="30" spans="1:25" s="5" customFormat="1" ht="12.75" customHeight="1">
      <c r="A30" s="116" t="s">
        <v>251</v>
      </c>
      <c r="B30" s="117">
        <v>-3</v>
      </c>
      <c r="C30" s="117">
        <v>-5.3</v>
      </c>
      <c r="D30" s="117">
        <v>2.3</v>
      </c>
      <c r="E30" s="117"/>
      <c r="F30" s="117">
        <v>-3.1</v>
      </c>
      <c r="G30" s="117">
        <v>-1.9</v>
      </c>
      <c r="H30" s="117">
        <v>-1.3</v>
      </c>
      <c r="I30" s="117"/>
      <c r="J30" s="117">
        <v>0.1</v>
      </c>
      <c r="K30" s="117">
        <v>-3.5</v>
      </c>
      <c r="L30" s="117">
        <v>3.6</v>
      </c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</row>
    <row r="31" spans="1:12" s="5" customFormat="1" ht="12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s="5" customFormat="1" ht="12.75" customHeight="1">
      <c r="A32" s="289" t="s">
        <v>35</v>
      </c>
      <c r="B32" s="260" t="s">
        <v>41</v>
      </c>
      <c r="C32" s="260"/>
      <c r="D32" s="260"/>
      <c r="E32" s="257"/>
      <c r="F32" s="260"/>
      <c r="G32" s="260"/>
      <c r="H32" s="260"/>
      <c r="I32" s="257"/>
      <c r="J32" s="260"/>
      <c r="K32" s="260"/>
      <c r="L32" s="260"/>
    </row>
    <row r="33" spans="1:12" ht="12.75" customHeight="1">
      <c r="A33" s="276"/>
      <c r="B33" s="260" t="s">
        <v>37</v>
      </c>
      <c r="C33" s="260"/>
      <c r="D33" s="260"/>
      <c r="E33" s="11"/>
      <c r="F33" s="260" t="s">
        <v>32</v>
      </c>
      <c r="G33" s="260"/>
      <c r="H33" s="260"/>
      <c r="I33" s="11"/>
      <c r="J33" s="260" t="s">
        <v>38</v>
      </c>
      <c r="K33" s="260"/>
      <c r="L33" s="260"/>
    </row>
    <row r="34" spans="1:12" ht="24">
      <c r="A34" s="258"/>
      <c r="B34" s="12" t="s">
        <v>39</v>
      </c>
      <c r="C34" s="12" t="s">
        <v>33</v>
      </c>
      <c r="D34" s="12" t="s">
        <v>34</v>
      </c>
      <c r="E34" s="56"/>
      <c r="F34" s="12" t="s">
        <v>39</v>
      </c>
      <c r="G34" s="12" t="s">
        <v>33</v>
      </c>
      <c r="H34" s="12" t="s">
        <v>34</v>
      </c>
      <c r="I34" s="56"/>
      <c r="J34" s="12" t="s">
        <v>39</v>
      </c>
      <c r="K34" s="12" t="s">
        <v>33</v>
      </c>
      <c r="L34" s="12" t="s">
        <v>34</v>
      </c>
    </row>
    <row r="35" spans="1:12" ht="12.75">
      <c r="A35" s="80" t="s">
        <v>224</v>
      </c>
      <c r="B35" s="21">
        <v>12881</v>
      </c>
      <c r="C35" s="21">
        <v>2449</v>
      </c>
      <c r="D35" s="21">
        <v>10432</v>
      </c>
      <c r="E35" s="65"/>
      <c r="F35" s="81">
        <v>5337</v>
      </c>
      <c r="G35" s="81">
        <v>879</v>
      </c>
      <c r="H35" s="81">
        <v>4458</v>
      </c>
      <c r="I35" s="35"/>
      <c r="J35" s="81">
        <v>7544</v>
      </c>
      <c r="K35" s="81">
        <v>1570</v>
      </c>
      <c r="L35" s="81">
        <v>5974</v>
      </c>
    </row>
    <row r="36" spans="1:12" ht="12.75" customHeight="1">
      <c r="A36" s="115" t="s">
        <v>227</v>
      </c>
      <c r="B36" s="111">
        <v>14370</v>
      </c>
      <c r="C36" s="111">
        <v>2112</v>
      </c>
      <c r="D36" s="111">
        <v>12258</v>
      </c>
      <c r="E36" s="111"/>
      <c r="F36" s="111">
        <v>4323</v>
      </c>
      <c r="G36" s="111">
        <v>254</v>
      </c>
      <c r="H36" s="111">
        <v>4069</v>
      </c>
      <c r="I36" s="111"/>
      <c r="J36" s="111">
        <v>10047</v>
      </c>
      <c r="K36" s="111">
        <v>1858</v>
      </c>
      <c r="L36" s="111">
        <v>8189</v>
      </c>
    </row>
    <row r="37" spans="1:12" ht="12.75">
      <c r="A37" s="80" t="s">
        <v>225</v>
      </c>
      <c r="B37" s="21">
        <v>13692</v>
      </c>
      <c r="C37" s="21">
        <v>2536</v>
      </c>
      <c r="D37" s="21">
        <v>11156</v>
      </c>
      <c r="E37" s="65"/>
      <c r="F37" s="81">
        <v>3255</v>
      </c>
      <c r="G37" s="81">
        <v>370</v>
      </c>
      <c r="H37" s="81">
        <v>2885</v>
      </c>
      <c r="I37" s="35"/>
      <c r="J37" s="81">
        <v>10437</v>
      </c>
      <c r="K37" s="81">
        <v>2166</v>
      </c>
      <c r="L37" s="81">
        <v>8271</v>
      </c>
    </row>
    <row r="38" spans="1:12" ht="12.75">
      <c r="A38" s="115" t="s">
        <v>248</v>
      </c>
      <c r="B38" s="111">
        <v>128506</v>
      </c>
      <c r="C38" s="111">
        <v>35068</v>
      </c>
      <c r="D38" s="111">
        <v>93438</v>
      </c>
      <c r="E38" s="111"/>
      <c r="F38" s="111">
        <v>49946</v>
      </c>
      <c r="G38" s="111">
        <v>14143</v>
      </c>
      <c r="H38" s="111">
        <v>35803</v>
      </c>
      <c r="I38" s="111"/>
      <c r="J38" s="111">
        <v>78560</v>
      </c>
      <c r="K38" s="111">
        <v>20925</v>
      </c>
      <c r="L38" s="111">
        <v>57635</v>
      </c>
    </row>
    <row r="39" spans="1:12" ht="12.75">
      <c r="A39" s="80" t="s">
        <v>249</v>
      </c>
      <c r="B39" s="21">
        <v>103790</v>
      </c>
      <c r="C39" s="21">
        <v>20673</v>
      </c>
      <c r="D39" s="21">
        <v>83117</v>
      </c>
      <c r="E39" s="65"/>
      <c r="F39" s="81">
        <v>39491</v>
      </c>
      <c r="G39" s="81">
        <v>5804</v>
      </c>
      <c r="H39" s="81">
        <v>33687</v>
      </c>
      <c r="I39" s="35"/>
      <c r="J39" s="81">
        <v>64299</v>
      </c>
      <c r="K39" s="81">
        <v>14869</v>
      </c>
      <c r="L39" s="81">
        <v>49430</v>
      </c>
    </row>
    <row r="40" spans="1:12" ht="12.75">
      <c r="A40" s="115" t="s">
        <v>250</v>
      </c>
      <c r="B40" s="111">
        <v>195025</v>
      </c>
      <c r="C40" s="111">
        <v>50851</v>
      </c>
      <c r="D40" s="111">
        <v>144174</v>
      </c>
      <c r="E40" s="111"/>
      <c r="F40" s="111">
        <v>82537</v>
      </c>
      <c r="G40" s="111">
        <v>18992</v>
      </c>
      <c r="H40" s="111">
        <v>63545</v>
      </c>
      <c r="I40" s="111"/>
      <c r="J40" s="111">
        <v>112488</v>
      </c>
      <c r="K40" s="111">
        <v>31859</v>
      </c>
      <c r="L40" s="111">
        <v>80629</v>
      </c>
    </row>
    <row r="41" spans="1:12" ht="12.75">
      <c r="A41" s="80" t="s">
        <v>251</v>
      </c>
      <c r="B41" s="21">
        <v>184613</v>
      </c>
      <c r="C41" s="21">
        <v>39208</v>
      </c>
      <c r="D41" s="21">
        <v>145405</v>
      </c>
      <c r="E41" s="65"/>
      <c r="F41" s="81">
        <v>72329</v>
      </c>
      <c r="G41" s="81">
        <v>13429</v>
      </c>
      <c r="H41" s="81">
        <v>58900</v>
      </c>
      <c r="I41" s="35"/>
      <c r="J41" s="81">
        <v>112284</v>
      </c>
      <c r="K41" s="81">
        <v>25779</v>
      </c>
      <c r="L41" s="81">
        <v>86505</v>
      </c>
    </row>
    <row r="42" spans="1:12" ht="15" customHeight="1">
      <c r="A42" s="276" t="s">
        <v>40</v>
      </c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</row>
    <row r="43" spans="1:24" ht="12.75">
      <c r="A43" s="28" t="s">
        <v>75</v>
      </c>
      <c r="B43" s="82">
        <v>6.3</v>
      </c>
      <c r="C43" s="82">
        <v>3.6</v>
      </c>
      <c r="D43" s="82">
        <v>6.9</v>
      </c>
      <c r="E43" s="82"/>
      <c r="F43" s="82">
        <v>-39</v>
      </c>
      <c r="G43" s="82">
        <v>-57.9</v>
      </c>
      <c r="H43" s="82">
        <v>-35.3</v>
      </c>
      <c r="I43" s="82"/>
      <c r="J43" s="82">
        <v>38.3</v>
      </c>
      <c r="K43" s="82">
        <v>38</v>
      </c>
      <c r="L43" s="82">
        <v>38.4</v>
      </c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</row>
    <row r="44" spans="1:24" ht="12.75">
      <c r="A44" s="116" t="s">
        <v>74</v>
      </c>
      <c r="B44" s="117">
        <v>-4.7</v>
      </c>
      <c r="C44" s="117">
        <v>20.1</v>
      </c>
      <c r="D44" s="117">
        <v>-9</v>
      </c>
      <c r="E44" s="117"/>
      <c r="F44" s="117">
        <v>-24.7</v>
      </c>
      <c r="G44" s="117">
        <v>45.7</v>
      </c>
      <c r="H44" s="117">
        <v>-29.1</v>
      </c>
      <c r="I44" s="117"/>
      <c r="J44" s="117">
        <v>3.9</v>
      </c>
      <c r="K44" s="117">
        <v>16.6</v>
      </c>
      <c r="L44" s="117">
        <v>1</v>
      </c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</row>
    <row r="45" spans="1:24" ht="12.75">
      <c r="A45" s="28" t="s">
        <v>252</v>
      </c>
      <c r="B45" s="82">
        <v>-19.2</v>
      </c>
      <c r="C45" s="82">
        <v>-41</v>
      </c>
      <c r="D45" s="82">
        <v>-11</v>
      </c>
      <c r="E45" s="82"/>
      <c r="F45" s="82">
        <v>-20.9</v>
      </c>
      <c r="G45" s="82">
        <v>-59</v>
      </c>
      <c r="H45" s="82">
        <v>-5.9</v>
      </c>
      <c r="I45" s="82"/>
      <c r="J45" s="82">
        <v>-18.2</v>
      </c>
      <c r="K45" s="82">
        <v>-28.9</v>
      </c>
      <c r="L45" s="82">
        <v>-14.2</v>
      </c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</row>
    <row r="46" spans="1:24" ht="12.75">
      <c r="A46" s="116" t="s">
        <v>251</v>
      </c>
      <c r="B46" s="117">
        <v>-5.3</v>
      </c>
      <c r="C46" s="117">
        <v>-22.9</v>
      </c>
      <c r="D46" s="117">
        <v>0.9</v>
      </c>
      <c r="E46" s="117"/>
      <c r="F46" s="117">
        <v>-12.4</v>
      </c>
      <c r="G46" s="117">
        <v>-29.3</v>
      </c>
      <c r="H46" s="117">
        <v>-7.3</v>
      </c>
      <c r="I46" s="117"/>
      <c r="J46" s="117">
        <v>-0.2</v>
      </c>
      <c r="K46" s="117">
        <v>-19.1</v>
      </c>
      <c r="L46" s="117">
        <v>7.3</v>
      </c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</row>
    <row r="47" spans="1:24" ht="12.75">
      <c r="A47" s="276" t="s">
        <v>215</v>
      </c>
      <c r="B47" s="276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</row>
    <row r="48" spans="1:24" ht="12.75">
      <c r="A48" s="28" t="s">
        <v>75</v>
      </c>
      <c r="B48" s="82">
        <v>6.3</v>
      </c>
      <c r="C48" s="82">
        <v>0.7</v>
      </c>
      <c r="D48" s="82">
        <v>5.6</v>
      </c>
      <c r="E48" s="82"/>
      <c r="F48" s="82">
        <v>-16.2</v>
      </c>
      <c r="G48" s="82">
        <v>-4</v>
      </c>
      <c r="H48" s="82">
        <v>-12.2</v>
      </c>
      <c r="I48" s="82"/>
      <c r="J48" s="82">
        <v>22.5</v>
      </c>
      <c r="K48" s="82">
        <v>4.6</v>
      </c>
      <c r="L48" s="82">
        <v>17.8</v>
      </c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</row>
    <row r="49" spans="1:24" ht="12.75">
      <c r="A49" s="116" t="s">
        <v>74</v>
      </c>
      <c r="B49" s="117">
        <v>-4.7</v>
      </c>
      <c r="C49" s="117">
        <v>3</v>
      </c>
      <c r="D49" s="117">
        <v>-7.7</v>
      </c>
      <c r="E49" s="117"/>
      <c r="F49" s="117">
        <v>-7.4</v>
      </c>
      <c r="G49" s="117">
        <v>0.8</v>
      </c>
      <c r="H49" s="117">
        <v>-8.2</v>
      </c>
      <c r="I49" s="117"/>
      <c r="J49" s="117">
        <v>2.7</v>
      </c>
      <c r="K49" s="117">
        <v>2.1</v>
      </c>
      <c r="L49" s="117">
        <v>0.6</v>
      </c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</row>
    <row r="50" spans="1:24" ht="12.75">
      <c r="A50" s="28" t="s">
        <v>252</v>
      </c>
      <c r="B50" s="82">
        <v>-19.2</v>
      </c>
      <c r="C50" s="82">
        <v>-11.2</v>
      </c>
      <c r="D50" s="82">
        <v>-8</v>
      </c>
      <c r="E50" s="82"/>
      <c r="F50" s="82">
        <v>-8.1</v>
      </c>
      <c r="G50" s="82">
        <v>-6.5</v>
      </c>
      <c r="H50" s="82">
        <v>-1.6</v>
      </c>
      <c r="I50" s="82"/>
      <c r="J50" s="82">
        <v>-11.1</v>
      </c>
      <c r="K50" s="82">
        <v>-4.7</v>
      </c>
      <c r="L50" s="82">
        <v>-6.4</v>
      </c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</row>
    <row r="51" spans="1:24" ht="12.75">
      <c r="A51" s="116" t="s">
        <v>251</v>
      </c>
      <c r="B51" s="117">
        <v>-5.3</v>
      </c>
      <c r="C51" s="117">
        <v>-6</v>
      </c>
      <c r="D51" s="117">
        <v>0.6</v>
      </c>
      <c r="E51" s="117"/>
      <c r="F51" s="117">
        <v>-5.2</v>
      </c>
      <c r="G51" s="117">
        <v>-2.9</v>
      </c>
      <c r="H51" s="117">
        <v>-2.4</v>
      </c>
      <c r="I51" s="117"/>
      <c r="J51" s="117">
        <v>-0.1</v>
      </c>
      <c r="K51" s="117">
        <v>-3.1</v>
      </c>
      <c r="L51" s="117">
        <v>3</v>
      </c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</row>
    <row r="53" ht="12.75">
      <c r="A53" s="24" t="s">
        <v>187</v>
      </c>
    </row>
    <row r="54" ht="12.75">
      <c r="A54" s="24" t="str">
        <f>Contenido!$B$52</f>
        <v>Fecha de publicación: 14 de octubre de 2016</v>
      </c>
    </row>
  </sheetData>
  <sheetProtection/>
  <mergeCells count="14">
    <mergeCell ref="A11:A13"/>
    <mergeCell ref="B11:L11"/>
    <mergeCell ref="B12:D12"/>
    <mergeCell ref="F12:H12"/>
    <mergeCell ref="J12:L12"/>
    <mergeCell ref="A47:L47"/>
    <mergeCell ref="A42:L42"/>
    <mergeCell ref="A21:L21"/>
    <mergeCell ref="A32:A34"/>
    <mergeCell ref="B32:L32"/>
    <mergeCell ref="B33:D33"/>
    <mergeCell ref="A26:L26"/>
    <mergeCell ref="F33:H33"/>
    <mergeCell ref="J33:L33"/>
  </mergeCells>
  <hyperlinks>
    <hyperlink ref="L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5:O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9" customWidth="1"/>
    <col min="2" max="9" width="11.421875" style="29" customWidth="1"/>
    <col min="10" max="10" width="13.7109375" style="29" customWidth="1"/>
    <col min="11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246" t="s">
        <v>202</v>
      </c>
    </row>
    <row r="7" spans="1:14" ht="14.25" customHeight="1">
      <c r="A7" s="83" t="s">
        <v>253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ht="14.25" customHeight="1">
      <c r="A8" s="83" t="s">
        <v>164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4" ht="14.25" customHeight="1">
      <c r="A9" s="84" t="str">
        <f>'a4'!A9</f>
        <v>Agosto 2016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85"/>
      <c r="N9" s="85"/>
    </row>
    <row r="10" spans="1:14" ht="12.75" customHeight="1">
      <c r="A10" s="8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297" t="s">
        <v>5</v>
      </c>
      <c r="N10" s="297"/>
    </row>
    <row r="11" spans="1:15" ht="24">
      <c r="A11" s="10" t="s">
        <v>6</v>
      </c>
      <c r="B11" s="87" t="s">
        <v>2</v>
      </c>
      <c r="C11" s="87" t="s">
        <v>24</v>
      </c>
      <c r="D11" s="87" t="s">
        <v>25</v>
      </c>
      <c r="E11" s="87" t="s">
        <v>26</v>
      </c>
      <c r="F11" s="87" t="s">
        <v>27</v>
      </c>
      <c r="G11" s="87" t="s">
        <v>28</v>
      </c>
      <c r="H11" s="10" t="s">
        <v>29</v>
      </c>
      <c r="I11" s="10" t="s">
        <v>44</v>
      </c>
      <c r="J11" s="10" t="s">
        <v>178</v>
      </c>
      <c r="K11" s="10" t="s">
        <v>30</v>
      </c>
      <c r="L11" s="10" t="s">
        <v>45</v>
      </c>
      <c r="M11" s="10" t="s">
        <v>31</v>
      </c>
      <c r="N11" s="10" t="s">
        <v>1</v>
      </c>
      <c r="O11" s="5"/>
    </row>
    <row r="12" spans="1:15" ht="12.75">
      <c r="A12" s="24" t="s">
        <v>48</v>
      </c>
      <c r="B12" s="142">
        <v>359683</v>
      </c>
      <c r="C12" s="142">
        <v>2797</v>
      </c>
      <c r="D12" s="142">
        <v>4248</v>
      </c>
      <c r="E12" s="142">
        <v>4539</v>
      </c>
      <c r="F12" s="142">
        <v>13546</v>
      </c>
      <c r="G12" s="142">
        <v>8625</v>
      </c>
      <c r="H12" s="142">
        <v>3821</v>
      </c>
      <c r="I12" s="142">
        <v>3130</v>
      </c>
      <c r="J12" s="142">
        <v>2818</v>
      </c>
      <c r="K12" s="142">
        <v>427</v>
      </c>
      <c r="L12" s="142">
        <v>521</v>
      </c>
      <c r="M12" s="142">
        <v>40</v>
      </c>
      <c r="N12" s="142">
        <v>404195</v>
      </c>
      <c r="O12" s="5"/>
    </row>
    <row r="13" spans="1:15" ht="12.75">
      <c r="A13" s="116" t="s">
        <v>49</v>
      </c>
      <c r="B13" s="143">
        <v>1521</v>
      </c>
      <c r="C13" s="143">
        <v>0</v>
      </c>
      <c r="D13" s="143">
        <v>0</v>
      </c>
      <c r="E13" s="143">
        <v>0</v>
      </c>
      <c r="F13" s="143">
        <v>0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  <c r="N13" s="143">
        <v>1521</v>
      </c>
      <c r="O13" s="5"/>
    </row>
    <row r="14" spans="1:15" ht="12.75">
      <c r="A14" s="24" t="s">
        <v>50</v>
      </c>
      <c r="B14" s="142">
        <v>51784</v>
      </c>
      <c r="C14" s="142">
        <v>827</v>
      </c>
      <c r="D14" s="142">
        <v>0</v>
      </c>
      <c r="E14" s="142">
        <v>3530</v>
      </c>
      <c r="F14" s="142">
        <v>6026</v>
      </c>
      <c r="G14" s="142">
        <v>0</v>
      </c>
      <c r="H14" s="142">
        <v>0</v>
      </c>
      <c r="I14" s="142">
        <v>5158</v>
      </c>
      <c r="J14" s="142">
        <v>0</v>
      </c>
      <c r="K14" s="142">
        <v>0</v>
      </c>
      <c r="L14" s="142">
        <v>0</v>
      </c>
      <c r="M14" s="142">
        <v>0</v>
      </c>
      <c r="N14" s="142">
        <v>67325</v>
      </c>
      <c r="O14" s="5"/>
    </row>
    <row r="15" spans="1:15" ht="12.75">
      <c r="A15" s="116" t="s">
        <v>51</v>
      </c>
      <c r="B15" s="143">
        <v>293356</v>
      </c>
      <c r="C15" s="143">
        <v>1768</v>
      </c>
      <c r="D15" s="143">
        <v>20570</v>
      </c>
      <c r="E15" s="143">
        <v>713</v>
      </c>
      <c r="F15" s="143">
        <v>135014</v>
      </c>
      <c r="G15" s="143">
        <v>1755</v>
      </c>
      <c r="H15" s="143">
        <v>31580</v>
      </c>
      <c r="I15" s="143">
        <v>3119</v>
      </c>
      <c r="J15" s="143">
        <v>0</v>
      </c>
      <c r="K15" s="143">
        <v>5</v>
      </c>
      <c r="L15" s="143">
        <v>0</v>
      </c>
      <c r="M15" s="143">
        <v>0</v>
      </c>
      <c r="N15" s="143">
        <v>487880</v>
      </c>
      <c r="O15" s="5"/>
    </row>
    <row r="16" spans="1:15" ht="12.75">
      <c r="A16" s="24" t="s">
        <v>52</v>
      </c>
      <c r="B16" s="142">
        <v>42425</v>
      </c>
      <c r="C16" s="142">
        <v>0</v>
      </c>
      <c r="D16" s="142">
        <v>11368</v>
      </c>
      <c r="E16" s="142">
        <v>4511</v>
      </c>
      <c r="F16" s="142">
        <v>1105</v>
      </c>
      <c r="G16" s="142">
        <v>1601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2">
        <v>61010</v>
      </c>
      <c r="O16" s="5"/>
    </row>
    <row r="17" spans="1:15" ht="12.75">
      <c r="A17" s="116" t="s">
        <v>53</v>
      </c>
      <c r="B17" s="143">
        <v>113774</v>
      </c>
      <c r="C17" s="143">
        <v>666</v>
      </c>
      <c r="D17" s="143">
        <v>160</v>
      </c>
      <c r="E17" s="143">
        <v>0</v>
      </c>
      <c r="F17" s="143">
        <v>6930</v>
      </c>
      <c r="G17" s="143">
        <v>0</v>
      </c>
      <c r="H17" s="143">
        <v>3476</v>
      </c>
      <c r="I17" s="143">
        <v>93</v>
      </c>
      <c r="J17" s="143">
        <v>2020</v>
      </c>
      <c r="K17" s="143">
        <v>258</v>
      </c>
      <c r="L17" s="143">
        <v>25</v>
      </c>
      <c r="M17" s="143">
        <v>0</v>
      </c>
      <c r="N17" s="143">
        <v>127402</v>
      </c>
      <c r="O17" s="5"/>
    </row>
    <row r="18" spans="1:15" ht="12.75">
      <c r="A18" s="24" t="s">
        <v>54</v>
      </c>
      <c r="B18" s="142">
        <v>22344</v>
      </c>
      <c r="C18" s="142">
        <v>0</v>
      </c>
      <c r="D18" s="142">
        <v>1193</v>
      </c>
      <c r="E18" s="142">
        <v>1787</v>
      </c>
      <c r="F18" s="142">
        <v>1125</v>
      </c>
      <c r="G18" s="142">
        <v>0</v>
      </c>
      <c r="H18" s="142">
        <v>188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26637</v>
      </c>
      <c r="O18" s="5"/>
    </row>
    <row r="19" spans="1:15" ht="12.75">
      <c r="A19" s="116" t="s">
        <v>55</v>
      </c>
      <c r="B19" s="143">
        <v>4733</v>
      </c>
      <c r="C19" s="143">
        <v>0</v>
      </c>
      <c r="D19" s="143">
        <v>614</v>
      </c>
      <c r="E19" s="143">
        <v>1524</v>
      </c>
      <c r="F19" s="143">
        <v>1253</v>
      </c>
      <c r="G19" s="143">
        <v>612</v>
      </c>
      <c r="H19" s="143">
        <v>0</v>
      </c>
      <c r="I19" s="143">
        <v>0</v>
      </c>
      <c r="J19" s="143">
        <v>0</v>
      </c>
      <c r="K19" s="143">
        <v>0</v>
      </c>
      <c r="L19" s="143">
        <v>0</v>
      </c>
      <c r="M19" s="143">
        <v>0</v>
      </c>
      <c r="N19" s="143">
        <v>8736</v>
      </c>
      <c r="O19" s="5"/>
    </row>
    <row r="20" spans="1:15" ht="12.75">
      <c r="A20" s="24" t="s">
        <v>57</v>
      </c>
      <c r="B20" s="142">
        <v>2056</v>
      </c>
      <c r="C20" s="142">
        <v>0</v>
      </c>
      <c r="D20" s="142">
        <v>0</v>
      </c>
      <c r="E20" s="142">
        <v>0</v>
      </c>
      <c r="F20" s="142">
        <v>831</v>
      </c>
      <c r="G20" s="142">
        <v>0</v>
      </c>
      <c r="H20" s="142">
        <v>239</v>
      </c>
      <c r="I20" s="142">
        <v>0</v>
      </c>
      <c r="J20" s="142">
        <v>0</v>
      </c>
      <c r="K20" s="142">
        <v>0</v>
      </c>
      <c r="L20" s="142">
        <v>483</v>
      </c>
      <c r="M20" s="142">
        <v>0</v>
      </c>
      <c r="N20" s="142">
        <v>3609</v>
      </c>
      <c r="O20" s="5"/>
    </row>
    <row r="21" spans="1:15" ht="12.75">
      <c r="A21" s="116" t="s">
        <v>56</v>
      </c>
      <c r="B21" s="143">
        <v>14242</v>
      </c>
      <c r="C21" s="143">
        <v>0</v>
      </c>
      <c r="D21" s="143">
        <v>0</v>
      </c>
      <c r="E21" s="143">
        <v>825</v>
      </c>
      <c r="F21" s="143">
        <v>1597</v>
      </c>
      <c r="G21" s="143">
        <v>0</v>
      </c>
      <c r="H21" s="143">
        <v>0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143">
        <v>16664</v>
      </c>
      <c r="O21" s="5"/>
    </row>
    <row r="22" spans="1:15" ht="12.75">
      <c r="A22" s="24" t="s">
        <v>58</v>
      </c>
      <c r="B22" s="142">
        <v>2108</v>
      </c>
      <c r="C22" s="142">
        <v>0</v>
      </c>
      <c r="D22" s="142">
        <v>458</v>
      </c>
      <c r="E22" s="142">
        <v>586</v>
      </c>
      <c r="F22" s="142">
        <v>1712</v>
      </c>
      <c r="G22" s="142">
        <v>0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4864</v>
      </c>
      <c r="O22" s="5"/>
    </row>
    <row r="23" spans="1:15" ht="12.75">
      <c r="A23" s="116" t="s">
        <v>59</v>
      </c>
      <c r="B23" s="143">
        <v>29324</v>
      </c>
      <c r="C23" s="143">
        <v>0</v>
      </c>
      <c r="D23" s="143">
        <v>0</v>
      </c>
      <c r="E23" s="143">
        <v>0</v>
      </c>
      <c r="F23" s="143">
        <v>1406</v>
      </c>
      <c r="G23" s="143">
        <v>0</v>
      </c>
      <c r="H23" s="143">
        <v>0</v>
      </c>
      <c r="I23" s="143">
        <v>0</v>
      </c>
      <c r="J23" s="143">
        <v>0</v>
      </c>
      <c r="K23" s="143">
        <v>0</v>
      </c>
      <c r="L23" s="143">
        <v>0</v>
      </c>
      <c r="M23" s="143">
        <v>0</v>
      </c>
      <c r="N23" s="143">
        <v>30730</v>
      </c>
      <c r="O23" s="5"/>
    </row>
    <row r="24" spans="1:15" ht="12.75">
      <c r="A24" s="24" t="s">
        <v>60</v>
      </c>
      <c r="B24" s="142">
        <v>126631</v>
      </c>
      <c r="C24" s="142">
        <v>22174</v>
      </c>
      <c r="D24" s="142">
        <v>617</v>
      </c>
      <c r="E24" s="142">
        <v>40</v>
      </c>
      <c r="F24" s="142">
        <v>25225</v>
      </c>
      <c r="G24" s="142">
        <v>0</v>
      </c>
      <c r="H24" s="142">
        <v>320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142">
        <v>175007</v>
      </c>
      <c r="O24" s="5"/>
    </row>
    <row r="25" spans="1:15" ht="12.75">
      <c r="A25" s="116" t="s">
        <v>61</v>
      </c>
      <c r="B25" s="143">
        <v>544</v>
      </c>
      <c r="C25" s="143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544</v>
      </c>
      <c r="O25" s="5"/>
    </row>
    <row r="26" spans="1:15" ht="12.75">
      <c r="A26" s="24" t="s">
        <v>62</v>
      </c>
      <c r="B26" s="142">
        <v>12824</v>
      </c>
      <c r="C26" s="142">
        <v>0</v>
      </c>
      <c r="D26" s="142">
        <v>10156</v>
      </c>
      <c r="E26" s="142">
        <v>0</v>
      </c>
      <c r="F26" s="142">
        <v>299</v>
      </c>
      <c r="G26" s="142">
        <v>0</v>
      </c>
      <c r="H26" s="142">
        <v>1267</v>
      </c>
      <c r="I26" s="142">
        <v>0</v>
      </c>
      <c r="J26" s="142">
        <v>23865</v>
      </c>
      <c r="K26" s="142">
        <v>0</v>
      </c>
      <c r="L26" s="142">
        <v>0</v>
      </c>
      <c r="M26" s="142">
        <v>0</v>
      </c>
      <c r="N26" s="142">
        <v>48411</v>
      </c>
      <c r="O26" s="5"/>
    </row>
    <row r="27" spans="1:15" ht="12.75">
      <c r="A27" s="116" t="s">
        <v>63</v>
      </c>
      <c r="B27" s="143">
        <v>1716</v>
      </c>
      <c r="C27" s="143">
        <v>0</v>
      </c>
      <c r="D27" s="143">
        <v>0</v>
      </c>
      <c r="E27" s="143">
        <v>0</v>
      </c>
      <c r="F27" s="143">
        <v>310</v>
      </c>
      <c r="G27" s="143">
        <v>0</v>
      </c>
      <c r="H27" s="143">
        <v>0</v>
      </c>
      <c r="I27" s="143">
        <v>0</v>
      </c>
      <c r="J27" s="143">
        <v>0</v>
      </c>
      <c r="K27" s="143">
        <v>0</v>
      </c>
      <c r="L27" s="143">
        <v>0</v>
      </c>
      <c r="M27" s="143">
        <v>0</v>
      </c>
      <c r="N27" s="143">
        <v>2026</v>
      </c>
      <c r="O27" s="5"/>
    </row>
    <row r="28" spans="1:15" ht="12.75">
      <c r="A28" s="24" t="s">
        <v>64</v>
      </c>
      <c r="B28" s="142">
        <v>43696</v>
      </c>
      <c r="C28" s="142">
        <v>0</v>
      </c>
      <c r="D28" s="142">
        <v>0</v>
      </c>
      <c r="E28" s="142">
        <v>0</v>
      </c>
      <c r="F28" s="142">
        <v>1951</v>
      </c>
      <c r="G28" s="142">
        <v>407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46054</v>
      </c>
      <c r="O28" s="5"/>
    </row>
    <row r="29" spans="1:15" ht="12.75">
      <c r="A29" s="116" t="s">
        <v>65</v>
      </c>
      <c r="B29" s="143">
        <v>9199</v>
      </c>
      <c r="C29" s="143">
        <v>0</v>
      </c>
      <c r="D29" s="143">
        <v>4630</v>
      </c>
      <c r="E29" s="143">
        <v>0</v>
      </c>
      <c r="F29" s="143">
        <v>23076</v>
      </c>
      <c r="G29" s="143">
        <v>0</v>
      </c>
      <c r="H29" s="143">
        <v>802</v>
      </c>
      <c r="I29" s="143">
        <v>0</v>
      </c>
      <c r="J29" s="143">
        <v>0</v>
      </c>
      <c r="K29" s="143">
        <v>0</v>
      </c>
      <c r="L29" s="143">
        <v>354</v>
      </c>
      <c r="M29" s="143">
        <v>0</v>
      </c>
      <c r="N29" s="143">
        <v>38061</v>
      </c>
      <c r="O29" s="5"/>
    </row>
    <row r="30" spans="1:15" ht="12.75">
      <c r="A30" s="24" t="s">
        <v>66</v>
      </c>
      <c r="B30" s="142">
        <v>12097</v>
      </c>
      <c r="C30" s="142">
        <v>0</v>
      </c>
      <c r="D30" s="142">
        <v>0</v>
      </c>
      <c r="E30" s="142">
        <v>1000</v>
      </c>
      <c r="F30" s="142">
        <v>1510</v>
      </c>
      <c r="G30" s="142">
        <v>0</v>
      </c>
      <c r="H30" s="142">
        <v>0</v>
      </c>
      <c r="I30" s="142">
        <v>0</v>
      </c>
      <c r="J30" s="142">
        <v>0</v>
      </c>
      <c r="K30" s="142">
        <v>0</v>
      </c>
      <c r="L30" s="142">
        <v>620</v>
      </c>
      <c r="M30" s="142">
        <v>0</v>
      </c>
      <c r="N30" s="142">
        <v>15227</v>
      </c>
      <c r="O30" s="5"/>
    </row>
    <row r="31" spans="1:15" ht="12.75">
      <c r="A31" s="116" t="s">
        <v>73</v>
      </c>
      <c r="B31" s="143">
        <v>44672</v>
      </c>
      <c r="C31" s="143">
        <v>0</v>
      </c>
      <c r="D31" s="143">
        <v>777</v>
      </c>
      <c r="E31" s="143">
        <v>0</v>
      </c>
      <c r="F31" s="143">
        <v>971</v>
      </c>
      <c r="G31" s="143">
        <v>0</v>
      </c>
      <c r="H31" s="143">
        <v>215</v>
      </c>
      <c r="I31" s="143">
        <v>0</v>
      </c>
      <c r="J31" s="143">
        <v>0</v>
      </c>
      <c r="K31" s="143">
        <v>0</v>
      </c>
      <c r="L31" s="143">
        <v>0</v>
      </c>
      <c r="M31" s="143">
        <v>0</v>
      </c>
      <c r="N31" s="143">
        <v>46635</v>
      </c>
      <c r="O31" s="5"/>
    </row>
    <row r="32" spans="1:15" ht="12.75">
      <c r="A32" s="24" t="s">
        <v>67</v>
      </c>
      <c r="B32" s="142">
        <v>10747</v>
      </c>
      <c r="C32" s="142">
        <v>0</v>
      </c>
      <c r="D32" s="142">
        <v>0</v>
      </c>
      <c r="E32" s="142">
        <v>0</v>
      </c>
      <c r="F32" s="142">
        <v>689</v>
      </c>
      <c r="G32" s="142">
        <v>0</v>
      </c>
      <c r="H32" s="142">
        <v>0</v>
      </c>
      <c r="I32" s="142">
        <v>0</v>
      </c>
      <c r="J32" s="142">
        <v>0</v>
      </c>
      <c r="K32" s="142">
        <v>0</v>
      </c>
      <c r="L32" s="142">
        <v>0</v>
      </c>
      <c r="M32" s="142">
        <v>0</v>
      </c>
      <c r="N32" s="142">
        <v>11436</v>
      </c>
      <c r="O32" s="5"/>
    </row>
    <row r="33" spans="1:15" ht="12.75">
      <c r="A33" s="116" t="s">
        <v>68</v>
      </c>
      <c r="B33" s="143">
        <v>62404</v>
      </c>
      <c r="C33" s="143">
        <v>0</v>
      </c>
      <c r="D33" s="143">
        <v>0</v>
      </c>
      <c r="E33" s="143">
        <v>10961</v>
      </c>
      <c r="F33" s="143">
        <v>729</v>
      </c>
      <c r="G33" s="143">
        <v>0</v>
      </c>
      <c r="H33" s="143">
        <v>0</v>
      </c>
      <c r="I33" s="143">
        <v>0</v>
      </c>
      <c r="J33" s="143">
        <v>0</v>
      </c>
      <c r="K33" s="143">
        <v>0</v>
      </c>
      <c r="L33" s="143">
        <v>0</v>
      </c>
      <c r="M33" s="143">
        <v>0</v>
      </c>
      <c r="N33" s="143">
        <v>74094</v>
      </c>
      <c r="O33" s="5"/>
    </row>
    <row r="34" spans="1:15" ht="12.75">
      <c r="A34" s="24" t="s">
        <v>71</v>
      </c>
      <c r="B34" s="142">
        <v>63006</v>
      </c>
      <c r="C34" s="142">
        <v>618</v>
      </c>
      <c r="D34" s="142">
        <v>0</v>
      </c>
      <c r="E34" s="142">
        <v>530</v>
      </c>
      <c r="F34" s="142">
        <v>4740</v>
      </c>
      <c r="G34" s="142">
        <v>0</v>
      </c>
      <c r="H34" s="142">
        <v>0</v>
      </c>
      <c r="I34" s="142">
        <v>215</v>
      </c>
      <c r="J34" s="142">
        <v>0</v>
      </c>
      <c r="K34" s="142">
        <v>0</v>
      </c>
      <c r="L34" s="142">
        <v>0</v>
      </c>
      <c r="M34" s="142">
        <v>0</v>
      </c>
      <c r="N34" s="142">
        <v>69109</v>
      </c>
      <c r="O34" s="5"/>
    </row>
    <row r="35" spans="1:15" ht="12.75">
      <c r="A35" s="116" t="s">
        <v>69</v>
      </c>
      <c r="B35" s="143">
        <v>6322</v>
      </c>
      <c r="C35" s="143">
        <v>0</v>
      </c>
      <c r="D35" s="143">
        <v>0</v>
      </c>
      <c r="E35" s="143">
        <v>0</v>
      </c>
      <c r="F35" s="143">
        <v>2085</v>
      </c>
      <c r="G35" s="143">
        <v>0</v>
      </c>
      <c r="H35" s="143">
        <v>0</v>
      </c>
      <c r="I35" s="143">
        <v>969</v>
      </c>
      <c r="J35" s="143">
        <v>0</v>
      </c>
      <c r="K35" s="143">
        <v>0</v>
      </c>
      <c r="L35" s="143">
        <v>0</v>
      </c>
      <c r="M35" s="143">
        <v>0</v>
      </c>
      <c r="N35" s="143">
        <v>9376</v>
      </c>
      <c r="O35" s="5"/>
    </row>
    <row r="36" spans="1:15" ht="12.75">
      <c r="A36" s="24" t="s">
        <v>70</v>
      </c>
      <c r="B36" s="142">
        <v>47805</v>
      </c>
      <c r="C36" s="142">
        <v>0</v>
      </c>
      <c r="D36" s="142">
        <v>0</v>
      </c>
      <c r="E36" s="142">
        <v>5049</v>
      </c>
      <c r="F36" s="142">
        <v>7728</v>
      </c>
      <c r="G36" s="142">
        <v>0</v>
      </c>
      <c r="H36" s="142">
        <v>0</v>
      </c>
      <c r="I36" s="142">
        <v>0</v>
      </c>
      <c r="J36" s="142">
        <v>0</v>
      </c>
      <c r="K36" s="142">
        <v>618</v>
      </c>
      <c r="L36" s="142">
        <v>0</v>
      </c>
      <c r="M36" s="142">
        <v>0</v>
      </c>
      <c r="N36" s="142">
        <v>61200</v>
      </c>
      <c r="O36" s="5"/>
    </row>
    <row r="37" spans="1:15" ht="12.75">
      <c r="A37" s="116" t="s">
        <v>177</v>
      </c>
      <c r="B37" s="143">
        <v>37637</v>
      </c>
      <c r="C37" s="143">
        <v>13345</v>
      </c>
      <c r="D37" s="143">
        <v>369</v>
      </c>
      <c r="E37" s="143">
        <v>3132</v>
      </c>
      <c r="F37" s="143">
        <v>1996</v>
      </c>
      <c r="G37" s="143">
        <v>0</v>
      </c>
      <c r="H37" s="143">
        <v>1017</v>
      </c>
      <c r="I37" s="143">
        <v>2521</v>
      </c>
      <c r="J37" s="143">
        <v>0</v>
      </c>
      <c r="K37" s="143">
        <v>0</v>
      </c>
      <c r="L37" s="143">
        <v>0</v>
      </c>
      <c r="M37" s="143">
        <v>0</v>
      </c>
      <c r="N37" s="143">
        <v>60017</v>
      </c>
      <c r="O37" s="5"/>
    </row>
    <row r="38" spans="1:15" ht="12.75">
      <c r="A38" s="24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5"/>
    </row>
    <row r="39" spans="1:15" ht="12.75">
      <c r="A39" s="116" t="s">
        <v>1</v>
      </c>
      <c r="B39" s="143">
        <v>1416650</v>
      </c>
      <c r="C39" s="143">
        <v>42195</v>
      </c>
      <c r="D39" s="143">
        <v>55160</v>
      </c>
      <c r="E39" s="143">
        <v>38727</v>
      </c>
      <c r="F39" s="143">
        <v>241854</v>
      </c>
      <c r="G39" s="143">
        <v>13000</v>
      </c>
      <c r="H39" s="143">
        <v>42925</v>
      </c>
      <c r="I39" s="143">
        <v>15205</v>
      </c>
      <c r="J39" s="143">
        <v>28703</v>
      </c>
      <c r="K39" s="143">
        <v>1308</v>
      </c>
      <c r="L39" s="143">
        <v>2003</v>
      </c>
      <c r="M39" s="143">
        <v>40</v>
      </c>
      <c r="N39" s="143">
        <v>1897770</v>
      </c>
      <c r="O39" s="5"/>
    </row>
    <row r="40" spans="1:15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5"/>
    </row>
    <row r="41" spans="1:14" ht="12.75">
      <c r="A41" s="24" t="s">
        <v>187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ht="12.75">
      <c r="A42" s="64" t="s">
        <v>77</v>
      </c>
    </row>
    <row r="43" ht="12.75">
      <c r="A43" s="24" t="str">
        <f>Contenido!$B$52</f>
        <v>Fecha de publicación: 14 de octubre de 2016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5:N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7109375" style="168" customWidth="1"/>
    <col min="2" max="9" width="11.421875" style="168" customWidth="1"/>
    <col min="10" max="10" width="13.7109375" style="168" customWidth="1"/>
    <col min="11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</row>
    <row r="6" spans="1:14" ht="12.75" customHeight="1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246" t="s">
        <v>202</v>
      </c>
    </row>
    <row r="7" spans="1:14" ht="14.25" customHeight="1">
      <c r="A7" s="172" t="s">
        <v>254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</row>
    <row r="8" spans="1:14" ht="14.25" customHeight="1">
      <c r="A8" s="172" t="s">
        <v>164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</row>
    <row r="9" spans="1:14" ht="14.25" customHeight="1">
      <c r="A9" s="172" t="s">
        <v>243</v>
      </c>
      <c r="B9" s="227"/>
      <c r="C9" s="227"/>
      <c r="D9" s="226"/>
      <c r="E9" s="226"/>
      <c r="F9" s="226"/>
      <c r="G9" s="226"/>
      <c r="H9" s="226"/>
      <c r="I9" s="226"/>
      <c r="J9" s="226"/>
      <c r="K9" s="226"/>
      <c r="L9" s="228"/>
      <c r="M9" s="229"/>
      <c r="N9" s="229"/>
    </row>
    <row r="10" spans="1:14" ht="12.75" customHeight="1">
      <c r="A10" s="172"/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8"/>
      <c r="M10" s="298" t="s">
        <v>5</v>
      </c>
      <c r="N10" s="298"/>
    </row>
    <row r="11" spans="1:14" ht="24">
      <c r="A11" s="212" t="s">
        <v>6</v>
      </c>
      <c r="B11" s="230" t="s">
        <v>2</v>
      </c>
      <c r="C11" s="230" t="s">
        <v>24</v>
      </c>
      <c r="D11" s="230" t="s">
        <v>25</v>
      </c>
      <c r="E11" s="230" t="s">
        <v>26</v>
      </c>
      <c r="F11" s="230" t="s">
        <v>27</v>
      </c>
      <c r="G11" s="230" t="s">
        <v>28</v>
      </c>
      <c r="H11" s="212" t="s">
        <v>29</v>
      </c>
      <c r="I11" s="212" t="s">
        <v>44</v>
      </c>
      <c r="J11" s="212" t="s">
        <v>178</v>
      </c>
      <c r="K11" s="212" t="s">
        <v>30</v>
      </c>
      <c r="L11" s="212" t="s">
        <v>45</v>
      </c>
      <c r="M11" s="212" t="s">
        <v>31</v>
      </c>
      <c r="N11" s="212" t="s">
        <v>1</v>
      </c>
    </row>
    <row r="12" spans="1:14" ht="12.75">
      <c r="A12" s="193" t="s">
        <v>48</v>
      </c>
      <c r="B12" s="214">
        <v>1482714</v>
      </c>
      <c r="C12" s="214">
        <v>56658</v>
      </c>
      <c r="D12" s="214">
        <v>40380</v>
      </c>
      <c r="E12" s="214">
        <v>103441</v>
      </c>
      <c r="F12" s="214">
        <v>227918</v>
      </c>
      <c r="G12" s="214">
        <v>42714</v>
      </c>
      <c r="H12" s="214">
        <v>16862</v>
      </c>
      <c r="I12" s="214">
        <v>60914</v>
      </c>
      <c r="J12" s="214">
        <v>11353</v>
      </c>
      <c r="K12" s="214">
        <v>4930</v>
      </c>
      <c r="L12" s="214">
        <v>9213</v>
      </c>
      <c r="M12" s="214">
        <v>173</v>
      </c>
      <c r="N12" s="231">
        <v>2057270</v>
      </c>
    </row>
    <row r="13" spans="1:14" ht="12.75">
      <c r="A13" s="232" t="s">
        <v>49</v>
      </c>
      <c r="B13" s="216">
        <v>33112</v>
      </c>
      <c r="C13" s="216">
        <v>0</v>
      </c>
      <c r="D13" s="216">
        <v>0</v>
      </c>
      <c r="E13" s="216">
        <v>0</v>
      </c>
      <c r="F13" s="216">
        <v>463</v>
      </c>
      <c r="G13" s="216">
        <v>0</v>
      </c>
      <c r="H13" s="216">
        <v>0</v>
      </c>
      <c r="I13" s="216">
        <v>0</v>
      </c>
      <c r="J13" s="216">
        <v>0</v>
      </c>
      <c r="K13" s="216">
        <v>0</v>
      </c>
      <c r="L13" s="216">
        <v>0</v>
      </c>
      <c r="M13" s="216">
        <v>0</v>
      </c>
      <c r="N13" s="205">
        <v>33575</v>
      </c>
    </row>
    <row r="14" spans="1:14" ht="12.75">
      <c r="A14" s="193" t="s">
        <v>50</v>
      </c>
      <c r="B14" s="214">
        <v>774196</v>
      </c>
      <c r="C14" s="214">
        <v>11886</v>
      </c>
      <c r="D14" s="214">
        <v>38548</v>
      </c>
      <c r="E14" s="214">
        <v>97159</v>
      </c>
      <c r="F14" s="214">
        <v>75143</v>
      </c>
      <c r="G14" s="214">
        <v>6100</v>
      </c>
      <c r="H14" s="214">
        <v>12916</v>
      </c>
      <c r="I14" s="214">
        <v>16948</v>
      </c>
      <c r="J14" s="214">
        <v>3056</v>
      </c>
      <c r="K14" s="214">
        <v>3617</v>
      </c>
      <c r="L14" s="214">
        <v>2515</v>
      </c>
      <c r="M14" s="214">
        <v>0</v>
      </c>
      <c r="N14" s="231">
        <v>1042084</v>
      </c>
    </row>
    <row r="15" spans="1:14" ht="12.75">
      <c r="A15" s="232" t="s">
        <v>51</v>
      </c>
      <c r="B15" s="216">
        <v>2034264</v>
      </c>
      <c r="C15" s="216">
        <v>24074</v>
      </c>
      <c r="D15" s="216">
        <v>437575</v>
      </c>
      <c r="E15" s="216">
        <v>5912</v>
      </c>
      <c r="F15" s="216">
        <v>302861</v>
      </c>
      <c r="G15" s="216">
        <v>33860</v>
      </c>
      <c r="H15" s="216">
        <v>161570</v>
      </c>
      <c r="I15" s="216">
        <v>26341</v>
      </c>
      <c r="J15" s="216">
        <v>9657</v>
      </c>
      <c r="K15" s="216">
        <v>8175</v>
      </c>
      <c r="L15" s="216">
        <v>4036</v>
      </c>
      <c r="M15" s="216">
        <v>0</v>
      </c>
      <c r="N15" s="205">
        <v>3048325</v>
      </c>
    </row>
    <row r="16" spans="1:14" ht="12.75">
      <c r="A16" s="193" t="s">
        <v>52</v>
      </c>
      <c r="B16" s="214">
        <v>609355</v>
      </c>
      <c r="C16" s="214">
        <v>0</v>
      </c>
      <c r="D16" s="214">
        <v>12392</v>
      </c>
      <c r="E16" s="214">
        <v>17339</v>
      </c>
      <c r="F16" s="214">
        <v>47183</v>
      </c>
      <c r="G16" s="214">
        <v>39543</v>
      </c>
      <c r="H16" s="214">
        <v>2815</v>
      </c>
      <c r="I16" s="214">
        <v>9612</v>
      </c>
      <c r="J16" s="214">
        <v>133</v>
      </c>
      <c r="K16" s="214">
        <v>2345</v>
      </c>
      <c r="L16" s="214">
        <v>1312</v>
      </c>
      <c r="M16" s="214">
        <v>0</v>
      </c>
      <c r="N16" s="231">
        <v>742029</v>
      </c>
    </row>
    <row r="17" spans="1:14" ht="12.75">
      <c r="A17" s="232" t="s">
        <v>53</v>
      </c>
      <c r="B17" s="216">
        <v>382043</v>
      </c>
      <c r="C17" s="216">
        <v>2091</v>
      </c>
      <c r="D17" s="216">
        <v>1953</v>
      </c>
      <c r="E17" s="216">
        <v>374</v>
      </c>
      <c r="F17" s="216">
        <v>24466</v>
      </c>
      <c r="G17" s="216">
        <v>497</v>
      </c>
      <c r="H17" s="216">
        <v>37309</v>
      </c>
      <c r="I17" s="216">
        <v>5191</v>
      </c>
      <c r="J17" s="216">
        <v>2020</v>
      </c>
      <c r="K17" s="216">
        <v>499</v>
      </c>
      <c r="L17" s="216">
        <v>1358</v>
      </c>
      <c r="M17" s="216">
        <v>0</v>
      </c>
      <c r="N17" s="205">
        <v>457801</v>
      </c>
    </row>
    <row r="18" spans="1:14" ht="12.75">
      <c r="A18" s="193" t="s">
        <v>54</v>
      </c>
      <c r="B18" s="214">
        <v>182614</v>
      </c>
      <c r="C18" s="214">
        <v>160</v>
      </c>
      <c r="D18" s="214">
        <v>1519</v>
      </c>
      <c r="E18" s="214">
        <v>4122</v>
      </c>
      <c r="F18" s="214">
        <v>11560</v>
      </c>
      <c r="G18" s="214">
        <v>263</v>
      </c>
      <c r="H18" s="214">
        <v>6900</v>
      </c>
      <c r="I18" s="214">
        <v>548</v>
      </c>
      <c r="J18" s="214">
        <v>0</v>
      </c>
      <c r="K18" s="214">
        <v>0</v>
      </c>
      <c r="L18" s="214">
        <v>0</v>
      </c>
      <c r="M18" s="214">
        <v>0</v>
      </c>
      <c r="N18" s="231">
        <v>207686</v>
      </c>
    </row>
    <row r="19" spans="1:14" ht="12.75">
      <c r="A19" s="232" t="s">
        <v>55</v>
      </c>
      <c r="B19" s="216">
        <v>18521</v>
      </c>
      <c r="C19" s="216">
        <v>0</v>
      </c>
      <c r="D19" s="216">
        <v>1052</v>
      </c>
      <c r="E19" s="216">
        <v>1677</v>
      </c>
      <c r="F19" s="216">
        <v>2467</v>
      </c>
      <c r="G19" s="216">
        <v>612</v>
      </c>
      <c r="H19" s="216">
        <v>0</v>
      </c>
      <c r="I19" s="216">
        <v>0</v>
      </c>
      <c r="J19" s="216">
        <v>1375</v>
      </c>
      <c r="K19" s="216">
        <v>0</v>
      </c>
      <c r="L19" s="216">
        <v>0</v>
      </c>
      <c r="M19" s="216">
        <v>0</v>
      </c>
      <c r="N19" s="205">
        <v>25704</v>
      </c>
    </row>
    <row r="20" spans="1:14" ht="12.75">
      <c r="A20" s="193" t="s">
        <v>57</v>
      </c>
      <c r="B20" s="214">
        <v>23661</v>
      </c>
      <c r="C20" s="214">
        <v>0</v>
      </c>
      <c r="D20" s="214">
        <v>3235</v>
      </c>
      <c r="E20" s="214">
        <v>3632</v>
      </c>
      <c r="F20" s="214">
        <v>2339</v>
      </c>
      <c r="G20" s="214">
        <v>742</v>
      </c>
      <c r="H20" s="214">
        <v>239</v>
      </c>
      <c r="I20" s="214">
        <v>0</v>
      </c>
      <c r="J20" s="214">
        <v>0</v>
      </c>
      <c r="K20" s="214">
        <v>2221</v>
      </c>
      <c r="L20" s="214">
        <v>483</v>
      </c>
      <c r="M20" s="214">
        <v>0</v>
      </c>
      <c r="N20" s="231">
        <v>36552</v>
      </c>
    </row>
    <row r="21" spans="1:14" ht="12.75">
      <c r="A21" s="232" t="s">
        <v>56</v>
      </c>
      <c r="B21" s="216">
        <v>146501</v>
      </c>
      <c r="C21" s="216">
        <v>0</v>
      </c>
      <c r="D21" s="216">
        <v>95</v>
      </c>
      <c r="E21" s="216">
        <v>1844</v>
      </c>
      <c r="F21" s="216">
        <v>13733</v>
      </c>
      <c r="G21" s="216">
        <v>0</v>
      </c>
      <c r="H21" s="216">
        <v>3308</v>
      </c>
      <c r="I21" s="216">
        <v>13590</v>
      </c>
      <c r="J21" s="216">
        <v>22914</v>
      </c>
      <c r="K21" s="216">
        <v>1579</v>
      </c>
      <c r="L21" s="216">
        <v>0</v>
      </c>
      <c r="M21" s="216">
        <v>0</v>
      </c>
      <c r="N21" s="205">
        <v>203564</v>
      </c>
    </row>
    <row r="22" spans="1:14" ht="12.75">
      <c r="A22" s="193" t="s">
        <v>58</v>
      </c>
      <c r="B22" s="214">
        <v>42718</v>
      </c>
      <c r="C22" s="214">
        <v>0</v>
      </c>
      <c r="D22" s="214">
        <v>687</v>
      </c>
      <c r="E22" s="214">
        <v>586</v>
      </c>
      <c r="F22" s="214">
        <v>11341</v>
      </c>
      <c r="G22" s="214">
        <v>680</v>
      </c>
      <c r="H22" s="214">
        <v>1247</v>
      </c>
      <c r="I22" s="214">
        <v>1560</v>
      </c>
      <c r="J22" s="214">
        <v>0</v>
      </c>
      <c r="K22" s="214">
        <v>210</v>
      </c>
      <c r="L22" s="214">
        <v>0</v>
      </c>
      <c r="M22" s="214">
        <v>0</v>
      </c>
      <c r="N22" s="231">
        <v>59029</v>
      </c>
    </row>
    <row r="23" spans="1:14" ht="12.75">
      <c r="A23" s="232" t="s">
        <v>59</v>
      </c>
      <c r="B23" s="216">
        <v>285947</v>
      </c>
      <c r="C23" s="216">
        <v>0</v>
      </c>
      <c r="D23" s="216">
        <v>0</v>
      </c>
      <c r="E23" s="216">
        <v>0</v>
      </c>
      <c r="F23" s="216">
        <v>17943</v>
      </c>
      <c r="G23" s="216">
        <v>260</v>
      </c>
      <c r="H23" s="216">
        <v>1121</v>
      </c>
      <c r="I23" s="216">
        <v>0</v>
      </c>
      <c r="J23" s="216">
        <v>2249</v>
      </c>
      <c r="K23" s="216">
        <v>0</v>
      </c>
      <c r="L23" s="216">
        <v>0</v>
      </c>
      <c r="M23" s="216">
        <v>0</v>
      </c>
      <c r="N23" s="205">
        <v>307520</v>
      </c>
    </row>
    <row r="24" spans="1:14" ht="12.75">
      <c r="A24" s="193" t="s">
        <v>60</v>
      </c>
      <c r="B24" s="214">
        <v>981182</v>
      </c>
      <c r="C24" s="214">
        <v>89061</v>
      </c>
      <c r="D24" s="214">
        <v>8428</v>
      </c>
      <c r="E24" s="214">
        <v>92151</v>
      </c>
      <c r="F24" s="214">
        <v>182943</v>
      </c>
      <c r="G24" s="214">
        <v>1234</v>
      </c>
      <c r="H24" s="214">
        <v>27492</v>
      </c>
      <c r="I24" s="214">
        <v>5026</v>
      </c>
      <c r="J24" s="214">
        <v>5862</v>
      </c>
      <c r="K24" s="214">
        <v>5735</v>
      </c>
      <c r="L24" s="214">
        <v>1726</v>
      </c>
      <c r="M24" s="214">
        <v>13107</v>
      </c>
      <c r="N24" s="231">
        <v>1413947</v>
      </c>
    </row>
    <row r="25" spans="1:14" ht="12.75">
      <c r="A25" s="232" t="s">
        <v>61</v>
      </c>
      <c r="B25" s="216">
        <v>10021</v>
      </c>
      <c r="C25" s="216">
        <v>0</v>
      </c>
      <c r="D25" s="216">
        <v>0</v>
      </c>
      <c r="E25" s="216">
        <v>0</v>
      </c>
      <c r="F25" s="216">
        <v>1047</v>
      </c>
      <c r="G25" s="216">
        <v>0</v>
      </c>
      <c r="H25" s="216">
        <v>3411</v>
      </c>
      <c r="I25" s="216">
        <v>0</v>
      </c>
      <c r="J25" s="216">
        <v>0</v>
      </c>
      <c r="K25" s="216">
        <v>0</v>
      </c>
      <c r="L25" s="216">
        <v>190</v>
      </c>
      <c r="M25" s="216">
        <v>0</v>
      </c>
      <c r="N25" s="205">
        <v>14669</v>
      </c>
    </row>
    <row r="26" spans="1:14" ht="12.75">
      <c r="A26" s="193" t="s">
        <v>62</v>
      </c>
      <c r="B26" s="214">
        <v>141137</v>
      </c>
      <c r="C26" s="214">
        <v>118</v>
      </c>
      <c r="D26" s="214">
        <v>12009</v>
      </c>
      <c r="E26" s="214">
        <v>138</v>
      </c>
      <c r="F26" s="214">
        <v>7306</v>
      </c>
      <c r="G26" s="214">
        <v>294</v>
      </c>
      <c r="H26" s="214">
        <v>3808</v>
      </c>
      <c r="I26" s="214">
        <v>1638</v>
      </c>
      <c r="J26" s="214">
        <v>23865</v>
      </c>
      <c r="K26" s="214">
        <v>0</v>
      </c>
      <c r="L26" s="214">
        <v>0</v>
      </c>
      <c r="M26" s="214">
        <v>0</v>
      </c>
      <c r="N26" s="231">
        <v>190313</v>
      </c>
    </row>
    <row r="27" spans="1:14" ht="12.75">
      <c r="A27" s="232" t="s">
        <v>63</v>
      </c>
      <c r="B27" s="216">
        <v>5205</v>
      </c>
      <c r="C27" s="216">
        <v>0</v>
      </c>
      <c r="D27" s="216">
        <v>0</v>
      </c>
      <c r="E27" s="216">
        <v>356</v>
      </c>
      <c r="F27" s="216">
        <v>501</v>
      </c>
      <c r="G27" s="216">
        <v>0</v>
      </c>
      <c r="H27" s="216">
        <v>0</v>
      </c>
      <c r="I27" s="216">
        <v>0</v>
      </c>
      <c r="J27" s="216">
        <v>0</v>
      </c>
      <c r="K27" s="216">
        <v>2800</v>
      </c>
      <c r="L27" s="216">
        <v>0</v>
      </c>
      <c r="M27" s="216">
        <v>0</v>
      </c>
      <c r="N27" s="205">
        <v>8862</v>
      </c>
    </row>
    <row r="28" spans="1:14" ht="12.75">
      <c r="A28" s="193" t="s">
        <v>64</v>
      </c>
      <c r="B28" s="214">
        <v>143348</v>
      </c>
      <c r="C28" s="214">
        <v>335</v>
      </c>
      <c r="D28" s="214">
        <v>192</v>
      </c>
      <c r="E28" s="214">
        <v>4470</v>
      </c>
      <c r="F28" s="214">
        <v>8092</v>
      </c>
      <c r="G28" s="214">
        <v>22057</v>
      </c>
      <c r="H28" s="214">
        <v>9656</v>
      </c>
      <c r="I28" s="214">
        <v>1605</v>
      </c>
      <c r="J28" s="214">
        <v>0</v>
      </c>
      <c r="K28" s="214">
        <v>0</v>
      </c>
      <c r="L28" s="214">
        <v>557</v>
      </c>
      <c r="M28" s="214">
        <v>0</v>
      </c>
      <c r="N28" s="231">
        <v>190312</v>
      </c>
    </row>
    <row r="29" spans="1:14" ht="12.75">
      <c r="A29" s="232" t="s">
        <v>65</v>
      </c>
      <c r="B29" s="216">
        <v>121960</v>
      </c>
      <c r="C29" s="216">
        <v>0</v>
      </c>
      <c r="D29" s="216">
        <v>6157</v>
      </c>
      <c r="E29" s="216">
        <v>2657</v>
      </c>
      <c r="F29" s="216">
        <v>30572</v>
      </c>
      <c r="G29" s="216">
        <v>0</v>
      </c>
      <c r="H29" s="216">
        <v>6285</v>
      </c>
      <c r="I29" s="216">
        <v>501</v>
      </c>
      <c r="J29" s="216">
        <v>0</v>
      </c>
      <c r="K29" s="216">
        <v>0</v>
      </c>
      <c r="L29" s="216">
        <v>3588</v>
      </c>
      <c r="M29" s="216">
        <v>0</v>
      </c>
      <c r="N29" s="205">
        <v>171720</v>
      </c>
    </row>
    <row r="30" spans="1:14" ht="12.75">
      <c r="A30" s="193" t="s">
        <v>66</v>
      </c>
      <c r="B30" s="214">
        <v>261050</v>
      </c>
      <c r="C30" s="214">
        <v>520</v>
      </c>
      <c r="D30" s="214">
        <v>230</v>
      </c>
      <c r="E30" s="214">
        <v>11346</v>
      </c>
      <c r="F30" s="214">
        <v>17972</v>
      </c>
      <c r="G30" s="214">
        <v>3065</v>
      </c>
      <c r="H30" s="214">
        <v>52908</v>
      </c>
      <c r="I30" s="214">
        <v>5436</v>
      </c>
      <c r="J30" s="214">
        <v>0</v>
      </c>
      <c r="K30" s="214">
        <v>0</v>
      </c>
      <c r="L30" s="214">
        <v>908</v>
      </c>
      <c r="M30" s="214">
        <v>0</v>
      </c>
      <c r="N30" s="231">
        <v>353435</v>
      </c>
    </row>
    <row r="31" spans="1:14" ht="12.75">
      <c r="A31" s="232" t="s">
        <v>73</v>
      </c>
      <c r="B31" s="216">
        <v>173008</v>
      </c>
      <c r="C31" s="216">
        <v>0</v>
      </c>
      <c r="D31" s="216">
        <v>1095</v>
      </c>
      <c r="E31" s="216">
        <v>3194</v>
      </c>
      <c r="F31" s="216">
        <v>13321</v>
      </c>
      <c r="G31" s="216">
        <v>1596</v>
      </c>
      <c r="H31" s="216">
        <v>10468</v>
      </c>
      <c r="I31" s="216">
        <v>3645</v>
      </c>
      <c r="J31" s="216">
        <v>2220</v>
      </c>
      <c r="K31" s="216">
        <v>220</v>
      </c>
      <c r="L31" s="216">
        <v>1417</v>
      </c>
      <c r="M31" s="216">
        <v>0</v>
      </c>
      <c r="N31" s="205">
        <v>210184</v>
      </c>
    </row>
    <row r="32" spans="1:14" ht="12.75">
      <c r="A32" s="193" t="s">
        <v>67</v>
      </c>
      <c r="B32" s="214">
        <v>155355</v>
      </c>
      <c r="C32" s="214">
        <v>700</v>
      </c>
      <c r="D32" s="214">
        <v>2802</v>
      </c>
      <c r="E32" s="214">
        <v>977</v>
      </c>
      <c r="F32" s="214">
        <v>14413</v>
      </c>
      <c r="G32" s="214">
        <v>2369</v>
      </c>
      <c r="H32" s="214">
        <v>3894</v>
      </c>
      <c r="I32" s="214">
        <v>29</v>
      </c>
      <c r="J32" s="214">
        <v>192</v>
      </c>
      <c r="K32" s="214">
        <v>227</v>
      </c>
      <c r="L32" s="214">
        <v>0</v>
      </c>
      <c r="M32" s="214">
        <v>0</v>
      </c>
      <c r="N32" s="231">
        <v>180958</v>
      </c>
    </row>
    <row r="33" spans="1:14" ht="12.75">
      <c r="A33" s="232" t="s">
        <v>68</v>
      </c>
      <c r="B33" s="216">
        <v>342592</v>
      </c>
      <c r="C33" s="216">
        <v>9511</v>
      </c>
      <c r="D33" s="216">
        <v>9357</v>
      </c>
      <c r="E33" s="216">
        <v>40793</v>
      </c>
      <c r="F33" s="216">
        <v>29848</v>
      </c>
      <c r="G33" s="216">
        <v>3249</v>
      </c>
      <c r="H33" s="216">
        <v>12232</v>
      </c>
      <c r="I33" s="216">
        <v>16582</v>
      </c>
      <c r="J33" s="216">
        <v>1375</v>
      </c>
      <c r="K33" s="216">
        <v>606</v>
      </c>
      <c r="L33" s="216">
        <v>116</v>
      </c>
      <c r="M33" s="216">
        <v>497</v>
      </c>
      <c r="N33" s="205">
        <v>466758</v>
      </c>
    </row>
    <row r="34" spans="1:14" ht="12.75">
      <c r="A34" s="193" t="s">
        <v>71</v>
      </c>
      <c r="B34" s="214">
        <v>397256</v>
      </c>
      <c r="C34" s="214">
        <v>2603</v>
      </c>
      <c r="D34" s="214">
        <v>1240</v>
      </c>
      <c r="E34" s="214">
        <v>20049</v>
      </c>
      <c r="F34" s="214">
        <v>43654</v>
      </c>
      <c r="G34" s="214">
        <v>6260</v>
      </c>
      <c r="H34" s="214">
        <v>24287</v>
      </c>
      <c r="I34" s="214">
        <v>38626</v>
      </c>
      <c r="J34" s="214">
        <v>2440</v>
      </c>
      <c r="K34" s="214">
        <v>511</v>
      </c>
      <c r="L34" s="214">
        <v>4895</v>
      </c>
      <c r="M34" s="214">
        <v>0</v>
      </c>
      <c r="N34" s="231">
        <v>541821</v>
      </c>
    </row>
    <row r="35" spans="1:14" ht="12.75">
      <c r="A35" s="232" t="s">
        <v>69</v>
      </c>
      <c r="B35" s="216">
        <v>62027</v>
      </c>
      <c r="C35" s="216">
        <v>254</v>
      </c>
      <c r="D35" s="216">
        <v>844</v>
      </c>
      <c r="E35" s="216">
        <v>0</v>
      </c>
      <c r="F35" s="216">
        <v>5231</v>
      </c>
      <c r="G35" s="216">
        <v>1555</v>
      </c>
      <c r="H35" s="216">
        <v>210</v>
      </c>
      <c r="I35" s="216">
        <v>8951</v>
      </c>
      <c r="J35" s="216">
        <v>218</v>
      </c>
      <c r="K35" s="216">
        <v>362</v>
      </c>
      <c r="L35" s="216">
        <v>1292</v>
      </c>
      <c r="M35" s="216">
        <v>0</v>
      </c>
      <c r="N35" s="205">
        <v>80944</v>
      </c>
    </row>
    <row r="36" spans="1:14" ht="12.75">
      <c r="A36" s="193" t="s">
        <v>70</v>
      </c>
      <c r="B36" s="214">
        <v>478875</v>
      </c>
      <c r="C36" s="214">
        <v>1409</v>
      </c>
      <c r="D36" s="214">
        <v>661</v>
      </c>
      <c r="E36" s="214">
        <v>5611</v>
      </c>
      <c r="F36" s="214">
        <v>25597</v>
      </c>
      <c r="G36" s="214">
        <v>2395</v>
      </c>
      <c r="H36" s="214">
        <v>6823</v>
      </c>
      <c r="I36" s="214">
        <v>3890</v>
      </c>
      <c r="J36" s="214">
        <v>86</v>
      </c>
      <c r="K36" s="214">
        <v>624</v>
      </c>
      <c r="L36" s="214">
        <v>537</v>
      </c>
      <c r="M36" s="214">
        <v>0</v>
      </c>
      <c r="N36" s="231">
        <v>526508</v>
      </c>
    </row>
    <row r="37" spans="1:14" ht="12.75">
      <c r="A37" s="232" t="s">
        <v>177</v>
      </c>
      <c r="B37" s="216">
        <v>949178</v>
      </c>
      <c r="C37" s="216">
        <v>39126</v>
      </c>
      <c r="D37" s="216">
        <v>11184</v>
      </c>
      <c r="E37" s="216">
        <v>33126</v>
      </c>
      <c r="F37" s="216">
        <v>112723</v>
      </c>
      <c r="G37" s="216">
        <v>19778</v>
      </c>
      <c r="H37" s="216">
        <v>14116</v>
      </c>
      <c r="I37" s="216">
        <v>5624</v>
      </c>
      <c r="J37" s="216">
        <v>3501</v>
      </c>
      <c r="K37" s="216">
        <v>187</v>
      </c>
      <c r="L37" s="216">
        <v>8618</v>
      </c>
      <c r="M37" s="216">
        <v>779</v>
      </c>
      <c r="N37" s="205">
        <v>1197940</v>
      </c>
    </row>
    <row r="38" spans="1:14" ht="12.75">
      <c r="A38" s="193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233"/>
    </row>
    <row r="39" spans="1:14" ht="12.75">
      <c r="A39" s="232" t="s">
        <v>1</v>
      </c>
      <c r="B39" s="191">
        <v>10237840</v>
      </c>
      <c r="C39" s="191">
        <v>238506</v>
      </c>
      <c r="D39" s="191">
        <v>591635</v>
      </c>
      <c r="E39" s="191">
        <v>450954</v>
      </c>
      <c r="F39" s="191">
        <v>1230637</v>
      </c>
      <c r="G39" s="191">
        <v>189123</v>
      </c>
      <c r="H39" s="191">
        <v>419877</v>
      </c>
      <c r="I39" s="191">
        <v>226257</v>
      </c>
      <c r="J39" s="191">
        <v>92516</v>
      </c>
      <c r="K39" s="191">
        <v>34848</v>
      </c>
      <c r="L39" s="191">
        <v>42761</v>
      </c>
      <c r="M39" s="191">
        <v>14556</v>
      </c>
      <c r="N39" s="234">
        <v>13769510</v>
      </c>
    </row>
    <row r="40" spans="1:14" ht="12.75">
      <c r="A40" s="193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</row>
    <row r="41" spans="1:14" ht="12.75">
      <c r="A41" s="193" t="s">
        <v>194</v>
      </c>
      <c r="I41" s="193"/>
      <c r="J41" s="193"/>
      <c r="K41" s="193"/>
      <c r="L41" s="193"/>
      <c r="M41" s="193"/>
      <c r="N41" s="193"/>
    </row>
    <row r="42" spans="1:4" ht="12.75">
      <c r="A42" s="220" t="s">
        <v>77</v>
      </c>
      <c r="D42" s="235"/>
    </row>
    <row r="43" ht="12.75">
      <c r="A43" s="24" t="str">
        <f>Contenido!$B$52</f>
        <v>Fecha de publicación: 14 de octubre de 2016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5:N43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9" customWidth="1"/>
    <col min="2" max="9" width="11.421875" style="29" customWidth="1"/>
    <col min="10" max="10" width="13.7109375" style="29" customWidth="1"/>
    <col min="11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246" t="s">
        <v>202</v>
      </c>
    </row>
    <row r="7" spans="1:14" ht="14.25" customHeight="1">
      <c r="A7" s="83" t="s">
        <v>255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ht="14.25" customHeight="1">
      <c r="A8" s="83" t="s">
        <v>164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2" ht="14.25" customHeight="1">
      <c r="A9" s="89" t="s">
        <v>251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9"/>
    </row>
    <row r="10" spans="1:14" ht="12.75" customHeight="1">
      <c r="A10" s="83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9"/>
      <c r="M10" s="297" t="s">
        <v>5</v>
      </c>
      <c r="N10" s="297"/>
    </row>
    <row r="11" spans="1:14" ht="24">
      <c r="A11" s="10" t="s">
        <v>6</v>
      </c>
      <c r="B11" s="87" t="s">
        <v>2</v>
      </c>
      <c r="C11" s="87" t="s">
        <v>24</v>
      </c>
      <c r="D11" s="87" t="s">
        <v>25</v>
      </c>
      <c r="E11" s="87" t="s">
        <v>26</v>
      </c>
      <c r="F11" s="87" t="s">
        <v>27</v>
      </c>
      <c r="G11" s="87" t="s">
        <v>28</v>
      </c>
      <c r="H11" s="10" t="s">
        <v>29</v>
      </c>
      <c r="I11" s="10" t="s">
        <v>44</v>
      </c>
      <c r="J11" s="99" t="s">
        <v>178</v>
      </c>
      <c r="K11" s="10" t="s">
        <v>30</v>
      </c>
      <c r="L11" s="10" t="s">
        <v>45</v>
      </c>
      <c r="M11" s="10" t="s">
        <v>31</v>
      </c>
      <c r="N11" s="10" t="s">
        <v>1</v>
      </c>
    </row>
    <row r="12" spans="1:14" ht="12.75">
      <c r="A12" s="24" t="s">
        <v>48</v>
      </c>
      <c r="B12" s="142">
        <v>2361143</v>
      </c>
      <c r="C12" s="142">
        <v>98549</v>
      </c>
      <c r="D12" s="142">
        <v>75947</v>
      </c>
      <c r="E12" s="142">
        <v>188415</v>
      </c>
      <c r="F12" s="142">
        <v>359602</v>
      </c>
      <c r="G12" s="142">
        <v>77804</v>
      </c>
      <c r="H12" s="142">
        <v>29382</v>
      </c>
      <c r="I12" s="142">
        <v>99156</v>
      </c>
      <c r="J12" s="142">
        <v>11402</v>
      </c>
      <c r="K12" s="142">
        <v>14291</v>
      </c>
      <c r="L12" s="142">
        <v>16958</v>
      </c>
      <c r="M12" s="142">
        <v>2631</v>
      </c>
      <c r="N12" s="142">
        <v>3335280</v>
      </c>
    </row>
    <row r="13" spans="1:14" ht="12.75">
      <c r="A13" s="116" t="s">
        <v>49</v>
      </c>
      <c r="B13" s="143">
        <v>40459</v>
      </c>
      <c r="C13" s="143">
        <v>0</v>
      </c>
      <c r="D13" s="143">
        <v>0</v>
      </c>
      <c r="E13" s="143">
        <v>0</v>
      </c>
      <c r="F13" s="143">
        <v>1956</v>
      </c>
      <c r="G13" s="143">
        <v>0</v>
      </c>
      <c r="H13" s="143">
        <v>0</v>
      </c>
      <c r="I13" s="143">
        <v>1451</v>
      </c>
      <c r="J13" s="143">
        <v>0</v>
      </c>
      <c r="K13" s="143">
        <v>507</v>
      </c>
      <c r="L13" s="143">
        <v>0</v>
      </c>
      <c r="M13" s="143">
        <v>0</v>
      </c>
      <c r="N13" s="143">
        <v>44373</v>
      </c>
    </row>
    <row r="14" spans="1:14" ht="12.75">
      <c r="A14" s="24" t="s">
        <v>50</v>
      </c>
      <c r="B14" s="142">
        <v>1224359</v>
      </c>
      <c r="C14" s="142">
        <v>26512</v>
      </c>
      <c r="D14" s="142">
        <v>42591</v>
      </c>
      <c r="E14" s="142">
        <v>137544</v>
      </c>
      <c r="F14" s="142">
        <v>186899</v>
      </c>
      <c r="G14" s="142">
        <v>17147</v>
      </c>
      <c r="H14" s="142">
        <v>24081</v>
      </c>
      <c r="I14" s="142">
        <v>20899</v>
      </c>
      <c r="J14" s="142">
        <v>3056</v>
      </c>
      <c r="K14" s="142">
        <v>5972</v>
      </c>
      <c r="L14" s="142">
        <v>2515</v>
      </c>
      <c r="M14" s="142">
        <v>0</v>
      </c>
      <c r="N14" s="142">
        <v>1691575</v>
      </c>
    </row>
    <row r="15" spans="1:14" ht="12.75">
      <c r="A15" s="116" t="s">
        <v>51</v>
      </c>
      <c r="B15" s="143">
        <v>3447241</v>
      </c>
      <c r="C15" s="143">
        <v>33009</v>
      </c>
      <c r="D15" s="143">
        <v>646192</v>
      </c>
      <c r="E15" s="143">
        <v>11908</v>
      </c>
      <c r="F15" s="143">
        <v>404798</v>
      </c>
      <c r="G15" s="143">
        <v>35924</v>
      </c>
      <c r="H15" s="143">
        <v>251525</v>
      </c>
      <c r="I15" s="143">
        <v>48961</v>
      </c>
      <c r="J15" s="143">
        <v>31139</v>
      </c>
      <c r="K15" s="143">
        <v>14507</v>
      </c>
      <c r="L15" s="143">
        <v>5558</v>
      </c>
      <c r="M15" s="143">
        <v>7</v>
      </c>
      <c r="N15" s="143">
        <v>4930769</v>
      </c>
    </row>
    <row r="16" spans="1:14" ht="12.75">
      <c r="A16" s="24" t="s">
        <v>52</v>
      </c>
      <c r="B16" s="142">
        <v>852751</v>
      </c>
      <c r="C16" s="142">
        <v>800</v>
      </c>
      <c r="D16" s="142">
        <v>15093</v>
      </c>
      <c r="E16" s="142">
        <v>93192</v>
      </c>
      <c r="F16" s="142">
        <v>91253</v>
      </c>
      <c r="G16" s="142">
        <v>54033</v>
      </c>
      <c r="H16" s="142">
        <v>12295</v>
      </c>
      <c r="I16" s="142">
        <v>14957</v>
      </c>
      <c r="J16" s="142">
        <v>133</v>
      </c>
      <c r="K16" s="142">
        <v>2345</v>
      </c>
      <c r="L16" s="142">
        <v>1624</v>
      </c>
      <c r="M16" s="142">
        <v>0</v>
      </c>
      <c r="N16" s="142">
        <v>1138476</v>
      </c>
    </row>
    <row r="17" spans="1:14" ht="12.75">
      <c r="A17" s="116" t="s">
        <v>53</v>
      </c>
      <c r="B17" s="143">
        <v>551221</v>
      </c>
      <c r="C17" s="143">
        <v>6277</v>
      </c>
      <c r="D17" s="143">
        <v>2363</v>
      </c>
      <c r="E17" s="143">
        <v>878</v>
      </c>
      <c r="F17" s="143">
        <v>53398</v>
      </c>
      <c r="G17" s="143">
        <v>1270</v>
      </c>
      <c r="H17" s="143">
        <v>46082</v>
      </c>
      <c r="I17" s="143">
        <v>15240</v>
      </c>
      <c r="J17" s="143">
        <v>4219</v>
      </c>
      <c r="K17" s="143">
        <v>499</v>
      </c>
      <c r="L17" s="143">
        <v>1358</v>
      </c>
      <c r="M17" s="143">
        <v>0</v>
      </c>
      <c r="N17" s="143">
        <v>682805</v>
      </c>
    </row>
    <row r="18" spans="1:14" ht="12.75">
      <c r="A18" s="24" t="s">
        <v>54</v>
      </c>
      <c r="B18" s="142">
        <v>253927</v>
      </c>
      <c r="C18" s="142">
        <v>1300</v>
      </c>
      <c r="D18" s="142">
        <v>5222</v>
      </c>
      <c r="E18" s="142">
        <v>6024</v>
      </c>
      <c r="F18" s="142">
        <v>19390</v>
      </c>
      <c r="G18" s="142">
        <v>2242</v>
      </c>
      <c r="H18" s="142">
        <v>18881</v>
      </c>
      <c r="I18" s="142">
        <v>622</v>
      </c>
      <c r="J18" s="142">
        <v>0</v>
      </c>
      <c r="K18" s="142">
        <v>0</v>
      </c>
      <c r="L18" s="142">
        <v>1203</v>
      </c>
      <c r="M18" s="142">
        <v>0</v>
      </c>
      <c r="N18" s="142">
        <v>308811</v>
      </c>
    </row>
    <row r="19" spans="1:14" ht="12.75">
      <c r="A19" s="116" t="s">
        <v>55</v>
      </c>
      <c r="B19" s="143">
        <v>45616</v>
      </c>
      <c r="C19" s="143">
        <v>0</v>
      </c>
      <c r="D19" s="143">
        <v>1052</v>
      </c>
      <c r="E19" s="143">
        <v>2329</v>
      </c>
      <c r="F19" s="143">
        <v>3377</v>
      </c>
      <c r="G19" s="143">
        <v>745</v>
      </c>
      <c r="H19" s="143">
        <v>11970</v>
      </c>
      <c r="I19" s="143">
        <v>384</v>
      </c>
      <c r="J19" s="143">
        <v>1375</v>
      </c>
      <c r="K19" s="143">
        <v>0</v>
      </c>
      <c r="L19" s="143">
        <v>106</v>
      </c>
      <c r="M19" s="143">
        <v>0</v>
      </c>
      <c r="N19" s="143">
        <v>66954</v>
      </c>
    </row>
    <row r="20" spans="1:14" ht="12.75">
      <c r="A20" s="24" t="s">
        <v>57</v>
      </c>
      <c r="B20" s="142">
        <v>44600</v>
      </c>
      <c r="C20" s="142">
        <v>0</v>
      </c>
      <c r="D20" s="142">
        <v>3235</v>
      </c>
      <c r="E20" s="142">
        <v>3632</v>
      </c>
      <c r="F20" s="142">
        <v>6924</v>
      </c>
      <c r="G20" s="142">
        <v>830</v>
      </c>
      <c r="H20" s="142">
        <v>377</v>
      </c>
      <c r="I20" s="142">
        <v>0</v>
      </c>
      <c r="J20" s="142">
        <v>956</v>
      </c>
      <c r="K20" s="142">
        <v>2221</v>
      </c>
      <c r="L20" s="142">
        <v>483</v>
      </c>
      <c r="M20" s="142">
        <v>0</v>
      </c>
      <c r="N20" s="142">
        <v>63258</v>
      </c>
    </row>
    <row r="21" spans="1:14" ht="12.75">
      <c r="A21" s="116" t="s">
        <v>56</v>
      </c>
      <c r="B21" s="143">
        <v>207831</v>
      </c>
      <c r="C21" s="143">
        <v>0</v>
      </c>
      <c r="D21" s="143">
        <v>5042</v>
      </c>
      <c r="E21" s="143">
        <v>1844</v>
      </c>
      <c r="F21" s="143">
        <v>22054</v>
      </c>
      <c r="G21" s="143">
        <v>0</v>
      </c>
      <c r="H21" s="143">
        <v>6388</v>
      </c>
      <c r="I21" s="143">
        <v>15716</v>
      </c>
      <c r="J21" s="143">
        <v>22914</v>
      </c>
      <c r="K21" s="143">
        <v>2208</v>
      </c>
      <c r="L21" s="143">
        <v>931</v>
      </c>
      <c r="M21" s="143">
        <v>0</v>
      </c>
      <c r="N21" s="143">
        <v>284928</v>
      </c>
    </row>
    <row r="22" spans="1:14" ht="12.75">
      <c r="A22" s="24" t="s">
        <v>58</v>
      </c>
      <c r="B22" s="142">
        <v>85152</v>
      </c>
      <c r="C22" s="142">
        <v>0</v>
      </c>
      <c r="D22" s="142">
        <v>944</v>
      </c>
      <c r="E22" s="142">
        <v>586</v>
      </c>
      <c r="F22" s="142">
        <v>13767</v>
      </c>
      <c r="G22" s="142">
        <v>680</v>
      </c>
      <c r="H22" s="142">
        <v>1247</v>
      </c>
      <c r="I22" s="142">
        <v>6748</v>
      </c>
      <c r="J22" s="142">
        <v>0</v>
      </c>
      <c r="K22" s="142">
        <v>2700</v>
      </c>
      <c r="L22" s="142">
        <v>169</v>
      </c>
      <c r="M22" s="142">
        <v>0</v>
      </c>
      <c r="N22" s="142">
        <v>111993</v>
      </c>
    </row>
    <row r="23" spans="1:14" ht="12.75">
      <c r="A23" s="116" t="s">
        <v>59</v>
      </c>
      <c r="B23" s="143">
        <v>386061</v>
      </c>
      <c r="C23" s="143">
        <v>0</v>
      </c>
      <c r="D23" s="143">
        <v>0</v>
      </c>
      <c r="E23" s="143">
        <v>0</v>
      </c>
      <c r="F23" s="143">
        <v>21064</v>
      </c>
      <c r="G23" s="143">
        <v>260</v>
      </c>
      <c r="H23" s="143">
        <v>10229</v>
      </c>
      <c r="I23" s="143">
        <v>30596</v>
      </c>
      <c r="J23" s="143">
        <v>2249</v>
      </c>
      <c r="K23" s="143">
        <v>0</v>
      </c>
      <c r="L23" s="143">
        <v>0</v>
      </c>
      <c r="M23" s="143">
        <v>0</v>
      </c>
      <c r="N23" s="143">
        <v>450459</v>
      </c>
    </row>
    <row r="24" spans="1:14" ht="12.75">
      <c r="A24" s="24" t="s">
        <v>60</v>
      </c>
      <c r="B24" s="142">
        <v>2225695</v>
      </c>
      <c r="C24" s="142">
        <v>229137</v>
      </c>
      <c r="D24" s="142">
        <v>22861</v>
      </c>
      <c r="E24" s="142">
        <v>206740</v>
      </c>
      <c r="F24" s="142">
        <v>246688</v>
      </c>
      <c r="G24" s="142">
        <v>34260</v>
      </c>
      <c r="H24" s="142">
        <v>112480</v>
      </c>
      <c r="I24" s="142">
        <v>6624</v>
      </c>
      <c r="J24" s="142">
        <v>7412</v>
      </c>
      <c r="K24" s="142">
        <v>6378</v>
      </c>
      <c r="L24" s="142">
        <v>5006</v>
      </c>
      <c r="M24" s="142">
        <v>17932</v>
      </c>
      <c r="N24" s="142">
        <v>3121213</v>
      </c>
    </row>
    <row r="25" spans="1:14" ht="12.75">
      <c r="A25" s="116" t="s">
        <v>61</v>
      </c>
      <c r="B25" s="143">
        <v>16775</v>
      </c>
      <c r="C25" s="143">
        <v>0</v>
      </c>
      <c r="D25" s="143">
        <v>0</v>
      </c>
      <c r="E25" s="143">
        <v>0</v>
      </c>
      <c r="F25" s="143">
        <v>2211</v>
      </c>
      <c r="G25" s="143">
        <v>0</v>
      </c>
      <c r="H25" s="143">
        <v>3411</v>
      </c>
      <c r="I25" s="143">
        <v>0</v>
      </c>
      <c r="J25" s="143">
        <v>0</v>
      </c>
      <c r="K25" s="143">
        <v>0</v>
      </c>
      <c r="L25" s="143">
        <v>190</v>
      </c>
      <c r="M25" s="143">
        <v>0</v>
      </c>
      <c r="N25" s="143">
        <v>22587</v>
      </c>
    </row>
    <row r="26" spans="1:14" ht="12.75">
      <c r="A26" s="24" t="s">
        <v>62</v>
      </c>
      <c r="B26" s="142">
        <v>381350</v>
      </c>
      <c r="C26" s="142">
        <v>118</v>
      </c>
      <c r="D26" s="142">
        <v>12009</v>
      </c>
      <c r="E26" s="142">
        <v>1022</v>
      </c>
      <c r="F26" s="142">
        <v>55285</v>
      </c>
      <c r="G26" s="142">
        <v>294</v>
      </c>
      <c r="H26" s="142">
        <v>4630</v>
      </c>
      <c r="I26" s="142">
        <v>1698</v>
      </c>
      <c r="J26" s="142">
        <v>24137</v>
      </c>
      <c r="K26" s="142">
        <v>559</v>
      </c>
      <c r="L26" s="142">
        <v>0</v>
      </c>
      <c r="M26" s="142">
        <v>0</v>
      </c>
      <c r="N26" s="142">
        <v>481102</v>
      </c>
    </row>
    <row r="27" spans="1:14" ht="12.75">
      <c r="A27" s="116" t="s">
        <v>63</v>
      </c>
      <c r="B27" s="143">
        <v>22452</v>
      </c>
      <c r="C27" s="143">
        <v>0</v>
      </c>
      <c r="D27" s="143">
        <v>650</v>
      </c>
      <c r="E27" s="143">
        <v>570</v>
      </c>
      <c r="F27" s="143">
        <v>4042</v>
      </c>
      <c r="G27" s="143">
        <v>5474</v>
      </c>
      <c r="H27" s="143">
        <v>2546</v>
      </c>
      <c r="I27" s="143">
        <v>2040</v>
      </c>
      <c r="J27" s="143">
        <v>0</v>
      </c>
      <c r="K27" s="143">
        <v>2800</v>
      </c>
      <c r="L27" s="143">
        <v>2300</v>
      </c>
      <c r="M27" s="143">
        <v>0</v>
      </c>
      <c r="N27" s="143">
        <v>42874</v>
      </c>
    </row>
    <row r="28" spans="1:14" ht="12.75">
      <c r="A28" s="24" t="s">
        <v>64</v>
      </c>
      <c r="B28" s="142">
        <v>156352</v>
      </c>
      <c r="C28" s="142">
        <v>2419</v>
      </c>
      <c r="D28" s="142">
        <v>199</v>
      </c>
      <c r="E28" s="142">
        <v>4470</v>
      </c>
      <c r="F28" s="142">
        <v>17034</v>
      </c>
      <c r="G28" s="142">
        <v>22218</v>
      </c>
      <c r="H28" s="142">
        <v>9656</v>
      </c>
      <c r="I28" s="142">
        <v>1605</v>
      </c>
      <c r="J28" s="142">
        <v>0</v>
      </c>
      <c r="K28" s="142">
        <v>0</v>
      </c>
      <c r="L28" s="142">
        <v>557</v>
      </c>
      <c r="M28" s="142">
        <v>0</v>
      </c>
      <c r="N28" s="142">
        <v>214510</v>
      </c>
    </row>
    <row r="29" spans="1:14" ht="12.75">
      <c r="A29" s="116" t="s">
        <v>65</v>
      </c>
      <c r="B29" s="143">
        <v>362977</v>
      </c>
      <c r="C29" s="143">
        <v>0</v>
      </c>
      <c r="D29" s="143">
        <v>6975</v>
      </c>
      <c r="E29" s="143">
        <v>12257</v>
      </c>
      <c r="F29" s="143">
        <v>36657</v>
      </c>
      <c r="G29" s="143">
        <v>2079</v>
      </c>
      <c r="H29" s="143">
        <v>18075</v>
      </c>
      <c r="I29" s="143">
        <v>501</v>
      </c>
      <c r="J29" s="143">
        <v>0</v>
      </c>
      <c r="K29" s="143">
        <v>0</v>
      </c>
      <c r="L29" s="143">
        <v>5278</v>
      </c>
      <c r="M29" s="143">
        <v>0</v>
      </c>
      <c r="N29" s="143">
        <v>444799</v>
      </c>
    </row>
    <row r="30" spans="1:14" ht="12.75">
      <c r="A30" s="24" t="s">
        <v>66</v>
      </c>
      <c r="B30" s="142">
        <v>471126</v>
      </c>
      <c r="C30" s="142">
        <v>520</v>
      </c>
      <c r="D30" s="142">
        <v>778</v>
      </c>
      <c r="E30" s="142">
        <v>28146</v>
      </c>
      <c r="F30" s="142">
        <v>32196</v>
      </c>
      <c r="G30" s="142">
        <v>5774</v>
      </c>
      <c r="H30" s="142">
        <v>52908</v>
      </c>
      <c r="I30" s="142">
        <v>27978</v>
      </c>
      <c r="J30" s="142">
        <v>489</v>
      </c>
      <c r="K30" s="142">
        <v>0</v>
      </c>
      <c r="L30" s="142">
        <v>2430</v>
      </c>
      <c r="M30" s="142">
        <v>0</v>
      </c>
      <c r="N30" s="142">
        <v>622345</v>
      </c>
    </row>
    <row r="31" spans="1:14" ht="12.75">
      <c r="A31" s="116" t="s">
        <v>153</v>
      </c>
      <c r="B31" s="143">
        <v>458152</v>
      </c>
      <c r="C31" s="143">
        <v>1283</v>
      </c>
      <c r="D31" s="143">
        <v>2106</v>
      </c>
      <c r="E31" s="143">
        <v>6847</v>
      </c>
      <c r="F31" s="143">
        <v>69471</v>
      </c>
      <c r="G31" s="143">
        <v>5325</v>
      </c>
      <c r="H31" s="143">
        <v>24832</v>
      </c>
      <c r="I31" s="143">
        <v>9767</v>
      </c>
      <c r="J31" s="143">
        <v>2220</v>
      </c>
      <c r="K31" s="143">
        <v>1105</v>
      </c>
      <c r="L31" s="143">
        <v>1671</v>
      </c>
      <c r="M31" s="143">
        <v>0</v>
      </c>
      <c r="N31" s="143">
        <v>582779</v>
      </c>
    </row>
    <row r="32" spans="1:14" ht="12.75">
      <c r="A32" s="24" t="s">
        <v>67</v>
      </c>
      <c r="B32" s="142">
        <v>298509</v>
      </c>
      <c r="C32" s="142">
        <v>729</v>
      </c>
      <c r="D32" s="142">
        <v>2858</v>
      </c>
      <c r="E32" s="142">
        <v>3744</v>
      </c>
      <c r="F32" s="142">
        <v>21350</v>
      </c>
      <c r="G32" s="142">
        <v>3888</v>
      </c>
      <c r="H32" s="142">
        <v>3894</v>
      </c>
      <c r="I32" s="142">
        <v>9803</v>
      </c>
      <c r="J32" s="142">
        <v>192</v>
      </c>
      <c r="K32" s="142">
        <v>227</v>
      </c>
      <c r="L32" s="142">
        <v>741</v>
      </c>
      <c r="M32" s="142">
        <v>0</v>
      </c>
      <c r="N32" s="142">
        <v>345935</v>
      </c>
    </row>
    <row r="33" spans="1:14" ht="12.75">
      <c r="A33" s="116" t="s">
        <v>68</v>
      </c>
      <c r="B33" s="143">
        <v>510135</v>
      </c>
      <c r="C33" s="143">
        <v>33300</v>
      </c>
      <c r="D33" s="143">
        <v>12395</v>
      </c>
      <c r="E33" s="143">
        <v>85286</v>
      </c>
      <c r="F33" s="143">
        <v>43357</v>
      </c>
      <c r="G33" s="143">
        <v>13213</v>
      </c>
      <c r="H33" s="143">
        <v>23123</v>
      </c>
      <c r="I33" s="143">
        <v>22122</v>
      </c>
      <c r="J33" s="143">
        <v>1375</v>
      </c>
      <c r="K33" s="143">
        <v>606</v>
      </c>
      <c r="L33" s="143">
        <v>3063</v>
      </c>
      <c r="M33" s="143">
        <v>497</v>
      </c>
      <c r="N33" s="143">
        <v>748472</v>
      </c>
    </row>
    <row r="34" spans="1:14" ht="12.75">
      <c r="A34" s="24" t="s">
        <v>71</v>
      </c>
      <c r="B34" s="142">
        <v>1041291</v>
      </c>
      <c r="C34" s="142">
        <v>3131</v>
      </c>
      <c r="D34" s="142">
        <v>16221</v>
      </c>
      <c r="E34" s="142">
        <v>41921</v>
      </c>
      <c r="F34" s="142">
        <v>92697</v>
      </c>
      <c r="G34" s="142">
        <v>13318</v>
      </c>
      <c r="H34" s="142">
        <v>39378</v>
      </c>
      <c r="I34" s="142">
        <v>92489</v>
      </c>
      <c r="J34" s="142">
        <v>5061</v>
      </c>
      <c r="K34" s="142">
        <v>1561</v>
      </c>
      <c r="L34" s="142">
        <v>4895</v>
      </c>
      <c r="M34" s="142">
        <v>0</v>
      </c>
      <c r="N34" s="142">
        <v>1351963</v>
      </c>
    </row>
    <row r="35" spans="1:14" ht="12.75">
      <c r="A35" s="116" t="s">
        <v>69</v>
      </c>
      <c r="B35" s="143">
        <v>88631</v>
      </c>
      <c r="C35" s="143">
        <v>254</v>
      </c>
      <c r="D35" s="143">
        <v>938</v>
      </c>
      <c r="E35" s="143">
        <v>0</v>
      </c>
      <c r="F35" s="143">
        <v>11920</v>
      </c>
      <c r="G35" s="143">
        <v>1765</v>
      </c>
      <c r="H35" s="143">
        <v>3541</v>
      </c>
      <c r="I35" s="143">
        <v>9925</v>
      </c>
      <c r="J35" s="143">
        <v>218</v>
      </c>
      <c r="K35" s="143">
        <v>488</v>
      </c>
      <c r="L35" s="143">
        <v>1292</v>
      </c>
      <c r="M35" s="143">
        <v>0</v>
      </c>
      <c r="N35" s="143">
        <v>118972</v>
      </c>
    </row>
    <row r="36" spans="1:14" ht="12.75">
      <c r="A36" s="24" t="s">
        <v>70</v>
      </c>
      <c r="B36" s="142">
        <v>690830</v>
      </c>
      <c r="C36" s="142">
        <v>1409</v>
      </c>
      <c r="D36" s="142">
        <v>661</v>
      </c>
      <c r="E36" s="142">
        <v>11718</v>
      </c>
      <c r="F36" s="142">
        <v>36313</v>
      </c>
      <c r="G36" s="142">
        <v>8721</v>
      </c>
      <c r="H36" s="142">
        <v>13110</v>
      </c>
      <c r="I36" s="142">
        <v>11041</v>
      </c>
      <c r="J36" s="142">
        <v>86</v>
      </c>
      <c r="K36" s="142">
        <v>624</v>
      </c>
      <c r="L36" s="142">
        <v>537</v>
      </c>
      <c r="M36" s="142">
        <v>0</v>
      </c>
      <c r="N36" s="142">
        <v>775050</v>
      </c>
    </row>
    <row r="37" spans="1:14" ht="12.75">
      <c r="A37" s="116" t="s">
        <v>177</v>
      </c>
      <c r="B37" s="143">
        <v>1580663</v>
      </c>
      <c r="C37" s="143">
        <v>64622</v>
      </c>
      <c r="D37" s="143">
        <v>24238</v>
      </c>
      <c r="E37" s="143">
        <v>81576</v>
      </c>
      <c r="F37" s="143">
        <v>264600</v>
      </c>
      <c r="G37" s="143">
        <v>21070</v>
      </c>
      <c r="H37" s="143">
        <v>30952</v>
      </c>
      <c r="I37" s="143">
        <v>6228</v>
      </c>
      <c r="J37" s="143">
        <v>17265</v>
      </c>
      <c r="K37" s="143">
        <v>1275</v>
      </c>
      <c r="L37" s="143">
        <v>21110</v>
      </c>
      <c r="M37" s="143">
        <v>1175</v>
      </c>
      <c r="N37" s="143">
        <v>2114774</v>
      </c>
    </row>
    <row r="38" spans="1:14" ht="12.75">
      <c r="A38" s="24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</row>
    <row r="39" spans="1:14" ht="12.75">
      <c r="A39" s="116" t="s">
        <v>1</v>
      </c>
      <c r="B39" s="143">
        <v>17805299</v>
      </c>
      <c r="C39" s="143">
        <v>503369</v>
      </c>
      <c r="D39" s="143">
        <v>900570</v>
      </c>
      <c r="E39" s="143">
        <v>930649</v>
      </c>
      <c r="F39" s="143">
        <v>2118303</v>
      </c>
      <c r="G39" s="143">
        <v>328334</v>
      </c>
      <c r="H39" s="143">
        <v>754993</v>
      </c>
      <c r="I39" s="143">
        <v>456551</v>
      </c>
      <c r="J39" s="143">
        <v>135898</v>
      </c>
      <c r="K39" s="143">
        <v>60873</v>
      </c>
      <c r="L39" s="143">
        <v>79975</v>
      </c>
      <c r="M39" s="143">
        <v>22242</v>
      </c>
      <c r="N39" s="143">
        <v>24097056</v>
      </c>
    </row>
    <row r="40" spans="1:14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ht="12.75">
      <c r="A41" s="24" t="s">
        <v>187</v>
      </c>
      <c r="I41" s="24"/>
      <c r="J41" s="24"/>
      <c r="K41" s="24"/>
      <c r="L41" s="24"/>
      <c r="M41" s="24"/>
      <c r="N41" s="24"/>
    </row>
    <row r="42" ht="12.75">
      <c r="A42" s="64" t="s">
        <v>77</v>
      </c>
    </row>
    <row r="43" ht="12.75">
      <c r="A43" s="24" t="str">
        <f>Contenido!$B$52</f>
        <v>Fecha de publicación: 14 de octubre de 2016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horizontalDpi="600" verticalDpi="600" orientation="landscape" paperSize="9" scale="52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X505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9" customWidth="1"/>
    <col min="2" max="4" width="12.00390625" style="29" customWidth="1"/>
    <col min="5" max="5" width="2.7109375" style="29" customWidth="1"/>
    <col min="6" max="8" width="12.00390625" style="29" customWidth="1"/>
    <col min="9" max="9" width="3.7109375" style="29" customWidth="1"/>
    <col min="10" max="12" width="12.00390625" style="29" customWidth="1"/>
    <col min="13" max="13" width="2.7109375" style="29" customWidth="1"/>
    <col min="14" max="16" width="12.00390625" style="29" customWidth="1"/>
    <col min="17" max="16384" width="11.421875" style="29" customWidth="1"/>
  </cols>
  <sheetData>
    <row r="1" ht="13.5" customHeight="1"/>
    <row r="2" ht="13.5" customHeight="1">
      <c r="G2" s="64"/>
    </row>
    <row r="3" ht="13.5" customHeight="1"/>
    <row r="4" ht="13.5" customHeight="1"/>
    <row r="5" spans="1:16" ht="13.5" customHeight="1">
      <c r="A5" s="124"/>
      <c r="B5" s="124"/>
      <c r="C5" s="131"/>
      <c r="D5" s="124"/>
      <c r="E5" s="124"/>
      <c r="F5" s="124"/>
      <c r="G5" s="131"/>
      <c r="H5" s="124"/>
      <c r="I5" s="124"/>
      <c r="J5" s="124"/>
      <c r="K5" s="124"/>
      <c r="L5" s="124"/>
      <c r="M5" s="124"/>
      <c r="N5" s="124"/>
      <c r="O5" s="124"/>
      <c r="P5" s="124"/>
    </row>
    <row r="6" spans="1:16" ht="12.75" customHeight="1">
      <c r="A6" s="127"/>
      <c r="B6" s="127"/>
      <c r="C6" s="132"/>
      <c r="D6" s="127"/>
      <c r="E6" s="127"/>
      <c r="F6" s="127"/>
      <c r="G6" s="132"/>
      <c r="H6" s="127"/>
      <c r="I6" s="127"/>
      <c r="J6" s="127"/>
      <c r="K6" s="127"/>
      <c r="L6" s="127"/>
      <c r="M6" s="127"/>
      <c r="N6" s="127"/>
      <c r="O6" s="127"/>
      <c r="P6" s="246" t="s">
        <v>202</v>
      </c>
    </row>
    <row r="7" spans="1:7" ht="14.25" customHeight="1">
      <c r="A7" s="90" t="s">
        <v>256</v>
      </c>
      <c r="G7" s="64"/>
    </row>
    <row r="8" ht="14.25" customHeight="1">
      <c r="A8" s="83" t="str">
        <f>+'a2'!A9</f>
        <v>Julio 2016 - agosto 2016</v>
      </c>
    </row>
    <row r="9" spans="2:16" ht="12.75" customHeight="1"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1:16" ht="12.75">
      <c r="A10" s="299" t="s">
        <v>81</v>
      </c>
      <c r="B10" s="300" t="str">
        <f>'a2'!B11</f>
        <v>Julio 2016</v>
      </c>
      <c r="C10" s="300"/>
      <c r="D10" s="300"/>
      <c r="E10" s="92"/>
      <c r="F10" s="300" t="str">
        <f>'a2'!E11</f>
        <v>Agosto 2016</v>
      </c>
      <c r="G10" s="300"/>
      <c r="H10" s="300"/>
      <c r="I10" s="93"/>
      <c r="J10" s="285" t="s">
        <v>76</v>
      </c>
      <c r="K10" s="285"/>
      <c r="L10" s="285"/>
      <c r="M10" s="94"/>
      <c r="N10" s="285" t="s">
        <v>12</v>
      </c>
      <c r="O10" s="285"/>
      <c r="P10" s="285"/>
    </row>
    <row r="11" spans="1:16" ht="12.75">
      <c r="A11" s="285"/>
      <c r="B11" s="95" t="s">
        <v>2</v>
      </c>
      <c r="C11" s="95" t="s">
        <v>3</v>
      </c>
      <c r="D11" s="95" t="s">
        <v>1</v>
      </c>
      <c r="E11" s="96"/>
      <c r="F11" s="95" t="s">
        <v>2</v>
      </c>
      <c r="G11" s="95" t="s">
        <v>3</v>
      </c>
      <c r="H11" s="95" t="s">
        <v>1</v>
      </c>
      <c r="I11" s="97"/>
      <c r="J11" s="95" t="s">
        <v>2</v>
      </c>
      <c r="K11" s="95" t="s">
        <v>3</v>
      </c>
      <c r="L11" s="95" t="s">
        <v>1</v>
      </c>
      <c r="M11" s="97"/>
      <c r="N11" s="95" t="s">
        <v>2</v>
      </c>
      <c r="O11" s="95" t="s">
        <v>3</v>
      </c>
      <c r="P11" s="95" t="s">
        <v>1</v>
      </c>
    </row>
    <row r="12" spans="1:24" ht="12.75">
      <c r="A12" s="14" t="s">
        <v>82</v>
      </c>
      <c r="B12" s="148">
        <v>30315</v>
      </c>
      <c r="C12" s="148">
        <v>17937</v>
      </c>
      <c r="D12" s="148">
        <v>48252</v>
      </c>
      <c r="E12" s="148"/>
      <c r="F12" s="148">
        <v>44644</v>
      </c>
      <c r="G12" s="148">
        <v>19755</v>
      </c>
      <c r="H12" s="148">
        <v>64399</v>
      </c>
      <c r="I12" s="148"/>
      <c r="J12" s="150">
        <v>47.3</v>
      </c>
      <c r="K12" s="150">
        <v>10.1</v>
      </c>
      <c r="L12" s="150">
        <v>33.5</v>
      </c>
      <c r="M12" s="150"/>
      <c r="N12" s="150">
        <v>1.3</v>
      </c>
      <c r="O12" s="150">
        <v>0.4</v>
      </c>
      <c r="P12" s="150">
        <v>1</v>
      </c>
      <c r="R12" s="162"/>
      <c r="S12" s="162"/>
      <c r="T12" s="162"/>
      <c r="U12" s="162"/>
      <c r="V12" s="162"/>
      <c r="W12" s="162"/>
      <c r="X12" s="162"/>
    </row>
    <row r="13" spans="1:24" ht="12.75">
      <c r="A13" s="118" t="s">
        <v>83</v>
      </c>
      <c r="B13" s="149">
        <v>346</v>
      </c>
      <c r="C13" s="149">
        <v>0</v>
      </c>
      <c r="D13" s="149">
        <v>346</v>
      </c>
      <c r="E13" s="149"/>
      <c r="F13" s="149">
        <v>1072</v>
      </c>
      <c r="G13" s="149">
        <v>550</v>
      </c>
      <c r="H13" s="149">
        <v>1622</v>
      </c>
      <c r="I13" s="149"/>
      <c r="J13" s="151">
        <v>209.8</v>
      </c>
      <c r="K13" s="151" t="s">
        <v>257</v>
      </c>
      <c r="L13" s="151">
        <v>368.8</v>
      </c>
      <c r="M13" s="151"/>
      <c r="N13" s="151">
        <v>0.1</v>
      </c>
      <c r="O13" s="151">
        <v>0.1</v>
      </c>
      <c r="P13" s="151">
        <v>0.1</v>
      </c>
      <c r="R13" s="162"/>
      <c r="S13" s="162"/>
      <c r="T13" s="162"/>
      <c r="U13" s="162"/>
      <c r="V13" s="162"/>
      <c r="W13" s="162"/>
      <c r="X13" s="162"/>
    </row>
    <row r="14" spans="1:24" ht="12.75">
      <c r="A14" s="14" t="s">
        <v>84</v>
      </c>
      <c r="B14" s="148">
        <v>67476</v>
      </c>
      <c r="C14" s="148">
        <v>4199</v>
      </c>
      <c r="D14" s="148">
        <v>71675</v>
      </c>
      <c r="E14" s="148"/>
      <c r="F14" s="148">
        <v>30917</v>
      </c>
      <c r="G14" s="148">
        <v>6263</v>
      </c>
      <c r="H14" s="148">
        <v>37180</v>
      </c>
      <c r="I14" s="148"/>
      <c r="J14" s="150">
        <v>-54.2</v>
      </c>
      <c r="K14" s="150">
        <v>49.2</v>
      </c>
      <c r="L14" s="150">
        <v>-48.1</v>
      </c>
      <c r="M14" s="150"/>
      <c r="N14" s="150">
        <v>-3.2</v>
      </c>
      <c r="O14" s="150">
        <v>0.5</v>
      </c>
      <c r="P14" s="150">
        <v>-2.2</v>
      </c>
      <c r="R14" s="162"/>
      <c r="S14" s="162"/>
      <c r="T14" s="162"/>
      <c r="U14" s="162"/>
      <c r="V14" s="162"/>
      <c r="W14" s="162"/>
      <c r="X14" s="162"/>
    </row>
    <row r="15" spans="1:24" ht="12.75">
      <c r="A15" s="118" t="s">
        <v>54</v>
      </c>
      <c r="B15" s="149">
        <v>0</v>
      </c>
      <c r="C15" s="149">
        <v>0</v>
      </c>
      <c r="D15" s="149">
        <v>0</v>
      </c>
      <c r="E15" s="149"/>
      <c r="F15" s="149">
        <v>308</v>
      </c>
      <c r="G15" s="149">
        <v>0</v>
      </c>
      <c r="H15" s="149">
        <v>308</v>
      </c>
      <c r="I15" s="149"/>
      <c r="J15" s="151" t="s">
        <v>257</v>
      </c>
      <c r="K15" s="151">
        <v>0</v>
      </c>
      <c r="L15" s="151" t="s">
        <v>257</v>
      </c>
      <c r="M15" s="151"/>
      <c r="N15" s="151">
        <v>0</v>
      </c>
      <c r="O15" s="151">
        <v>0</v>
      </c>
      <c r="P15" s="151">
        <v>0</v>
      </c>
      <c r="R15" s="162"/>
      <c r="S15" s="162"/>
      <c r="T15" s="162"/>
      <c r="U15" s="162"/>
      <c r="V15" s="162"/>
      <c r="W15" s="162"/>
      <c r="X15" s="162"/>
    </row>
    <row r="16" spans="1:24" ht="12.75">
      <c r="A16" s="14" t="s">
        <v>85</v>
      </c>
      <c r="B16" s="148">
        <v>8868</v>
      </c>
      <c r="C16" s="148">
        <v>1808</v>
      </c>
      <c r="D16" s="148">
        <v>10676</v>
      </c>
      <c r="E16" s="148"/>
      <c r="F16" s="148">
        <v>19561</v>
      </c>
      <c r="G16" s="148">
        <v>24</v>
      </c>
      <c r="H16" s="148">
        <v>19585</v>
      </c>
      <c r="I16" s="148"/>
      <c r="J16" s="150">
        <v>120.6</v>
      </c>
      <c r="K16" s="150">
        <v>-98.7</v>
      </c>
      <c r="L16" s="150">
        <v>83.4</v>
      </c>
      <c r="M16" s="150"/>
      <c r="N16" s="150">
        <v>0.9</v>
      </c>
      <c r="O16" s="150">
        <v>-0.4</v>
      </c>
      <c r="P16" s="150">
        <v>0.6</v>
      </c>
      <c r="R16" s="162"/>
      <c r="S16" s="162"/>
      <c r="T16" s="162"/>
      <c r="U16" s="162"/>
      <c r="V16" s="162"/>
      <c r="W16" s="162"/>
      <c r="X16" s="162"/>
    </row>
    <row r="17" spans="1:24" ht="12.75">
      <c r="A17" s="118" t="s">
        <v>86</v>
      </c>
      <c r="B17" s="149">
        <v>12437</v>
      </c>
      <c r="C17" s="149">
        <v>2306</v>
      </c>
      <c r="D17" s="149">
        <v>14743</v>
      </c>
      <c r="E17" s="149"/>
      <c r="F17" s="149">
        <v>23257</v>
      </c>
      <c r="G17" s="149">
        <v>1424</v>
      </c>
      <c r="H17" s="149">
        <v>24681</v>
      </c>
      <c r="I17" s="149"/>
      <c r="J17" s="151">
        <v>87</v>
      </c>
      <c r="K17" s="151">
        <v>-38.2</v>
      </c>
      <c r="L17" s="151">
        <v>67.4</v>
      </c>
      <c r="M17" s="151"/>
      <c r="N17" s="151">
        <v>0.9</v>
      </c>
      <c r="O17" s="151">
        <v>-0.2</v>
      </c>
      <c r="P17" s="151">
        <v>0.6</v>
      </c>
      <c r="R17" s="162"/>
      <c r="S17" s="162"/>
      <c r="T17" s="162"/>
      <c r="U17" s="162"/>
      <c r="V17" s="162"/>
      <c r="W17" s="162"/>
      <c r="X17" s="162"/>
    </row>
    <row r="18" spans="1:24" ht="12.75">
      <c r="A18" s="14" t="s">
        <v>87</v>
      </c>
      <c r="B18" s="148">
        <v>2915</v>
      </c>
      <c r="C18" s="148">
        <v>35621</v>
      </c>
      <c r="D18" s="148">
        <v>38536</v>
      </c>
      <c r="E18" s="148"/>
      <c r="F18" s="148">
        <v>576</v>
      </c>
      <c r="G18" s="148">
        <v>2272</v>
      </c>
      <c r="H18" s="148">
        <v>2848</v>
      </c>
      <c r="I18" s="148"/>
      <c r="J18" s="150">
        <v>-80.2</v>
      </c>
      <c r="K18" s="150">
        <v>-93.6</v>
      </c>
      <c r="L18" s="150">
        <v>-92.6</v>
      </c>
      <c r="M18" s="150"/>
      <c r="N18" s="150">
        <v>-0.2</v>
      </c>
      <c r="O18" s="150">
        <v>-7.5</v>
      </c>
      <c r="P18" s="150">
        <v>-2.2</v>
      </c>
      <c r="R18" s="162"/>
      <c r="S18" s="162"/>
      <c r="T18" s="162"/>
      <c r="U18" s="162"/>
      <c r="V18" s="162"/>
      <c r="W18" s="162"/>
      <c r="X18" s="162"/>
    </row>
    <row r="19" spans="1:24" ht="12.75">
      <c r="A19" s="105" t="s">
        <v>184</v>
      </c>
      <c r="B19" s="149">
        <v>8418</v>
      </c>
      <c r="C19" s="149">
        <v>2013</v>
      </c>
      <c r="D19" s="149">
        <v>10431</v>
      </c>
      <c r="E19" s="149"/>
      <c r="F19" s="149">
        <v>52873</v>
      </c>
      <c r="G19" s="149">
        <v>4695</v>
      </c>
      <c r="H19" s="149">
        <v>57568</v>
      </c>
      <c r="I19" s="149"/>
      <c r="J19" s="151">
        <v>528.1</v>
      </c>
      <c r="K19" s="151">
        <v>133.2</v>
      </c>
      <c r="L19" s="151">
        <v>451.9</v>
      </c>
      <c r="M19" s="151"/>
      <c r="N19" s="151">
        <v>3.9</v>
      </c>
      <c r="O19" s="151">
        <v>0.6</v>
      </c>
      <c r="P19" s="151">
        <v>3</v>
      </c>
      <c r="R19" s="162"/>
      <c r="S19" s="162"/>
      <c r="T19" s="162"/>
      <c r="U19" s="162"/>
      <c r="V19" s="162"/>
      <c r="W19" s="162"/>
      <c r="X19" s="162"/>
    </row>
    <row r="20" spans="1:24" ht="12.75">
      <c r="A20" s="14" t="s">
        <v>88</v>
      </c>
      <c r="B20" s="148">
        <v>5081</v>
      </c>
      <c r="C20" s="148">
        <v>0</v>
      </c>
      <c r="D20" s="148">
        <v>5081</v>
      </c>
      <c r="E20" s="148"/>
      <c r="F20" s="148">
        <v>1450</v>
      </c>
      <c r="G20" s="148">
        <v>1349</v>
      </c>
      <c r="H20" s="148">
        <v>2799</v>
      </c>
      <c r="I20" s="148"/>
      <c r="J20" s="150">
        <v>-71.5</v>
      </c>
      <c r="K20" s="150" t="s">
        <v>257</v>
      </c>
      <c r="L20" s="150">
        <v>-44.9</v>
      </c>
      <c r="M20" s="150"/>
      <c r="N20" s="150">
        <v>-0.3</v>
      </c>
      <c r="O20" s="150">
        <v>0.3</v>
      </c>
      <c r="P20" s="150">
        <v>-0.1</v>
      </c>
      <c r="R20" s="162"/>
      <c r="S20" s="162"/>
      <c r="T20" s="162"/>
      <c r="U20" s="162"/>
      <c r="V20" s="162"/>
      <c r="W20" s="162"/>
      <c r="X20" s="162"/>
    </row>
    <row r="21" spans="1:24" ht="12.75">
      <c r="A21" s="118" t="s">
        <v>89</v>
      </c>
      <c r="B21" s="149">
        <v>4857</v>
      </c>
      <c r="C21" s="149">
        <v>28576</v>
      </c>
      <c r="D21" s="149">
        <v>33433</v>
      </c>
      <c r="E21" s="149"/>
      <c r="F21" s="149">
        <v>10380</v>
      </c>
      <c r="G21" s="149">
        <v>1776</v>
      </c>
      <c r="H21" s="149">
        <v>12156</v>
      </c>
      <c r="I21" s="149"/>
      <c r="J21" s="151">
        <v>113.7</v>
      </c>
      <c r="K21" s="151">
        <v>-93.8</v>
      </c>
      <c r="L21" s="151">
        <v>-63.6</v>
      </c>
      <c r="M21" s="151"/>
      <c r="N21" s="151">
        <v>0.5</v>
      </c>
      <c r="O21" s="151">
        <v>-6</v>
      </c>
      <c r="P21" s="151">
        <v>-1.3</v>
      </c>
      <c r="R21" s="162"/>
      <c r="S21" s="162"/>
      <c r="T21" s="162"/>
      <c r="U21" s="162"/>
      <c r="V21" s="162"/>
      <c r="W21" s="162"/>
      <c r="X21" s="162"/>
    </row>
    <row r="22" spans="1:24" ht="12.75">
      <c r="A22" s="14" t="s">
        <v>90</v>
      </c>
      <c r="B22" s="148">
        <v>30732</v>
      </c>
      <c r="C22" s="148">
        <v>74</v>
      </c>
      <c r="D22" s="148">
        <v>30806</v>
      </c>
      <c r="E22" s="148"/>
      <c r="F22" s="148">
        <v>173851</v>
      </c>
      <c r="G22" s="148">
        <v>3852</v>
      </c>
      <c r="H22" s="148">
        <v>177703</v>
      </c>
      <c r="I22" s="148"/>
      <c r="J22" s="150">
        <v>465.7</v>
      </c>
      <c r="K22" s="150">
        <v>5105.4</v>
      </c>
      <c r="L22" s="150">
        <v>476.8</v>
      </c>
      <c r="M22" s="150"/>
      <c r="N22" s="150">
        <v>12.5</v>
      </c>
      <c r="O22" s="150">
        <v>0.8</v>
      </c>
      <c r="P22" s="150">
        <v>9.2</v>
      </c>
      <c r="R22" s="162"/>
      <c r="S22" s="162"/>
      <c r="T22" s="162"/>
      <c r="U22" s="162"/>
      <c r="V22" s="162"/>
      <c r="W22" s="162"/>
      <c r="X22" s="162"/>
    </row>
    <row r="23" spans="1:24" ht="12.75">
      <c r="A23" s="118" t="s">
        <v>91</v>
      </c>
      <c r="B23" s="149">
        <v>1060</v>
      </c>
      <c r="C23" s="149">
        <v>477</v>
      </c>
      <c r="D23" s="149">
        <v>1537</v>
      </c>
      <c r="E23" s="149"/>
      <c r="F23" s="149">
        <v>794</v>
      </c>
      <c r="G23" s="149">
        <v>2552</v>
      </c>
      <c r="H23" s="149">
        <v>3346</v>
      </c>
      <c r="I23" s="149"/>
      <c r="J23" s="151">
        <v>-25.1</v>
      </c>
      <c r="K23" s="151">
        <v>435</v>
      </c>
      <c r="L23" s="151">
        <v>117.7</v>
      </c>
      <c r="M23" s="151"/>
      <c r="N23" s="151">
        <v>0</v>
      </c>
      <c r="O23" s="151">
        <v>0.5</v>
      </c>
      <c r="P23" s="151">
        <v>0.1</v>
      </c>
      <c r="R23" s="162"/>
      <c r="S23" s="162"/>
      <c r="T23" s="162"/>
      <c r="U23" s="162"/>
      <c r="V23" s="162"/>
      <c r="W23" s="162"/>
      <c r="X23" s="162"/>
    </row>
    <row r="24" spans="1:24" ht="12.75">
      <c r="A24" s="14" t="s">
        <v>92</v>
      </c>
      <c r="B24" s="148">
        <v>25769</v>
      </c>
      <c r="C24" s="148">
        <v>9147</v>
      </c>
      <c r="D24" s="148">
        <v>34916</v>
      </c>
      <c r="E24" s="148"/>
      <c r="F24" s="148">
        <v>20548</v>
      </c>
      <c r="G24" s="148">
        <v>6123</v>
      </c>
      <c r="H24" s="148">
        <v>26671</v>
      </c>
      <c r="I24" s="148"/>
      <c r="J24" s="150">
        <v>-20.3</v>
      </c>
      <c r="K24" s="150">
        <v>-33.1</v>
      </c>
      <c r="L24" s="150">
        <v>-23.6</v>
      </c>
      <c r="M24" s="150"/>
      <c r="N24" s="150">
        <v>-0.5</v>
      </c>
      <c r="O24" s="150">
        <v>-0.7</v>
      </c>
      <c r="P24" s="150">
        <v>-0.5</v>
      </c>
      <c r="R24" s="162"/>
      <c r="S24" s="162"/>
      <c r="T24" s="162"/>
      <c r="U24" s="162"/>
      <c r="V24" s="162"/>
      <c r="W24" s="162"/>
      <c r="X24" s="162"/>
    </row>
    <row r="25" spans="1:24" ht="12.75">
      <c r="A25" s="118" t="s">
        <v>93</v>
      </c>
      <c r="B25" s="149">
        <v>259</v>
      </c>
      <c r="C25" s="149">
        <v>6905</v>
      </c>
      <c r="D25" s="149">
        <v>7164</v>
      </c>
      <c r="E25" s="149"/>
      <c r="F25" s="149">
        <v>846</v>
      </c>
      <c r="G25" s="149">
        <v>4519</v>
      </c>
      <c r="H25" s="149">
        <v>5365</v>
      </c>
      <c r="I25" s="149"/>
      <c r="J25" s="163">
        <v>226.6</v>
      </c>
      <c r="K25" s="151">
        <v>-34.6</v>
      </c>
      <c r="L25" s="163">
        <v>-25.1</v>
      </c>
      <c r="M25" s="151"/>
      <c r="N25" s="151">
        <v>0.1</v>
      </c>
      <c r="O25" s="151">
        <v>-0.5</v>
      </c>
      <c r="P25" s="151">
        <v>-0.1</v>
      </c>
      <c r="R25" s="162"/>
      <c r="S25" s="162"/>
      <c r="T25" s="162"/>
      <c r="U25" s="162"/>
      <c r="V25" s="162"/>
      <c r="W25" s="162"/>
      <c r="X25" s="162"/>
    </row>
    <row r="26" spans="1:24" ht="12.75">
      <c r="A26" s="14" t="s">
        <v>94</v>
      </c>
      <c r="B26" s="148">
        <v>1932</v>
      </c>
      <c r="C26" s="148">
        <v>360</v>
      </c>
      <c r="D26" s="148">
        <v>2292</v>
      </c>
      <c r="E26" s="148"/>
      <c r="F26" s="148">
        <v>24924</v>
      </c>
      <c r="G26" s="148">
        <v>539</v>
      </c>
      <c r="H26" s="148">
        <v>25463</v>
      </c>
      <c r="I26" s="148"/>
      <c r="J26" s="150">
        <v>1190.1</v>
      </c>
      <c r="K26" s="150">
        <v>49.7</v>
      </c>
      <c r="L26" s="150">
        <v>1011</v>
      </c>
      <c r="M26" s="150"/>
      <c r="N26" s="150">
        <v>2</v>
      </c>
      <c r="O26" s="150">
        <v>0</v>
      </c>
      <c r="P26" s="150">
        <v>1.5</v>
      </c>
      <c r="R26" s="162"/>
      <c r="S26" s="162"/>
      <c r="T26" s="162"/>
      <c r="U26" s="162"/>
      <c r="V26" s="162"/>
      <c r="W26" s="162"/>
      <c r="X26" s="162"/>
    </row>
    <row r="27" spans="1:24" ht="12.75">
      <c r="A27" s="118" t="s">
        <v>95</v>
      </c>
      <c r="B27" s="149">
        <v>53046</v>
      </c>
      <c r="C27" s="149">
        <v>685</v>
      </c>
      <c r="D27" s="149">
        <v>53731</v>
      </c>
      <c r="E27" s="149"/>
      <c r="F27" s="149">
        <v>5466</v>
      </c>
      <c r="G27" s="149">
        <v>4360</v>
      </c>
      <c r="H27" s="149">
        <v>9826</v>
      </c>
      <c r="I27" s="149"/>
      <c r="J27" s="151">
        <v>-89.7</v>
      </c>
      <c r="K27" s="151">
        <v>536.5</v>
      </c>
      <c r="L27" s="151">
        <v>-81.7</v>
      </c>
      <c r="M27" s="151"/>
      <c r="N27" s="151">
        <v>-4.2</v>
      </c>
      <c r="O27" s="151">
        <v>0.8</v>
      </c>
      <c r="P27" s="151">
        <v>-2.8</v>
      </c>
      <c r="R27" s="162"/>
      <c r="S27" s="162"/>
      <c r="T27" s="162"/>
      <c r="U27" s="162"/>
      <c r="V27" s="162"/>
      <c r="W27" s="162"/>
      <c r="X27" s="162"/>
    </row>
    <row r="28" spans="1:24" ht="12.75">
      <c r="A28" s="14" t="s">
        <v>96</v>
      </c>
      <c r="B28" s="148">
        <v>157584</v>
      </c>
      <c r="C28" s="148">
        <v>66784</v>
      </c>
      <c r="D28" s="148">
        <v>224368</v>
      </c>
      <c r="E28" s="148"/>
      <c r="F28" s="148">
        <v>293356</v>
      </c>
      <c r="G28" s="148">
        <v>194524</v>
      </c>
      <c r="H28" s="148">
        <v>487880</v>
      </c>
      <c r="I28" s="148"/>
      <c r="J28" s="150">
        <v>86.2</v>
      </c>
      <c r="K28" s="150">
        <v>191.3</v>
      </c>
      <c r="L28" s="150">
        <v>117.4</v>
      </c>
      <c r="M28" s="150"/>
      <c r="N28" s="150">
        <v>11.9</v>
      </c>
      <c r="O28" s="150">
        <v>28.7</v>
      </c>
      <c r="P28" s="150">
        <v>16.6</v>
      </c>
      <c r="R28" s="162"/>
      <c r="S28" s="162"/>
      <c r="T28" s="162"/>
      <c r="U28" s="162"/>
      <c r="V28" s="162"/>
      <c r="W28" s="162"/>
      <c r="X28" s="162"/>
    </row>
    <row r="29" spans="1:24" ht="12.75">
      <c r="A29" s="118" t="s">
        <v>97</v>
      </c>
      <c r="B29" s="149">
        <v>69147</v>
      </c>
      <c r="C29" s="149">
        <v>9838</v>
      </c>
      <c r="D29" s="149">
        <v>78985</v>
      </c>
      <c r="E29" s="149"/>
      <c r="F29" s="149">
        <v>42390</v>
      </c>
      <c r="G29" s="149">
        <v>15860</v>
      </c>
      <c r="H29" s="149">
        <v>58250</v>
      </c>
      <c r="I29" s="149"/>
      <c r="J29" s="151">
        <v>-38.7</v>
      </c>
      <c r="K29" s="151">
        <v>61.2</v>
      </c>
      <c r="L29" s="151">
        <v>-26.3</v>
      </c>
      <c r="M29" s="151"/>
      <c r="N29" s="151">
        <v>-2.3</v>
      </c>
      <c r="O29" s="151">
        <v>1.4</v>
      </c>
      <c r="P29" s="151">
        <v>-1.3</v>
      </c>
      <c r="R29" s="162"/>
      <c r="S29" s="162"/>
      <c r="T29" s="162"/>
      <c r="U29" s="162"/>
      <c r="V29" s="162"/>
      <c r="W29" s="162"/>
      <c r="X29" s="162"/>
    </row>
    <row r="30" spans="1:24" ht="12.75">
      <c r="A30" s="14" t="s">
        <v>98</v>
      </c>
      <c r="B30" s="148">
        <v>296</v>
      </c>
      <c r="C30" s="148">
        <v>0</v>
      </c>
      <c r="D30" s="148">
        <v>296</v>
      </c>
      <c r="E30" s="148"/>
      <c r="F30" s="148">
        <v>35</v>
      </c>
      <c r="G30" s="148">
        <v>2725</v>
      </c>
      <c r="H30" s="148">
        <v>2760</v>
      </c>
      <c r="I30" s="148"/>
      <c r="J30" s="150">
        <v>-88.2</v>
      </c>
      <c r="K30" s="150" t="s">
        <v>257</v>
      </c>
      <c r="L30" s="150">
        <v>832.4</v>
      </c>
      <c r="M30" s="150"/>
      <c r="N30" s="150">
        <v>0</v>
      </c>
      <c r="O30" s="150">
        <v>0.6</v>
      </c>
      <c r="P30" s="150">
        <v>0.2</v>
      </c>
      <c r="R30" s="162"/>
      <c r="S30" s="162"/>
      <c r="T30" s="162"/>
      <c r="U30" s="162"/>
      <c r="V30" s="162"/>
      <c r="W30" s="162"/>
      <c r="X30" s="162"/>
    </row>
    <row r="31" spans="1:24" ht="12.75">
      <c r="A31" s="118" t="s">
        <v>99</v>
      </c>
      <c r="B31" s="149">
        <v>12003</v>
      </c>
      <c r="C31" s="149">
        <v>1996</v>
      </c>
      <c r="D31" s="149">
        <v>13999</v>
      </c>
      <c r="E31" s="149"/>
      <c r="F31" s="149">
        <v>88601</v>
      </c>
      <c r="G31" s="149">
        <v>6223</v>
      </c>
      <c r="H31" s="149">
        <v>94824</v>
      </c>
      <c r="I31" s="149"/>
      <c r="J31" s="151">
        <v>638.2</v>
      </c>
      <c r="K31" s="151">
        <v>211.8</v>
      </c>
      <c r="L31" s="151">
        <v>577.4</v>
      </c>
      <c r="M31" s="151"/>
      <c r="N31" s="151">
        <v>6.7</v>
      </c>
      <c r="O31" s="151">
        <v>0.9</v>
      </c>
      <c r="P31" s="151">
        <v>5.1</v>
      </c>
      <c r="R31" s="162"/>
      <c r="S31" s="162"/>
      <c r="T31" s="162"/>
      <c r="U31" s="162"/>
      <c r="V31" s="162"/>
      <c r="W31" s="162"/>
      <c r="X31" s="162"/>
    </row>
    <row r="32" spans="1:24" ht="12.75">
      <c r="A32" s="14" t="s">
        <v>100</v>
      </c>
      <c r="B32" s="148">
        <v>2327</v>
      </c>
      <c r="C32" s="148">
        <v>156</v>
      </c>
      <c r="D32" s="148">
        <v>2483</v>
      </c>
      <c r="E32" s="148"/>
      <c r="F32" s="148">
        <v>3603</v>
      </c>
      <c r="G32" s="148">
        <v>367</v>
      </c>
      <c r="H32" s="148">
        <v>3970</v>
      </c>
      <c r="I32" s="148"/>
      <c r="J32" s="150">
        <v>54.8</v>
      </c>
      <c r="K32" s="150">
        <v>135.3</v>
      </c>
      <c r="L32" s="150">
        <v>59.9</v>
      </c>
      <c r="M32" s="150"/>
      <c r="N32" s="150">
        <v>0.1</v>
      </c>
      <c r="O32" s="150">
        <v>0</v>
      </c>
      <c r="P32" s="150">
        <v>0.1</v>
      </c>
      <c r="R32" s="162"/>
      <c r="S32" s="162"/>
      <c r="T32" s="162"/>
      <c r="U32" s="162"/>
      <c r="V32" s="162"/>
      <c r="W32" s="162"/>
      <c r="X32" s="162"/>
    </row>
    <row r="33" spans="1:24" ht="12.75">
      <c r="A33" s="118" t="s">
        <v>101</v>
      </c>
      <c r="B33" s="149">
        <v>6613</v>
      </c>
      <c r="C33" s="149">
        <v>2111</v>
      </c>
      <c r="D33" s="149">
        <v>8724</v>
      </c>
      <c r="E33" s="149"/>
      <c r="F33" s="149">
        <v>7852</v>
      </c>
      <c r="G33" s="149">
        <v>3631</v>
      </c>
      <c r="H33" s="149">
        <v>11483</v>
      </c>
      <c r="I33" s="149"/>
      <c r="J33" s="151">
        <v>18.7</v>
      </c>
      <c r="K33" s="151">
        <v>72</v>
      </c>
      <c r="L33" s="151">
        <v>31.6</v>
      </c>
      <c r="M33" s="151"/>
      <c r="N33" s="151">
        <v>0.1</v>
      </c>
      <c r="O33" s="151">
        <v>0.3</v>
      </c>
      <c r="P33" s="151">
        <v>0.2</v>
      </c>
      <c r="R33" s="162"/>
      <c r="S33" s="162"/>
      <c r="T33" s="162"/>
      <c r="U33" s="162"/>
      <c r="V33" s="162"/>
      <c r="W33" s="162"/>
      <c r="X33" s="162"/>
    </row>
    <row r="34" spans="1:24" ht="12.75">
      <c r="A34" s="14" t="s">
        <v>102</v>
      </c>
      <c r="B34" s="148">
        <v>13253</v>
      </c>
      <c r="C34" s="148">
        <v>875</v>
      </c>
      <c r="D34" s="148">
        <v>14128</v>
      </c>
      <c r="E34" s="148"/>
      <c r="F34" s="148">
        <v>13718</v>
      </c>
      <c r="G34" s="148">
        <v>3407</v>
      </c>
      <c r="H34" s="148">
        <v>17125</v>
      </c>
      <c r="I34" s="148"/>
      <c r="J34" s="150">
        <v>3.5</v>
      </c>
      <c r="K34" s="150">
        <v>289.4</v>
      </c>
      <c r="L34" s="150">
        <v>21.2</v>
      </c>
      <c r="M34" s="150"/>
      <c r="N34" s="150">
        <v>0</v>
      </c>
      <c r="O34" s="150">
        <v>0.6</v>
      </c>
      <c r="P34" s="150">
        <v>0.2</v>
      </c>
      <c r="R34" s="162"/>
      <c r="S34" s="162"/>
      <c r="T34" s="162"/>
      <c r="U34" s="162"/>
      <c r="V34" s="162"/>
      <c r="W34" s="162"/>
      <c r="X34" s="162"/>
    </row>
    <row r="35" spans="1:24" ht="12.75">
      <c r="A35" s="118" t="s">
        <v>103</v>
      </c>
      <c r="B35" s="149">
        <v>3355</v>
      </c>
      <c r="C35" s="149">
        <v>1111</v>
      </c>
      <c r="D35" s="149">
        <v>4466</v>
      </c>
      <c r="E35" s="149"/>
      <c r="F35" s="149">
        <v>4238</v>
      </c>
      <c r="G35" s="149">
        <v>4118</v>
      </c>
      <c r="H35" s="149">
        <v>8356</v>
      </c>
      <c r="I35" s="149"/>
      <c r="J35" s="151">
        <v>26.3</v>
      </c>
      <c r="K35" s="151">
        <v>270.7</v>
      </c>
      <c r="L35" s="151">
        <v>87.1</v>
      </c>
      <c r="M35" s="151"/>
      <c r="N35" s="151">
        <v>0.1</v>
      </c>
      <c r="O35" s="151">
        <v>0.7</v>
      </c>
      <c r="P35" s="151">
        <v>0.2</v>
      </c>
      <c r="R35" s="162"/>
      <c r="S35" s="162"/>
      <c r="T35" s="162"/>
      <c r="U35" s="162"/>
      <c r="V35" s="162"/>
      <c r="W35" s="162"/>
      <c r="X35" s="162"/>
    </row>
    <row r="36" spans="1:24" ht="12.75">
      <c r="A36" s="14" t="s">
        <v>104</v>
      </c>
      <c r="B36" s="148">
        <v>993</v>
      </c>
      <c r="C36" s="148">
        <v>2726</v>
      </c>
      <c r="D36" s="148">
        <v>3719</v>
      </c>
      <c r="E36" s="148"/>
      <c r="F36" s="148">
        <v>16546</v>
      </c>
      <c r="G36" s="148">
        <v>0</v>
      </c>
      <c r="H36" s="148">
        <v>16546</v>
      </c>
      <c r="I36" s="148"/>
      <c r="J36" s="150">
        <v>1566.3</v>
      </c>
      <c r="K36" s="150">
        <v>-100</v>
      </c>
      <c r="L36" s="150">
        <v>344.9</v>
      </c>
      <c r="M36" s="150"/>
      <c r="N36" s="150">
        <v>1.4</v>
      </c>
      <c r="O36" s="150">
        <v>-0.6</v>
      </c>
      <c r="P36" s="150">
        <v>0.8</v>
      </c>
      <c r="R36" s="162"/>
      <c r="S36" s="162"/>
      <c r="T36" s="162"/>
      <c r="U36" s="162"/>
      <c r="V36" s="162"/>
      <c r="W36" s="162"/>
      <c r="X36" s="162"/>
    </row>
    <row r="37" spans="1:24" ht="12.75">
      <c r="A37" s="105" t="s">
        <v>181</v>
      </c>
      <c r="B37" s="149">
        <v>104</v>
      </c>
      <c r="C37" s="149">
        <v>0</v>
      </c>
      <c r="D37" s="149">
        <v>104</v>
      </c>
      <c r="E37" s="149"/>
      <c r="F37" s="149">
        <v>1560</v>
      </c>
      <c r="G37" s="149">
        <v>175</v>
      </c>
      <c r="H37" s="149">
        <v>1735</v>
      </c>
      <c r="I37" s="149"/>
      <c r="J37" s="151">
        <v>1400</v>
      </c>
      <c r="K37" s="151" t="s">
        <v>257</v>
      </c>
      <c r="L37" s="151">
        <v>1568.3</v>
      </c>
      <c r="M37" s="151"/>
      <c r="N37" s="151">
        <v>0.1</v>
      </c>
      <c r="O37" s="151">
        <v>0</v>
      </c>
      <c r="P37" s="151">
        <v>0.1</v>
      </c>
      <c r="R37" s="162"/>
      <c r="S37" s="162"/>
      <c r="T37" s="162"/>
      <c r="U37" s="162"/>
      <c r="V37" s="162"/>
      <c r="W37" s="162"/>
      <c r="X37" s="162"/>
    </row>
    <row r="38" spans="1:24" ht="12.75">
      <c r="A38" s="14" t="s">
        <v>105</v>
      </c>
      <c r="B38" s="148">
        <v>2152</v>
      </c>
      <c r="C38" s="148">
        <v>1528</v>
      </c>
      <c r="D38" s="148">
        <v>3680</v>
      </c>
      <c r="E38" s="148"/>
      <c r="F38" s="148">
        <v>4733</v>
      </c>
      <c r="G38" s="148">
        <v>4003</v>
      </c>
      <c r="H38" s="148">
        <v>8736</v>
      </c>
      <c r="I38" s="148"/>
      <c r="J38" s="150">
        <v>119.9</v>
      </c>
      <c r="K38" s="150">
        <v>162</v>
      </c>
      <c r="L38" s="150">
        <v>137.4</v>
      </c>
      <c r="M38" s="150"/>
      <c r="N38" s="150">
        <v>0.2</v>
      </c>
      <c r="O38" s="150">
        <v>0.6</v>
      </c>
      <c r="P38" s="150">
        <v>0.3</v>
      </c>
      <c r="R38" s="162"/>
      <c r="S38" s="162"/>
      <c r="T38" s="162"/>
      <c r="U38" s="162"/>
      <c r="V38" s="162"/>
      <c r="W38" s="162"/>
      <c r="X38" s="162"/>
    </row>
    <row r="39" spans="1:24" ht="12.75">
      <c r="A39" s="118" t="s">
        <v>106</v>
      </c>
      <c r="B39" s="149">
        <v>34378</v>
      </c>
      <c r="C39" s="149">
        <v>28485</v>
      </c>
      <c r="D39" s="149">
        <v>62863</v>
      </c>
      <c r="E39" s="149"/>
      <c r="F39" s="149">
        <v>14242</v>
      </c>
      <c r="G39" s="149">
        <v>2422</v>
      </c>
      <c r="H39" s="149">
        <v>16664</v>
      </c>
      <c r="I39" s="149"/>
      <c r="J39" s="151">
        <v>-58.6</v>
      </c>
      <c r="K39" s="151">
        <v>-91.5</v>
      </c>
      <c r="L39" s="151">
        <v>-73.5</v>
      </c>
      <c r="M39" s="151"/>
      <c r="N39" s="151">
        <v>-1.8</v>
      </c>
      <c r="O39" s="151">
        <v>-5.8</v>
      </c>
      <c r="P39" s="151">
        <v>-2.9</v>
      </c>
      <c r="R39" s="162"/>
      <c r="S39" s="162"/>
      <c r="T39" s="162"/>
      <c r="U39" s="162"/>
      <c r="V39" s="162"/>
      <c r="W39" s="162"/>
      <c r="X39" s="162"/>
    </row>
    <row r="40" spans="1:24" ht="12.75">
      <c r="A40" s="14" t="s">
        <v>107</v>
      </c>
      <c r="B40" s="148">
        <v>4391</v>
      </c>
      <c r="C40" s="148">
        <v>2251</v>
      </c>
      <c r="D40" s="148">
        <v>6642</v>
      </c>
      <c r="E40" s="148"/>
      <c r="F40" s="148">
        <v>2108</v>
      </c>
      <c r="G40" s="148">
        <v>2756</v>
      </c>
      <c r="H40" s="148">
        <v>4864</v>
      </c>
      <c r="I40" s="148"/>
      <c r="J40" s="150">
        <v>-52</v>
      </c>
      <c r="K40" s="150">
        <v>22.4</v>
      </c>
      <c r="L40" s="150">
        <v>-26.8</v>
      </c>
      <c r="M40" s="150"/>
      <c r="N40" s="150">
        <v>-0.2</v>
      </c>
      <c r="O40" s="150">
        <v>0.1</v>
      </c>
      <c r="P40" s="150">
        <v>-0.1</v>
      </c>
      <c r="R40" s="162"/>
      <c r="S40" s="162"/>
      <c r="T40" s="162"/>
      <c r="U40" s="162"/>
      <c r="V40" s="162"/>
      <c r="W40" s="162"/>
      <c r="X40" s="162"/>
    </row>
    <row r="41" spans="1:24" ht="12.75">
      <c r="A41" s="118" t="s">
        <v>108</v>
      </c>
      <c r="B41" s="149">
        <v>17486</v>
      </c>
      <c r="C41" s="149">
        <v>621</v>
      </c>
      <c r="D41" s="149">
        <v>18107</v>
      </c>
      <c r="E41" s="149"/>
      <c r="F41" s="149">
        <v>29324</v>
      </c>
      <c r="G41" s="149">
        <v>1406</v>
      </c>
      <c r="H41" s="149">
        <v>30730</v>
      </c>
      <c r="I41" s="149"/>
      <c r="J41" s="151">
        <v>67.7</v>
      </c>
      <c r="K41" s="151">
        <v>126.4</v>
      </c>
      <c r="L41" s="151">
        <v>69.7</v>
      </c>
      <c r="M41" s="151"/>
      <c r="N41" s="151">
        <v>1</v>
      </c>
      <c r="O41" s="151">
        <v>0.2</v>
      </c>
      <c r="P41" s="151">
        <v>0.8</v>
      </c>
      <c r="R41" s="162"/>
      <c r="S41" s="162"/>
      <c r="T41" s="162"/>
      <c r="U41" s="162"/>
      <c r="V41" s="162"/>
      <c r="W41" s="162"/>
      <c r="X41" s="162"/>
    </row>
    <row r="42" spans="1:24" ht="12.75">
      <c r="A42" s="14" t="s">
        <v>165</v>
      </c>
      <c r="B42" s="148">
        <v>2840</v>
      </c>
      <c r="C42" s="148">
        <v>12747</v>
      </c>
      <c r="D42" s="148">
        <v>15587</v>
      </c>
      <c r="E42" s="148"/>
      <c r="F42" s="148">
        <v>27325</v>
      </c>
      <c r="G42" s="148">
        <v>0</v>
      </c>
      <c r="H42" s="148">
        <v>27325</v>
      </c>
      <c r="I42" s="148"/>
      <c r="J42" s="150">
        <v>862.1</v>
      </c>
      <c r="K42" s="150">
        <v>-100</v>
      </c>
      <c r="L42" s="150">
        <v>75.3</v>
      </c>
      <c r="M42" s="150"/>
      <c r="N42" s="150">
        <v>2.1</v>
      </c>
      <c r="O42" s="150">
        <v>-2.9</v>
      </c>
      <c r="P42" s="150">
        <v>0.7</v>
      </c>
      <c r="R42" s="162"/>
      <c r="S42" s="162"/>
      <c r="T42" s="162"/>
      <c r="U42" s="162"/>
      <c r="V42" s="162"/>
      <c r="W42" s="162"/>
      <c r="X42" s="162"/>
    </row>
    <row r="43" spans="1:24" ht="12.75">
      <c r="A43" s="118" t="s">
        <v>109</v>
      </c>
      <c r="B43" s="149">
        <v>1387</v>
      </c>
      <c r="C43" s="149">
        <v>406</v>
      </c>
      <c r="D43" s="149">
        <v>1793</v>
      </c>
      <c r="E43" s="149"/>
      <c r="F43" s="149">
        <v>2844</v>
      </c>
      <c r="G43" s="149">
        <v>4793</v>
      </c>
      <c r="H43" s="149">
        <v>7637</v>
      </c>
      <c r="I43" s="149"/>
      <c r="J43" s="151">
        <v>105</v>
      </c>
      <c r="K43" s="151">
        <v>1080.5</v>
      </c>
      <c r="L43" s="151">
        <v>325.9</v>
      </c>
      <c r="M43" s="151"/>
      <c r="N43" s="151">
        <v>0.1</v>
      </c>
      <c r="O43" s="151">
        <v>1</v>
      </c>
      <c r="P43" s="151">
        <v>0.4</v>
      </c>
      <c r="R43" s="162"/>
      <c r="S43" s="162"/>
      <c r="T43" s="162"/>
      <c r="U43" s="162"/>
      <c r="V43" s="162"/>
      <c r="W43" s="162"/>
      <c r="X43" s="162"/>
    </row>
    <row r="44" spans="1:24" ht="12.75">
      <c r="A44" s="14" t="s">
        <v>166</v>
      </c>
      <c r="B44" s="148">
        <v>995</v>
      </c>
      <c r="C44" s="148">
        <v>5421</v>
      </c>
      <c r="D44" s="148">
        <v>6416</v>
      </c>
      <c r="E44" s="148"/>
      <c r="F44" s="148">
        <v>2944</v>
      </c>
      <c r="G44" s="148">
        <v>9997</v>
      </c>
      <c r="H44" s="148">
        <v>12941</v>
      </c>
      <c r="I44" s="148"/>
      <c r="J44" s="150">
        <v>195.9</v>
      </c>
      <c r="K44" s="150">
        <v>84.4</v>
      </c>
      <c r="L44" s="150">
        <v>101.7</v>
      </c>
      <c r="M44" s="150"/>
      <c r="N44" s="150">
        <v>0.2</v>
      </c>
      <c r="O44" s="150">
        <v>1</v>
      </c>
      <c r="P44" s="150">
        <v>0.4</v>
      </c>
      <c r="R44" s="162"/>
      <c r="S44" s="162"/>
      <c r="T44" s="162"/>
      <c r="U44" s="162"/>
      <c r="V44" s="162"/>
      <c r="W44" s="162"/>
      <c r="X44" s="162"/>
    </row>
    <row r="45" spans="1:24" ht="12.75">
      <c r="A45" s="118" t="s">
        <v>110</v>
      </c>
      <c r="B45" s="149">
        <v>1101</v>
      </c>
      <c r="C45" s="149">
        <v>521</v>
      </c>
      <c r="D45" s="149">
        <v>1622</v>
      </c>
      <c r="E45" s="149"/>
      <c r="F45" s="149">
        <v>1958</v>
      </c>
      <c r="G45" s="149">
        <v>1756</v>
      </c>
      <c r="H45" s="149">
        <v>3714</v>
      </c>
      <c r="I45" s="149"/>
      <c r="J45" s="151">
        <v>77.8</v>
      </c>
      <c r="K45" s="151">
        <v>237</v>
      </c>
      <c r="L45" s="151">
        <v>129</v>
      </c>
      <c r="M45" s="151"/>
      <c r="N45" s="151">
        <v>0.1</v>
      </c>
      <c r="O45" s="151">
        <v>0.3</v>
      </c>
      <c r="P45" s="151">
        <v>0.1</v>
      </c>
      <c r="R45" s="162"/>
      <c r="S45" s="162"/>
      <c r="T45" s="162"/>
      <c r="U45" s="162"/>
      <c r="V45" s="162"/>
      <c r="W45" s="162"/>
      <c r="X45" s="162"/>
    </row>
    <row r="46" spans="1:24" ht="12.75">
      <c r="A46" s="14" t="s">
        <v>167</v>
      </c>
      <c r="B46" s="148">
        <v>386</v>
      </c>
      <c r="C46" s="148">
        <v>48147</v>
      </c>
      <c r="D46" s="148">
        <v>48533</v>
      </c>
      <c r="E46" s="148"/>
      <c r="F46" s="148">
        <v>1407</v>
      </c>
      <c r="G46" s="148">
        <v>12905</v>
      </c>
      <c r="H46" s="148">
        <v>14312</v>
      </c>
      <c r="I46" s="148"/>
      <c r="J46" s="150">
        <v>264.5</v>
      </c>
      <c r="K46" s="150">
        <v>-73.2</v>
      </c>
      <c r="L46" s="150">
        <v>-70.5</v>
      </c>
      <c r="M46" s="150"/>
      <c r="N46" s="150">
        <v>0.1</v>
      </c>
      <c r="O46" s="150">
        <v>-7.9</v>
      </c>
      <c r="P46" s="150">
        <v>-2.2</v>
      </c>
      <c r="R46" s="162"/>
      <c r="S46" s="162"/>
      <c r="T46" s="162"/>
      <c r="U46" s="162"/>
      <c r="V46" s="162"/>
      <c r="W46" s="162"/>
      <c r="X46" s="162"/>
    </row>
    <row r="47" spans="1:24" ht="12.75">
      <c r="A47" s="118" t="s">
        <v>111</v>
      </c>
      <c r="B47" s="149">
        <v>30240</v>
      </c>
      <c r="C47" s="149">
        <v>460</v>
      </c>
      <c r="D47" s="149">
        <v>30700</v>
      </c>
      <c r="E47" s="149"/>
      <c r="F47" s="149">
        <v>4935</v>
      </c>
      <c r="G47" s="149">
        <v>73</v>
      </c>
      <c r="H47" s="149">
        <v>5008</v>
      </c>
      <c r="I47" s="149"/>
      <c r="J47" s="151">
        <v>-83.7</v>
      </c>
      <c r="K47" s="151">
        <v>-84.1</v>
      </c>
      <c r="L47" s="151">
        <v>-83.7</v>
      </c>
      <c r="M47" s="151"/>
      <c r="N47" s="151">
        <v>-2.2</v>
      </c>
      <c r="O47" s="151">
        <v>-0.1</v>
      </c>
      <c r="P47" s="151">
        <v>-1.6</v>
      </c>
      <c r="R47" s="162"/>
      <c r="S47" s="162"/>
      <c r="T47" s="162"/>
      <c r="U47" s="162"/>
      <c r="V47" s="162"/>
      <c r="W47" s="162"/>
      <c r="X47" s="162"/>
    </row>
    <row r="48" spans="1:24" ht="12.75">
      <c r="A48" s="14" t="s">
        <v>154</v>
      </c>
      <c r="B48" s="148">
        <v>10539</v>
      </c>
      <c r="C48" s="148">
        <v>0</v>
      </c>
      <c r="D48" s="148">
        <v>10539</v>
      </c>
      <c r="E48" s="148"/>
      <c r="F48" s="148">
        <v>3293</v>
      </c>
      <c r="G48" s="148">
        <v>40</v>
      </c>
      <c r="H48" s="148">
        <v>3333</v>
      </c>
      <c r="I48" s="148"/>
      <c r="J48" s="150">
        <v>-68.8</v>
      </c>
      <c r="K48" s="150" t="s">
        <v>257</v>
      </c>
      <c r="L48" s="150">
        <v>-68.4</v>
      </c>
      <c r="M48" s="150"/>
      <c r="N48" s="150">
        <v>-0.6</v>
      </c>
      <c r="O48" s="150">
        <v>0</v>
      </c>
      <c r="P48" s="150">
        <v>-0.5</v>
      </c>
      <c r="R48" s="162"/>
      <c r="S48" s="162"/>
      <c r="T48" s="162"/>
      <c r="U48" s="162"/>
      <c r="V48" s="162"/>
      <c r="W48" s="162"/>
      <c r="X48" s="162"/>
    </row>
    <row r="49" spans="1:24" ht="12.75">
      <c r="A49" s="118" t="s">
        <v>168</v>
      </c>
      <c r="B49" s="149">
        <v>3146</v>
      </c>
      <c r="C49" s="149">
        <v>831</v>
      </c>
      <c r="D49" s="149">
        <v>3977</v>
      </c>
      <c r="E49" s="149"/>
      <c r="F49" s="149">
        <v>1814</v>
      </c>
      <c r="G49" s="149">
        <v>2227</v>
      </c>
      <c r="H49" s="149">
        <v>4041</v>
      </c>
      <c r="I49" s="149"/>
      <c r="J49" s="151">
        <v>-42.3</v>
      </c>
      <c r="K49" s="151">
        <v>168</v>
      </c>
      <c r="L49" s="151">
        <v>1.6</v>
      </c>
      <c r="M49" s="151"/>
      <c r="N49" s="151">
        <v>-0.1</v>
      </c>
      <c r="O49" s="151">
        <v>0.3</v>
      </c>
      <c r="P49" s="151">
        <v>0</v>
      </c>
      <c r="R49" s="162"/>
      <c r="S49" s="162"/>
      <c r="T49" s="162"/>
      <c r="U49" s="162"/>
      <c r="V49" s="162"/>
      <c r="W49" s="162"/>
      <c r="X49" s="162"/>
    </row>
    <row r="50" spans="1:24" ht="12.75">
      <c r="A50" s="14" t="s">
        <v>169</v>
      </c>
      <c r="B50" s="148">
        <v>0</v>
      </c>
      <c r="C50" s="148">
        <v>0</v>
      </c>
      <c r="D50" s="148">
        <v>0</v>
      </c>
      <c r="E50" s="148"/>
      <c r="F50" s="148">
        <v>0</v>
      </c>
      <c r="G50" s="148">
        <v>0</v>
      </c>
      <c r="H50" s="148">
        <v>0</v>
      </c>
      <c r="I50" s="148"/>
      <c r="J50" s="150">
        <v>0</v>
      </c>
      <c r="K50" s="150">
        <v>0</v>
      </c>
      <c r="L50" s="150">
        <v>0</v>
      </c>
      <c r="M50" s="150"/>
      <c r="N50" s="150">
        <v>0</v>
      </c>
      <c r="O50" s="150">
        <v>0</v>
      </c>
      <c r="P50" s="150">
        <v>0</v>
      </c>
      <c r="R50" s="162"/>
      <c r="S50" s="162"/>
      <c r="T50" s="162"/>
      <c r="U50" s="162"/>
      <c r="V50" s="162"/>
      <c r="W50" s="162"/>
      <c r="X50" s="162"/>
    </row>
    <row r="51" spans="1:24" ht="12.75">
      <c r="A51" s="118" t="s">
        <v>170</v>
      </c>
      <c r="B51" s="149">
        <v>2754</v>
      </c>
      <c r="C51" s="149">
        <v>3620</v>
      </c>
      <c r="D51" s="149">
        <v>6374</v>
      </c>
      <c r="E51" s="149"/>
      <c r="F51" s="149">
        <v>1190</v>
      </c>
      <c r="G51" s="149">
        <v>9941</v>
      </c>
      <c r="H51" s="149">
        <v>11131</v>
      </c>
      <c r="I51" s="149"/>
      <c r="J51" s="151">
        <v>-56.8</v>
      </c>
      <c r="K51" s="151">
        <v>174.6</v>
      </c>
      <c r="L51" s="151">
        <v>74.6</v>
      </c>
      <c r="M51" s="151"/>
      <c r="N51" s="151">
        <v>-0.1</v>
      </c>
      <c r="O51" s="151">
        <v>1.4</v>
      </c>
      <c r="P51" s="151">
        <v>0.3</v>
      </c>
      <c r="R51" s="162"/>
      <c r="S51" s="162"/>
      <c r="T51" s="162"/>
      <c r="U51" s="162"/>
      <c r="V51" s="162"/>
      <c r="W51" s="162"/>
      <c r="X51" s="162"/>
    </row>
    <row r="52" spans="1:24" ht="12.75">
      <c r="A52" s="14" t="s">
        <v>171</v>
      </c>
      <c r="B52" s="148">
        <v>23964</v>
      </c>
      <c r="C52" s="148">
        <v>1535</v>
      </c>
      <c r="D52" s="148">
        <v>25499</v>
      </c>
      <c r="E52" s="148"/>
      <c r="F52" s="148">
        <v>2677</v>
      </c>
      <c r="G52" s="148">
        <v>80</v>
      </c>
      <c r="H52" s="148">
        <v>2757</v>
      </c>
      <c r="I52" s="148"/>
      <c r="J52" s="150">
        <v>-88.8</v>
      </c>
      <c r="K52" s="150">
        <v>-94.8</v>
      </c>
      <c r="L52" s="150">
        <v>-89.2</v>
      </c>
      <c r="M52" s="150"/>
      <c r="N52" s="150">
        <v>-1.9</v>
      </c>
      <c r="O52" s="150">
        <v>-0.3</v>
      </c>
      <c r="P52" s="150">
        <v>-1.4</v>
      </c>
      <c r="R52" s="162"/>
      <c r="S52" s="162"/>
      <c r="T52" s="162"/>
      <c r="U52" s="162"/>
      <c r="V52" s="162"/>
      <c r="W52" s="162"/>
      <c r="X52" s="162"/>
    </row>
    <row r="53" spans="1:24" ht="12.75">
      <c r="A53" s="118" t="s">
        <v>112</v>
      </c>
      <c r="B53" s="149">
        <v>47385</v>
      </c>
      <c r="C53" s="149">
        <v>1760</v>
      </c>
      <c r="D53" s="149">
        <v>49145</v>
      </c>
      <c r="E53" s="149"/>
      <c r="F53" s="149">
        <v>67875</v>
      </c>
      <c r="G53" s="149">
        <v>1525</v>
      </c>
      <c r="H53" s="149">
        <v>69400</v>
      </c>
      <c r="I53" s="149"/>
      <c r="J53" s="151">
        <v>43.2</v>
      </c>
      <c r="K53" s="151">
        <v>-13.4</v>
      </c>
      <c r="L53" s="151">
        <v>41.2</v>
      </c>
      <c r="M53" s="151"/>
      <c r="N53" s="151">
        <v>1.8</v>
      </c>
      <c r="O53" s="151">
        <v>-0.1</v>
      </c>
      <c r="P53" s="151">
        <v>1.3</v>
      </c>
      <c r="R53" s="162"/>
      <c r="S53" s="162"/>
      <c r="T53" s="162"/>
      <c r="U53" s="162"/>
      <c r="V53" s="162"/>
      <c r="W53" s="162"/>
      <c r="X53" s="162"/>
    </row>
    <row r="54" spans="1:24" ht="12.75">
      <c r="A54" s="14" t="s">
        <v>172</v>
      </c>
      <c r="B54" s="148">
        <v>562</v>
      </c>
      <c r="C54" s="148">
        <v>294</v>
      </c>
      <c r="D54" s="148">
        <v>856</v>
      </c>
      <c r="E54" s="148"/>
      <c r="F54" s="148">
        <v>3570</v>
      </c>
      <c r="G54" s="148">
        <v>185</v>
      </c>
      <c r="H54" s="148">
        <v>3755</v>
      </c>
      <c r="I54" s="148"/>
      <c r="J54" s="150">
        <v>535.2</v>
      </c>
      <c r="K54" s="150">
        <v>-37.1</v>
      </c>
      <c r="L54" s="150">
        <v>338.7</v>
      </c>
      <c r="M54" s="150"/>
      <c r="N54" s="150">
        <v>0.3</v>
      </c>
      <c r="O54" s="150">
        <v>0</v>
      </c>
      <c r="P54" s="150">
        <v>0.2</v>
      </c>
      <c r="R54" s="162"/>
      <c r="S54" s="162"/>
      <c r="T54" s="162"/>
      <c r="U54" s="162"/>
      <c r="V54" s="162"/>
      <c r="W54" s="162"/>
      <c r="X54" s="162"/>
    </row>
    <row r="55" spans="1:24" ht="12.75">
      <c r="A55" s="118" t="s">
        <v>173</v>
      </c>
      <c r="B55" s="149">
        <v>2051</v>
      </c>
      <c r="C55" s="149">
        <v>243</v>
      </c>
      <c r="D55" s="149">
        <v>2294</v>
      </c>
      <c r="E55" s="149"/>
      <c r="F55" s="149">
        <v>2096</v>
      </c>
      <c r="G55" s="149">
        <v>0</v>
      </c>
      <c r="H55" s="149">
        <v>2096</v>
      </c>
      <c r="I55" s="149"/>
      <c r="J55" s="151">
        <v>2.2</v>
      </c>
      <c r="K55" s="151">
        <v>-100</v>
      </c>
      <c r="L55" s="151">
        <v>-8.6</v>
      </c>
      <c r="M55" s="151"/>
      <c r="N55" s="151">
        <v>0</v>
      </c>
      <c r="O55" s="151">
        <v>-0.1</v>
      </c>
      <c r="P55" s="151">
        <v>0</v>
      </c>
      <c r="R55" s="162"/>
      <c r="S55" s="162"/>
      <c r="T55" s="162"/>
      <c r="U55" s="162"/>
      <c r="V55" s="162"/>
      <c r="W55" s="162"/>
      <c r="X55" s="162"/>
    </row>
    <row r="56" spans="1:24" ht="12.75">
      <c r="A56" s="14" t="s">
        <v>174</v>
      </c>
      <c r="B56" s="148">
        <v>910</v>
      </c>
      <c r="C56" s="148">
        <v>0</v>
      </c>
      <c r="D56" s="148">
        <v>910</v>
      </c>
      <c r="E56" s="148"/>
      <c r="F56" s="148">
        <v>884</v>
      </c>
      <c r="G56" s="148">
        <v>0</v>
      </c>
      <c r="H56" s="148">
        <v>884</v>
      </c>
      <c r="I56" s="148"/>
      <c r="J56" s="150">
        <v>-2.9</v>
      </c>
      <c r="K56" s="150">
        <v>0</v>
      </c>
      <c r="L56" s="150">
        <v>-2.9</v>
      </c>
      <c r="M56" s="150"/>
      <c r="N56" s="150">
        <v>0</v>
      </c>
      <c r="O56" s="150">
        <v>0</v>
      </c>
      <c r="P56" s="150">
        <v>0</v>
      </c>
      <c r="R56" s="162"/>
      <c r="S56" s="162"/>
      <c r="T56" s="162"/>
      <c r="U56" s="162"/>
      <c r="V56" s="162"/>
      <c r="W56" s="162"/>
      <c r="X56" s="162"/>
    </row>
    <row r="57" spans="1:24" ht="12.75">
      <c r="A57" s="118" t="s">
        <v>175</v>
      </c>
      <c r="B57" s="149">
        <v>0</v>
      </c>
      <c r="C57" s="149">
        <v>0</v>
      </c>
      <c r="D57" s="149">
        <v>0</v>
      </c>
      <c r="E57" s="149"/>
      <c r="F57" s="149">
        <v>559</v>
      </c>
      <c r="G57" s="149">
        <v>568</v>
      </c>
      <c r="H57" s="149">
        <v>1127</v>
      </c>
      <c r="I57" s="149"/>
      <c r="J57" s="151" t="s">
        <v>257</v>
      </c>
      <c r="K57" s="163" t="s">
        <v>257</v>
      </c>
      <c r="L57" s="151" t="s">
        <v>257</v>
      </c>
      <c r="M57" s="151"/>
      <c r="N57" s="151">
        <v>0</v>
      </c>
      <c r="O57" s="151">
        <v>0.1</v>
      </c>
      <c r="P57" s="151">
        <v>0.1</v>
      </c>
      <c r="R57" s="162"/>
      <c r="S57" s="162"/>
      <c r="T57" s="162"/>
      <c r="U57" s="162"/>
      <c r="V57" s="162"/>
      <c r="W57" s="162"/>
      <c r="X57" s="162"/>
    </row>
    <row r="58" spans="1:24" ht="12.75">
      <c r="A58" s="14" t="s">
        <v>113</v>
      </c>
      <c r="B58" s="148">
        <v>4811</v>
      </c>
      <c r="C58" s="148">
        <v>281</v>
      </c>
      <c r="D58" s="148">
        <v>5092</v>
      </c>
      <c r="E58" s="148"/>
      <c r="F58" s="148">
        <v>1260</v>
      </c>
      <c r="G58" s="148">
        <v>4286</v>
      </c>
      <c r="H58" s="148">
        <v>5546</v>
      </c>
      <c r="I58" s="148"/>
      <c r="J58" s="150">
        <v>-73.8</v>
      </c>
      <c r="K58" s="150">
        <v>1425.3</v>
      </c>
      <c r="L58" s="150">
        <v>8.9</v>
      </c>
      <c r="M58" s="150"/>
      <c r="N58" s="150">
        <v>-0.3</v>
      </c>
      <c r="O58" s="150">
        <v>0.9</v>
      </c>
      <c r="P58" s="150">
        <v>0</v>
      </c>
      <c r="R58" s="162"/>
      <c r="S58" s="162"/>
      <c r="T58" s="162"/>
      <c r="U58" s="162"/>
      <c r="V58" s="162"/>
      <c r="W58" s="162"/>
      <c r="X58" s="162"/>
    </row>
    <row r="59" spans="1:24" ht="12.75">
      <c r="A59" s="105" t="s">
        <v>182</v>
      </c>
      <c r="B59" s="149">
        <v>1422</v>
      </c>
      <c r="C59" s="149">
        <v>3411</v>
      </c>
      <c r="D59" s="149">
        <v>4833</v>
      </c>
      <c r="E59" s="149"/>
      <c r="F59" s="149">
        <v>544</v>
      </c>
      <c r="G59" s="149">
        <v>0</v>
      </c>
      <c r="H59" s="149">
        <v>544</v>
      </c>
      <c r="I59" s="149"/>
      <c r="J59" s="151">
        <v>-61.7</v>
      </c>
      <c r="K59" s="151">
        <v>-100</v>
      </c>
      <c r="L59" s="151">
        <v>-88.7</v>
      </c>
      <c r="M59" s="151"/>
      <c r="N59" s="151">
        <v>-0.1</v>
      </c>
      <c r="O59" s="151">
        <v>-0.8</v>
      </c>
      <c r="P59" s="151">
        <v>-0.3</v>
      </c>
      <c r="R59" s="162"/>
      <c r="S59" s="162"/>
      <c r="T59" s="162"/>
      <c r="U59" s="162"/>
      <c r="V59" s="162"/>
      <c r="W59" s="162"/>
      <c r="X59" s="162"/>
    </row>
    <row r="60" spans="1:24" ht="12.75">
      <c r="A60" s="14" t="s">
        <v>114</v>
      </c>
      <c r="B60" s="148">
        <v>12215</v>
      </c>
      <c r="C60" s="148">
        <v>2357</v>
      </c>
      <c r="D60" s="148">
        <v>14572</v>
      </c>
      <c r="E60" s="148"/>
      <c r="F60" s="148">
        <v>5786</v>
      </c>
      <c r="G60" s="148">
        <v>35587</v>
      </c>
      <c r="H60" s="148">
        <v>41373</v>
      </c>
      <c r="I60" s="148"/>
      <c r="J60" s="150">
        <v>-52.6</v>
      </c>
      <c r="K60" s="150">
        <v>1409.8</v>
      </c>
      <c r="L60" s="150">
        <v>183.9</v>
      </c>
      <c r="M60" s="150"/>
      <c r="N60" s="150">
        <v>-0.6</v>
      </c>
      <c r="O60" s="150">
        <v>7.5</v>
      </c>
      <c r="P60" s="150">
        <v>1.7</v>
      </c>
      <c r="R60" s="162"/>
      <c r="S60" s="162"/>
      <c r="T60" s="162"/>
      <c r="U60" s="162"/>
      <c r="V60" s="162"/>
      <c r="W60" s="162"/>
      <c r="X60" s="162"/>
    </row>
    <row r="61" spans="1:24" ht="12.75">
      <c r="A61" s="118" t="s">
        <v>115</v>
      </c>
      <c r="B61" s="149">
        <v>1036</v>
      </c>
      <c r="C61" s="149">
        <v>0</v>
      </c>
      <c r="D61" s="149">
        <v>1036</v>
      </c>
      <c r="E61" s="149"/>
      <c r="F61" s="149">
        <v>1002</v>
      </c>
      <c r="G61" s="149">
        <v>0</v>
      </c>
      <c r="H61" s="149">
        <v>1002</v>
      </c>
      <c r="I61" s="149"/>
      <c r="J61" s="151">
        <v>-3.3</v>
      </c>
      <c r="K61" s="151">
        <v>0</v>
      </c>
      <c r="L61" s="151">
        <v>-3.3</v>
      </c>
      <c r="M61" s="151"/>
      <c r="N61" s="151">
        <v>0</v>
      </c>
      <c r="O61" s="151">
        <v>0</v>
      </c>
      <c r="P61" s="151">
        <v>0</v>
      </c>
      <c r="R61" s="162"/>
      <c r="S61" s="162"/>
      <c r="T61" s="162"/>
      <c r="U61" s="162"/>
      <c r="V61" s="162"/>
      <c r="W61" s="162"/>
      <c r="X61" s="162"/>
    </row>
    <row r="62" spans="1:24" ht="12.75">
      <c r="A62" s="14" t="s">
        <v>116</v>
      </c>
      <c r="B62" s="148">
        <v>8746</v>
      </c>
      <c r="C62" s="148">
        <v>0</v>
      </c>
      <c r="D62" s="148">
        <v>8746</v>
      </c>
      <c r="E62" s="148"/>
      <c r="F62" s="148">
        <v>6036</v>
      </c>
      <c r="G62" s="148">
        <v>0</v>
      </c>
      <c r="H62" s="148">
        <v>6036</v>
      </c>
      <c r="I62" s="148"/>
      <c r="J62" s="150">
        <v>-31</v>
      </c>
      <c r="K62" s="150">
        <v>0</v>
      </c>
      <c r="L62" s="150">
        <v>-31</v>
      </c>
      <c r="M62" s="150"/>
      <c r="N62" s="150">
        <v>-0.2</v>
      </c>
      <c r="O62" s="150">
        <v>0</v>
      </c>
      <c r="P62" s="150">
        <v>-0.2</v>
      </c>
      <c r="R62" s="162"/>
      <c r="S62" s="162"/>
      <c r="T62" s="162"/>
      <c r="U62" s="162"/>
      <c r="V62" s="162"/>
      <c r="W62" s="162"/>
      <c r="X62" s="162"/>
    </row>
    <row r="63" spans="1:24" ht="12.75">
      <c r="A63" s="118" t="s">
        <v>117</v>
      </c>
      <c r="B63" s="149">
        <v>817</v>
      </c>
      <c r="C63" s="149">
        <v>0</v>
      </c>
      <c r="D63" s="149">
        <v>817</v>
      </c>
      <c r="E63" s="149"/>
      <c r="F63" s="149">
        <v>1716</v>
      </c>
      <c r="G63" s="149">
        <v>310</v>
      </c>
      <c r="H63" s="149">
        <v>2026</v>
      </c>
      <c r="I63" s="149"/>
      <c r="J63" s="151">
        <v>110</v>
      </c>
      <c r="K63" s="151" t="s">
        <v>257</v>
      </c>
      <c r="L63" s="151">
        <v>148</v>
      </c>
      <c r="M63" s="151"/>
      <c r="N63" s="151">
        <v>0.1</v>
      </c>
      <c r="O63" s="151">
        <v>0.1</v>
      </c>
      <c r="P63" s="151">
        <v>0.1</v>
      </c>
      <c r="R63" s="162"/>
      <c r="S63" s="162"/>
      <c r="T63" s="162"/>
      <c r="U63" s="162"/>
      <c r="V63" s="162"/>
      <c r="W63" s="162"/>
      <c r="X63" s="162"/>
    </row>
    <row r="64" spans="1:24" ht="12.75">
      <c r="A64" s="14" t="s">
        <v>118</v>
      </c>
      <c r="B64" s="148">
        <v>11635</v>
      </c>
      <c r="C64" s="148">
        <v>1843</v>
      </c>
      <c r="D64" s="148">
        <v>13478</v>
      </c>
      <c r="E64" s="148"/>
      <c r="F64" s="148">
        <v>43696</v>
      </c>
      <c r="G64" s="148">
        <v>2358</v>
      </c>
      <c r="H64" s="148">
        <v>46054</v>
      </c>
      <c r="I64" s="148"/>
      <c r="J64" s="150">
        <v>275.6</v>
      </c>
      <c r="K64" s="150">
        <v>27.9</v>
      </c>
      <c r="L64" s="150">
        <v>241.7</v>
      </c>
      <c r="M64" s="150"/>
      <c r="N64" s="150">
        <v>2.8</v>
      </c>
      <c r="O64" s="150">
        <v>0.1</v>
      </c>
      <c r="P64" s="150">
        <v>2.1</v>
      </c>
      <c r="R64" s="162"/>
      <c r="S64" s="162"/>
      <c r="T64" s="162"/>
      <c r="U64" s="162"/>
      <c r="V64" s="162"/>
      <c r="W64" s="162"/>
      <c r="X64" s="162"/>
    </row>
    <row r="65" spans="1:24" ht="12.75">
      <c r="A65" s="118" t="s">
        <v>119</v>
      </c>
      <c r="B65" s="149">
        <v>18727</v>
      </c>
      <c r="C65" s="149">
        <v>1215</v>
      </c>
      <c r="D65" s="149">
        <v>19942</v>
      </c>
      <c r="E65" s="149"/>
      <c r="F65" s="149">
        <v>9199</v>
      </c>
      <c r="G65" s="149">
        <v>28862</v>
      </c>
      <c r="H65" s="149">
        <v>38061</v>
      </c>
      <c r="I65" s="149"/>
      <c r="J65" s="151">
        <v>-50.9</v>
      </c>
      <c r="K65" s="151">
        <v>2275.5</v>
      </c>
      <c r="L65" s="151">
        <v>90.9</v>
      </c>
      <c r="M65" s="151"/>
      <c r="N65" s="151">
        <v>-0.8</v>
      </c>
      <c r="O65" s="151">
        <v>6.2</v>
      </c>
      <c r="P65" s="151">
        <v>1.1</v>
      </c>
      <c r="R65" s="162"/>
      <c r="S65" s="162"/>
      <c r="T65" s="162"/>
      <c r="U65" s="162"/>
      <c r="V65" s="162"/>
      <c r="W65" s="162"/>
      <c r="X65" s="162"/>
    </row>
    <row r="66" spans="1:24" ht="12.75">
      <c r="A66" s="14" t="s">
        <v>120</v>
      </c>
      <c r="B66" s="148">
        <v>67466</v>
      </c>
      <c r="C66" s="148">
        <v>43409</v>
      </c>
      <c r="D66" s="148">
        <v>110875</v>
      </c>
      <c r="E66" s="148"/>
      <c r="F66" s="148">
        <v>12097</v>
      </c>
      <c r="G66" s="148">
        <v>3130</v>
      </c>
      <c r="H66" s="148">
        <v>15227</v>
      </c>
      <c r="I66" s="148"/>
      <c r="J66" s="150">
        <v>-82.1</v>
      </c>
      <c r="K66" s="150">
        <v>-92.8</v>
      </c>
      <c r="L66" s="150">
        <v>-86.3</v>
      </c>
      <c r="M66" s="150"/>
      <c r="N66" s="150">
        <v>-4.8</v>
      </c>
      <c r="O66" s="150">
        <v>-9</v>
      </c>
      <c r="P66" s="150">
        <v>-6</v>
      </c>
      <c r="R66" s="162"/>
      <c r="S66" s="162"/>
      <c r="T66" s="162"/>
      <c r="U66" s="162"/>
      <c r="V66" s="162"/>
      <c r="W66" s="162"/>
      <c r="X66" s="162"/>
    </row>
    <row r="67" spans="1:24" ht="12.75">
      <c r="A67" s="118" t="s">
        <v>121</v>
      </c>
      <c r="B67" s="149">
        <v>731</v>
      </c>
      <c r="C67" s="149">
        <v>0</v>
      </c>
      <c r="D67" s="149">
        <v>731</v>
      </c>
      <c r="E67" s="149"/>
      <c r="F67" s="149">
        <v>0</v>
      </c>
      <c r="G67" s="149">
        <v>0</v>
      </c>
      <c r="H67" s="149">
        <v>0</v>
      </c>
      <c r="I67" s="149"/>
      <c r="J67" s="151">
        <v>-100</v>
      </c>
      <c r="K67" s="151">
        <v>0</v>
      </c>
      <c r="L67" s="151">
        <v>-100</v>
      </c>
      <c r="M67" s="151"/>
      <c r="N67" s="151">
        <v>-0.1</v>
      </c>
      <c r="O67" s="151">
        <v>0</v>
      </c>
      <c r="P67" s="151">
        <v>0</v>
      </c>
      <c r="R67" s="162"/>
      <c r="S67" s="162"/>
      <c r="T67" s="162"/>
      <c r="U67" s="162"/>
      <c r="V67" s="162"/>
      <c r="W67" s="162"/>
      <c r="X67" s="162"/>
    </row>
    <row r="68" spans="1:24" ht="12.75">
      <c r="A68" s="14" t="s">
        <v>122</v>
      </c>
      <c r="B68" s="148">
        <v>1874</v>
      </c>
      <c r="C68" s="148">
        <v>2924</v>
      </c>
      <c r="D68" s="148">
        <v>4798</v>
      </c>
      <c r="E68" s="148"/>
      <c r="F68" s="148">
        <v>36730</v>
      </c>
      <c r="G68" s="148">
        <v>278</v>
      </c>
      <c r="H68" s="148">
        <v>37008</v>
      </c>
      <c r="I68" s="148"/>
      <c r="J68" s="150">
        <v>1860</v>
      </c>
      <c r="K68" s="150">
        <v>-90.5</v>
      </c>
      <c r="L68" s="150">
        <v>671.3</v>
      </c>
      <c r="M68" s="150"/>
      <c r="N68" s="150">
        <v>3</v>
      </c>
      <c r="O68" s="150">
        <v>-0.6</v>
      </c>
      <c r="P68" s="150">
        <v>2</v>
      </c>
      <c r="R68" s="162"/>
      <c r="S68" s="162"/>
      <c r="T68" s="162"/>
      <c r="U68" s="162"/>
      <c r="V68" s="162"/>
      <c r="W68" s="162"/>
      <c r="X68" s="162"/>
    </row>
    <row r="69" spans="1:24" ht="12.75">
      <c r="A69" s="118" t="s">
        <v>123</v>
      </c>
      <c r="B69" s="149">
        <v>299</v>
      </c>
      <c r="C69" s="149">
        <v>702</v>
      </c>
      <c r="D69" s="149">
        <v>1001</v>
      </c>
      <c r="E69" s="149"/>
      <c r="F69" s="149">
        <v>113</v>
      </c>
      <c r="G69" s="149">
        <v>272</v>
      </c>
      <c r="H69" s="149">
        <v>385</v>
      </c>
      <c r="I69" s="149"/>
      <c r="J69" s="151">
        <v>-62.2</v>
      </c>
      <c r="K69" s="151">
        <v>-61.3</v>
      </c>
      <c r="L69" s="151">
        <v>-61.5</v>
      </c>
      <c r="M69" s="151"/>
      <c r="N69" s="151">
        <v>0</v>
      </c>
      <c r="O69" s="151">
        <v>-0.1</v>
      </c>
      <c r="P69" s="151">
        <v>0</v>
      </c>
      <c r="R69" s="162"/>
      <c r="S69" s="162"/>
      <c r="T69" s="162"/>
      <c r="U69" s="162"/>
      <c r="V69" s="162"/>
      <c r="W69" s="162"/>
      <c r="X69" s="162"/>
    </row>
    <row r="70" spans="1:24" ht="12.75">
      <c r="A70" s="14" t="s">
        <v>124</v>
      </c>
      <c r="B70" s="148">
        <v>1220</v>
      </c>
      <c r="C70" s="148">
        <v>154</v>
      </c>
      <c r="D70" s="148">
        <v>1374</v>
      </c>
      <c r="E70" s="148"/>
      <c r="F70" s="148">
        <v>907</v>
      </c>
      <c r="G70" s="148">
        <v>0</v>
      </c>
      <c r="H70" s="148">
        <v>907</v>
      </c>
      <c r="I70" s="148"/>
      <c r="J70" s="150">
        <v>-25.7</v>
      </c>
      <c r="K70" s="150">
        <v>-100</v>
      </c>
      <c r="L70" s="150">
        <v>-34</v>
      </c>
      <c r="M70" s="150"/>
      <c r="N70" s="150">
        <v>0</v>
      </c>
      <c r="O70" s="150">
        <v>0</v>
      </c>
      <c r="P70" s="150">
        <v>0</v>
      </c>
      <c r="R70" s="162"/>
      <c r="S70" s="162"/>
      <c r="T70" s="162"/>
      <c r="U70" s="162"/>
      <c r="V70" s="162"/>
      <c r="W70" s="162"/>
      <c r="X70" s="162"/>
    </row>
    <row r="71" spans="1:24" ht="12.75">
      <c r="A71" s="118" t="s">
        <v>125</v>
      </c>
      <c r="B71" s="149">
        <v>1029</v>
      </c>
      <c r="C71" s="149">
        <v>324</v>
      </c>
      <c r="D71" s="149">
        <v>1353</v>
      </c>
      <c r="E71" s="149"/>
      <c r="F71" s="149">
        <v>5900</v>
      </c>
      <c r="G71" s="149">
        <v>1387</v>
      </c>
      <c r="H71" s="149">
        <v>7287</v>
      </c>
      <c r="I71" s="149"/>
      <c r="J71" s="151">
        <v>473.4</v>
      </c>
      <c r="K71" s="151">
        <v>328.1</v>
      </c>
      <c r="L71" s="151">
        <v>438.6</v>
      </c>
      <c r="M71" s="151"/>
      <c r="N71" s="151">
        <v>0.4</v>
      </c>
      <c r="O71" s="151">
        <v>0.2</v>
      </c>
      <c r="P71" s="151">
        <v>0.4</v>
      </c>
      <c r="R71" s="162"/>
      <c r="S71" s="162"/>
      <c r="T71" s="162"/>
      <c r="U71" s="162"/>
      <c r="V71" s="162"/>
      <c r="W71" s="162"/>
      <c r="X71" s="162"/>
    </row>
    <row r="72" spans="1:24" ht="12.75">
      <c r="A72" s="14" t="s">
        <v>126</v>
      </c>
      <c r="B72" s="148">
        <v>321</v>
      </c>
      <c r="C72" s="148">
        <v>0</v>
      </c>
      <c r="D72" s="148">
        <v>321</v>
      </c>
      <c r="E72" s="148"/>
      <c r="F72" s="148">
        <v>1022</v>
      </c>
      <c r="G72" s="148">
        <v>26</v>
      </c>
      <c r="H72" s="148">
        <v>1048</v>
      </c>
      <c r="I72" s="148"/>
      <c r="J72" s="150">
        <v>218.4</v>
      </c>
      <c r="K72" s="150" t="s">
        <v>257</v>
      </c>
      <c r="L72" s="150">
        <v>226.5</v>
      </c>
      <c r="M72" s="150"/>
      <c r="N72" s="150">
        <v>0.1</v>
      </c>
      <c r="O72" s="150">
        <v>0</v>
      </c>
      <c r="P72" s="150">
        <v>0</v>
      </c>
      <c r="R72" s="162"/>
      <c r="S72" s="162"/>
      <c r="T72" s="162"/>
      <c r="U72" s="162"/>
      <c r="V72" s="162"/>
      <c r="W72" s="162"/>
      <c r="X72" s="162"/>
    </row>
    <row r="73" spans="1:24" ht="12.75">
      <c r="A73" s="118" t="s">
        <v>127</v>
      </c>
      <c r="B73" s="149">
        <v>19188</v>
      </c>
      <c r="C73" s="149">
        <v>294</v>
      </c>
      <c r="D73" s="149">
        <v>19482</v>
      </c>
      <c r="E73" s="149"/>
      <c r="F73" s="149">
        <v>6821</v>
      </c>
      <c r="G73" s="149">
        <v>552</v>
      </c>
      <c r="H73" s="149">
        <v>7373</v>
      </c>
      <c r="I73" s="149"/>
      <c r="J73" s="151">
        <v>-64.5</v>
      </c>
      <c r="K73" s="151">
        <v>87.8</v>
      </c>
      <c r="L73" s="151">
        <v>-62.2</v>
      </c>
      <c r="M73" s="151"/>
      <c r="N73" s="151">
        <v>-1.1</v>
      </c>
      <c r="O73" s="151">
        <v>0.1</v>
      </c>
      <c r="P73" s="151">
        <v>-0.8</v>
      </c>
      <c r="R73" s="162"/>
      <c r="S73" s="162"/>
      <c r="T73" s="162"/>
      <c r="U73" s="162"/>
      <c r="V73" s="162"/>
      <c r="W73" s="162"/>
      <c r="X73" s="162"/>
    </row>
    <row r="74" spans="1:24" ht="12.75">
      <c r="A74" s="14" t="s">
        <v>128</v>
      </c>
      <c r="B74" s="148">
        <v>817</v>
      </c>
      <c r="C74" s="148">
        <v>0</v>
      </c>
      <c r="D74" s="148">
        <v>817</v>
      </c>
      <c r="E74" s="148"/>
      <c r="F74" s="148">
        <v>3926</v>
      </c>
      <c r="G74" s="148">
        <v>137</v>
      </c>
      <c r="H74" s="148">
        <v>4063</v>
      </c>
      <c r="I74" s="148"/>
      <c r="J74" s="150">
        <v>380.5</v>
      </c>
      <c r="K74" s="150" t="s">
        <v>257</v>
      </c>
      <c r="L74" s="150">
        <v>397.3</v>
      </c>
      <c r="M74" s="150"/>
      <c r="N74" s="150">
        <v>0.3</v>
      </c>
      <c r="O74" s="150">
        <v>0</v>
      </c>
      <c r="P74" s="150">
        <v>0.2</v>
      </c>
      <c r="R74" s="162"/>
      <c r="S74" s="162"/>
      <c r="T74" s="162"/>
      <c r="U74" s="162"/>
      <c r="V74" s="162"/>
      <c r="W74" s="162"/>
      <c r="X74" s="162"/>
    </row>
    <row r="75" spans="1:24" ht="12.75">
      <c r="A75" s="118" t="s">
        <v>129</v>
      </c>
      <c r="B75" s="149">
        <v>5616</v>
      </c>
      <c r="C75" s="149">
        <v>1121</v>
      </c>
      <c r="D75" s="149">
        <v>6737</v>
      </c>
      <c r="E75" s="149"/>
      <c r="F75" s="149">
        <v>25436</v>
      </c>
      <c r="G75" s="149">
        <v>5314</v>
      </c>
      <c r="H75" s="149">
        <v>30750</v>
      </c>
      <c r="I75" s="149"/>
      <c r="J75" s="151">
        <v>352.9</v>
      </c>
      <c r="K75" s="151">
        <v>374</v>
      </c>
      <c r="L75" s="151">
        <v>356.4</v>
      </c>
      <c r="M75" s="151"/>
      <c r="N75" s="151">
        <v>1.7</v>
      </c>
      <c r="O75" s="151">
        <v>0.9</v>
      </c>
      <c r="P75" s="151">
        <v>1.5</v>
      </c>
      <c r="R75" s="162"/>
      <c r="S75" s="162"/>
      <c r="T75" s="162"/>
      <c r="U75" s="162"/>
      <c r="V75" s="162"/>
      <c r="W75" s="162"/>
      <c r="X75" s="162"/>
    </row>
    <row r="76" spans="1:24" ht="12.75">
      <c r="A76" s="34" t="s">
        <v>183</v>
      </c>
      <c r="B76" s="148">
        <v>1617</v>
      </c>
      <c r="C76" s="148">
        <v>2667</v>
      </c>
      <c r="D76" s="148">
        <v>4284</v>
      </c>
      <c r="E76" s="148"/>
      <c r="F76" s="148">
        <v>13340</v>
      </c>
      <c r="G76" s="148">
        <v>6256</v>
      </c>
      <c r="H76" s="148">
        <v>19596</v>
      </c>
      <c r="I76" s="148"/>
      <c r="J76" s="150">
        <v>725</v>
      </c>
      <c r="K76" s="150">
        <v>134.6</v>
      </c>
      <c r="L76" s="150">
        <v>357.4</v>
      </c>
      <c r="M76" s="150"/>
      <c r="N76" s="150">
        <v>1</v>
      </c>
      <c r="O76" s="150">
        <v>0.8</v>
      </c>
      <c r="P76" s="150">
        <v>1</v>
      </c>
      <c r="R76" s="162"/>
      <c r="S76" s="162"/>
      <c r="T76" s="162"/>
      <c r="U76" s="162"/>
      <c r="V76" s="162"/>
      <c r="W76" s="162"/>
      <c r="X76" s="162"/>
    </row>
    <row r="77" spans="1:24" ht="12.75">
      <c r="A77" s="118" t="s">
        <v>130</v>
      </c>
      <c r="B77" s="149">
        <v>4143</v>
      </c>
      <c r="C77" s="149">
        <v>528</v>
      </c>
      <c r="D77" s="149">
        <v>4671</v>
      </c>
      <c r="E77" s="149"/>
      <c r="F77" s="149">
        <v>23628</v>
      </c>
      <c r="G77" s="149">
        <v>120</v>
      </c>
      <c r="H77" s="149">
        <v>23748</v>
      </c>
      <c r="I77" s="149"/>
      <c r="J77" s="151">
        <v>470.3</v>
      </c>
      <c r="K77" s="151">
        <v>-77.3</v>
      </c>
      <c r="L77" s="151">
        <v>408.4</v>
      </c>
      <c r="M77" s="151"/>
      <c r="N77" s="151">
        <v>1.7</v>
      </c>
      <c r="O77" s="151">
        <v>-0.1</v>
      </c>
      <c r="P77" s="151">
        <v>1.2</v>
      </c>
      <c r="R77" s="162"/>
      <c r="S77" s="162"/>
      <c r="T77" s="162"/>
      <c r="U77" s="162"/>
      <c r="V77" s="162"/>
      <c r="W77" s="162"/>
      <c r="X77" s="162"/>
    </row>
    <row r="78" spans="1:24" ht="12.75">
      <c r="A78" s="14" t="s">
        <v>131</v>
      </c>
      <c r="B78" s="148">
        <v>12402</v>
      </c>
      <c r="C78" s="148">
        <v>40154</v>
      </c>
      <c r="D78" s="148">
        <v>52556</v>
      </c>
      <c r="E78" s="148"/>
      <c r="F78" s="148">
        <v>15739</v>
      </c>
      <c r="G78" s="148">
        <v>1713</v>
      </c>
      <c r="H78" s="148">
        <v>17452</v>
      </c>
      <c r="I78" s="148"/>
      <c r="J78" s="150">
        <v>26.9</v>
      </c>
      <c r="K78" s="150">
        <v>-95.7</v>
      </c>
      <c r="L78" s="150">
        <v>-66.8</v>
      </c>
      <c r="M78" s="150"/>
      <c r="N78" s="150">
        <v>0.3</v>
      </c>
      <c r="O78" s="150">
        <v>-8.6</v>
      </c>
      <c r="P78" s="150">
        <v>-2.2</v>
      </c>
      <c r="R78" s="162"/>
      <c r="S78" s="162"/>
      <c r="T78" s="162"/>
      <c r="U78" s="162"/>
      <c r="V78" s="162"/>
      <c r="W78" s="162"/>
      <c r="X78" s="162"/>
    </row>
    <row r="79" spans="1:24" ht="12.75">
      <c r="A79" s="118" t="s">
        <v>132</v>
      </c>
      <c r="B79" s="149">
        <v>1469</v>
      </c>
      <c r="C79" s="149">
        <v>1533</v>
      </c>
      <c r="D79" s="149">
        <v>3002</v>
      </c>
      <c r="E79" s="149"/>
      <c r="F79" s="149">
        <v>1711</v>
      </c>
      <c r="G79" s="149">
        <v>1403</v>
      </c>
      <c r="H79" s="149">
        <v>3114</v>
      </c>
      <c r="I79" s="149"/>
      <c r="J79" s="151">
        <v>16.5</v>
      </c>
      <c r="K79" s="151">
        <v>-8.5</v>
      </c>
      <c r="L79" s="151">
        <v>3.7</v>
      </c>
      <c r="M79" s="151"/>
      <c r="N79" s="151">
        <v>0</v>
      </c>
      <c r="O79" s="151">
        <v>0</v>
      </c>
      <c r="P79" s="151">
        <v>0</v>
      </c>
      <c r="R79" s="162"/>
      <c r="S79" s="162"/>
      <c r="T79" s="162"/>
      <c r="U79" s="162"/>
      <c r="V79" s="162"/>
      <c r="W79" s="162"/>
      <c r="X79" s="162"/>
    </row>
    <row r="80" spans="1:24" ht="12.75">
      <c r="A80" s="14" t="s">
        <v>133</v>
      </c>
      <c r="B80" s="148">
        <v>1580</v>
      </c>
      <c r="C80" s="148">
        <v>9137</v>
      </c>
      <c r="D80" s="148">
        <v>10717</v>
      </c>
      <c r="E80" s="148"/>
      <c r="F80" s="148">
        <v>5060</v>
      </c>
      <c r="G80" s="148">
        <v>916</v>
      </c>
      <c r="H80" s="148">
        <v>5976</v>
      </c>
      <c r="I80" s="148"/>
      <c r="J80" s="150">
        <v>220.3</v>
      </c>
      <c r="K80" s="150">
        <v>-90</v>
      </c>
      <c r="L80" s="150">
        <v>-44.2</v>
      </c>
      <c r="M80" s="150"/>
      <c r="N80" s="150">
        <v>0.3</v>
      </c>
      <c r="O80" s="150">
        <v>-1.8</v>
      </c>
      <c r="P80" s="150">
        <v>-0.3</v>
      </c>
      <c r="R80" s="162"/>
      <c r="S80" s="162"/>
      <c r="T80" s="162"/>
      <c r="U80" s="162"/>
      <c r="V80" s="162"/>
      <c r="W80" s="162"/>
      <c r="X80" s="162"/>
    </row>
    <row r="81" spans="1:24" ht="12.75">
      <c r="A81" s="118" t="s">
        <v>134</v>
      </c>
      <c r="B81" s="149">
        <v>1473</v>
      </c>
      <c r="C81" s="149">
        <v>1238</v>
      </c>
      <c r="D81" s="149">
        <v>2711</v>
      </c>
      <c r="E81" s="149"/>
      <c r="F81" s="149">
        <v>29211</v>
      </c>
      <c r="G81" s="149">
        <v>846</v>
      </c>
      <c r="H81" s="149">
        <v>30057</v>
      </c>
      <c r="I81" s="149"/>
      <c r="J81" s="151">
        <v>1883.1</v>
      </c>
      <c r="K81" s="151">
        <v>-31.7</v>
      </c>
      <c r="L81" s="151">
        <v>1008.7</v>
      </c>
      <c r="M81" s="151"/>
      <c r="N81" s="151">
        <v>2.4</v>
      </c>
      <c r="O81" s="151">
        <v>-0.1</v>
      </c>
      <c r="P81" s="151">
        <v>1.7</v>
      </c>
      <c r="R81" s="162"/>
      <c r="S81" s="162"/>
      <c r="T81" s="162"/>
      <c r="U81" s="162"/>
      <c r="V81" s="162"/>
      <c r="W81" s="162"/>
      <c r="X81" s="162"/>
    </row>
    <row r="82" spans="1:24" ht="12.75">
      <c r="A82" s="14" t="s">
        <v>135</v>
      </c>
      <c r="B82" s="148">
        <v>2538</v>
      </c>
      <c r="C82" s="148">
        <v>0</v>
      </c>
      <c r="D82" s="148">
        <v>2538</v>
      </c>
      <c r="E82" s="148"/>
      <c r="F82" s="148">
        <v>2693</v>
      </c>
      <c r="G82" s="148">
        <v>188</v>
      </c>
      <c r="H82" s="148">
        <v>2881</v>
      </c>
      <c r="I82" s="148"/>
      <c r="J82" s="150">
        <v>6.1</v>
      </c>
      <c r="K82" s="150" t="s">
        <v>257</v>
      </c>
      <c r="L82" s="150">
        <v>13.5</v>
      </c>
      <c r="M82" s="150"/>
      <c r="N82" s="150">
        <v>0</v>
      </c>
      <c r="O82" s="150">
        <v>0</v>
      </c>
      <c r="P82" s="150">
        <v>0</v>
      </c>
      <c r="R82" s="162"/>
      <c r="S82" s="162"/>
      <c r="T82" s="162"/>
      <c r="U82" s="162"/>
      <c r="V82" s="162"/>
      <c r="W82" s="162"/>
      <c r="X82" s="162"/>
    </row>
    <row r="83" spans="1:24" ht="12.75">
      <c r="A83" s="118" t="s">
        <v>136</v>
      </c>
      <c r="B83" s="149">
        <v>1837</v>
      </c>
      <c r="C83" s="149">
        <v>0</v>
      </c>
      <c r="D83" s="149">
        <v>1837</v>
      </c>
      <c r="E83" s="149"/>
      <c r="F83" s="149">
        <v>4204</v>
      </c>
      <c r="G83" s="149">
        <v>530</v>
      </c>
      <c r="H83" s="149">
        <v>4734</v>
      </c>
      <c r="I83" s="149"/>
      <c r="J83" s="151">
        <v>128.9</v>
      </c>
      <c r="K83" s="151" t="s">
        <v>257</v>
      </c>
      <c r="L83" s="151">
        <v>157.7</v>
      </c>
      <c r="M83" s="151"/>
      <c r="N83" s="151">
        <v>0.2</v>
      </c>
      <c r="O83" s="151">
        <v>0.1</v>
      </c>
      <c r="P83" s="151">
        <v>0.2</v>
      </c>
      <c r="R83" s="162"/>
      <c r="S83" s="162"/>
      <c r="T83" s="162"/>
      <c r="U83" s="162"/>
      <c r="V83" s="162"/>
      <c r="W83" s="162"/>
      <c r="X83" s="162"/>
    </row>
    <row r="84" spans="1:24" ht="12.75">
      <c r="A84" s="14" t="s">
        <v>137</v>
      </c>
      <c r="B84" s="148">
        <v>828</v>
      </c>
      <c r="C84" s="148">
        <v>0</v>
      </c>
      <c r="D84" s="148">
        <v>828</v>
      </c>
      <c r="E84" s="148"/>
      <c r="F84" s="148">
        <v>4388</v>
      </c>
      <c r="G84" s="148">
        <v>507</v>
      </c>
      <c r="H84" s="148">
        <v>4895</v>
      </c>
      <c r="I84" s="148"/>
      <c r="J84" s="150">
        <v>430</v>
      </c>
      <c r="K84" s="150" t="s">
        <v>257</v>
      </c>
      <c r="L84" s="150">
        <v>491.2</v>
      </c>
      <c r="M84" s="150"/>
      <c r="N84" s="150">
        <v>0.3</v>
      </c>
      <c r="O84" s="150">
        <v>0.1</v>
      </c>
      <c r="P84" s="150">
        <v>0.3</v>
      </c>
      <c r="R84" s="162"/>
      <c r="S84" s="162"/>
      <c r="T84" s="162"/>
      <c r="U84" s="162"/>
      <c r="V84" s="162"/>
      <c r="W84" s="162"/>
      <c r="X84" s="162"/>
    </row>
    <row r="85" spans="1:24" ht="12.75">
      <c r="A85" s="118" t="s">
        <v>138</v>
      </c>
      <c r="B85" s="149">
        <v>4810</v>
      </c>
      <c r="C85" s="149">
        <v>752</v>
      </c>
      <c r="D85" s="149">
        <v>5562</v>
      </c>
      <c r="E85" s="149"/>
      <c r="F85" s="149">
        <v>6322</v>
      </c>
      <c r="G85" s="149">
        <v>3054</v>
      </c>
      <c r="H85" s="149">
        <v>9376</v>
      </c>
      <c r="I85" s="149"/>
      <c r="J85" s="151">
        <v>31.4</v>
      </c>
      <c r="K85" s="151">
        <v>306.1</v>
      </c>
      <c r="L85" s="151">
        <v>68.6</v>
      </c>
      <c r="M85" s="151"/>
      <c r="N85" s="151">
        <v>0.1</v>
      </c>
      <c r="O85" s="151">
        <v>0.5</v>
      </c>
      <c r="P85" s="151">
        <v>0.2</v>
      </c>
      <c r="R85" s="162"/>
      <c r="S85" s="162"/>
      <c r="T85" s="162"/>
      <c r="U85" s="162"/>
      <c r="V85" s="162"/>
      <c r="W85" s="162"/>
      <c r="X85" s="162"/>
    </row>
    <row r="86" spans="1:24" ht="12.75">
      <c r="A86" s="14" t="s">
        <v>139</v>
      </c>
      <c r="B86" s="148">
        <v>89668</v>
      </c>
      <c r="C86" s="148">
        <v>3423</v>
      </c>
      <c r="D86" s="148">
        <v>93091</v>
      </c>
      <c r="E86" s="148"/>
      <c r="F86" s="148">
        <v>34807</v>
      </c>
      <c r="G86" s="148">
        <v>13121</v>
      </c>
      <c r="H86" s="148">
        <v>47928</v>
      </c>
      <c r="I86" s="148"/>
      <c r="J86" s="150">
        <v>-61.2</v>
      </c>
      <c r="K86" s="150">
        <v>283.3</v>
      </c>
      <c r="L86" s="150">
        <v>-48.5</v>
      </c>
      <c r="M86" s="150"/>
      <c r="N86" s="150">
        <v>-4.8</v>
      </c>
      <c r="O86" s="150">
        <v>2.2</v>
      </c>
      <c r="P86" s="150">
        <v>-2.8</v>
      </c>
      <c r="R86" s="162"/>
      <c r="S86" s="162"/>
      <c r="T86" s="162"/>
      <c r="U86" s="162"/>
      <c r="V86" s="162"/>
      <c r="W86" s="162"/>
      <c r="X86" s="162"/>
    </row>
    <row r="87" spans="1:24" ht="12.75">
      <c r="A87" s="118" t="s">
        <v>140</v>
      </c>
      <c r="B87" s="149">
        <v>460</v>
      </c>
      <c r="C87" s="149">
        <v>0</v>
      </c>
      <c r="D87" s="149">
        <v>460</v>
      </c>
      <c r="E87" s="149"/>
      <c r="F87" s="149">
        <v>1342</v>
      </c>
      <c r="G87" s="149">
        <v>0</v>
      </c>
      <c r="H87" s="149">
        <v>1342</v>
      </c>
      <c r="I87" s="149"/>
      <c r="J87" s="151">
        <v>191.7</v>
      </c>
      <c r="K87" s="151">
        <v>0</v>
      </c>
      <c r="L87" s="151">
        <v>191.7</v>
      </c>
      <c r="M87" s="151"/>
      <c r="N87" s="151">
        <v>0.1</v>
      </c>
      <c r="O87" s="151">
        <v>0</v>
      </c>
      <c r="P87" s="151">
        <v>0.1</v>
      </c>
      <c r="R87" s="162"/>
      <c r="S87" s="162"/>
      <c r="T87" s="162"/>
      <c r="U87" s="162"/>
      <c r="V87" s="162"/>
      <c r="W87" s="162"/>
      <c r="X87" s="162"/>
    </row>
    <row r="88" spans="1:24" ht="12.75">
      <c r="A88" s="14" t="s">
        <v>141</v>
      </c>
      <c r="B88" s="148">
        <v>75</v>
      </c>
      <c r="C88" s="148">
        <v>0</v>
      </c>
      <c r="D88" s="148">
        <v>75</v>
      </c>
      <c r="E88" s="148"/>
      <c r="F88" s="148">
        <v>252</v>
      </c>
      <c r="G88" s="148">
        <v>0</v>
      </c>
      <c r="H88" s="148">
        <v>252</v>
      </c>
      <c r="I88" s="148"/>
      <c r="J88" s="150">
        <v>236</v>
      </c>
      <c r="K88" s="150">
        <v>0</v>
      </c>
      <c r="L88" s="150">
        <v>236</v>
      </c>
      <c r="M88" s="150"/>
      <c r="N88" s="150">
        <v>0</v>
      </c>
      <c r="O88" s="150">
        <v>0</v>
      </c>
      <c r="P88" s="150">
        <v>0</v>
      </c>
      <c r="R88" s="162"/>
      <c r="S88" s="162"/>
      <c r="T88" s="162"/>
      <c r="U88" s="162"/>
      <c r="V88" s="162"/>
      <c r="W88" s="162"/>
      <c r="X88" s="162"/>
    </row>
    <row r="89" spans="1:24" ht="12.75">
      <c r="A89" s="118" t="s">
        <v>142</v>
      </c>
      <c r="B89" s="149">
        <v>1134</v>
      </c>
      <c r="C89" s="149">
        <v>0</v>
      </c>
      <c r="D89" s="149">
        <v>1134</v>
      </c>
      <c r="E89" s="149"/>
      <c r="F89" s="149">
        <v>11404</v>
      </c>
      <c r="G89" s="149">
        <v>274</v>
      </c>
      <c r="H89" s="149">
        <v>11678</v>
      </c>
      <c r="I89" s="149"/>
      <c r="J89" s="151">
        <v>905.6</v>
      </c>
      <c r="K89" s="151" t="s">
        <v>257</v>
      </c>
      <c r="L89" s="151">
        <v>929.8</v>
      </c>
      <c r="M89" s="151"/>
      <c r="N89" s="151">
        <v>0.9</v>
      </c>
      <c r="O89" s="151">
        <v>0.1</v>
      </c>
      <c r="P89" s="151">
        <v>0.7</v>
      </c>
      <c r="R89" s="162"/>
      <c r="S89" s="162"/>
      <c r="T89" s="162"/>
      <c r="U89" s="162"/>
      <c r="V89" s="162"/>
      <c r="W89" s="162"/>
      <c r="X89" s="162"/>
    </row>
    <row r="90" spans="1:24" ht="12.75">
      <c r="A90" s="14" t="s">
        <v>143</v>
      </c>
      <c r="B90" s="148">
        <v>28269</v>
      </c>
      <c r="C90" s="148">
        <v>4745</v>
      </c>
      <c r="D90" s="148">
        <v>33014</v>
      </c>
      <c r="E90" s="148"/>
      <c r="F90" s="148">
        <v>9130</v>
      </c>
      <c r="G90" s="148">
        <v>2725</v>
      </c>
      <c r="H90" s="148">
        <v>11855</v>
      </c>
      <c r="I90" s="148"/>
      <c r="J90" s="150">
        <v>-67.7</v>
      </c>
      <c r="K90" s="150">
        <v>-42.6</v>
      </c>
      <c r="L90" s="150">
        <v>-64.1</v>
      </c>
      <c r="M90" s="150"/>
      <c r="N90" s="150">
        <v>-1.7</v>
      </c>
      <c r="O90" s="150">
        <v>-0.5</v>
      </c>
      <c r="P90" s="150">
        <v>-1.3</v>
      </c>
      <c r="R90" s="162"/>
      <c r="S90" s="162"/>
      <c r="T90" s="162"/>
      <c r="U90" s="162"/>
      <c r="V90" s="162"/>
      <c r="W90" s="162"/>
      <c r="X90" s="162"/>
    </row>
    <row r="91" spans="1:24" ht="12.75">
      <c r="A91" s="118" t="s">
        <v>144</v>
      </c>
      <c r="B91" s="149">
        <v>787</v>
      </c>
      <c r="C91" s="149">
        <v>0</v>
      </c>
      <c r="D91" s="149">
        <v>787</v>
      </c>
      <c r="E91" s="149"/>
      <c r="F91" s="149">
        <v>203</v>
      </c>
      <c r="G91" s="149">
        <v>177</v>
      </c>
      <c r="H91" s="149">
        <v>380</v>
      </c>
      <c r="I91" s="149"/>
      <c r="J91" s="163">
        <v>-74.2</v>
      </c>
      <c r="K91" s="151" t="s">
        <v>257</v>
      </c>
      <c r="L91" s="151">
        <v>-51.7</v>
      </c>
      <c r="M91" s="151"/>
      <c r="N91" s="151">
        <v>-0.1</v>
      </c>
      <c r="O91" s="151">
        <v>0</v>
      </c>
      <c r="P91" s="151">
        <v>0</v>
      </c>
      <c r="R91" s="162"/>
      <c r="S91" s="162"/>
      <c r="T91" s="162"/>
      <c r="U91" s="162"/>
      <c r="V91" s="162"/>
      <c r="W91" s="162"/>
      <c r="X91" s="162"/>
    </row>
    <row r="92" spans="1:24" ht="12.75">
      <c r="A92" s="14" t="s">
        <v>145</v>
      </c>
      <c r="B92" s="148">
        <v>5667</v>
      </c>
      <c r="C92" s="148">
        <v>0</v>
      </c>
      <c r="D92" s="148">
        <v>5667</v>
      </c>
      <c r="E92" s="148"/>
      <c r="F92" s="148">
        <v>2320</v>
      </c>
      <c r="G92" s="148">
        <v>956</v>
      </c>
      <c r="H92" s="148">
        <v>3276</v>
      </c>
      <c r="I92" s="148"/>
      <c r="J92" s="150">
        <v>-59.1</v>
      </c>
      <c r="K92" s="150" t="s">
        <v>257</v>
      </c>
      <c r="L92" s="150">
        <v>-42.2</v>
      </c>
      <c r="M92" s="150"/>
      <c r="N92" s="150">
        <v>-0.3</v>
      </c>
      <c r="O92" s="150">
        <v>0.2</v>
      </c>
      <c r="P92" s="150">
        <v>-0.2</v>
      </c>
      <c r="R92" s="162"/>
      <c r="S92" s="162"/>
      <c r="T92" s="162"/>
      <c r="U92" s="162"/>
      <c r="V92" s="162"/>
      <c r="W92" s="162"/>
      <c r="X92" s="162"/>
    </row>
    <row r="93" spans="1:24" ht="12.75">
      <c r="A93" s="118" t="s">
        <v>146</v>
      </c>
      <c r="B93" s="149">
        <v>32245</v>
      </c>
      <c r="C93" s="149">
        <v>400</v>
      </c>
      <c r="D93" s="149">
        <v>32645</v>
      </c>
      <c r="E93" s="149"/>
      <c r="F93" s="149">
        <v>345</v>
      </c>
      <c r="G93" s="149">
        <v>0</v>
      </c>
      <c r="H93" s="149">
        <v>345</v>
      </c>
      <c r="I93" s="149"/>
      <c r="J93" s="151">
        <v>-98.9</v>
      </c>
      <c r="K93" s="151">
        <v>-100</v>
      </c>
      <c r="L93" s="151">
        <v>-98.9</v>
      </c>
      <c r="M93" s="151"/>
      <c r="N93" s="151">
        <v>-2.8</v>
      </c>
      <c r="O93" s="151">
        <v>-0.1</v>
      </c>
      <c r="P93" s="151">
        <v>-2</v>
      </c>
      <c r="R93" s="162"/>
      <c r="S93" s="162"/>
      <c r="T93" s="162"/>
      <c r="U93" s="162"/>
      <c r="V93" s="162"/>
      <c r="W93" s="162"/>
      <c r="X93" s="162"/>
    </row>
    <row r="94" spans="1:24" ht="12.75">
      <c r="A94" s="14" t="s">
        <v>147</v>
      </c>
      <c r="B94" s="148">
        <v>67002</v>
      </c>
      <c r="C94" s="148">
        <v>1604</v>
      </c>
      <c r="D94" s="148">
        <v>68606</v>
      </c>
      <c r="E94" s="148"/>
      <c r="F94" s="148">
        <v>4409</v>
      </c>
      <c r="G94" s="148">
        <v>0</v>
      </c>
      <c r="H94" s="148">
        <v>4409</v>
      </c>
      <c r="I94" s="148"/>
      <c r="J94" s="150">
        <v>-93.4</v>
      </c>
      <c r="K94" s="150">
        <v>-100</v>
      </c>
      <c r="L94" s="150">
        <v>-93.6</v>
      </c>
      <c r="M94" s="150"/>
      <c r="N94" s="150">
        <v>-5.5</v>
      </c>
      <c r="O94" s="150">
        <v>-0.4</v>
      </c>
      <c r="P94" s="150">
        <v>-4</v>
      </c>
      <c r="R94" s="162"/>
      <c r="S94" s="162"/>
      <c r="T94" s="162"/>
      <c r="U94" s="162"/>
      <c r="V94" s="162"/>
      <c r="W94" s="162"/>
      <c r="X94" s="162"/>
    </row>
    <row r="95" spans="1:24" ht="12.75">
      <c r="A95" s="118" t="s">
        <v>148</v>
      </c>
      <c r="B95" s="149">
        <v>7193</v>
      </c>
      <c r="C95" s="149">
        <v>252</v>
      </c>
      <c r="D95" s="149">
        <v>7445</v>
      </c>
      <c r="E95" s="149"/>
      <c r="F95" s="149">
        <v>4966</v>
      </c>
      <c r="G95" s="149">
        <v>10940</v>
      </c>
      <c r="H95" s="149">
        <v>15906</v>
      </c>
      <c r="I95" s="149"/>
      <c r="J95" s="151">
        <v>-31</v>
      </c>
      <c r="K95" s="151">
        <v>4241.3</v>
      </c>
      <c r="L95" s="151">
        <v>113.6</v>
      </c>
      <c r="M95" s="151"/>
      <c r="N95" s="151">
        <v>-0.2</v>
      </c>
      <c r="O95" s="151">
        <v>2.4</v>
      </c>
      <c r="P95" s="151">
        <v>0.5</v>
      </c>
      <c r="R95" s="162"/>
      <c r="S95" s="162"/>
      <c r="T95" s="162"/>
      <c r="U95" s="162"/>
      <c r="V95" s="162"/>
      <c r="W95" s="162"/>
      <c r="X95" s="162"/>
    </row>
    <row r="96" spans="1:24" ht="12.75">
      <c r="A96" s="14" t="s">
        <v>149</v>
      </c>
      <c r="B96" s="148">
        <v>6978</v>
      </c>
      <c r="C96" s="148">
        <v>0</v>
      </c>
      <c r="D96" s="148">
        <v>6978</v>
      </c>
      <c r="E96" s="148"/>
      <c r="F96" s="148">
        <v>8953</v>
      </c>
      <c r="G96" s="148">
        <v>708</v>
      </c>
      <c r="H96" s="148">
        <v>9661</v>
      </c>
      <c r="I96" s="148"/>
      <c r="J96" s="150">
        <v>28.3</v>
      </c>
      <c r="K96" s="150" t="s">
        <v>257</v>
      </c>
      <c r="L96" s="150">
        <v>38.4</v>
      </c>
      <c r="M96" s="150"/>
      <c r="N96" s="150">
        <v>0.2</v>
      </c>
      <c r="O96" s="150">
        <v>0.2</v>
      </c>
      <c r="P96" s="150">
        <v>0.2</v>
      </c>
      <c r="R96" s="162"/>
      <c r="S96" s="162"/>
      <c r="T96" s="162"/>
      <c r="U96" s="162"/>
      <c r="V96" s="162"/>
      <c r="W96" s="162"/>
      <c r="X96" s="162"/>
    </row>
    <row r="97" spans="1:24" ht="12.75">
      <c r="A97" s="118" t="s">
        <v>150</v>
      </c>
      <c r="B97" s="149">
        <v>5112</v>
      </c>
      <c r="C97" s="149">
        <v>15160</v>
      </c>
      <c r="D97" s="149">
        <v>20272</v>
      </c>
      <c r="E97" s="149"/>
      <c r="F97" s="149">
        <v>7311</v>
      </c>
      <c r="G97" s="149">
        <v>6874</v>
      </c>
      <c r="H97" s="149">
        <v>14185</v>
      </c>
      <c r="I97" s="149"/>
      <c r="J97" s="151">
        <v>43</v>
      </c>
      <c r="K97" s="151">
        <v>-54.7</v>
      </c>
      <c r="L97" s="151">
        <v>-30</v>
      </c>
      <c r="M97" s="151"/>
      <c r="N97" s="151">
        <v>0.2</v>
      </c>
      <c r="O97" s="151">
        <v>-1.9</v>
      </c>
      <c r="P97" s="151">
        <v>-0.4</v>
      </c>
      <c r="R97" s="162"/>
      <c r="S97" s="162"/>
      <c r="T97" s="162"/>
      <c r="U97" s="162"/>
      <c r="V97" s="162"/>
      <c r="W97" s="162"/>
      <c r="X97" s="162"/>
    </row>
    <row r="98" spans="1:24" ht="12.75">
      <c r="A98" s="14" t="s">
        <v>49</v>
      </c>
      <c r="B98" s="148">
        <v>813</v>
      </c>
      <c r="C98" s="148">
        <v>0</v>
      </c>
      <c r="D98" s="148">
        <v>813</v>
      </c>
      <c r="E98" s="148"/>
      <c r="F98" s="148">
        <v>1521</v>
      </c>
      <c r="G98" s="148">
        <v>0</v>
      </c>
      <c r="H98" s="148">
        <v>1521</v>
      </c>
      <c r="I98" s="148"/>
      <c r="J98" s="150">
        <v>87.1</v>
      </c>
      <c r="K98" s="150">
        <v>0</v>
      </c>
      <c r="L98" s="150">
        <v>87.1</v>
      </c>
      <c r="M98" s="150"/>
      <c r="N98" s="150">
        <v>0.1</v>
      </c>
      <c r="O98" s="150">
        <v>0</v>
      </c>
      <c r="P98" s="150">
        <v>0</v>
      </c>
      <c r="R98" s="162"/>
      <c r="S98" s="162"/>
      <c r="T98" s="162"/>
      <c r="U98" s="162"/>
      <c r="V98" s="162"/>
      <c r="W98" s="162"/>
      <c r="X98" s="162"/>
    </row>
    <row r="99" spans="1:24" ht="12.75">
      <c r="A99" s="118" t="s">
        <v>151</v>
      </c>
      <c r="B99" s="149">
        <v>1364</v>
      </c>
      <c r="C99" s="149">
        <v>1370</v>
      </c>
      <c r="D99" s="149">
        <v>2734</v>
      </c>
      <c r="E99" s="149"/>
      <c r="F99" s="149">
        <v>2056</v>
      </c>
      <c r="G99" s="149">
        <v>1553</v>
      </c>
      <c r="H99" s="149">
        <v>3609</v>
      </c>
      <c r="I99" s="149"/>
      <c r="J99" s="151">
        <v>50.7</v>
      </c>
      <c r="K99" s="151">
        <v>13.4</v>
      </c>
      <c r="L99" s="151">
        <v>32</v>
      </c>
      <c r="M99" s="151"/>
      <c r="N99" s="151">
        <v>0.1</v>
      </c>
      <c r="O99" s="151">
        <v>0</v>
      </c>
      <c r="P99" s="151">
        <v>0.1</v>
      </c>
      <c r="R99" s="162"/>
      <c r="S99" s="162"/>
      <c r="T99" s="162"/>
      <c r="U99" s="162"/>
      <c r="V99" s="162"/>
      <c r="W99" s="162"/>
      <c r="X99" s="162"/>
    </row>
    <row r="100" spans="1:13" ht="12.75">
      <c r="A100" s="14"/>
      <c r="B100" s="148"/>
      <c r="C100" s="148"/>
      <c r="D100" s="148"/>
      <c r="E100" s="148"/>
      <c r="F100" s="148"/>
      <c r="G100" s="148"/>
      <c r="H100" s="148"/>
      <c r="I100" s="148"/>
      <c r="M100" s="150"/>
    </row>
    <row r="101" spans="1:24" ht="12.75">
      <c r="A101" s="118" t="s">
        <v>1</v>
      </c>
      <c r="B101" s="149">
        <v>1143287</v>
      </c>
      <c r="C101" s="149">
        <v>445573</v>
      </c>
      <c r="D101" s="149">
        <v>1588860</v>
      </c>
      <c r="E101" s="149"/>
      <c r="F101" s="149">
        <v>1416650</v>
      </c>
      <c r="G101" s="149">
        <v>481120</v>
      </c>
      <c r="H101" s="149">
        <v>1897770</v>
      </c>
      <c r="I101" s="149"/>
      <c r="J101" s="151">
        <v>23.9</v>
      </c>
      <c r="K101" s="151">
        <v>8</v>
      </c>
      <c r="L101" s="151">
        <v>19.4</v>
      </c>
      <c r="M101" s="151"/>
      <c r="N101" s="151">
        <v>23.9</v>
      </c>
      <c r="O101" s="151">
        <v>8</v>
      </c>
      <c r="P101" s="151">
        <v>19.4</v>
      </c>
      <c r="R101" s="162"/>
      <c r="S101" s="162"/>
      <c r="T101" s="162"/>
      <c r="U101" s="162"/>
      <c r="V101" s="162"/>
      <c r="W101" s="162"/>
      <c r="X101" s="162"/>
    </row>
    <row r="102" ht="12.75">
      <c r="G102" s="73"/>
    </row>
    <row r="103" ht="12.75">
      <c r="A103" s="24" t="s">
        <v>187</v>
      </c>
    </row>
    <row r="104" ht="12.75">
      <c r="A104" s="64" t="s">
        <v>77</v>
      </c>
    </row>
    <row r="105" ht="12.75">
      <c r="A105" s="29" t="s">
        <v>80</v>
      </c>
    </row>
    <row r="106" ht="12.75">
      <c r="A106" s="24" t="str">
        <f>Contenido!$B$52</f>
        <v>Fecha de publicación: 14 de octubre de 2016</v>
      </c>
    </row>
    <row r="110" ht="12.75">
      <c r="C110" s="64"/>
    </row>
    <row r="115" ht="12.75">
      <c r="F115" s="64"/>
    </row>
    <row r="128" ht="12.75">
      <c r="F128" s="64"/>
    </row>
    <row r="132" ht="12.75">
      <c r="C132" s="64"/>
    </row>
    <row r="504" ht="12.75">
      <c r="D504" s="64"/>
    </row>
    <row r="505" ht="12.75">
      <c r="D505" s="64"/>
    </row>
  </sheetData>
  <sheetProtection/>
  <mergeCells count="5">
    <mergeCell ref="N10:P10"/>
    <mergeCell ref="A10:A11"/>
    <mergeCell ref="B10:D10"/>
    <mergeCell ref="J10:L10"/>
    <mergeCell ref="F10:H10"/>
  </mergeCells>
  <hyperlinks>
    <hyperlink ref="P6" location="Contenido!A1" display="volver a contenido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4:X106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9" customWidth="1"/>
    <col min="2" max="4" width="12.00390625" style="29" customWidth="1"/>
    <col min="5" max="5" width="2.7109375" style="29" customWidth="1"/>
    <col min="6" max="8" width="12.00390625" style="29" customWidth="1"/>
    <col min="9" max="9" width="3.7109375" style="29" customWidth="1"/>
    <col min="10" max="12" width="12.00390625" style="29" customWidth="1"/>
    <col min="13" max="13" width="2.7109375" style="29" customWidth="1"/>
    <col min="14" max="16" width="12.00390625" style="29" customWidth="1"/>
    <col min="17" max="17" width="11.421875" style="29" customWidth="1"/>
    <col min="18" max="19" width="12.7109375" style="29" bestFit="1" customWidth="1"/>
    <col min="20" max="16384" width="11.421875" style="29" customWidth="1"/>
  </cols>
  <sheetData>
    <row r="1" ht="13.5" customHeight="1"/>
    <row r="2" ht="13.5" customHeight="1"/>
    <row r="3" ht="13.5" customHeight="1"/>
    <row r="4" spans="7:9" ht="13.5" customHeight="1">
      <c r="G4" s="301"/>
      <c r="H4" s="301"/>
      <c r="I4" s="301"/>
    </row>
    <row r="5" spans="1:16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1:16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246" t="s">
        <v>202</v>
      </c>
    </row>
    <row r="7" ht="14.25" customHeight="1">
      <c r="A7" s="90" t="s">
        <v>258</v>
      </c>
    </row>
    <row r="8" ht="14.25" customHeight="1">
      <c r="A8" s="98" t="str">
        <f>'a6'!A9</f>
        <v>Agosto (2015 - 2016)</v>
      </c>
    </row>
    <row r="9" spans="2:16" ht="12.75" customHeight="1"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1:16" ht="12.75">
      <c r="A10" s="299" t="s">
        <v>81</v>
      </c>
      <c r="B10" s="302" t="s">
        <v>227</v>
      </c>
      <c r="C10" s="300"/>
      <c r="D10" s="300"/>
      <c r="E10" s="92"/>
      <c r="F10" s="300" t="str">
        <f>'a2'!E11</f>
        <v>Agosto 2016</v>
      </c>
      <c r="G10" s="300"/>
      <c r="H10" s="300"/>
      <c r="I10" s="93"/>
      <c r="J10" s="285" t="s">
        <v>22</v>
      </c>
      <c r="K10" s="285"/>
      <c r="L10" s="285"/>
      <c r="M10" s="94"/>
      <c r="N10" s="285" t="s">
        <v>12</v>
      </c>
      <c r="O10" s="285"/>
      <c r="P10" s="285"/>
    </row>
    <row r="11" spans="1:16" ht="12.75">
      <c r="A11" s="285"/>
      <c r="B11" s="95" t="s">
        <v>2</v>
      </c>
      <c r="C11" s="95" t="s">
        <v>3</v>
      </c>
      <c r="D11" s="95" t="s">
        <v>1</v>
      </c>
      <c r="E11" s="96"/>
      <c r="F11" s="95" t="s">
        <v>2</v>
      </c>
      <c r="G11" s="95" t="s">
        <v>3</v>
      </c>
      <c r="H11" s="95" t="s">
        <v>1</v>
      </c>
      <c r="I11" s="97"/>
      <c r="J11" s="95" t="s">
        <v>2</v>
      </c>
      <c r="K11" s="95" t="s">
        <v>3</v>
      </c>
      <c r="L11" s="95" t="s">
        <v>1</v>
      </c>
      <c r="M11" s="97"/>
      <c r="N11" s="95" t="s">
        <v>2</v>
      </c>
      <c r="O11" s="95" t="s">
        <v>3</v>
      </c>
      <c r="P11" s="95" t="s">
        <v>1</v>
      </c>
    </row>
    <row r="12" spans="1:24" ht="12.75">
      <c r="A12" s="14" t="s">
        <v>82</v>
      </c>
      <c r="B12" s="148">
        <v>35150</v>
      </c>
      <c r="C12" s="148">
        <v>21475</v>
      </c>
      <c r="D12" s="148">
        <v>56625</v>
      </c>
      <c r="E12" s="148"/>
      <c r="F12" s="148">
        <v>44644</v>
      </c>
      <c r="G12" s="148">
        <v>19755</v>
      </c>
      <c r="H12" s="148">
        <v>64399</v>
      </c>
      <c r="I12" s="148"/>
      <c r="J12" s="150">
        <v>27</v>
      </c>
      <c r="K12" s="150">
        <v>-8</v>
      </c>
      <c r="L12" s="150">
        <v>13.7</v>
      </c>
      <c r="M12" s="150"/>
      <c r="N12" s="150">
        <v>0.7</v>
      </c>
      <c r="O12" s="150">
        <v>-0.4</v>
      </c>
      <c r="P12" s="150">
        <v>0.4</v>
      </c>
      <c r="R12" s="162"/>
      <c r="S12" s="162"/>
      <c r="T12" s="162"/>
      <c r="U12" s="162"/>
      <c r="V12" s="162"/>
      <c r="W12" s="162"/>
      <c r="X12" s="162"/>
    </row>
    <row r="13" spans="1:24" ht="12.75">
      <c r="A13" s="118" t="s">
        <v>83</v>
      </c>
      <c r="B13" s="149">
        <v>1932</v>
      </c>
      <c r="C13" s="149">
        <v>82</v>
      </c>
      <c r="D13" s="149">
        <v>2014</v>
      </c>
      <c r="E13" s="149"/>
      <c r="F13" s="149">
        <v>1072</v>
      </c>
      <c r="G13" s="149">
        <v>550</v>
      </c>
      <c r="H13" s="149">
        <v>1622</v>
      </c>
      <c r="I13" s="149"/>
      <c r="J13" s="151">
        <v>-44.5</v>
      </c>
      <c r="K13" s="151">
        <v>570.7</v>
      </c>
      <c r="L13" s="151">
        <v>-19.5</v>
      </c>
      <c r="M13" s="151"/>
      <c r="N13" s="151">
        <v>-0.1</v>
      </c>
      <c r="O13" s="151">
        <v>0.1</v>
      </c>
      <c r="P13" s="151">
        <v>0</v>
      </c>
      <c r="R13" s="162"/>
      <c r="S13" s="162"/>
      <c r="T13" s="162"/>
      <c r="U13" s="162"/>
      <c r="V13" s="162"/>
      <c r="W13" s="162"/>
      <c r="X13" s="162"/>
    </row>
    <row r="14" spans="1:24" ht="12.75">
      <c r="A14" s="14" t="s">
        <v>84</v>
      </c>
      <c r="B14" s="148">
        <v>5723</v>
      </c>
      <c r="C14" s="148">
        <v>4303</v>
      </c>
      <c r="D14" s="148">
        <v>10026</v>
      </c>
      <c r="E14" s="148"/>
      <c r="F14" s="148">
        <v>30917</v>
      </c>
      <c r="G14" s="148">
        <v>6263</v>
      </c>
      <c r="H14" s="148">
        <v>37180</v>
      </c>
      <c r="I14" s="148"/>
      <c r="J14" s="150">
        <v>440.2</v>
      </c>
      <c r="K14" s="150">
        <v>45.5</v>
      </c>
      <c r="L14" s="150">
        <v>270.8</v>
      </c>
      <c r="M14" s="150"/>
      <c r="N14" s="150">
        <v>1.8</v>
      </c>
      <c r="O14" s="150">
        <v>0.4</v>
      </c>
      <c r="P14" s="150">
        <v>1.5</v>
      </c>
      <c r="R14" s="162"/>
      <c r="S14" s="162"/>
      <c r="T14" s="162"/>
      <c r="U14" s="162"/>
      <c r="V14" s="162"/>
      <c r="W14" s="162"/>
      <c r="X14" s="162"/>
    </row>
    <row r="15" spans="1:24" ht="12.75">
      <c r="A15" s="118" t="s">
        <v>54</v>
      </c>
      <c r="B15" s="149">
        <v>4416</v>
      </c>
      <c r="C15" s="149">
        <v>314</v>
      </c>
      <c r="D15" s="149">
        <v>4730</v>
      </c>
      <c r="E15" s="149"/>
      <c r="F15" s="149">
        <v>308</v>
      </c>
      <c r="G15" s="149">
        <v>0</v>
      </c>
      <c r="H15" s="149">
        <v>308</v>
      </c>
      <c r="I15" s="149"/>
      <c r="J15" s="151">
        <v>-93</v>
      </c>
      <c r="K15" s="163">
        <v>-100</v>
      </c>
      <c r="L15" s="151">
        <v>-93.5</v>
      </c>
      <c r="M15" s="151"/>
      <c r="N15" s="151">
        <v>-0.3</v>
      </c>
      <c r="O15" s="151">
        <v>-0.1</v>
      </c>
      <c r="P15" s="151">
        <v>-0.2</v>
      </c>
      <c r="R15" s="162"/>
      <c r="S15" s="162"/>
      <c r="T15" s="162"/>
      <c r="U15" s="162"/>
      <c r="V15" s="162"/>
      <c r="W15" s="162"/>
      <c r="X15" s="162"/>
    </row>
    <row r="16" spans="1:24" ht="12.75">
      <c r="A16" s="14" t="s">
        <v>85</v>
      </c>
      <c r="B16" s="148">
        <v>3463</v>
      </c>
      <c r="C16" s="148">
        <v>40709</v>
      </c>
      <c r="D16" s="148">
        <v>44172</v>
      </c>
      <c r="E16" s="148"/>
      <c r="F16" s="148">
        <v>19561</v>
      </c>
      <c r="G16" s="148">
        <v>24</v>
      </c>
      <c r="H16" s="148">
        <v>19585</v>
      </c>
      <c r="I16" s="148"/>
      <c r="J16" s="150">
        <v>464.9</v>
      </c>
      <c r="K16" s="150">
        <v>-99.9</v>
      </c>
      <c r="L16" s="150">
        <v>-55.7</v>
      </c>
      <c r="M16" s="150"/>
      <c r="N16" s="150">
        <v>1.2</v>
      </c>
      <c r="O16" s="150">
        <v>-8.9</v>
      </c>
      <c r="P16" s="150">
        <v>-1.3</v>
      </c>
      <c r="R16" s="162"/>
      <c r="S16" s="162"/>
      <c r="T16" s="162"/>
      <c r="U16" s="162"/>
      <c r="V16" s="162"/>
      <c r="W16" s="162"/>
      <c r="X16" s="162"/>
    </row>
    <row r="17" spans="1:24" ht="12.75">
      <c r="A17" s="118" t="s">
        <v>86</v>
      </c>
      <c r="B17" s="149">
        <v>20627</v>
      </c>
      <c r="C17" s="149">
        <v>5892</v>
      </c>
      <c r="D17" s="149">
        <v>26519</v>
      </c>
      <c r="E17" s="149"/>
      <c r="F17" s="149">
        <v>23257</v>
      </c>
      <c r="G17" s="149">
        <v>1424</v>
      </c>
      <c r="H17" s="149">
        <v>24681</v>
      </c>
      <c r="I17" s="149"/>
      <c r="J17" s="151">
        <v>12.8</v>
      </c>
      <c r="K17" s="151">
        <v>-75.8</v>
      </c>
      <c r="L17" s="151">
        <v>-6.9</v>
      </c>
      <c r="M17" s="151"/>
      <c r="N17" s="151">
        <v>0.2</v>
      </c>
      <c r="O17" s="151">
        <v>-1</v>
      </c>
      <c r="P17" s="151">
        <v>-0.1</v>
      </c>
      <c r="R17" s="162"/>
      <c r="S17" s="162"/>
      <c r="T17" s="162"/>
      <c r="U17" s="162"/>
      <c r="V17" s="162"/>
      <c r="W17" s="162"/>
      <c r="X17" s="162"/>
    </row>
    <row r="18" spans="1:24" ht="12.75">
      <c r="A18" s="14" t="s">
        <v>87</v>
      </c>
      <c r="B18" s="148">
        <v>3180</v>
      </c>
      <c r="C18" s="148">
        <v>14501</v>
      </c>
      <c r="D18" s="148">
        <v>17681</v>
      </c>
      <c r="E18" s="148"/>
      <c r="F18" s="148">
        <v>576</v>
      </c>
      <c r="G18" s="148">
        <v>2272</v>
      </c>
      <c r="H18" s="148">
        <v>2848</v>
      </c>
      <c r="I18" s="148"/>
      <c r="J18" s="150">
        <v>-81.9</v>
      </c>
      <c r="K18" s="150">
        <v>-84.3</v>
      </c>
      <c r="L18" s="150">
        <v>-83.9</v>
      </c>
      <c r="M18" s="150"/>
      <c r="N18" s="150">
        <v>-0.2</v>
      </c>
      <c r="O18" s="150">
        <v>-2.7</v>
      </c>
      <c r="P18" s="150">
        <v>-0.8</v>
      </c>
      <c r="R18" s="162"/>
      <c r="S18" s="162"/>
      <c r="T18" s="162"/>
      <c r="U18" s="162"/>
      <c r="V18" s="162"/>
      <c r="W18" s="162"/>
      <c r="X18" s="162"/>
    </row>
    <row r="19" spans="1:24" ht="12.75">
      <c r="A19" s="105" t="s">
        <v>184</v>
      </c>
      <c r="B19" s="149">
        <v>77874</v>
      </c>
      <c r="C19" s="149">
        <v>2777</v>
      </c>
      <c r="D19" s="149">
        <v>80651</v>
      </c>
      <c r="E19" s="149"/>
      <c r="F19" s="149">
        <v>52873</v>
      </c>
      <c r="G19" s="149">
        <v>4695</v>
      </c>
      <c r="H19" s="149">
        <v>57568</v>
      </c>
      <c r="I19" s="149"/>
      <c r="J19" s="151">
        <v>-32.1</v>
      </c>
      <c r="K19" s="151">
        <v>69.1</v>
      </c>
      <c r="L19" s="151">
        <v>-28.6</v>
      </c>
      <c r="M19" s="151"/>
      <c r="N19" s="151">
        <v>-1.8</v>
      </c>
      <c r="O19" s="151">
        <v>0.4</v>
      </c>
      <c r="P19" s="151">
        <v>-1.2</v>
      </c>
      <c r="R19" s="162"/>
      <c r="S19" s="162"/>
      <c r="T19" s="162"/>
      <c r="U19" s="162"/>
      <c r="V19" s="162"/>
      <c r="W19" s="162"/>
      <c r="X19" s="162"/>
    </row>
    <row r="20" spans="1:24" ht="12.75">
      <c r="A20" s="14" t="s">
        <v>88</v>
      </c>
      <c r="B20" s="148">
        <v>8082</v>
      </c>
      <c r="C20" s="148">
        <v>45</v>
      </c>
      <c r="D20" s="148">
        <v>8127</v>
      </c>
      <c r="E20" s="148"/>
      <c r="F20" s="148">
        <v>1450</v>
      </c>
      <c r="G20" s="148">
        <v>1349</v>
      </c>
      <c r="H20" s="148">
        <v>2799</v>
      </c>
      <c r="I20" s="148"/>
      <c r="J20" s="150">
        <v>-82.1</v>
      </c>
      <c r="K20" s="164">
        <v>2897.8</v>
      </c>
      <c r="L20" s="150">
        <v>-65.6</v>
      </c>
      <c r="M20" s="150"/>
      <c r="N20" s="150">
        <v>-0.5</v>
      </c>
      <c r="O20" s="150">
        <v>0.3</v>
      </c>
      <c r="P20" s="150">
        <v>-0.3</v>
      </c>
      <c r="R20" s="162"/>
      <c r="S20" s="162"/>
      <c r="T20" s="162"/>
      <c r="U20" s="162"/>
      <c r="V20" s="162"/>
      <c r="W20" s="162"/>
      <c r="X20" s="162"/>
    </row>
    <row r="21" spans="1:24" ht="12.75">
      <c r="A21" s="118" t="s">
        <v>89</v>
      </c>
      <c r="B21" s="149">
        <v>8263</v>
      </c>
      <c r="C21" s="149">
        <v>10821</v>
      </c>
      <c r="D21" s="149">
        <v>19084</v>
      </c>
      <c r="E21" s="149"/>
      <c r="F21" s="149">
        <v>10380</v>
      </c>
      <c r="G21" s="149">
        <v>1776</v>
      </c>
      <c r="H21" s="149">
        <v>12156</v>
      </c>
      <c r="I21" s="149"/>
      <c r="J21" s="151">
        <v>25.6</v>
      </c>
      <c r="K21" s="151">
        <v>-83.6</v>
      </c>
      <c r="L21" s="151">
        <v>-36.3</v>
      </c>
      <c r="M21" s="151"/>
      <c r="N21" s="151">
        <v>0.2</v>
      </c>
      <c r="O21" s="151">
        <v>-2</v>
      </c>
      <c r="P21" s="151">
        <v>-0.4</v>
      </c>
      <c r="R21" s="162"/>
      <c r="S21" s="162"/>
      <c r="T21" s="162"/>
      <c r="U21" s="162"/>
      <c r="V21" s="162"/>
      <c r="W21" s="162"/>
      <c r="X21" s="162"/>
    </row>
    <row r="22" spans="1:24" ht="12.75">
      <c r="A22" s="14" t="s">
        <v>90</v>
      </c>
      <c r="B22" s="148">
        <v>78509</v>
      </c>
      <c r="C22" s="148">
        <v>1790</v>
      </c>
      <c r="D22" s="148">
        <v>80299</v>
      </c>
      <c r="E22" s="148"/>
      <c r="F22" s="148">
        <v>173851</v>
      </c>
      <c r="G22" s="148">
        <v>3852</v>
      </c>
      <c r="H22" s="148">
        <v>177703</v>
      </c>
      <c r="I22" s="148"/>
      <c r="J22" s="150">
        <v>121.4</v>
      </c>
      <c r="K22" s="150">
        <v>115.2</v>
      </c>
      <c r="L22" s="150">
        <v>121.3</v>
      </c>
      <c r="M22" s="150"/>
      <c r="N22" s="150">
        <v>6.8</v>
      </c>
      <c r="O22" s="150">
        <v>0.4</v>
      </c>
      <c r="P22" s="150">
        <v>5.2</v>
      </c>
      <c r="R22" s="162"/>
      <c r="S22" s="162"/>
      <c r="T22" s="162"/>
      <c r="U22" s="162"/>
      <c r="V22" s="162"/>
      <c r="W22" s="162"/>
      <c r="X22" s="162"/>
    </row>
    <row r="23" spans="1:24" ht="12.75">
      <c r="A23" s="118" t="s">
        <v>91</v>
      </c>
      <c r="B23" s="149">
        <v>1766</v>
      </c>
      <c r="C23" s="149">
        <v>118</v>
      </c>
      <c r="D23" s="149">
        <v>1884</v>
      </c>
      <c r="E23" s="149"/>
      <c r="F23" s="149">
        <v>794</v>
      </c>
      <c r="G23" s="149">
        <v>2552</v>
      </c>
      <c r="H23" s="149">
        <v>3346</v>
      </c>
      <c r="I23" s="149"/>
      <c r="J23" s="151">
        <v>-55</v>
      </c>
      <c r="K23" s="151">
        <v>2062.7</v>
      </c>
      <c r="L23" s="151">
        <v>77.6</v>
      </c>
      <c r="M23" s="151"/>
      <c r="N23" s="151">
        <v>-0.1</v>
      </c>
      <c r="O23" s="151">
        <v>0.5</v>
      </c>
      <c r="P23" s="151">
        <v>0.1</v>
      </c>
      <c r="R23" s="162"/>
      <c r="S23" s="162"/>
      <c r="T23" s="162"/>
      <c r="U23" s="162"/>
      <c r="V23" s="162"/>
      <c r="W23" s="162"/>
      <c r="X23" s="162"/>
    </row>
    <row r="24" spans="1:24" ht="12.75">
      <c r="A24" s="14" t="s">
        <v>92</v>
      </c>
      <c r="B24" s="148">
        <v>42727</v>
      </c>
      <c r="C24" s="148">
        <v>4084</v>
      </c>
      <c r="D24" s="148">
        <v>46811</v>
      </c>
      <c r="E24" s="148"/>
      <c r="F24" s="148">
        <v>20548</v>
      </c>
      <c r="G24" s="148">
        <v>6123</v>
      </c>
      <c r="H24" s="148">
        <v>26671</v>
      </c>
      <c r="I24" s="148"/>
      <c r="J24" s="150">
        <v>-51.9</v>
      </c>
      <c r="K24" s="150">
        <v>49.9</v>
      </c>
      <c r="L24" s="150">
        <v>-43</v>
      </c>
      <c r="M24" s="150"/>
      <c r="N24" s="150">
        <v>-1.6</v>
      </c>
      <c r="O24" s="150">
        <v>0.4</v>
      </c>
      <c r="P24" s="150">
        <v>-1.1</v>
      </c>
      <c r="R24" s="162"/>
      <c r="S24" s="162"/>
      <c r="T24" s="162"/>
      <c r="U24" s="162"/>
      <c r="V24" s="162"/>
      <c r="W24" s="162"/>
      <c r="X24" s="162"/>
    </row>
    <row r="25" spans="1:24" ht="12.75">
      <c r="A25" s="118" t="s">
        <v>93</v>
      </c>
      <c r="B25" s="149">
        <v>150</v>
      </c>
      <c r="C25" s="149">
        <v>0</v>
      </c>
      <c r="D25" s="149">
        <v>150</v>
      </c>
      <c r="E25" s="149"/>
      <c r="F25" s="149">
        <v>846</v>
      </c>
      <c r="G25" s="149">
        <v>4519</v>
      </c>
      <c r="H25" s="149">
        <v>5365</v>
      </c>
      <c r="I25" s="149"/>
      <c r="J25" s="151">
        <v>464</v>
      </c>
      <c r="K25" s="151" t="s">
        <v>257</v>
      </c>
      <c r="L25" s="151">
        <v>3476.7</v>
      </c>
      <c r="M25" s="151"/>
      <c r="N25" s="151">
        <v>0</v>
      </c>
      <c r="O25" s="151">
        <v>1</v>
      </c>
      <c r="P25" s="151">
        <v>0.3</v>
      </c>
      <c r="R25" s="162"/>
      <c r="S25" s="162"/>
      <c r="T25" s="162"/>
      <c r="U25" s="162"/>
      <c r="V25" s="162"/>
      <c r="W25" s="162"/>
      <c r="X25" s="162"/>
    </row>
    <row r="26" spans="1:24" ht="12.75">
      <c r="A26" s="14" t="s">
        <v>94</v>
      </c>
      <c r="B26" s="148">
        <v>6642</v>
      </c>
      <c r="C26" s="148">
        <v>0</v>
      </c>
      <c r="D26" s="148">
        <v>6642</v>
      </c>
      <c r="E26" s="148"/>
      <c r="F26" s="148">
        <v>24924</v>
      </c>
      <c r="G26" s="148">
        <v>539</v>
      </c>
      <c r="H26" s="148">
        <v>25463</v>
      </c>
      <c r="I26" s="148"/>
      <c r="J26" s="150">
        <v>275.2</v>
      </c>
      <c r="K26" s="150" t="s">
        <v>257</v>
      </c>
      <c r="L26" s="150">
        <v>283.4</v>
      </c>
      <c r="M26" s="150"/>
      <c r="N26" s="150">
        <v>1.3</v>
      </c>
      <c r="O26" s="150">
        <v>0.1</v>
      </c>
      <c r="P26" s="150">
        <v>1</v>
      </c>
      <c r="R26" s="162"/>
      <c r="S26" s="162"/>
      <c r="T26" s="162"/>
      <c r="U26" s="162"/>
      <c r="V26" s="162"/>
      <c r="W26" s="162"/>
      <c r="X26" s="162"/>
    </row>
    <row r="27" spans="1:24" ht="12.75">
      <c r="A27" s="118" t="s">
        <v>95</v>
      </c>
      <c r="B27" s="149">
        <v>15201</v>
      </c>
      <c r="C27" s="149">
        <v>10605</v>
      </c>
      <c r="D27" s="149">
        <v>25806</v>
      </c>
      <c r="E27" s="149"/>
      <c r="F27" s="149">
        <v>5466</v>
      </c>
      <c r="G27" s="149">
        <v>4360</v>
      </c>
      <c r="H27" s="149">
        <v>9826</v>
      </c>
      <c r="I27" s="149"/>
      <c r="J27" s="151">
        <v>-64</v>
      </c>
      <c r="K27" s="151">
        <v>-58.9</v>
      </c>
      <c r="L27" s="151">
        <v>-61.9</v>
      </c>
      <c r="M27" s="151"/>
      <c r="N27" s="151">
        <v>-0.7</v>
      </c>
      <c r="O27" s="151">
        <v>-1.4</v>
      </c>
      <c r="P27" s="151">
        <v>-0.9</v>
      </c>
      <c r="R27" s="162"/>
      <c r="S27" s="162"/>
      <c r="T27" s="162"/>
      <c r="U27" s="162"/>
      <c r="V27" s="162"/>
      <c r="W27" s="162"/>
      <c r="X27" s="162"/>
    </row>
    <row r="28" spans="1:24" ht="12.75">
      <c r="A28" s="14" t="s">
        <v>96</v>
      </c>
      <c r="B28" s="148">
        <v>226806</v>
      </c>
      <c r="C28" s="148">
        <v>95457</v>
      </c>
      <c r="D28" s="148">
        <v>322263</v>
      </c>
      <c r="E28" s="148"/>
      <c r="F28" s="148">
        <v>293356</v>
      </c>
      <c r="G28" s="148">
        <v>194524</v>
      </c>
      <c r="H28" s="148">
        <v>487880</v>
      </c>
      <c r="I28" s="148"/>
      <c r="J28" s="150">
        <v>29.3</v>
      </c>
      <c r="K28" s="150">
        <v>103.8</v>
      </c>
      <c r="L28" s="150">
        <v>51.4</v>
      </c>
      <c r="M28" s="150"/>
      <c r="N28" s="150">
        <v>4.8</v>
      </c>
      <c r="O28" s="150">
        <v>21.6</v>
      </c>
      <c r="P28" s="150">
        <v>8.9</v>
      </c>
      <c r="R28" s="162"/>
      <c r="S28" s="162"/>
      <c r="T28" s="162"/>
      <c r="U28" s="162"/>
      <c r="V28" s="162"/>
      <c r="W28" s="162"/>
      <c r="X28" s="162"/>
    </row>
    <row r="29" spans="1:24" ht="12.75">
      <c r="A29" s="118" t="s">
        <v>97</v>
      </c>
      <c r="B29" s="149">
        <v>41089</v>
      </c>
      <c r="C29" s="149">
        <v>10783</v>
      </c>
      <c r="D29" s="149">
        <v>51872</v>
      </c>
      <c r="E29" s="149"/>
      <c r="F29" s="149">
        <v>42390</v>
      </c>
      <c r="G29" s="149">
        <v>15860</v>
      </c>
      <c r="H29" s="149">
        <v>58250</v>
      </c>
      <c r="I29" s="149"/>
      <c r="J29" s="151">
        <v>3.2</v>
      </c>
      <c r="K29" s="151">
        <v>47.1</v>
      </c>
      <c r="L29" s="151">
        <v>12.3</v>
      </c>
      <c r="M29" s="151"/>
      <c r="N29" s="151">
        <v>0.1</v>
      </c>
      <c r="O29" s="151">
        <v>1.1</v>
      </c>
      <c r="P29" s="151">
        <v>0.3</v>
      </c>
      <c r="R29" s="162"/>
      <c r="S29" s="162"/>
      <c r="T29" s="162"/>
      <c r="U29" s="162"/>
      <c r="V29" s="162"/>
      <c r="W29" s="162"/>
      <c r="X29" s="162"/>
    </row>
    <row r="30" spans="1:24" ht="12.75">
      <c r="A30" s="14" t="s">
        <v>98</v>
      </c>
      <c r="B30" s="148">
        <v>230</v>
      </c>
      <c r="C30" s="148">
        <v>175</v>
      </c>
      <c r="D30" s="148">
        <v>405</v>
      </c>
      <c r="E30" s="148"/>
      <c r="F30" s="148">
        <v>35</v>
      </c>
      <c r="G30" s="148">
        <v>2725</v>
      </c>
      <c r="H30" s="148">
        <v>2760</v>
      </c>
      <c r="I30" s="148"/>
      <c r="J30" s="150">
        <v>-84.8</v>
      </c>
      <c r="K30" s="150">
        <v>1457.1</v>
      </c>
      <c r="L30" s="150">
        <v>581.5</v>
      </c>
      <c r="M30" s="150"/>
      <c r="N30" s="150">
        <v>0</v>
      </c>
      <c r="O30" s="150">
        <v>0.6</v>
      </c>
      <c r="P30" s="150">
        <v>0.1</v>
      </c>
      <c r="R30" s="162"/>
      <c r="S30" s="162"/>
      <c r="T30" s="162"/>
      <c r="U30" s="162"/>
      <c r="V30" s="162"/>
      <c r="W30" s="162"/>
      <c r="X30" s="162"/>
    </row>
    <row r="31" spans="1:24" ht="12.75">
      <c r="A31" s="118" t="s">
        <v>99</v>
      </c>
      <c r="B31" s="149">
        <v>17206</v>
      </c>
      <c r="C31" s="149">
        <v>5047</v>
      </c>
      <c r="D31" s="149">
        <v>22253</v>
      </c>
      <c r="E31" s="149"/>
      <c r="F31" s="149">
        <v>88601</v>
      </c>
      <c r="G31" s="149">
        <v>6223</v>
      </c>
      <c r="H31" s="149">
        <v>94824</v>
      </c>
      <c r="I31" s="149"/>
      <c r="J31" s="151">
        <v>414.9</v>
      </c>
      <c r="K31" s="151">
        <v>23.3</v>
      </c>
      <c r="L31" s="151">
        <v>326.1</v>
      </c>
      <c r="M31" s="151"/>
      <c r="N31" s="151">
        <v>5.1</v>
      </c>
      <c r="O31" s="151">
        <v>0.3</v>
      </c>
      <c r="P31" s="151">
        <v>3.9</v>
      </c>
      <c r="R31" s="162"/>
      <c r="S31" s="162"/>
      <c r="T31" s="162"/>
      <c r="U31" s="162"/>
      <c r="V31" s="162"/>
      <c r="W31" s="162"/>
      <c r="X31" s="162"/>
    </row>
    <row r="32" spans="1:24" ht="12.75">
      <c r="A32" s="14" t="s">
        <v>100</v>
      </c>
      <c r="B32" s="148">
        <v>2121</v>
      </c>
      <c r="C32" s="148">
        <v>0</v>
      </c>
      <c r="D32" s="148">
        <v>2121</v>
      </c>
      <c r="E32" s="148"/>
      <c r="F32" s="148">
        <v>3603</v>
      </c>
      <c r="G32" s="148">
        <v>367</v>
      </c>
      <c r="H32" s="148">
        <v>3970</v>
      </c>
      <c r="I32" s="148"/>
      <c r="J32" s="150">
        <v>69.9</v>
      </c>
      <c r="K32" s="150" t="s">
        <v>257</v>
      </c>
      <c r="L32" s="150">
        <v>87.2</v>
      </c>
      <c r="M32" s="150"/>
      <c r="N32" s="150">
        <v>0.1</v>
      </c>
      <c r="O32" s="150">
        <v>0.1</v>
      </c>
      <c r="P32" s="150">
        <v>0.1</v>
      </c>
      <c r="R32" s="162"/>
      <c r="S32" s="162"/>
      <c r="T32" s="162"/>
      <c r="U32" s="162"/>
      <c r="V32" s="162"/>
      <c r="W32" s="162"/>
      <c r="X32" s="162"/>
    </row>
    <row r="33" spans="1:24" ht="12.75">
      <c r="A33" s="118" t="s">
        <v>101</v>
      </c>
      <c r="B33" s="149">
        <v>11725</v>
      </c>
      <c r="C33" s="149">
        <v>7765</v>
      </c>
      <c r="D33" s="149">
        <v>19490</v>
      </c>
      <c r="E33" s="149"/>
      <c r="F33" s="149">
        <v>7852</v>
      </c>
      <c r="G33" s="149">
        <v>3631</v>
      </c>
      <c r="H33" s="149">
        <v>11483</v>
      </c>
      <c r="I33" s="149"/>
      <c r="J33" s="151">
        <v>-33</v>
      </c>
      <c r="K33" s="151">
        <v>-53.2</v>
      </c>
      <c r="L33" s="151">
        <v>-41.1</v>
      </c>
      <c r="M33" s="151"/>
      <c r="N33" s="151">
        <v>-0.3</v>
      </c>
      <c r="O33" s="151">
        <v>-0.9</v>
      </c>
      <c r="P33" s="151">
        <v>-0.4</v>
      </c>
      <c r="R33" s="162"/>
      <c r="S33" s="162"/>
      <c r="T33" s="162"/>
      <c r="U33" s="162"/>
      <c r="V33" s="162"/>
      <c r="W33" s="162"/>
      <c r="X33" s="162"/>
    </row>
    <row r="34" spans="1:24" ht="12.75">
      <c r="A34" s="14" t="s">
        <v>102</v>
      </c>
      <c r="B34" s="148">
        <v>16395</v>
      </c>
      <c r="C34" s="148">
        <v>3254</v>
      </c>
      <c r="D34" s="148">
        <v>19649</v>
      </c>
      <c r="E34" s="148"/>
      <c r="F34" s="148">
        <v>13718</v>
      </c>
      <c r="G34" s="148">
        <v>3407</v>
      </c>
      <c r="H34" s="148">
        <v>17125</v>
      </c>
      <c r="I34" s="148"/>
      <c r="J34" s="150">
        <v>-16.3</v>
      </c>
      <c r="K34" s="164">
        <v>4.7</v>
      </c>
      <c r="L34" s="150">
        <v>-12.8</v>
      </c>
      <c r="M34" s="150"/>
      <c r="N34" s="150">
        <v>-0.2</v>
      </c>
      <c r="O34" s="150">
        <v>0</v>
      </c>
      <c r="P34" s="150">
        <v>-0.1</v>
      </c>
      <c r="R34" s="162"/>
      <c r="S34" s="162"/>
      <c r="T34" s="162"/>
      <c r="U34" s="162"/>
      <c r="V34" s="162"/>
      <c r="W34" s="162"/>
      <c r="X34" s="162"/>
    </row>
    <row r="35" spans="1:24" ht="12.75">
      <c r="A35" s="118" t="s">
        <v>103</v>
      </c>
      <c r="B35" s="149">
        <v>11370</v>
      </c>
      <c r="C35" s="149">
        <v>147</v>
      </c>
      <c r="D35" s="149">
        <v>11517</v>
      </c>
      <c r="E35" s="149"/>
      <c r="F35" s="149">
        <v>4238</v>
      </c>
      <c r="G35" s="149">
        <v>4118</v>
      </c>
      <c r="H35" s="149">
        <v>8356</v>
      </c>
      <c r="I35" s="149"/>
      <c r="J35" s="151">
        <v>-62.7</v>
      </c>
      <c r="K35" s="151">
        <v>2701.4</v>
      </c>
      <c r="L35" s="151">
        <v>-27.4</v>
      </c>
      <c r="M35" s="151"/>
      <c r="N35" s="151">
        <v>-0.5</v>
      </c>
      <c r="O35" s="151">
        <v>0.9</v>
      </c>
      <c r="P35" s="151">
        <v>-0.2</v>
      </c>
      <c r="R35" s="162"/>
      <c r="S35" s="162"/>
      <c r="T35" s="162"/>
      <c r="U35" s="162"/>
      <c r="V35" s="162"/>
      <c r="W35" s="162"/>
      <c r="X35" s="162"/>
    </row>
    <row r="36" spans="1:24" ht="12.75">
      <c r="A36" s="14" t="s">
        <v>104</v>
      </c>
      <c r="B36" s="148">
        <v>1454</v>
      </c>
      <c r="C36" s="148">
        <v>0</v>
      </c>
      <c r="D36" s="148">
        <v>1454</v>
      </c>
      <c r="E36" s="148"/>
      <c r="F36" s="148">
        <v>16546</v>
      </c>
      <c r="G36" s="148">
        <v>0</v>
      </c>
      <c r="H36" s="148">
        <v>16546</v>
      </c>
      <c r="I36" s="148"/>
      <c r="J36" s="150">
        <v>1038</v>
      </c>
      <c r="K36" s="150">
        <v>0</v>
      </c>
      <c r="L36" s="150">
        <v>1038</v>
      </c>
      <c r="M36" s="150"/>
      <c r="N36" s="150">
        <v>1.1</v>
      </c>
      <c r="O36" s="150">
        <v>0</v>
      </c>
      <c r="P36" s="150">
        <v>0.8</v>
      </c>
      <c r="R36" s="162"/>
      <c r="S36" s="162"/>
      <c r="T36" s="162"/>
      <c r="U36" s="162"/>
      <c r="V36" s="162"/>
      <c r="W36" s="162"/>
      <c r="X36" s="162"/>
    </row>
    <row r="37" spans="1:24" ht="12.75">
      <c r="A37" s="105" t="s">
        <v>181</v>
      </c>
      <c r="B37" s="149">
        <v>3434</v>
      </c>
      <c r="C37" s="149">
        <v>0</v>
      </c>
      <c r="D37" s="149">
        <v>3434</v>
      </c>
      <c r="E37" s="149"/>
      <c r="F37" s="149">
        <v>1560</v>
      </c>
      <c r="G37" s="149">
        <v>175</v>
      </c>
      <c r="H37" s="149">
        <v>1735</v>
      </c>
      <c r="I37" s="149"/>
      <c r="J37" s="151">
        <v>-54.6</v>
      </c>
      <c r="K37" s="151" t="s">
        <v>257</v>
      </c>
      <c r="L37" s="151">
        <v>-49.5</v>
      </c>
      <c r="M37" s="151"/>
      <c r="N37" s="151">
        <v>-0.1</v>
      </c>
      <c r="O37" s="151">
        <v>0</v>
      </c>
      <c r="P37" s="151">
        <v>-0.1</v>
      </c>
      <c r="R37" s="162"/>
      <c r="S37" s="162"/>
      <c r="T37" s="162"/>
      <c r="U37" s="162"/>
      <c r="V37" s="162"/>
      <c r="W37" s="162"/>
      <c r="X37" s="162"/>
    </row>
    <row r="38" spans="1:24" ht="12.75">
      <c r="A38" s="14" t="s">
        <v>105</v>
      </c>
      <c r="B38" s="148">
        <v>2813</v>
      </c>
      <c r="C38" s="148">
        <v>982</v>
      </c>
      <c r="D38" s="148">
        <v>3795</v>
      </c>
      <c r="E38" s="148"/>
      <c r="F38" s="148">
        <v>4733</v>
      </c>
      <c r="G38" s="148">
        <v>4003</v>
      </c>
      <c r="H38" s="148">
        <v>8736</v>
      </c>
      <c r="I38" s="148"/>
      <c r="J38" s="150">
        <v>68.3</v>
      </c>
      <c r="K38" s="164">
        <v>307.6</v>
      </c>
      <c r="L38" s="150">
        <v>130.2</v>
      </c>
      <c r="M38" s="150"/>
      <c r="N38" s="150">
        <v>0.1</v>
      </c>
      <c r="O38" s="150">
        <v>0.7</v>
      </c>
      <c r="P38" s="150">
        <v>0.3</v>
      </c>
      <c r="R38" s="162"/>
      <c r="S38" s="162"/>
      <c r="T38" s="162"/>
      <c r="U38" s="162"/>
      <c r="V38" s="162"/>
      <c r="W38" s="162"/>
      <c r="X38" s="162"/>
    </row>
    <row r="39" spans="1:24" ht="12.75">
      <c r="A39" s="118" t="s">
        <v>106</v>
      </c>
      <c r="B39" s="149">
        <v>11562</v>
      </c>
      <c r="C39" s="149">
        <v>2489</v>
      </c>
      <c r="D39" s="149">
        <v>14051</v>
      </c>
      <c r="E39" s="149"/>
      <c r="F39" s="149">
        <v>14242</v>
      </c>
      <c r="G39" s="149">
        <v>2422</v>
      </c>
      <c r="H39" s="149">
        <v>16664</v>
      </c>
      <c r="I39" s="149"/>
      <c r="J39" s="151">
        <v>23.2</v>
      </c>
      <c r="K39" s="151">
        <v>-2.7</v>
      </c>
      <c r="L39" s="151">
        <v>18.6</v>
      </c>
      <c r="M39" s="151"/>
      <c r="N39" s="151">
        <v>0.2</v>
      </c>
      <c r="O39" s="151">
        <v>0</v>
      </c>
      <c r="P39" s="151">
        <v>0.1</v>
      </c>
      <c r="R39" s="162"/>
      <c r="S39" s="162"/>
      <c r="T39" s="162"/>
      <c r="U39" s="162"/>
      <c r="V39" s="162"/>
      <c r="W39" s="162"/>
      <c r="X39" s="162"/>
    </row>
    <row r="40" spans="1:24" ht="12.75">
      <c r="A40" s="14" t="s">
        <v>107</v>
      </c>
      <c r="B40" s="148">
        <v>3179</v>
      </c>
      <c r="C40" s="148">
        <v>160</v>
      </c>
      <c r="D40" s="148">
        <v>3339</v>
      </c>
      <c r="E40" s="148"/>
      <c r="F40" s="148">
        <v>2108</v>
      </c>
      <c r="G40" s="148">
        <v>2756</v>
      </c>
      <c r="H40" s="148">
        <v>4864</v>
      </c>
      <c r="I40" s="148"/>
      <c r="J40" s="150">
        <v>-33.7</v>
      </c>
      <c r="K40" s="150">
        <v>1622.5</v>
      </c>
      <c r="L40" s="150">
        <v>45.7</v>
      </c>
      <c r="M40" s="150"/>
      <c r="N40" s="150">
        <v>-0.1</v>
      </c>
      <c r="O40" s="150">
        <v>0.6</v>
      </c>
      <c r="P40" s="150">
        <v>0.1</v>
      </c>
      <c r="R40" s="162"/>
      <c r="S40" s="162"/>
      <c r="T40" s="162"/>
      <c r="U40" s="162"/>
      <c r="V40" s="162"/>
      <c r="W40" s="162"/>
      <c r="X40" s="162"/>
    </row>
    <row r="41" spans="1:24" ht="12.75">
      <c r="A41" s="118" t="s">
        <v>108</v>
      </c>
      <c r="B41" s="149">
        <v>19335</v>
      </c>
      <c r="C41" s="149">
        <v>3495</v>
      </c>
      <c r="D41" s="149">
        <v>22830</v>
      </c>
      <c r="E41" s="149"/>
      <c r="F41" s="149">
        <v>29324</v>
      </c>
      <c r="G41" s="149">
        <v>1406</v>
      </c>
      <c r="H41" s="149">
        <v>30730</v>
      </c>
      <c r="I41" s="149"/>
      <c r="J41" s="151">
        <v>51.7</v>
      </c>
      <c r="K41" s="151">
        <v>-59.8</v>
      </c>
      <c r="L41" s="151">
        <v>34.6</v>
      </c>
      <c r="M41" s="151"/>
      <c r="N41" s="151">
        <v>0.7</v>
      </c>
      <c r="O41" s="151">
        <v>-0.5</v>
      </c>
      <c r="P41" s="151">
        <v>0.4</v>
      </c>
      <c r="R41" s="162"/>
      <c r="S41" s="162"/>
      <c r="T41" s="162"/>
      <c r="U41" s="162"/>
      <c r="V41" s="162"/>
      <c r="W41" s="162"/>
      <c r="X41" s="162"/>
    </row>
    <row r="42" spans="1:24" ht="12.75">
      <c r="A42" s="14" t="s">
        <v>165</v>
      </c>
      <c r="B42" s="148">
        <v>18437</v>
      </c>
      <c r="C42" s="148">
        <v>175</v>
      </c>
      <c r="D42" s="148">
        <v>18612</v>
      </c>
      <c r="E42" s="148"/>
      <c r="F42" s="148">
        <v>27325</v>
      </c>
      <c r="G42" s="148">
        <v>0</v>
      </c>
      <c r="H42" s="148">
        <v>27325</v>
      </c>
      <c r="I42" s="148"/>
      <c r="J42" s="150">
        <v>48.2</v>
      </c>
      <c r="K42" s="150">
        <v>-100</v>
      </c>
      <c r="L42" s="150">
        <v>46.8</v>
      </c>
      <c r="M42" s="150"/>
      <c r="N42" s="150">
        <v>0.6</v>
      </c>
      <c r="O42" s="150">
        <v>0</v>
      </c>
      <c r="P42" s="150">
        <v>0.5</v>
      </c>
      <c r="R42" s="162"/>
      <c r="S42" s="162"/>
      <c r="T42" s="162"/>
      <c r="U42" s="162"/>
      <c r="V42" s="162"/>
      <c r="W42" s="162"/>
      <c r="X42" s="162"/>
    </row>
    <row r="43" spans="1:24" ht="12.75">
      <c r="A43" s="118" t="s">
        <v>109</v>
      </c>
      <c r="B43" s="149">
        <v>14386</v>
      </c>
      <c r="C43" s="149">
        <v>3609</v>
      </c>
      <c r="D43" s="149">
        <v>17995</v>
      </c>
      <c r="E43" s="149"/>
      <c r="F43" s="149">
        <v>2844</v>
      </c>
      <c r="G43" s="149">
        <v>4793</v>
      </c>
      <c r="H43" s="149">
        <v>7637</v>
      </c>
      <c r="I43" s="149"/>
      <c r="J43" s="151">
        <v>-80.2</v>
      </c>
      <c r="K43" s="151">
        <v>32.8</v>
      </c>
      <c r="L43" s="151">
        <v>-57.6</v>
      </c>
      <c r="M43" s="151"/>
      <c r="N43" s="151">
        <v>-0.8</v>
      </c>
      <c r="O43" s="151">
        <v>0.3</v>
      </c>
      <c r="P43" s="151">
        <v>-0.6</v>
      </c>
      <c r="R43" s="162"/>
      <c r="S43" s="162"/>
      <c r="T43" s="162"/>
      <c r="U43" s="162"/>
      <c r="V43" s="162"/>
      <c r="W43" s="162"/>
      <c r="X43" s="162"/>
    </row>
    <row r="44" spans="1:24" ht="12.75">
      <c r="A44" s="14" t="s">
        <v>166</v>
      </c>
      <c r="B44" s="148">
        <v>1427</v>
      </c>
      <c r="C44" s="148">
        <v>110</v>
      </c>
      <c r="D44" s="148">
        <v>1537</v>
      </c>
      <c r="E44" s="148"/>
      <c r="F44" s="148">
        <v>2944</v>
      </c>
      <c r="G44" s="148">
        <v>9997</v>
      </c>
      <c r="H44" s="148">
        <v>12941</v>
      </c>
      <c r="I44" s="148"/>
      <c r="J44" s="164">
        <v>106.3</v>
      </c>
      <c r="K44" s="164">
        <v>8988.2</v>
      </c>
      <c r="L44" s="164">
        <v>742</v>
      </c>
      <c r="M44" s="150"/>
      <c r="N44" s="150">
        <v>0.1</v>
      </c>
      <c r="O44" s="150">
        <v>2.2</v>
      </c>
      <c r="P44" s="150">
        <v>0.6</v>
      </c>
      <c r="R44" s="162"/>
      <c r="S44" s="162"/>
      <c r="T44" s="162"/>
      <c r="U44" s="162"/>
      <c r="V44" s="162"/>
      <c r="W44" s="162"/>
      <c r="X44" s="162"/>
    </row>
    <row r="45" spans="1:24" ht="12.75">
      <c r="A45" s="118" t="s">
        <v>110</v>
      </c>
      <c r="B45" s="149">
        <v>1764</v>
      </c>
      <c r="C45" s="149">
        <v>685</v>
      </c>
      <c r="D45" s="149">
        <v>2449</v>
      </c>
      <c r="E45" s="149"/>
      <c r="F45" s="149">
        <v>1958</v>
      </c>
      <c r="G45" s="149">
        <v>1756</v>
      </c>
      <c r="H45" s="149">
        <v>3714</v>
      </c>
      <c r="I45" s="149"/>
      <c r="J45" s="151">
        <v>11</v>
      </c>
      <c r="K45" s="151">
        <v>156.4</v>
      </c>
      <c r="L45" s="151">
        <v>51.7</v>
      </c>
      <c r="M45" s="151"/>
      <c r="N45" s="151">
        <v>0</v>
      </c>
      <c r="O45" s="151">
        <v>0.2</v>
      </c>
      <c r="P45" s="151">
        <v>0.1</v>
      </c>
      <c r="R45" s="162"/>
      <c r="S45" s="162"/>
      <c r="T45" s="162"/>
      <c r="U45" s="162"/>
      <c r="V45" s="162"/>
      <c r="W45" s="162"/>
      <c r="X45" s="162"/>
    </row>
    <row r="46" spans="1:24" ht="12.75">
      <c r="A46" s="14" t="s">
        <v>167</v>
      </c>
      <c r="B46" s="148">
        <v>154</v>
      </c>
      <c r="C46" s="148">
        <v>77</v>
      </c>
      <c r="D46" s="148">
        <v>231</v>
      </c>
      <c r="E46" s="148"/>
      <c r="F46" s="148">
        <v>1407</v>
      </c>
      <c r="G46" s="148">
        <v>12905</v>
      </c>
      <c r="H46" s="148">
        <v>14312</v>
      </c>
      <c r="I46" s="148"/>
      <c r="J46" s="150">
        <v>813.6</v>
      </c>
      <c r="K46" s="150">
        <v>16659.7</v>
      </c>
      <c r="L46" s="150">
        <v>6095.7</v>
      </c>
      <c r="M46" s="150"/>
      <c r="N46" s="150">
        <v>0.1</v>
      </c>
      <c r="O46" s="150">
        <v>2.8</v>
      </c>
      <c r="P46" s="150">
        <v>0.8</v>
      </c>
      <c r="R46" s="162"/>
      <c r="S46" s="162"/>
      <c r="T46" s="162"/>
      <c r="U46" s="162"/>
      <c r="V46" s="162"/>
      <c r="W46" s="162"/>
      <c r="X46" s="162"/>
    </row>
    <row r="47" spans="1:24" ht="12.75">
      <c r="A47" s="118" t="s">
        <v>111</v>
      </c>
      <c r="B47" s="149">
        <v>11853</v>
      </c>
      <c r="C47" s="149">
        <v>656</v>
      </c>
      <c r="D47" s="149">
        <v>12509</v>
      </c>
      <c r="E47" s="149"/>
      <c r="F47" s="149">
        <v>4935</v>
      </c>
      <c r="G47" s="149">
        <v>73</v>
      </c>
      <c r="H47" s="149">
        <v>5008</v>
      </c>
      <c r="I47" s="149"/>
      <c r="J47" s="151">
        <v>-58.4</v>
      </c>
      <c r="K47" s="151">
        <v>-88.9</v>
      </c>
      <c r="L47" s="151">
        <v>-60</v>
      </c>
      <c r="M47" s="151"/>
      <c r="N47" s="151">
        <v>-0.5</v>
      </c>
      <c r="O47" s="151">
        <v>-0.1</v>
      </c>
      <c r="P47" s="151">
        <v>-0.4</v>
      </c>
      <c r="R47" s="162"/>
      <c r="S47" s="162"/>
      <c r="T47" s="162"/>
      <c r="U47" s="162"/>
      <c r="V47" s="162"/>
      <c r="W47" s="162"/>
      <c r="X47" s="162"/>
    </row>
    <row r="48" spans="1:24" ht="12.75">
      <c r="A48" s="14" t="s">
        <v>154</v>
      </c>
      <c r="B48" s="148">
        <v>8939</v>
      </c>
      <c r="C48" s="148">
        <v>0</v>
      </c>
      <c r="D48" s="148">
        <v>8939</v>
      </c>
      <c r="E48" s="148"/>
      <c r="F48" s="148">
        <v>3293</v>
      </c>
      <c r="G48" s="148">
        <v>40</v>
      </c>
      <c r="H48" s="148">
        <v>3333</v>
      </c>
      <c r="I48" s="148"/>
      <c r="J48" s="150">
        <v>-63.2</v>
      </c>
      <c r="K48" s="150" t="s">
        <v>257</v>
      </c>
      <c r="L48" s="150">
        <v>-62.7</v>
      </c>
      <c r="M48" s="150"/>
      <c r="N48" s="150">
        <v>-0.4</v>
      </c>
      <c r="O48" s="150">
        <v>0</v>
      </c>
      <c r="P48" s="150">
        <v>-0.3</v>
      </c>
      <c r="R48" s="162"/>
      <c r="S48" s="162"/>
      <c r="T48" s="162"/>
      <c r="U48" s="162"/>
      <c r="V48" s="162"/>
      <c r="W48" s="162"/>
      <c r="X48" s="162"/>
    </row>
    <row r="49" spans="1:24" ht="12.75">
      <c r="A49" s="118" t="s">
        <v>176</v>
      </c>
      <c r="B49" s="149">
        <v>3687</v>
      </c>
      <c r="C49" s="149">
        <v>0</v>
      </c>
      <c r="D49" s="149">
        <v>3687</v>
      </c>
      <c r="E49" s="149"/>
      <c r="F49" s="149">
        <v>1814</v>
      </c>
      <c r="G49" s="149">
        <v>2227</v>
      </c>
      <c r="H49" s="149">
        <v>4041</v>
      </c>
      <c r="I49" s="149"/>
      <c r="J49" s="151">
        <v>-50.8</v>
      </c>
      <c r="K49" s="151" t="s">
        <v>257</v>
      </c>
      <c r="L49" s="151">
        <v>9.6</v>
      </c>
      <c r="M49" s="151"/>
      <c r="N49" s="151">
        <v>-0.1</v>
      </c>
      <c r="O49" s="151">
        <v>0.5</v>
      </c>
      <c r="P49" s="151">
        <v>0</v>
      </c>
      <c r="R49" s="162"/>
      <c r="S49" s="162"/>
      <c r="T49" s="162"/>
      <c r="U49" s="162"/>
      <c r="V49" s="162"/>
      <c r="W49" s="162"/>
      <c r="X49" s="162"/>
    </row>
    <row r="50" spans="1:24" ht="12.75">
      <c r="A50" s="14" t="s">
        <v>169</v>
      </c>
      <c r="B50" s="148">
        <v>846</v>
      </c>
      <c r="C50" s="148">
        <v>0</v>
      </c>
      <c r="D50" s="148">
        <v>846</v>
      </c>
      <c r="E50" s="148"/>
      <c r="F50" s="148">
        <v>0</v>
      </c>
      <c r="G50" s="148">
        <v>0</v>
      </c>
      <c r="H50" s="148">
        <v>0</v>
      </c>
      <c r="I50" s="148"/>
      <c r="J50" s="150">
        <v>-100</v>
      </c>
      <c r="K50" s="164">
        <v>0</v>
      </c>
      <c r="L50" s="150">
        <v>-100</v>
      </c>
      <c r="M50" s="150"/>
      <c r="N50" s="150">
        <v>-0.1</v>
      </c>
      <c r="O50" s="150">
        <v>0</v>
      </c>
      <c r="P50" s="150">
        <v>0</v>
      </c>
      <c r="R50" s="162"/>
      <c r="S50" s="162"/>
      <c r="T50" s="162"/>
      <c r="U50" s="162"/>
      <c r="V50" s="162"/>
      <c r="W50" s="162"/>
      <c r="X50" s="162"/>
    </row>
    <row r="51" spans="1:24" ht="12.75">
      <c r="A51" s="118" t="s">
        <v>170</v>
      </c>
      <c r="B51" s="149">
        <v>2319</v>
      </c>
      <c r="C51" s="149">
        <v>2879</v>
      </c>
      <c r="D51" s="149">
        <v>5198</v>
      </c>
      <c r="E51" s="149"/>
      <c r="F51" s="149">
        <v>1190</v>
      </c>
      <c r="G51" s="149">
        <v>9941</v>
      </c>
      <c r="H51" s="149">
        <v>11131</v>
      </c>
      <c r="I51" s="149"/>
      <c r="J51" s="151">
        <v>-48.7</v>
      </c>
      <c r="K51" s="151">
        <v>245.3</v>
      </c>
      <c r="L51" s="151">
        <v>114.1</v>
      </c>
      <c r="M51" s="151"/>
      <c r="N51" s="151">
        <v>-0.1</v>
      </c>
      <c r="O51" s="151">
        <v>1.5</v>
      </c>
      <c r="P51" s="151">
        <v>0.3</v>
      </c>
      <c r="R51" s="162"/>
      <c r="S51" s="162"/>
      <c r="T51" s="162"/>
      <c r="U51" s="162"/>
      <c r="V51" s="162"/>
      <c r="W51" s="162"/>
      <c r="X51" s="162"/>
    </row>
    <row r="52" spans="1:24" ht="12.75">
      <c r="A52" s="14" t="s">
        <v>171</v>
      </c>
      <c r="B52" s="148">
        <v>1457</v>
      </c>
      <c r="C52" s="148">
        <v>1500</v>
      </c>
      <c r="D52" s="148">
        <v>2957</v>
      </c>
      <c r="E52" s="148"/>
      <c r="F52" s="148">
        <v>2677</v>
      </c>
      <c r="G52" s="148">
        <v>80</v>
      </c>
      <c r="H52" s="148">
        <v>2757</v>
      </c>
      <c r="I52" s="148"/>
      <c r="J52" s="150">
        <v>83.7</v>
      </c>
      <c r="K52" s="150">
        <v>-94.7</v>
      </c>
      <c r="L52" s="150">
        <v>-6.8</v>
      </c>
      <c r="M52" s="150"/>
      <c r="N52" s="150">
        <v>0.1</v>
      </c>
      <c r="O52" s="150">
        <v>-0.3</v>
      </c>
      <c r="P52" s="150">
        <v>0</v>
      </c>
      <c r="R52" s="162"/>
      <c r="S52" s="162"/>
      <c r="T52" s="162"/>
      <c r="U52" s="162"/>
      <c r="V52" s="162"/>
      <c r="W52" s="162"/>
      <c r="X52" s="162"/>
    </row>
    <row r="53" spans="1:24" ht="12.75">
      <c r="A53" s="118" t="s">
        <v>112</v>
      </c>
      <c r="B53" s="149">
        <v>464</v>
      </c>
      <c r="C53" s="149">
        <v>2718</v>
      </c>
      <c r="D53" s="149">
        <v>3182</v>
      </c>
      <c r="E53" s="149"/>
      <c r="F53" s="149">
        <v>67875</v>
      </c>
      <c r="G53" s="149">
        <v>1525</v>
      </c>
      <c r="H53" s="149">
        <v>69400</v>
      </c>
      <c r="I53" s="149"/>
      <c r="J53" s="151">
        <v>14528.2</v>
      </c>
      <c r="K53" s="151">
        <v>-43.9</v>
      </c>
      <c r="L53" s="151">
        <v>2081</v>
      </c>
      <c r="M53" s="151"/>
      <c r="N53" s="151">
        <v>4.8</v>
      </c>
      <c r="O53" s="151">
        <v>-0.3</v>
      </c>
      <c r="P53" s="151">
        <v>3.6</v>
      </c>
      <c r="R53" s="162"/>
      <c r="S53" s="162"/>
      <c r="T53" s="162"/>
      <c r="U53" s="162"/>
      <c r="V53" s="162"/>
      <c r="W53" s="162"/>
      <c r="X53" s="162"/>
    </row>
    <row r="54" spans="1:24" ht="12.75">
      <c r="A54" s="14" t="s">
        <v>172</v>
      </c>
      <c r="B54" s="148">
        <v>2908</v>
      </c>
      <c r="C54" s="148">
        <v>27</v>
      </c>
      <c r="D54" s="148">
        <v>2935</v>
      </c>
      <c r="E54" s="148"/>
      <c r="F54" s="148">
        <v>3570</v>
      </c>
      <c r="G54" s="148">
        <v>185</v>
      </c>
      <c r="H54" s="148">
        <v>3755</v>
      </c>
      <c r="I54" s="148"/>
      <c r="J54" s="150">
        <v>22.8</v>
      </c>
      <c r="K54" s="150">
        <v>585.2</v>
      </c>
      <c r="L54" s="150">
        <v>27.9</v>
      </c>
      <c r="M54" s="150"/>
      <c r="N54" s="150">
        <v>0</v>
      </c>
      <c r="O54" s="150">
        <v>0</v>
      </c>
      <c r="P54" s="150">
        <v>0</v>
      </c>
      <c r="R54" s="162"/>
      <c r="S54" s="162"/>
      <c r="T54" s="162"/>
      <c r="U54" s="162"/>
      <c r="V54" s="162"/>
      <c r="W54" s="162"/>
      <c r="X54" s="162"/>
    </row>
    <row r="55" spans="1:24" ht="12.75">
      <c r="A55" s="118" t="s">
        <v>173</v>
      </c>
      <c r="B55" s="149">
        <v>1319</v>
      </c>
      <c r="C55" s="149">
        <v>0</v>
      </c>
      <c r="D55" s="149">
        <v>1319</v>
      </c>
      <c r="E55" s="149"/>
      <c r="F55" s="149">
        <v>2096</v>
      </c>
      <c r="G55" s="149">
        <v>0</v>
      </c>
      <c r="H55" s="149">
        <v>2096</v>
      </c>
      <c r="I55" s="149"/>
      <c r="J55" s="151">
        <v>58.9</v>
      </c>
      <c r="K55" s="151">
        <v>0</v>
      </c>
      <c r="L55" s="151">
        <v>58.9</v>
      </c>
      <c r="M55" s="151"/>
      <c r="N55" s="151">
        <v>0.1</v>
      </c>
      <c r="O55" s="151">
        <v>0</v>
      </c>
      <c r="P55" s="151">
        <v>0</v>
      </c>
      <c r="R55" s="162"/>
      <c r="S55" s="162"/>
      <c r="T55" s="162"/>
      <c r="U55" s="162"/>
      <c r="V55" s="162"/>
      <c r="W55" s="162"/>
      <c r="X55" s="162"/>
    </row>
    <row r="56" spans="1:24" ht="12.75">
      <c r="A56" s="14" t="s">
        <v>174</v>
      </c>
      <c r="B56" s="148">
        <v>1228</v>
      </c>
      <c r="C56" s="148">
        <v>0</v>
      </c>
      <c r="D56" s="148">
        <v>1228</v>
      </c>
      <c r="E56" s="148"/>
      <c r="F56" s="148">
        <v>884</v>
      </c>
      <c r="G56" s="148">
        <v>0</v>
      </c>
      <c r="H56" s="148">
        <v>884</v>
      </c>
      <c r="I56" s="148"/>
      <c r="J56" s="150">
        <v>-28</v>
      </c>
      <c r="K56" s="150">
        <v>0</v>
      </c>
      <c r="L56" s="150">
        <v>-28</v>
      </c>
      <c r="M56" s="150"/>
      <c r="N56" s="150">
        <v>0</v>
      </c>
      <c r="O56" s="150">
        <v>0</v>
      </c>
      <c r="P56" s="150">
        <v>0</v>
      </c>
      <c r="R56" s="162"/>
      <c r="S56" s="162"/>
      <c r="T56" s="162"/>
      <c r="U56" s="162"/>
      <c r="V56" s="162"/>
      <c r="W56" s="162"/>
      <c r="X56" s="162"/>
    </row>
    <row r="57" spans="1:24" ht="12.75">
      <c r="A57" s="118" t="s">
        <v>175</v>
      </c>
      <c r="B57" s="149">
        <v>10244</v>
      </c>
      <c r="C57" s="149">
        <v>1141</v>
      </c>
      <c r="D57" s="149">
        <v>11385</v>
      </c>
      <c r="E57" s="149"/>
      <c r="F57" s="149">
        <v>559</v>
      </c>
      <c r="G57" s="149">
        <v>568</v>
      </c>
      <c r="H57" s="149">
        <v>1127</v>
      </c>
      <c r="I57" s="149"/>
      <c r="J57" s="151">
        <v>-94.5</v>
      </c>
      <c r="K57" s="151">
        <v>-50.2</v>
      </c>
      <c r="L57" s="151">
        <v>-90.1</v>
      </c>
      <c r="M57" s="151"/>
      <c r="N57" s="151">
        <v>-0.7</v>
      </c>
      <c r="O57" s="151">
        <v>-0.1</v>
      </c>
      <c r="P57" s="151">
        <v>-0.6</v>
      </c>
      <c r="R57" s="162"/>
      <c r="S57" s="162"/>
      <c r="T57" s="162"/>
      <c r="U57" s="162"/>
      <c r="V57" s="162"/>
      <c r="W57" s="162"/>
      <c r="X57" s="162"/>
    </row>
    <row r="58" spans="1:24" ht="12.75">
      <c r="A58" s="14" t="s">
        <v>113</v>
      </c>
      <c r="B58" s="148">
        <v>8948</v>
      </c>
      <c r="C58" s="148">
        <v>2551</v>
      </c>
      <c r="D58" s="148">
        <v>11499</v>
      </c>
      <c r="E58" s="148"/>
      <c r="F58" s="148">
        <v>1260</v>
      </c>
      <c r="G58" s="148">
        <v>4286</v>
      </c>
      <c r="H58" s="148">
        <v>5546</v>
      </c>
      <c r="I58" s="148"/>
      <c r="J58" s="150">
        <v>-85.9</v>
      </c>
      <c r="K58" s="150">
        <v>68</v>
      </c>
      <c r="L58" s="150">
        <v>-51.8</v>
      </c>
      <c r="M58" s="150"/>
      <c r="N58" s="150">
        <v>-0.5</v>
      </c>
      <c r="O58" s="150">
        <v>0.4</v>
      </c>
      <c r="P58" s="150">
        <v>-0.3</v>
      </c>
      <c r="R58" s="162"/>
      <c r="S58" s="162"/>
      <c r="T58" s="162"/>
      <c r="U58" s="162"/>
      <c r="V58" s="162"/>
      <c r="W58" s="162"/>
      <c r="X58" s="162"/>
    </row>
    <row r="59" spans="1:24" ht="12.75">
      <c r="A59" s="105" t="s">
        <v>182</v>
      </c>
      <c r="B59" s="149">
        <v>744</v>
      </c>
      <c r="C59" s="149">
        <v>177</v>
      </c>
      <c r="D59" s="149">
        <v>921</v>
      </c>
      <c r="E59" s="149"/>
      <c r="F59" s="149">
        <v>544</v>
      </c>
      <c r="G59" s="149">
        <v>0</v>
      </c>
      <c r="H59" s="149">
        <v>544</v>
      </c>
      <c r="I59" s="149"/>
      <c r="J59" s="151">
        <v>-26.9</v>
      </c>
      <c r="K59" s="151">
        <v>-100</v>
      </c>
      <c r="L59" s="151">
        <v>-40.9</v>
      </c>
      <c r="M59" s="151"/>
      <c r="N59" s="151">
        <v>0</v>
      </c>
      <c r="O59" s="151">
        <v>0</v>
      </c>
      <c r="P59" s="151">
        <v>0</v>
      </c>
      <c r="R59" s="162"/>
      <c r="S59" s="162"/>
      <c r="T59" s="162"/>
      <c r="U59" s="162"/>
      <c r="V59" s="162"/>
      <c r="W59" s="162"/>
      <c r="X59" s="162"/>
    </row>
    <row r="60" spans="1:24" ht="12.75">
      <c r="A60" s="14" t="s">
        <v>114</v>
      </c>
      <c r="B60" s="148">
        <v>161932</v>
      </c>
      <c r="C60" s="148">
        <v>5943</v>
      </c>
      <c r="D60" s="148">
        <v>167875</v>
      </c>
      <c r="E60" s="148"/>
      <c r="F60" s="148">
        <v>5786</v>
      </c>
      <c r="G60" s="148">
        <v>35587</v>
      </c>
      <c r="H60" s="148">
        <v>41373</v>
      </c>
      <c r="I60" s="148"/>
      <c r="J60" s="150">
        <v>-96.4</v>
      </c>
      <c r="K60" s="150">
        <v>498.8</v>
      </c>
      <c r="L60" s="150">
        <v>-75.4</v>
      </c>
      <c r="M60" s="150"/>
      <c r="N60" s="150">
        <v>-11.2</v>
      </c>
      <c r="O60" s="150">
        <v>6.5</v>
      </c>
      <c r="P60" s="150">
        <v>-6.8</v>
      </c>
      <c r="R60" s="162"/>
      <c r="S60" s="162"/>
      <c r="T60" s="162"/>
      <c r="U60" s="162"/>
      <c r="V60" s="162"/>
      <c r="W60" s="162"/>
      <c r="X60" s="162"/>
    </row>
    <row r="61" spans="1:24" ht="12.75">
      <c r="A61" s="118" t="s">
        <v>115</v>
      </c>
      <c r="B61" s="149">
        <v>2555</v>
      </c>
      <c r="C61" s="149">
        <v>177</v>
      </c>
      <c r="D61" s="149">
        <v>2732</v>
      </c>
      <c r="E61" s="149"/>
      <c r="F61" s="149">
        <v>1002</v>
      </c>
      <c r="G61" s="149">
        <v>0</v>
      </c>
      <c r="H61" s="149">
        <v>1002</v>
      </c>
      <c r="I61" s="149"/>
      <c r="J61" s="151">
        <v>-60.8</v>
      </c>
      <c r="K61" s="151">
        <v>-100</v>
      </c>
      <c r="L61" s="151">
        <v>-63.3</v>
      </c>
      <c r="M61" s="151"/>
      <c r="N61" s="151">
        <v>-0.1</v>
      </c>
      <c r="O61" s="151">
        <v>0</v>
      </c>
      <c r="P61" s="151">
        <v>-0.1</v>
      </c>
      <c r="R61" s="162"/>
      <c r="S61" s="162"/>
      <c r="T61" s="162"/>
      <c r="U61" s="162"/>
      <c r="V61" s="162"/>
      <c r="W61" s="162"/>
      <c r="X61" s="162"/>
    </row>
    <row r="62" spans="1:24" ht="12.75">
      <c r="A62" s="14" t="s">
        <v>116</v>
      </c>
      <c r="B62" s="148">
        <v>18595</v>
      </c>
      <c r="C62" s="148">
        <v>0</v>
      </c>
      <c r="D62" s="148">
        <v>18595</v>
      </c>
      <c r="E62" s="148"/>
      <c r="F62" s="148">
        <v>6036</v>
      </c>
      <c r="G62" s="148">
        <v>0</v>
      </c>
      <c r="H62" s="148">
        <v>6036</v>
      </c>
      <c r="I62" s="148"/>
      <c r="J62" s="150">
        <v>-67.5</v>
      </c>
      <c r="K62" s="150">
        <v>0</v>
      </c>
      <c r="L62" s="150">
        <v>-67.5</v>
      </c>
      <c r="M62" s="150"/>
      <c r="N62" s="150">
        <v>-0.9</v>
      </c>
      <c r="O62" s="150">
        <v>0</v>
      </c>
      <c r="P62" s="150">
        <v>-0.7</v>
      </c>
      <c r="R62" s="162"/>
      <c r="S62" s="162"/>
      <c r="T62" s="162"/>
      <c r="U62" s="162"/>
      <c r="V62" s="162"/>
      <c r="W62" s="162"/>
      <c r="X62" s="162"/>
    </row>
    <row r="63" spans="1:24" ht="12.75">
      <c r="A63" s="118" t="s">
        <v>117</v>
      </c>
      <c r="B63" s="149">
        <v>1730</v>
      </c>
      <c r="C63" s="149">
        <v>2220</v>
      </c>
      <c r="D63" s="149">
        <v>3950</v>
      </c>
      <c r="E63" s="149"/>
      <c r="F63" s="149">
        <v>1716</v>
      </c>
      <c r="G63" s="149">
        <v>310</v>
      </c>
      <c r="H63" s="149">
        <v>2026</v>
      </c>
      <c r="I63" s="149"/>
      <c r="J63" s="151">
        <v>-0.8</v>
      </c>
      <c r="K63" s="151">
        <v>-86</v>
      </c>
      <c r="L63" s="151">
        <v>-48.7</v>
      </c>
      <c r="M63" s="151"/>
      <c r="N63" s="151">
        <v>0</v>
      </c>
      <c r="O63" s="151">
        <v>-0.4</v>
      </c>
      <c r="P63" s="151">
        <v>-0.1</v>
      </c>
      <c r="R63" s="162"/>
      <c r="S63" s="162"/>
      <c r="T63" s="162"/>
      <c r="U63" s="162"/>
      <c r="V63" s="162"/>
      <c r="W63" s="162"/>
      <c r="X63" s="162"/>
    </row>
    <row r="64" spans="1:24" ht="12.75">
      <c r="A64" s="14" t="s">
        <v>118</v>
      </c>
      <c r="B64" s="148">
        <v>8980</v>
      </c>
      <c r="C64" s="148">
        <v>1561</v>
      </c>
      <c r="D64" s="148">
        <v>10541</v>
      </c>
      <c r="E64" s="148"/>
      <c r="F64" s="148">
        <v>43696</v>
      </c>
      <c r="G64" s="148">
        <v>2358</v>
      </c>
      <c r="H64" s="148">
        <v>46054</v>
      </c>
      <c r="I64" s="148"/>
      <c r="J64" s="150">
        <v>386.6</v>
      </c>
      <c r="K64" s="150">
        <v>51.1</v>
      </c>
      <c r="L64" s="150">
        <v>336.9</v>
      </c>
      <c r="M64" s="150"/>
      <c r="N64" s="150">
        <v>2.5</v>
      </c>
      <c r="O64" s="150">
        <v>0.2</v>
      </c>
      <c r="P64" s="150">
        <v>1.9</v>
      </c>
      <c r="R64" s="162"/>
      <c r="S64" s="162"/>
      <c r="T64" s="162"/>
      <c r="U64" s="162"/>
      <c r="V64" s="162"/>
      <c r="W64" s="162"/>
      <c r="X64" s="162"/>
    </row>
    <row r="65" spans="1:24" ht="12.75">
      <c r="A65" s="118" t="s">
        <v>119</v>
      </c>
      <c r="B65" s="149">
        <v>22783</v>
      </c>
      <c r="C65" s="149">
        <v>2953</v>
      </c>
      <c r="D65" s="149">
        <v>25736</v>
      </c>
      <c r="E65" s="149"/>
      <c r="F65" s="149">
        <v>9199</v>
      </c>
      <c r="G65" s="149">
        <v>28862</v>
      </c>
      <c r="H65" s="149">
        <v>38061</v>
      </c>
      <c r="I65" s="149"/>
      <c r="J65" s="151">
        <v>-59.6</v>
      </c>
      <c r="K65" s="151">
        <v>877.4</v>
      </c>
      <c r="L65" s="151">
        <v>47.9</v>
      </c>
      <c r="M65" s="151"/>
      <c r="N65" s="151">
        <v>-1</v>
      </c>
      <c r="O65" s="151">
        <v>5.7</v>
      </c>
      <c r="P65" s="151">
        <v>0.7</v>
      </c>
      <c r="R65" s="162"/>
      <c r="S65" s="162"/>
      <c r="T65" s="162"/>
      <c r="U65" s="162"/>
      <c r="V65" s="162"/>
      <c r="W65" s="162"/>
      <c r="X65" s="162"/>
    </row>
    <row r="66" spans="1:24" ht="12.75">
      <c r="A66" s="14" t="s">
        <v>120</v>
      </c>
      <c r="B66" s="148">
        <v>48836</v>
      </c>
      <c r="C66" s="148">
        <v>2244</v>
      </c>
      <c r="D66" s="148">
        <v>51080</v>
      </c>
      <c r="E66" s="148"/>
      <c r="F66" s="148">
        <v>12097</v>
      </c>
      <c r="G66" s="148">
        <v>3130</v>
      </c>
      <c r="H66" s="148">
        <v>15227</v>
      </c>
      <c r="I66" s="148"/>
      <c r="J66" s="150">
        <v>-75.2</v>
      </c>
      <c r="K66" s="150">
        <v>39.5</v>
      </c>
      <c r="L66" s="150">
        <v>-70.2</v>
      </c>
      <c r="M66" s="150"/>
      <c r="N66" s="150">
        <v>-2.6</v>
      </c>
      <c r="O66" s="150">
        <v>0.2</v>
      </c>
      <c r="P66" s="150">
        <v>-1.9</v>
      </c>
      <c r="R66" s="162"/>
      <c r="S66" s="162"/>
      <c r="T66" s="162"/>
      <c r="U66" s="162"/>
      <c r="V66" s="162"/>
      <c r="W66" s="162"/>
      <c r="X66" s="162"/>
    </row>
    <row r="67" spans="1:24" ht="12.75">
      <c r="A67" s="118" t="s">
        <v>121</v>
      </c>
      <c r="B67" s="149">
        <v>750</v>
      </c>
      <c r="C67" s="149">
        <v>1090</v>
      </c>
      <c r="D67" s="149">
        <v>1840</v>
      </c>
      <c r="E67" s="149"/>
      <c r="F67" s="149">
        <v>0</v>
      </c>
      <c r="G67" s="149">
        <v>0</v>
      </c>
      <c r="H67" s="149">
        <v>0</v>
      </c>
      <c r="I67" s="149"/>
      <c r="J67" s="151">
        <v>-100</v>
      </c>
      <c r="K67" s="151">
        <v>-100</v>
      </c>
      <c r="L67" s="151">
        <v>-100</v>
      </c>
      <c r="M67" s="151"/>
      <c r="N67" s="151">
        <v>-0.1</v>
      </c>
      <c r="O67" s="151">
        <v>-0.2</v>
      </c>
      <c r="P67" s="151">
        <v>-0.1</v>
      </c>
      <c r="R67" s="162"/>
      <c r="S67" s="162"/>
      <c r="T67" s="162"/>
      <c r="U67" s="162"/>
      <c r="V67" s="162"/>
      <c r="W67" s="162"/>
      <c r="X67" s="162"/>
    </row>
    <row r="68" spans="1:24" ht="12.75">
      <c r="A68" s="14" t="s">
        <v>122</v>
      </c>
      <c r="B68" s="148">
        <v>40154</v>
      </c>
      <c r="C68" s="148">
        <v>2043</v>
      </c>
      <c r="D68" s="148">
        <v>42197</v>
      </c>
      <c r="E68" s="148"/>
      <c r="F68" s="148">
        <v>36730</v>
      </c>
      <c r="G68" s="148">
        <v>278</v>
      </c>
      <c r="H68" s="148">
        <v>37008</v>
      </c>
      <c r="I68" s="148"/>
      <c r="J68" s="150">
        <v>-8.5</v>
      </c>
      <c r="K68" s="150">
        <v>-86.4</v>
      </c>
      <c r="L68" s="150">
        <v>-12.3</v>
      </c>
      <c r="M68" s="150"/>
      <c r="N68" s="150">
        <v>-0.2</v>
      </c>
      <c r="O68" s="150">
        <v>-0.4</v>
      </c>
      <c r="P68" s="150">
        <v>-0.3</v>
      </c>
      <c r="R68" s="162"/>
      <c r="S68" s="162"/>
      <c r="T68" s="162"/>
      <c r="U68" s="162"/>
      <c r="V68" s="162"/>
      <c r="W68" s="162"/>
      <c r="X68" s="162"/>
    </row>
    <row r="69" spans="1:24" ht="12.75">
      <c r="A69" s="118" t="s">
        <v>123</v>
      </c>
      <c r="B69" s="149">
        <v>437</v>
      </c>
      <c r="C69" s="149">
        <v>0</v>
      </c>
      <c r="D69" s="149">
        <v>437</v>
      </c>
      <c r="E69" s="149"/>
      <c r="F69" s="149">
        <v>113</v>
      </c>
      <c r="G69" s="149">
        <v>272</v>
      </c>
      <c r="H69" s="149">
        <v>385</v>
      </c>
      <c r="I69" s="149"/>
      <c r="J69" s="163">
        <v>-74.1</v>
      </c>
      <c r="K69" s="163" t="s">
        <v>257</v>
      </c>
      <c r="L69" s="163">
        <v>-11.9</v>
      </c>
      <c r="M69" s="151"/>
      <c r="N69" s="151">
        <v>0</v>
      </c>
      <c r="O69" s="151">
        <v>0.1</v>
      </c>
      <c r="P69" s="151">
        <v>0</v>
      </c>
      <c r="R69" s="162"/>
      <c r="S69" s="162"/>
      <c r="T69" s="162"/>
      <c r="U69" s="162"/>
      <c r="V69" s="162"/>
      <c r="W69" s="162"/>
      <c r="X69" s="162"/>
    </row>
    <row r="70" spans="1:24" ht="12.75">
      <c r="A70" s="14" t="s">
        <v>124</v>
      </c>
      <c r="B70" s="148">
        <v>1938</v>
      </c>
      <c r="C70" s="148">
        <v>104</v>
      </c>
      <c r="D70" s="148">
        <v>2042</v>
      </c>
      <c r="E70" s="148"/>
      <c r="F70" s="148">
        <v>907</v>
      </c>
      <c r="G70" s="148">
        <v>0</v>
      </c>
      <c r="H70" s="148">
        <v>907</v>
      </c>
      <c r="I70" s="148"/>
      <c r="J70" s="150">
        <v>-53.2</v>
      </c>
      <c r="K70" s="150">
        <v>-100</v>
      </c>
      <c r="L70" s="150">
        <v>-55.6</v>
      </c>
      <c r="M70" s="150"/>
      <c r="N70" s="150">
        <v>-0.1</v>
      </c>
      <c r="O70" s="150">
        <v>0</v>
      </c>
      <c r="P70" s="150">
        <v>-0.1</v>
      </c>
      <c r="R70" s="162"/>
      <c r="S70" s="162"/>
      <c r="T70" s="162"/>
      <c r="U70" s="162"/>
      <c r="V70" s="162"/>
      <c r="W70" s="162"/>
      <c r="X70" s="162"/>
    </row>
    <row r="71" spans="1:24" ht="12.75">
      <c r="A71" s="118" t="s">
        <v>125</v>
      </c>
      <c r="B71" s="149">
        <v>2515</v>
      </c>
      <c r="C71" s="149">
        <v>182</v>
      </c>
      <c r="D71" s="149">
        <v>2697</v>
      </c>
      <c r="E71" s="149"/>
      <c r="F71" s="149">
        <v>5900</v>
      </c>
      <c r="G71" s="149">
        <v>1387</v>
      </c>
      <c r="H71" s="149">
        <v>7287</v>
      </c>
      <c r="I71" s="149"/>
      <c r="J71" s="151">
        <v>134.6</v>
      </c>
      <c r="K71" s="151">
        <v>662.1</v>
      </c>
      <c r="L71" s="151">
        <v>170.2</v>
      </c>
      <c r="M71" s="151"/>
      <c r="N71" s="151">
        <v>0.2</v>
      </c>
      <c r="O71" s="151">
        <v>0.3</v>
      </c>
      <c r="P71" s="151">
        <v>0.2</v>
      </c>
      <c r="R71" s="162"/>
      <c r="S71" s="162"/>
      <c r="T71" s="162"/>
      <c r="U71" s="162"/>
      <c r="V71" s="162"/>
      <c r="W71" s="162"/>
      <c r="X71" s="162"/>
    </row>
    <row r="72" spans="1:24" ht="12.75">
      <c r="A72" s="14" t="s">
        <v>126</v>
      </c>
      <c r="B72" s="148">
        <v>293</v>
      </c>
      <c r="C72" s="148">
        <v>0</v>
      </c>
      <c r="D72" s="148">
        <v>293</v>
      </c>
      <c r="E72" s="148"/>
      <c r="F72" s="148">
        <v>1022</v>
      </c>
      <c r="G72" s="148">
        <v>26</v>
      </c>
      <c r="H72" s="148">
        <v>1048</v>
      </c>
      <c r="I72" s="148"/>
      <c r="J72" s="150">
        <v>248.8</v>
      </c>
      <c r="K72" s="150" t="s">
        <v>257</v>
      </c>
      <c r="L72" s="150">
        <v>257.7</v>
      </c>
      <c r="M72" s="150"/>
      <c r="N72" s="150">
        <v>0.1</v>
      </c>
      <c r="O72" s="150">
        <v>0</v>
      </c>
      <c r="P72" s="150">
        <v>0</v>
      </c>
      <c r="R72" s="162"/>
      <c r="S72" s="162"/>
      <c r="T72" s="162"/>
      <c r="U72" s="162"/>
      <c r="V72" s="162"/>
      <c r="W72" s="162"/>
      <c r="X72" s="162"/>
    </row>
    <row r="73" spans="1:24" ht="12.75">
      <c r="A73" s="118" t="s">
        <v>127</v>
      </c>
      <c r="B73" s="149">
        <v>11812</v>
      </c>
      <c r="C73" s="149">
        <v>1117</v>
      </c>
      <c r="D73" s="149">
        <v>12929</v>
      </c>
      <c r="E73" s="149"/>
      <c r="F73" s="149">
        <v>6821</v>
      </c>
      <c r="G73" s="149">
        <v>552</v>
      </c>
      <c r="H73" s="149">
        <v>7373</v>
      </c>
      <c r="I73" s="149"/>
      <c r="J73" s="151">
        <v>-42.3</v>
      </c>
      <c r="K73" s="151">
        <v>-50.6</v>
      </c>
      <c r="L73" s="151">
        <v>-43</v>
      </c>
      <c r="M73" s="151"/>
      <c r="N73" s="151">
        <v>-0.4</v>
      </c>
      <c r="O73" s="151">
        <v>-0.1</v>
      </c>
      <c r="P73" s="151">
        <v>-0.3</v>
      </c>
      <c r="R73" s="162"/>
      <c r="S73" s="162"/>
      <c r="T73" s="162"/>
      <c r="U73" s="162"/>
      <c r="V73" s="162"/>
      <c r="W73" s="162"/>
      <c r="X73" s="162"/>
    </row>
    <row r="74" spans="1:24" ht="12.75">
      <c r="A74" s="14" t="s">
        <v>128</v>
      </c>
      <c r="B74" s="148">
        <v>1534</v>
      </c>
      <c r="C74" s="148">
        <v>560</v>
      </c>
      <c r="D74" s="148">
        <v>2094</v>
      </c>
      <c r="E74" s="148"/>
      <c r="F74" s="148">
        <v>3926</v>
      </c>
      <c r="G74" s="148">
        <v>137</v>
      </c>
      <c r="H74" s="148">
        <v>4063</v>
      </c>
      <c r="I74" s="148"/>
      <c r="J74" s="150">
        <v>155.9</v>
      </c>
      <c r="K74" s="150">
        <v>-75.5</v>
      </c>
      <c r="L74" s="150">
        <v>94</v>
      </c>
      <c r="M74" s="150"/>
      <c r="N74" s="150">
        <v>0.2</v>
      </c>
      <c r="O74" s="150">
        <v>-0.1</v>
      </c>
      <c r="P74" s="150">
        <v>0.1</v>
      </c>
      <c r="R74" s="162"/>
      <c r="S74" s="162"/>
      <c r="T74" s="162"/>
      <c r="U74" s="162"/>
      <c r="V74" s="162"/>
      <c r="W74" s="162"/>
      <c r="X74" s="162"/>
    </row>
    <row r="75" spans="1:24" ht="12.75">
      <c r="A75" s="118" t="s">
        <v>129</v>
      </c>
      <c r="B75" s="149">
        <v>19069</v>
      </c>
      <c r="C75" s="149">
        <v>10408</v>
      </c>
      <c r="D75" s="149">
        <v>29477</v>
      </c>
      <c r="E75" s="149"/>
      <c r="F75" s="149">
        <v>25436</v>
      </c>
      <c r="G75" s="149">
        <v>5314</v>
      </c>
      <c r="H75" s="149">
        <v>30750</v>
      </c>
      <c r="I75" s="149"/>
      <c r="J75" s="151">
        <v>33.4</v>
      </c>
      <c r="K75" s="151">
        <v>-48.9</v>
      </c>
      <c r="L75" s="151">
        <v>4.3</v>
      </c>
      <c r="M75" s="151"/>
      <c r="N75" s="151">
        <v>0.5</v>
      </c>
      <c r="O75" s="151">
        <v>-1.1</v>
      </c>
      <c r="P75" s="151">
        <v>0.1</v>
      </c>
      <c r="R75" s="162"/>
      <c r="S75" s="162"/>
      <c r="T75" s="162"/>
      <c r="U75" s="162"/>
      <c r="V75" s="162"/>
      <c r="W75" s="162"/>
      <c r="X75" s="162"/>
    </row>
    <row r="76" spans="1:24" ht="12.75">
      <c r="A76" s="34" t="s">
        <v>183</v>
      </c>
      <c r="B76" s="148">
        <v>1084</v>
      </c>
      <c r="C76" s="148">
        <v>154</v>
      </c>
      <c r="D76" s="148">
        <v>1238</v>
      </c>
      <c r="E76" s="148"/>
      <c r="F76" s="148">
        <v>13340</v>
      </c>
      <c r="G76" s="148">
        <v>6256</v>
      </c>
      <c r="H76" s="148">
        <v>19596</v>
      </c>
      <c r="I76" s="148"/>
      <c r="J76" s="150">
        <v>1130.6</v>
      </c>
      <c r="K76" s="150">
        <v>3962.3</v>
      </c>
      <c r="L76" s="150">
        <v>1482.9</v>
      </c>
      <c r="M76" s="150"/>
      <c r="N76" s="150">
        <v>0.9</v>
      </c>
      <c r="O76" s="150">
        <v>1.3</v>
      </c>
      <c r="P76" s="150">
        <v>1</v>
      </c>
      <c r="R76" s="162"/>
      <c r="S76" s="162"/>
      <c r="T76" s="162"/>
      <c r="U76" s="162"/>
      <c r="V76" s="162"/>
      <c r="W76" s="162"/>
      <c r="X76" s="162"/>
    </row>
    <row r="77" spans="1:24" ht="12.75">
      <c r="A77" s="118" t="s">
        <v>130</v>
      </c>
      <c r="B77" s="149">
        <v>2905</v>
      </c>
      <c r="C77" s="149">
        <v>726</v>
      </c>
      <c r="D77" s="149">
        <v>3631</v>
      </c>
      <c r="E77" s="149"/>
      <c r="F77" s="149">
        <v>23628</v>
      </c>
      <c r="G77" s="149">
        <v>120</v>
      </c>
      <c r="H77" s="149">
        <v>23748</v>
      </c>
      <c r="I77" s="149"/>
      <c r="J77" s="151">
        <v>713.4</v>
      </c>
      <c r="K77" s="151">
        <v>-83.5</v>
      </c>
      <c r="L77" s="151">
        <v>554</v>
      </c>
      <c r="M77" s="151"/>
      <c r="N77" s="151">
        <v>1.5</v>
      </c>
      <c r="O77" s="151">
        <v>-0.1</v>
      </c>
      <c r="P77" s="151">
        <v>1.1</v>
      </c>
      <c r="R77" s="162"/>
      <c r="S77" s="162"/>
      <c r="T77" s="162"/>
      <c r="U77" s="162"/>
      <c r="V77" s="162"/>
      <c r="W77" s="162"/>
      <c r="X77" s="162"/>
    </row>
    <row r="78" spans="1:24" ht="12.75">
      <c r="A78" s="14" t="s">
        <v>131</v>
      </c>
      <c r="B78" s="148">
        <v>80804</v>
      </c>
      <c r="C78" s="148">
        <v>12053</v>
      </c>
      <c r="D78" s="148">
        <v>92857</v>
      </c>
      <c r="E78" s="148"/>
      <c r="F78" s="148">
        <v>15739</v>
      </c>
      <c r="G78" s="148">
        <v>1713</v>
      </c>
      <c r="H78" s="148">
        <v>17452</v>
      </c>
      <c r="I78" s="148"/>
      <c r="J78" s="150">
        <v>-80.5</v>
      </c>
      <c r="K78" s="150">
        <v>-85.8</v>
      </c>
      <c r="L78" s="150">
        <v>-81.2</v>
      </c>
      <c r="M78" s="150"/>
      <c r="N78" s="150">
        <v>-4.7</v>
      </c>
      <c r="O78" s="150">
        <v>-2.3</v>
      </c>
      <c r="P78" s="150">
        <v>-4.1</v>
      </c>
      <c r="R78" s="162"/>
      <c r="S78" s="162"/>
      <c r="T78" s="162"/>
      <c r="U78" s="162"/>
      <c r="V78" s="162"/>
      <c r="W78" s="162"/>
      <c r="X78" s="162"/>
    </row>
    <row r="79" spans="1:24" ht="12.75">
      <c r="A79" s="118" t="s">
        <v>132</v>
      </c>
      <c r="B79" s="149">
        <v>2387</v>
      </c>
      <c r="C79" s="149">
        <v>112</v>
      </c>
      <c r="D79" s="149">
        <v>2499</v>
      </c>
      <c r="E79" s="149"/>
      <c r="F79" s="149">
        <v>1711</v>
      </c>
      <c r="G79" s="149">
        <v>1403</v>
      </c>
      <c r="H79" s="149">
        <v>3114</v>
      </c>
      <c r="I79" s="149"/>
      <c r="J79" s="151">
        <v>-28.3</v>
      </c>
      <c r="K79" s="151">
        <v>1152.7</v>
      </c>
      <c r="L79" s="151">
        <v>24.6</v>
      </c>
      <c r="M79" s="151"/>
      <c r="N79" s="151">
        <v>0</v>
      </c>
      <c r="O79" s="151">
        <v>0.3</v>
      </c>
      <c r="P79" s="151">
        <v>0</v>
      </c>
      <c r="R79" s="162"/>
      <c r="S79" s="162"/>
      <c r="T79" s="162"/>
      <c r="U79" s="162"/>
      <c r="V79" s="162"/>
      <c r="W79" s="162"/>
      <c r="X79" s="162"/>
    </row>
    <row r="80" spans="1:24" ht="12.75">
      <c r="A80" s="14" t="s">
        <v>133</v>
      </c>
      <c r="B80" s="148">
        <v>3253</v>
      </c>
      <c r="C80" s="148">
        <v>1278</v>
      </c>
      <c r="D80" s="148">
        <v>4531</v>
      </c>
      <c r="E80" s="148"/>
      <c r="F80" s="148">
        <v>5060</v>
      </c>
      <c r="G80" s="148">
        <v>916</v>
      </c>
      <c r="H80" s="148">
        <v>5976</v>
      </c>
      <c r="I80" s="148"/>
      <c r="J80" s="150">
        <v>55.5</v>
      </c>
      <c r="K80" s="150">
        <v>-28.3</v>
      </c>
      <c r="L80" s="150">
        <v>31.9</v>
      </c>
      <c r="M80" s="150"/>
      <c r="N80" s="150">
        <v>0.1</v>
      </c>
      <c r="O80" s="150">
        <v>-0.1</v>
      </c>
      <c r="P80" s="150">
        <v>0.1</v>
      </c>
      <c r="R80" s="162"/>
      <c r="S80" s="162"/>
      <c r="T80" s="162"/>
      <c r="U80" s="162"/>
      <c r="V80" s="162"/>
      <c r="W80" s="162"/>
      <c r="X80" s="162"/>
    </row>
    <row r="81" spans="1:24" ht="12.75">
      <c r="A81" s="118" t="s">
        <v>134</v>
      </c>
      <c r="B81" s="149">
        <v>1761</v>
      </c>
      <c r="C81" s="149">
        <v>1248</v>
      </c>
      <c r="D81" s="149">
        <v>3009</v>
      </c>
      <c r="E81" s="149"/>
      <c r="F81" s="149">
        <v>29211</v>
      </c>
      <c r="G81" s="149">
        <v>846</v>
      </c>
      <c r="H81" s="149">
        <v>30057</v>
      </c>
      <c r="I81" s="149"/>
      <c r="J81" s="151">
        <v>1558.8</v>
      </c>
      <c r="K81" s="151">
        <v>-32.2</v>
      </c>
      <c r="L81" s="151">
        <v>898.9</v>
      </c>
      <c r="M81" s="151"/>
      <c r="N81" s="151">
        <v>2</v>
      </c>
      <c r="O81" s="151">
        <v>-0.1</v>
      </c>
      <c r="P81" s="151">
        <v>1.5</v>
      </c>
      <c r="R81" s="162"/>
      <c r="S81" s="162"/>
      <c r="T81" s="162"/>
      <c r="U81" s="162"/>
      <c r="V81" s="162"/>
      <c r="W81" s="162"/>
      <c r="X81" s="162"/>
    </row>
    <row r="82" spans="1:24" ht="12.75">
      <c r="A82" s="14" t="s">
        <v>135</v>
      </c>
      <c r="B82" s="148">
        <v>17758</v>
      </c>
      <c r="C82" s="148">
        <v>25698</v>
      </c>
      <c r="D82" s="148">
        <v>43456</v>
      </c>
      <c r="E82" s="148"/>
      <c r="F82" s="148">
        <v>2693</v>
      </c>
      <c r="G82" s="148">
        <v>188</v>
      </c>
      <c r="H82" s="148">
        <v>2881</v>
      </c>
      <c r="I82" s="148"/>
      <c r="J82" s="150">
        <v>-84.8</v>
      </c>
      <c r="K82" s="164">
        <v>-99.3</v>
      </c>
      <c r="L82" s="150">
        <v>-93.4</v>
      </c>
      <c r="M82" s="150"/>
      <c r="N82" s="150">
        <v>-1.1</v>
      </c>
      <c r="O82" s="150">
        <v>-5.6</v>
      </c>
      <c r="P82" s="150">
        <v>-2.2</v>
      </c>
      <c r="R82" s="162"/>
      <c r="S82" s="162"/>
      <c r="T82" s="162"/>
      <c r="U82" s="162"/>
      <c r="V82" s="162"/>
      <c r="W82" s="162"/>
      <c r="X82" s="162"/>
    </row>
    <row r="83" spans="1:24" ht="12.75">
      <c r="A83" s="118" t="s">
        <v>136</v>
      </c>
      <c r="B83" s="149">
        <v>151</v>
      </c>
      <c r="C83" s="149">
        <v>0</v>
      </c>
      <c r="D83" s="149">
        <v>151</v>
      </c>
      <c r="E83" s="149"/>
      <c r="F83" s="149">
        <v>4204</v>
      </c>
      <c r="G83" s="149">
        <v>530</v>
      </c>
      <c r="H83" s="149">
        <v>4734</v>
      </c>
      <c r="I83" s="149"/>
      <c r="J83" s="151">
        <v>2684.1</v>
      </c>
      <c r="K83" s="151" t="s">
        <v>257</v>
      </c>
      <c r="L83" s="151">
        <v>3035.1</v>
      </c>
      <c r="M83" s="151"/>
      <c r="N83" s="151">
        <v>0.3</v>
      </c>
      <c r="O83" s="151">
        <v>0.1</v>
      </c>
      <c r="P83" s="151">
        <v>0.2</v>
      </c>
      <c r="R83" s="162"/>
      <c r="S83" s="162"/>
      <c r="T83" s="162"/>
      <c r="U83" s="162"/>
      <c r="V83" s="162"/>
      <c r="W83" s="162"/>
      <c r="X83" s="162"/>
    </row>
    <row r="84" spans="1:24" ht="12.75">
      <c r="A84" s="14" t="s">
        <v>137</v>
      </c>
      <c r="B84" s="148">
        <v>8389</v>
      </c>
      <c r="C84" s="148">
        <v>449</v>
      </c>
      <c r="D84" s="148">
        <v>8838</v>
      </c>
      <c r="E84" s="148"/>
      <c r="F84" s="148">
        <v>4388</v>
      </c>
      <c r="G84" s="148">
        <v>507</v>
      </c>
      <c r="H84" s="148">
        <v>4895</v>
      </c>
      <c r="I84" s="148"/>
      <c r="J84" s="150">
        <v>-47.7</v>
      </c>
      <c r="K84" s="150">
        <v>12.9</v>
      </c>
      <c r="L84" s="150">
        <v>-44.6</v>
      </c>
      <c r="M84" s="150"/>
      <c r="N84" s="150">
        <v>-0.3</v>
      </c>
      <c r="O84" s="150">
        <v>0</v>
      </c>
      <c r="P84" s="150">
        <v>-0.2</v>
      </c>
      <c r="R84" s="162"/>
      <c r="S84" s="162"/>
      <c r="T84" s="162"/>
      <c r="U84" s="162"/>
      <c r="V84" s="162"/>
      <c r="W84" s="162"/>
      <c r="X84" s="162"/>
    </row>
    <row r="85" spans="1:24" ht="12.75">
      <c r="A85" s="118" t="s">
        <v>138</v>
      </c>
      <c r="B85" s="149">
        <v>50662</v>
      </c>
      <c r="C85" s="149">
        <v>40</v>
      </c>
      <c r="D85" s="149">
        <v>50702</v>
      </c>
      <c r="E85" s="149"/>
      <c r="F85" s="149">
        <v>6322</v>
      </c>
      <c r="G85" s="149">
        <v>3054</v>
      </c>
      <c r="H85" s="149">
        <v>9376</v>
      </c>
      <c r="I85" s="149"/>
      <c r="J85" s="151">
        <v>-87.5</v>
      </c>
      <c r="K85" s="151">
        <v>7535</v>
      </c>
      <c r="L85" s="151">
        <v>-81.5</v>
      </c>
      <c r="M85" s="151"/>
      <c r="N85" s="151">
        <v>-3.2</v>
      </c>
      <c r="O85" s="151">
        <v>0.7</v>
      </c>
      <c r="P85" s="151">
        <v>-2.2</v>
      </c>
      <c r="R85" s="162"/>
      <c r="S85" s="162"/>
      <c r="T85" s="162"/>
      <c r="U85" s="162"/>
      <c r="V85" s="162"/>
      <c r="W85" s="162"/>
      <c r="X85" s="162"/>
    </row>
    <row r="86" spans="1:24" ht="12.75">
      <c r="A86" s="14" t="s">
        <v>139</v>
      </c>
      <c r="B86" s="148">
        <v>19281</v>
      </c>
      <c r="C86" s="148">
        <v>13819</v>
      </c>
      <c r="D86" s="148">
        <v>33100</v>
      </c>
      <c r="E86" s="148"/>
      <c r="F86" s="148">
        <v>34807</v>
      </c>
      <c r="G86" s="148">
        <v>13121</v>
      </c>
      <c r="H86" s="148">
        <v>47928</v>
      </c>
      <c r="I86" s="148"/>
      <c r="J86" s="150">
        <v>80.5</v>
      </c>
      <c r="K86" s="150">
        <v>-5.1</v>
      </c>
      <c r="L86" s="150">
        <v>44.8</v>
      </c>
      <c r="M86" s="150"/>
      <c r="N86" s="150">
        <v>1.1</v>
      </c>
      <c r="O86" s="150">
        <v>-0.2</v>
      </c>
      <c r="P86" s="150">
        <v>0.8</v>
      </c>
      <c r="R86" s="162"/>
      <c r="S86" s="162"/>
      <c r="T86" s="162"/>
      <c r="U86" s="162"/>
      <c r="V86" s="162"/>
      <c r="W86" s="162"/>
      <c r="X86" s="162"/>
    </row>
    <row r="87" spans="1:24" ht="12.75">
      <c r="A87" s="118" t="s">
        <v>140</v>
      </c>
      <c r="B87" s="149">
        <v>11934</v>
      </c>
      <c r="C87" s="149">
        <v>63</v>
      </c>
      <c r="D87" s="149">
        <v>11997</v>
      </c>
      <c r="E87" s="149"/>
      <c r="F87" s="149">
        <v>1342</v>
      </c>
      <c r="G87" s="149">
        <v>0</v>
      </c>
      <c r="H87" s="149">
        <v>1342</v>
      </c>
      <c r="I87" s="149"/>
      <c r="J87" s="151">
        <v>-88.8</v>
      </c>
      <c r="K87" s="151">
        <v>-100</v>
      </c>
      <c r="L87" s="151">
        <v>-88.8</v>
      </c>
      <c r="M87" s="151"/>
      <c r="N87" s="151">
        <v>-0.8</v>
      </c>
      <c r="O87" s="151">
        <v>0</v>
      </c>
      <c r="P87" s="151">
        <v>-0.6</v>
      </c>
      <c r="R87" s="162"/>
      <c r="S87" s="162"/>
      <c r="T87" s="162"/>
      <c r="U87" s="162"/>
      <c r="V87" s="162"/>
      <c r="W87" s="162"/>
      <c r="X87" s="162"/>
    </row>
    <row r="88" spans="1:24" ht="12.75">
      <c r="A88" s="14" t="s">
        <v>141</v>
      </c>
      <c r="B88" s="148">
        <v>318</v>
      </c>
      <c r="C88" s="148">
        <v>0</v>
      </c>
      <c r="D88" s="148">
        <v>318</v>
      </c>
      <c r="E88" s="148"/>
      <c r="F88" s="148">
        <v>252</v>
      </c>
      <c r="G88" s="148">
        <v>0</v>
      </c>
      <c r="H88" s="148">
        <v>252</v>
      </c>
      <c r="I88" s="148"/>
      <c r="J88" s="150">
        <v>-20.8</v>
      </c>
      <c r="K88" s="150">
        <v>0</v>
      </c>
      <c r="L88" s="150">
        <v>-20.8</v>
      </c>
      <c r="M88" s="150"/>
      <c r="N88" s="150">
        <v>0</v>
      </c>
      <c r="O88" s="150">
        <v>0</v>
      </c>
      <c r="P88" s="150">
        <v>0</v>
      </c>
      <c r="R88" s="162"/>
      <c r="S88" s="162"/>
      <c r="T88" s="162"/>
      <c r="U88" s="162"/>
      <c r="V88" s="162"/>
      <c r="W88" s="162"/>
      <c r="X88" s="162"/>
    </row>
    <row r="89" spans="1:24" ht="12.75">
      <c r="A89" s="118" t="s">
        <v>142</v>
      </c>
      <c r="B89" s="149">
        <v>1262</v>
      </c>
      <c r="C89" s="149">
        <v>0</v>
      </c>
      <c r="D89" s="149">
        <v>1262</v>
      </c>
      <c r="E89" s="149"/>
      <c r="F89" s="149">
        <v>11404</v>
      </c>
      <c r="G89" s="149">
        <v>274</v>
      </c>
      <c r="H89" s="149">
        <v>11678</v>
      </c>
      <c r="I89" s="149"/>
      <c r="J89" s="163">
        <v>803.6</v>
      </c>
      <c r="K89" s="151" t="s">
        <v>257</v>
      </c>
      <c r="L89" s="163">
        <v>825.4</v>
      </c>
      <c r="M89" s="151"/>
      <c r="N89" s="151">
        <v>0.7</v>
      </c>
      <c r="O89" s="151">
        <v>0.1</v>
      </c>
      <c r="P89" s="151">
        <v>0.6</v>
      </c>
      <c r="R89" s="162"/>
      <c r="S89" s="162"/>
      <c r="T89" s="162"/>
      <c r="U89" s="162"/>
      <c r="V89" s="162"/>
      <c r="W89" s="162"/>
      <c r="X89" s="162"/>
    </row>
    <row r="90" spans="1:24" ht="12.75">
      <c r="A90" s="14" t="s">
        <v>143</v>
      </c>
      <c r="B90" s="148">
        <v>23595</v>
      </c>
      <c r="C90" s="148">
        <v>63176</v>
      </c>
      <c r="D90" s="148">
        <v>86771</v>
      </c>
      <c r="E90" s="148"/>
      <c r="F90" s="148">
        <v>9130</v>
      </c>
      <c r="G90" s="148">
        <v>2725</v>
      </c>
      <c r="H90" s="148">
        <v>11855</v>
      </c>
      <c r="I90" s="148"/>
      <c r="J90" s="150">
        <v>-61.3</v>
      </c>
      <c r="K90" s="150">
        <v>-95.7</v>
      </c>
      <c r="L90" s="150">
        <v>-86.3</v>
      </c>
      <c r="M90" s="150"/>
      <c r="N90" s="150">
        <v>-1</v>
      </c>
      <c r="O90" s="150">
        <v>-13.2</v>
      </c>
      <c r="P90" s="150">
        <v>-4</v>
      </c>
      <c r="R90" s="162"/>
      <c r="S90" s="162"/>
      <c r="T90" s="162"/>
      <c r="U90" s="162"/>
      <c r="V90" s="162"/>
      <c r="W90" s="162"/>
      <c r="X90" s="162"/>
    </row>
    <row r="91" spans="1:24" ht="12.75">
      <c r="A91" s="118" t="s">
        <v>144</v>
      </c>
      <c r="B91" s="149">
        <v>460</v>
      </c>
      <c r="C91" s="149">
        <v>3603</v>
      </c>
      <c r="D91" s="149">
        <v>4063</v>
      </c>
      <c r="E91" s="149"/>
      <c r="F91" s="149">
        <v>203</v>
      </c>
      <c r="G91" s="149">
        <v>177</v>
      </c>
      <c r="H91" s="149">
        <v>380</v>
      </c>
      <c r="I91" s="149"/>
      <c r="J91" s="151">
        <v>-55.9</v>
      </c>
      <c r="K91" s="151">
        <v>-95.1</v>
      </c>
      <c r="L91" s="151">
        <v>-90.6</v>
      </c>
      <c r="M91" s="151"/>
      <c r="N91" s="151">
        <v>0</v>
      </c>
      <c r="O91" s="151">
        <v>-0.7</v>
      </c>
      <c r="P91" s="151">
        <v>-0.2</v>
      </c>
      <c r="R91" s="162"/>
      <c r="S91" s="162"/>
      <c r="T91" s="162"/>
      <c r="U91" s="162"/>
      <c r="V91" s="162"/>
      <c r="W91" s="162"/>
      <c r="X91" s="162"/>
    </row>
    <row r="92" spans="1:24" ht="12.75">
      <c r="A92" s="14" t="s">
        <v>145</v>
      </c>
      <c r="B92" s="148">
        <v>5417</v>
      </c>
      <c r="C92" s="148">
        <v>1486</v>
      </c>
      <c r="D92" s="148">
        <v>6903</v>
      </c>
      <c r="E92" s="148"/>
      <c r="F92" s="148">
        <v>2320</v>
      </c>
      <c r="G92" s="148">
        <v>956</v>
      </c>
      <c r="H92" s="148">
        <v>3276</v>
      </c>
      <c r="I92" s="148"/>
      <c r="J92" s="150">
        <v>-57.2</v>
      </c>
      <c r="K92" s="164">
        <v>-35.7</v>
      </c>
      <c r="L92" s="150">
        <v>-52.5</v>
      </c>
      <c r="M92" s="150"/>
      <c r="N92" s="150">
        <v>-0.2</v>
      </c>
      <c r="O92" s="150">
        <v>-0.1</v>
      </c>
      <c r="P92" s="150">
        <v>-0.2</v>
      </c>
      <c r="R92" s="162"/>
      <c r="S92" s="162"/>
      <c r="T92" s="162"/>
      <c r="U92" s="162"/>
      <c r="V92" s="162"/>
      <c r="W92" s="162"/>
      <c r="X92" s="162"/>
    </row>
    <row r="93" spans="1:24" ht="12.75">
      <c r="A93" s="118" t="s">
        <v>146</v>
      </c>
      <c r="B93" s="149">
        <v>616</v>
      </c>
      <c r="C93" s="149">
        <v>0</v>
      </c>
      <c r="D93" s="149">
        <v>616</v>
      </c>
      <c r="E93" s="149"/>
      <c r="F93" s="149">
        <v>345</v>
      </c>
      <c r="G93" s="149">
        <v>0</v>
      </c>
      <c r="H93" s="149">
        <v>345</v>
      </c>
      <c r="I93" s="149"/>
      <c r="J93" s="151">
        <v>-44</v>
      </c>
      <c r="K93" s="151">
        <v>0</v>
      </c>
      <c r="L93" s="151">
        <v>-44</v>
      </c>
      <c r="M93" s="151"/>
      <c r="N93" s="151">
        <v>0</v>
      </c>
      <c r="O93" s="151">
        <v>0</v>
      </c>
      <c r="P93" s="151">
        <v>0</v>
      </c>
      <c r="R93" s="162"/>
      <c r="S93" s="162"/>
      <c r="T93" s="162"/>
      <c r="U93" s="162"/>
      <c r="V93" s="162"/>
      <c r="W93" s="162"/>
      <c r="X93" s="162"/>
    </row>
    <row r="94" spans="1:24" ht="12.75">
      <c r="A94" s="14" t="s">
        <v>147</v>
      </c>
      <c r="B94" s="148">
        <v>21807</v>
      </c>
      <c r="C94" s="148">
        <v>0</v>
      </c>
      <c r="D94" s="148">
        <v>21807</v>
      </c>
      <c r="E94" s="148"/>
      <c r="F94" s="148">
        <v>4409</v>
      </c>
      <c r="G94" s="148">
        <v>0</v>
      </c>
      <c r="H94" s="148">
        <v>4409</v>
      </c>
      <c r="I94" s="148"/>
      <c r="J94" s="150">
        <v>-79.8</v>
      </c>
      <c r="K94" s="150">
        <v>0</v>
      </c>
      <c r="L94" s="150">
        <v>-79.8</v>
      </c>
      <c r="M94" s="150"/>
      <c r="N94" s="150">
        <v>-1.2</v>
      </c>
      <c r="O94" s="150">
        <v>0</v>
      </c>
      <c r="P94" s="150">
        <v>-0.9</v>
      </c>
      <c r="R94" s="162"/>
      <c r="S94" s="162"/>
      <c r="T94" s="162"/>
      <c r="U94" s="162"/>
      <c r="V94" s="162"/>
      <c r="W94" s="162"/>
      <c r="X94" s="162"/>
    </row>
    <row r="95" spans="1:24" ht="12.75">
      <c r="A95" s="118" t="s">
        <v>148</v>
      </c>
      <c r="B95" s="149">
        <v>6502</v>
      </c>
      <c r="C95" s="149">
        <v>3551</v>
      </c>
      <c r="D95" s="149">
        <v>10053</v>
      </c>
      <c r="E95" s="149"/>
      <c r="F95" s="149">
        <v>4966</v>
      </c>
      <c r="G95" s="149">
        <v>10940</v>
      </c>
      <c r="H95" s="149">
        <v>15906</v>
      </c>
      <c r="I95" s="149"/>
      <c r="J95" s="151">
        <v>-23.6</v>
      </c>
      <c r="K95" s="151">
        <v>208.1</v>
      </c>
      <c r="L95" s="151">
        <v>58.2</v>
      </c>
      <c r="M95" s="151"/>
      <c r="N95" s="151">
        <v>-0.1</v>
      </c>
      <c r="O95" s="151">
        <v>1.6</v>
      </c>
      <c r="P95" s="151">
        <v>0.3</v>
      </c>
      <c r="R95" s="162"/>
      <c r="S95" s="162"/>
      <c r="T95" s="162"/>
      <c r="U95" s="162"/>
      <c r="V95" s="162"/>
      <c r="W95" s="162"/>
      <c r="X95" s="162"/>
    </row>
    <row r="96" spans="1:24" ht="12.75">
      <c r="A96" s="14" t="s">
        <v>149</v>
      </c>
      <c r="B96" s="148">
        <v>7978</v>
      </c>
      <c r="C96" s="148">
        <v>2425</v>
      </c>
      <c r="D96" s="148">
        <v>10403</v>
      </c>
      <c r="E96" s="148"/>
      <c r="F96" s="148">
        <v>8953</v>
      </c>
      <c r="G96" s="148">
        <v>708</v>
      </c>
      <c r="H96" s="148">
        <v>9661</v>
      </c>
      <c r="I96" s="148"/>
      <c r="J96" s="150">
        <v>12.2</v>
      </c>
      <c r="K96" s="150">
        <v>-70.8</v>
      </c>
      <c r="L96" s="150">
        <v>-7.1</v>
      </c>
      <c r="M96" s="150"/>
      <c r="N96" s="150">
        <v>0.1</v>
      </c>
      <c r="O96" s="150">
        <v>-0.4</v>
      </c>
      <c r="P96" s="150">
        <v>0</v>
      </c>
      <c r="R96" s="162"/>
      <c r="S96" s="162"/>
      <c r="T96" s="162"/>
      <c r="U96" s="162"/>
      <c r="V96" s="162"/>
      <c r="W96" s="162"/>
      <c r="X96" s="162"/>
    </row>
    <row r="97" spans="1:24" ht="12.75">
      <c r="A97" s="118" t="s">
        <v>150</v>
      </c>
      <c r="B97" s="149">
        <v>6442</v>
      </c>
      <c r="C97" s="149">
        <v>32348</v>
      </c>
      <c r="D97" s="149">
        <v>38790</v>
      </c>
      <c r="E97" s="149"/>
      <c r="F97" s="149">
        <v>7311</v>
      </c>
      <c r="G97" s="149">
        <v>6874</v>
      </c>
      <c r="H97" s="149">
        <v>14185</v>
      </c>
      <c r="I97" s="149"/>
      <c r="J97" s="151">
        <v>13.5</v>
      </c>
      <c r="K97" s="163">
        <v>-78.7</v>
      </c>
      <c r="L97" s="151">
        <v>-63.4</v>
      </c>
      <c r="M97" s="151"/>
      <c r="N97" s="151">
        <v>0.1</v>
      </c>
      <c r="O97" s="151">
        <v>-5.6</v>
      </c>
      <c r="P97" s="151">
        <v>-1.3</v>
      </c>
      <c r="R97" s="162"/>
      <c r="S97" s="162"/>
      <c r="T97" s="162"/>
      <c r="U97" s="162"/>
      <c r="V97" s="162"/>
      <c r="W97" s="162"/>
      <c r="X97" s="162"/>
    </row>
    <row r="98" spans="1:24" ht="12.75">
      <c r="A98" s="14" t="s">
        <v>49</v>
      </c>
      <c r="B98" s="148">
        <v>987</v>
      </c>
      <c r="C98" s="148">
        <v>1330</v>
      </c>
      <c r="D98" s="148">
        <v>2317</v>
      </c>
      <c r="E98" s="148"/>
      <c r="F98" s="148">
        <v>1521</v>
      </c>
      <c r="G98" s="148">
        <v>0</v>
      </c>
      <c r="H98" s="148">
        <v>1521</v>
      </c>
      <c r="I98" s="148"/>
      <c r="J98" s="150">
        <v>54.1</v>
      </c>
      <c r="K98" s="150">
        <v>-100</v>
      </c>
      <c r="L98" s="150">
        <v>-34.4</v>
      </c>
      <c r="M98" s="150"/>
      <c r="N98" s="150">
        <v>0</v>
      </c>
      <c r="O98" s="150">
        <v>-0.3</v>
      </c>
      <c r="P98" s="150">
        <v>0</v>
      </c>
      <c r="R98" s="162"/>
      <c r="S98" s="162"/>
      <c r="T98" s="162"/>
      <c r="U98" s="162"/>
      <c r="V98" s="162"/>
      <c r="W98" s="162"/>
      <c r="X98" s="162"/>
    </row>
    <row r="99" spans="1:24" ht="12.75">
      <c r="A99" s="118" t="s">
        <v>151</v>
      </c>
      <c r="B99" s="149">
        <v>5998</v>
      </c>
      <c r="C99" s="149">
        <v>704</v>
      </c>
      <c r="D99" s="149">
        <v>6702</v>
      </c>
      <c r="E99" s="149"/>
      <c r="F99" s="149">
        <v>2056</v>
      </c>
      <c r="G99" s="149">
        <v>1553</v>
      </c>
      <c r="H99" s="149">
        <v>3609</v>
      </c>
      <c r="I99" s="149"/>
      <c r="J99" s="151">
        <v>-65.7</v>
      </c>
      <c r="K99" s="151">
        <v>120.6</v>
      </c>
      <c r="L99" s="151">
        <v>-46.2</v>
      </c>
      <c r="M99" s="151"/>
      <c r="N99" s="151">
        <v>-0.3</v>
      </c>
      <c r="O99" s="151">
        <v>0.2</v>
      </c>
      <c r="P99" s="151">
        <v>-0.2</v>
      </c>
      <c r="R99" s="162"/>
      <c r="S99" s="162"/>
      <c r="T99" s="162"/>
      <c r="U99" s="162"/>
      <c r="V99" s="162"/>
      <c r="W99" s="162"/>
      <c r="X99" s="162"/>
    </row>
    <row r="100" spans="1:13" ht="12.75">
      <c r="A100" s="14"/>
      <c r="B100" s="148"/>
      <c r="C100" s="148"/>
      <c r="D100" s="148"/>
      <c r="E100" s="148"/>
      <c r="F100" s="148"/>
      <c r="G100" s="148"/>
      <c r="H100" s="148"/>
      <c r="I100" s="148"/>
      <c r="M100" s="150"/>
    </row>
    <row r="101" spans="1:24" ht="12.75">
      <c r="A101" s="118" t="s">
        <v>1</v>
      </c>
      <c r="B101" s="149">
        <v>1399212</v>
      </c>
      <c r="C101" s="149">
        <v>458440</v>
      </c>
      <c r="D101" s="149">
        <v>1857652</v>
      </c>
      <c r="E101" s="149"/>
      <c r="F101" s="149">
        <v>1416650</v>
      </c>
      <c r="G101" s="149">
        <v>481120</v>
      </c>
      <c r="H101" s="149">
        <v>1897770</v>
      </c>
      <c r="I101" s="149"/>
      <c r="J101" s="151">
        <v>1.2</v>
      </c>
      <c r="K101" s="151">
        <v>4.9</v>
      </c>
      <c r="L101" s="151">
        <v>2.2</v>
      </c>
      <c r="M101" s="151"/>
      <c r="N101" s="151">
        <v>1.2</v>
      </c>
      <c r="O101" s="151">
        <v>4.9</v>
      </c>
      <c r="P101" s="151">
        <v>2.2</v>
      </c>
      <c r="R101" s="162"/>
      <c r="S101" s="162"/>
      <c r="T101" s="162"/>
      <c r="U101" s="162"/>
      <c r="V101" s="162"/>
      <c r="W101" s="162"/>
      <c r="X101" s="162"/>
    </row>
    <row r="103" ht="12.75">
      <c r="A103" s="24" t="s">
        <v>187</v>
      </c>
    </row>
    <row r="104" spans="1:14" ht="12.75">
      <c r="A104" s="64" t="s">
        <v>77</v>
      </c>
      <c r="N104" s="29" t="s">
        <v>155</v>
      </c>
    </row>
    <row r="105" ht="12.75">
      <c r="A105" s="29" t="s">
        <v>80</v>
      </c>
    </row>
    <row r="106" ht="12.75">
      <c r="A106" s="24" t="str">
        <f>Contenido!$B$52</f>
        <v>Fecha de publicación: 14 de octubre de 2016</v>
      </c>
    </row>
  </sheetData>
  <sheetProtection/>
  <mergeCells count="6">
    <mergeCell ref="G4:I4"/>
    <mergeCell ref="N10:P10"/>
    <mergeCell ref="A10:A11"/>
    <mergeCell ref="B10:D10"/>
    <mergeCell ref="F10:H10"/>
    <mergeCell ref="J10:L10"/>
  </mergeCells>
  <hyperlinks>
    <hyperlink ref="P6" location="Contenido!A1" display="volver a contenido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28125" style="29" customWidth="1"/>
    <col min="6" max="8" width="11.421875" style="29" customWidth="1"/>
    <col min="9" max="9" width="12.7109375" style="29" bestFit="1" customWidth="1"/>
    <col min="10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6" t="s">
        <v>202</v>
      </c>
    </row>
    <row r="7" spans="1:8" ht="14.25" customHeight="1">
      <c r="A7" s="123" t="s">
        <v>259</v>
      </c>
      <c r="B7" s="122"/>
      <c r="C7" s="122"/>
      <c r="D7" s="122"/>
      <c r="E7" s="122"/>
      <c r="F7" s="122"/>
      <c r="G7" s="122"/>
      <c r="H7" s="37"/>
    </row>
    <row r="8" spans="1:8" ht="14.25" customHeight="1">
      <c r="A8" s="123" t="s">
        <v>4</v>
      </c>
      <c r="B8" s="122"/>
      <c r="C8" s="122"/>
      <c r="D8" s="122"/>
      <c r="E8" s="122"/>
      <c r="F8" s="122"/>
      <c r="G8" s="122"/>
      <c r="H8" s="37"/>
    </row>
    <row r="9" spans="1:8" ht="14.25" customHeight="1">
      <c r="A9" s="43" t="s">
        <v>225</v>
      </c>
      <c r="B9" s="122"/>
      <c r="C9" s="122"/>
      <c r="D9" s="122"/>
      <c r="E9" s="122"/>
      <c r="F9" s="122"/>
      <c r="G9" s="67"/>
      <c r="H9" s="67"/>
    </row>
    <row r="10" spans="1:8" ht="12.75" customHeight="1">
      <c r="A10" s="45"/>
      <c r="B10" s="46"/>
      <c r="C10" s="46"/>
      <c r="D10" s="46"/>
      <c r="E10" s="46"/>
      <c r="F10" s="303" t="s">
        <v>180</v>
      </c>
      <c r="G10" s="303"/>
      <c r="H10" s="303"/>
    </row>
    <row r="11" spans="1:8" ht="12.75" customHeight="1">
      <c r="A11" s="257" t="s">
        <v>6</v>
      </c>
      <c r="B11" s="262" t="s">
        <v>179</v>
      </c>
      <c r="C11" s="262"/>
      <c r="D11" s="262"/>
      <c r="E11" s="119"/>
      <c r="F11" s="260" t="s">
        <v>47</v>
      </c>
      <c r="G11" s="260"/>
      <c r="H11" s="260"/>
    </row>
    <row r="12" spans="1:8" ht="12.75">
      <c r="A12" s="258"/>
      <c r="B12" s="121" t="s">
        <v>1</v>
      </c>
      <c r="C12" s="121" t="s">
        <v>33</v>
      </c>
      <c r="D12" s="121" t="s">
        <v>34</v>
      </c>
      <c r="E12" s="120"/>
      <c r="F12" s="121" t="s">
        <v>1</v>
      </c>
      <c r="G12" s="121" t="s">
        <v>33</v>
      </c>
      <c r="H12" s="121" t="s">
        <v>34</v>
      </c>
    </row>
    <row r="13" spans="1:8" ht="12.75">
      <c r="A13" s="68" t="s">
        <v>48</v>
      </c>
      <c r="B13" s="142">
        <v>0</v>
      </c>
      <c r="C13" s="142">
        <v>0</v>
      </c>
      <c r="D13" s="142">
        <v>0</v>
      </c>
      <c r="E13" s="142"/>
      <c r="F13" s="142">
        <v>0</v>
      </c>
      <c r="G13" s="142">
        <v>0</v>
      </c>
      <c r="H13" s="142">
        <v>0</v>
      </c>
    </row>
    <row r="14" spans="1:8" ht="12.75">
      <c r="A14" s="114" t="s">
        <v>49</v>
      </c>
      <c r="B14" s="143">
        <v>0</v>
      </c>
      <c r="C14" s="143">
        <v>0</v>
      </c>
      <c r="D14" s="143">
        <v>0</v>
      </c>
      <c r="E14" s="143"/>
      <c r="F14" s="143">
        <v>0</v>
      </c>
      <c r="G14" s="143">
        <v>0</v>
      </c>
      <c r="H14" s="143">
        <v>0</v>
      </c>
    </row>
    <row r="15" spans="1:8" ht="12.75">
      <c r="A15" s="68" t="s">
        <v>50</v>
      </c>
      <c r="B15" s="142">
        <v>0</v>
      </c>
      <c r="C15" s="142">
        <v>0</v>
      </c>
      <c r="D15" s="142">
        <v>0</v>
      </c>
      <c r="E15" s="142"/>
      <c r="F15" s="142">
        <v>0</v>
      </c>
      <c r="G15" s="142">
        <v>0</v>
      </c>
      <c r="H15" s="142">
        <v>0</v>
      </c>
    </row>
    <row r="16" spans="1:8" ht="12.75">
      <c r="A16" s="114" t="s">
        <v>51</v>
      </c>
      <c r="B16" s="143">
        <v>0</v>
      </c>
      <c r="C16" s="143">
        <v>0</v>
      </c>
      <c r="D16" s="143">
        <v>0</v>
      </c>
      <c r="E16" s="143"/>
      <c r="F16" s="143">
        <v>0</v>
      </c>
      <c r="G16" s="143">
        <v>0</v>
      </c>
      <c r="H16" s="143">
        <v>0</v>
      </c>
    </row>
    <row r="17" spans="1:8" ht="12.75">
      <c r="A17" s="68" t="s">
        <v>52</v>
      </c>
      <c r="B17" s="142">
        <v>0</v>
      </c>
      <c r="C17" s="142">
        <v>0</v>
      </c>
      <c r="D17" s="142">
        <v>0</v>
      </c>
      <c r="E17" s="142"/>
      <c r="F17" s="142">
        <v>0</v>
      </c>
      <c r="G17" s="142">
        <v>0</v>
      </c>
      <c r="H17" s="142">
        <v>0</v>
      </c>
    </row>
    <row r="18" spans="1:8" ht="12.75">
      <c r="A18" s="114" t="s">
        <v>53</v>
      </c>
      <c r="B18" s="143">
        <v>0</v>
      </c>
      <c r="C18" s="143">
        <v>0</v>
      </c>
      <c r="D18" s="143">
        <v>0</v>
      </c>
      <c r="E18" s="143"/>
      <c r="F18" s="143">
        <v>0</v>
      </c>
      <c r="G18" s="143">
        <v>0</v>
      </c>
      <c r="H18" s="143">
        <v>0</v>
      </c>
    </row>
    <row r="19" spans="1:8" ht="12.75">
      <c r="A19" s="68" t="s">
        <v>54</v>
      </c>
      <c r="B19" s="142">
        <v>15665</v>
      </c>
      <c r="C19" s="142">
        <v>0</v>
      </c>
      <c r="D19" s="142">
        <v>15665</v>
      </c>
      <c r="E19" s="142"/>
      <c r="F19" s="142">
        <v>300</v>
      </c>
      <c r="G19" s="142">
        <v>0</v>
      </c>
      <c r="H19" s="142">
        <v>300</v>
      </c>
    </row>
    <row r="20" spans="1:8" ht="12.75">
      <c r="A20" s="114" t="s">
        <v>55</v>
      </c>
      <c r="B20" s="143">
        <v>0</v>
      </c>
      <c r="C20" s="143">
        <v>0</v>
      </c>
      <c r="D20" s="143">
        <v>0</v>
      </c>
      <c r="E20" s="143"/>
      <c r="F20" s="143">
        <v>0</v>
      </c>
      <c r="G20" s="143">
        <v>0</v>
      </c>
      <c r="H20" s="143">
        <v>0</v>
      </c>
    </row>
    <row r="21" spans="1:8" ht="12.75">
      <c r="A21" s="68" t="s">
        <v>57</v>
      </c>
      <c r="B21" s="142">
        <v>0</v>
      </c>
      <c r="C21" s="142">
        <v>0</v>
      </c>
      <c r="D21" s="142">
        <v>0</v>
      </c>
      <c r="E21" s="142"/>
      <c r="F21" s="142">
        <v>0</v>
      </c>
      <c r="G21" s="142">
        <v>0</v>
      </c>
      <c r="H21" s="142">
        <v>0</v>
      </c>
    </row>
    <row r="22" spans="1:8" ht="12.75">
      <c r="A22" s="114" t="s">
        <v>56</v>
      </c>
      <c r="B22" s="143">
        <v>0</v>
      </c>
      <c r="C22" s="143">
        <v>0</v>
      </c>
      <c r="D22" s="143">
        <v>0</v>
      </c>
      <c r="E22" s="143"/>
      <c r="F22" s="143">
        <v>0</v>
      </c>
      <c r="G22" s="143">
        <v>0</v>
      </c>
      <c r="H22" s="143">
        <v>0</v>
      </c>
    </row>
    <row r="23" spans="1:8" ht="12.75">
      <c r="A23" s="68" t="s">
        <v>58</v>
      </c>
      <c r="B23" s="142">
        <v>0</v>
      </c>
      <c r="C23" s="142">
        <v>0</v>
      </c>
      <c r="D23" s="142">
        <v>0</v>
      </c>
      <c r="E23" s="142"/>
      <c r="F23" s="142">
        <v>0</v>
      </c>
      <c r="G23" s="142">
        <v>0</v>
      </c>
      <c r="H23" s="142">
        <v>0</v>
      </c>
    </row>
    <row r="24" spans="1:8" ht="12.75">
      <c r="A24" s="114" t="s">
        <v>59</v>
      </c>
      <c r="B24" s="143">
        <v>0</v>
      </c>
      <c r="C24" s="143">
        <v>0</v>
      </c>
      <c r="D24" s="143">
        <v>0</v>
      </c>
      <c r="E24" s="143"/>
      <c r="F24" s="143">
        <v>0</v>
      </c>
      <c r="G24" s="143">
        <v>0</v>
      </c>
      <c r="H24" s="143">
        <v>0</v>
      </c>
    </row>
    <row r="25" spans="1:8" ht="12.75">
      <c r="A25" s="68" t="s">
        <v>60</v>
      </c>
      <c r="B25" s="142">
        <v>0</v>
      </c>
      <c r="C25" s="142">
        <v>0</v>
      </c>
      <c r="D25" s="142">
        <v>0</v>
      </c>
      <c r="E25" s="142"/>
      <c r="F25" s="142">
        <v>0</v>
      </c>
      <c r="G25" s="142">
        <v>0</v>
      </c>
      <c r="H25" s="142">
        <v>0</v>
      </c>
    </row>
    <row r="26" spans="1:8" ht="12.75">
      <c r="A26" s="114" t="s">
        <v>61</v>
      </c>
      <c r="B26" s="143">
        <v>0</v>
      </c>
      <c r="C26" s="143">
        <v>0</v>
      </c>
      <c r="D26" s="143">
        <v>0</v>
      </c>
      <c r="E26" s="143"/>
      <c r="F26" s="143">
        <v>0</v>
      </c>
      <c r="G26" s="143">
        <v>0</v>
      </c>
      <c r="H26" s="143">
        <v>0</v>
      </c>
    </row>
    <row r="27" spans="1:8" ht="12.75">
      <c r="A27" s="68" t="s">
        <v>62</v>
      </c>
      <c r="B27" s="142">
        <v>0</v>
      </c>
      <c r="C27" s="142">
        <v>0</v>
      </c>
      <c r="D27" s="142">
        <v>0</v>
      </c>
      <c r="E27" s="142"/>
      <c r="F27" s="142">
        <v>0</v>
      </c>
      <c r="G27" s="142">
        <v>0</v>
      </c>
      <c r="H27" s="142">
        <v>0</v>
      </c>
    </row>
    <row r="28" spans="1:8" ht="12.75">
      <c r="A28" s="114" t="s">
        <v>63</v>
      </c>
      <c r="B28" s="143">
        <v>0</v>
      </c>
      <c r="C28" s="143">
        <v>0</v>
      </c>
      <c r="D28" s="143">
        <v>0</v>
      </c>
      <c r="E28" s="143"/>
      <c r="F28" s="143">
        <v>0</v>
      </c>
      <c r="G28" s="143">
        <v>0</v>
      </c>
      <c r="H28" s="143">
        <v>0</v>
      </c>
    </row>
    <row r="29" spans="1:8" ht="12.75">
      <c r="A29" s="68" t="s">
        <v>64</v>
      </c>
      <c r="B29" s="142">
        <v>0</v>
      </c>
      <c r="C29" s="142">
        <v>0</v>
      </c>
      <c r="D29" s="142">
        <v>0</v>
      </c>
      <c r="E29" s="142"/>
      <c r="F29" s="142">
        <v>0</v>
      </c>
      <c r="G29" s="142">
        <v>0</v>
      </c>
      <c r="H29" s="142">
        <v>0</v>
      </c>
    </row>
    <row r="30" spans="1:8" ht="12.75">
      <c r="A30" s="114" t="s">
        <v>65</v>
      </c>
      <c r="B30" s="143">
        <v>0</v>
      </c>
      <c r="C30" s="143">
        <v>0</v>
      </c>
      <c r="D30" s="143">
        <v>0</v>
      </c>
      <c r="E30" s="143"/>
      <c r="F30" s="143">
        <v>0</v>
      </c>
      <c r="G30" s="143">
        <v>0</v>
      </c>
      <c r="H30" s="143">
        <v>0</v>
      </c>
    </row>
    <row r="31" spans="1:8" ht="12.75">
      <c r="A31" s="68" t="s">
        <v>66</v>
      </c>
      <c r="B31" s="142">
        <v>0</v>
      </c>
      <c r="C31" s="142">
        <v>0</v>
      </c>
      <c r="D31" s="142">
        <v>0</v>
      </c>
      <c r="E31" s="142"/>
      <c r="F31" s="142">
        <v>0</v>
      </c>
      <c r="G31" s="142">
        <v>0</v>
      </c>
      <c r="H31" s="142">
        <v>0</v>
      </c>
    </row>
    <row r="32" spans="1:8" ht="12.75">
      <c r="A32" s="114" t="s">
        <v>153</v>
      </c>
      <c r="B32" s="143">
        <v>0</v>
      </c>
      <c r="C32" s="143">
        <v>0</v>
      </c>
      <c r="D32" s="143">
        <v>0</v>
      </c>
      <c r="E32" s="143"/>
      <c r="F32" s="143">
        <v>0</v>
      </c>
      <c r="G32" s="143">
        <v>0</v>
      </c>
      <c r="H32" s="143">
        <v>0</v>
      </c>
    </row>
    <row r="33" spans="1:8" ht="12.75">
      <c r="A33" s="68" t="s">
        <v>67</v>
      </c>
      <c r="B33" s="142">
        <v>0</v>
      </c>
      <c r="C33" s="142">
        <v>0</v>
      </c>
      <c r="D33" s="142">
        <v>0</v>
      </c>
      <c r="E33" s="142"/>
      <c r="F33" s="142">
        <v>0</v>
      </c>
      <c r="G33" s="142">
        <v>0</v>
      </c>
      <c r="H33" s="142">
        <v>0</v>
      </c>
    </row>
    <row r="34" spans="1:8" ht="12.75">
      <c r="A34" s="114" t="s">
        <v>68</v>
      </c>
      <c r="B34" s="143">
        <v>17632</v>
      </c>
      <c r="C34" s="143">
        <v>0</v>
      </c>
      <c r="D34" s="143">
        <v>17632</v>
      </c>
      <c r="E34" s="143"/>
      <c r="F34" s="143">
        <v>320</v>
      </c>
      <c r="G34" s="143">
        <v>0</v>
      </c>
      <c r="H34" s="143">
        <v>320</v>
      </c>
    </row>
    <row r="35" spans="1:8" ht="12.75">
      <c r="A35" s="68" t="s">
        <v>71</v>
      </c>
      <c r="B35" s="142">
        <v>2749</v>
      </c>
      <c r="C35" s="142">
        <v>0</v>
      </c>
      <c r="D35" s="142">
        <v>2749</v>
      </c>
      <c r="E35" s="142"/>
      <c r="F35" s="142">
        <v>60</v>
      </c>
      <c r="G35" s="142">
        <v>0</v>
      </c>
      <c r="H35" s="142">
        <v>60</v>
      </c>
    </row>
    <row r="36" spans="1:8" ht="12.75">
      <c r="A36" s="114" t="s">
        <v>69</v>
      </c>
      <c r="B36" s="143">
        <v>0</v>
      </c>
      <c r="C36" s="143">
        <v>0</v>
      </c>
      <c r="D36" s="143">
        <v>0</v>
      </c>
      <c r="E36" s="143"/>
      <c r="F36" s="143">
        <v>0</v>
      </c>
      <c r="G36" s="143">
        <v>0</v>
      </c>
      <c r="H36" s="143">
        <v>0</v>
      </c>
    </row>
    <row r="37" spans="1:8" ht="12.75">
      <c r="A37" s="68" t="s">
        <v>70</v>
      </c>
      <c r="B37" s="142">
        <v>12367</v>
      </c>
      <c r="C37" s="142">
        <v>0</v>
      </c>
      <c r="D37" s="142">
        <v>12367</v>
      </c>
      <c r="E37" s="142"/>
      <c r="F37" s="142">
        <v>240</v>
      </c>
      <c r="G37" s="142">
        <v>0</v>
      </c>
      <c r="H37" s="142">
        <v>240</v>
      </c>
    </row>
    <row r="38" spans="1:8" ht="12.75">
      <c r="A38" s="114" t="s">
        <v>177</v>
      </c>
      <c r="B38" s="143">
        <v>0</v>
      </c>
      <c r="C38" s="143">
        <v>0</v>
      </c>
      <c r="D38" s="143">
        <v>0</v>
      </c>
      <c r="E38" s="143"/>
      <c r="F38" s="143">
        <v>0</v>
      </c>
      <c r="G38" s="143">
        <v>0</v>
      </c>
      <c r="H38" s="143">
        <v>0</v>
      </c>
    </row>
    <row r="39" spans="1:8" ht="12.75">
      <c r="A39" s="68"/>
      <c r="B39" s="142"/>
      <c r="C39" s="142"/>
      <c r="D39" s="142"/>
      <c r="E39" s="142"/>
      <c r="F39" s="142"/>
      <c r="G39" s="142"/>
      <c r="H39" s="142"/>
    </row>
    <row r="40" spans="1:8" ht="12.75">
      <c r="A40" s="114" t="s">
        <v>1</v>
      </c>
      <c r="B40" s="143">
        <v>48413</v>
      </c>
      <c r="C40" s="143">
        <v>0</v>
      </c>
      <c r="D40" s="143">
        <v>48413</v>
      </c>
      <c r="E40" s="143"/>
      <c r="F40" s="143">
        <v>920</v>
      </c>
      <c r="G40" s="143">
        <v>0</v>
      </c>
      <c r="H40" s="143">
        <v>920</v>
      </c>
    </row>
    <row r="41" spans="1:8" ht="12.75">
      <c r="A41" s="69"/>
      <c r="B41" s="24"/>
      <c r="C41" s="24"/>
      <c r="D41" s="70"/>
      <c r="E41" s="24"/>
      <c r="F41" s="24"/>
      <c r="G41" s="24"/>
      <c r="H41" s="24"/>
    </row>
    <row r="42" ht="12.75">
      <c r="A42" s="24" t="s">
        <v>187</v>
      </c>
    </row>
    <row r="43" spans="1:2" ht="12.75">
      <c r="A43" s="64" t="s">
        <v>77</v>
      </c>
      <c r="B43" s="71"/>
    </row>
    <row r="44" ht="12.75">
      <c r="A44" s="24" t="str">
        <f>Contenido!$B$52</f>
        <v>Fecha de publicación: 14 de octubre de 2016</v>
      </c>
    </row>
  </sheetData>
  <sheetProtection/>
  <mergeCells count="4">
    <mergeCell ref="A11:A12"/>
    <mergeCell ref="B11:D11"/>
    <mergeCell ref="F11:H11"/>
    <mergeCell ref="F10:H10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H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6.71093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ht="14.25" customHeight="1">
      <c r="A7" s="4" t="s">
        <v>157</v>
      </c>
      <c r="B7" s="28"/>
      <c r="C7" s="28"/>
      <c r="D7" s="28"/>
      <c r="E7" s="28"/>
      <c r="F7" s="24"/>
    </row>
    <row r="8" spans="1:6" ht="14.25" customHeight="1">
      <c r="A8" s="4" t="s">
        <v>4</v>
      </c>
      <c r="B8" s="28"/>
      <c r="C8" s="28"/>
      <c r="D8" s="28"/>
      <c r="E8" s="28"/>
      <c r="F8" s="24"/>
    </row>
    <row r="9" spans="1:6" ht="14.25" customHeight="1">
      <c r="A9" s="4" t="s">
        <v>223</v>
      </c>
      <c r="B9" s="28"/>
      <c r="C9" s="28"/>
      <c r="D9" s="28"/>
      <c r="E9" s="28"/>
      <c r="F9" s="30"/>
    </row>
    <row r="10" spans="1:6" ht="12.75" customHeight="1">
      <c r="A10" s="31"/>
      <c r="B10" s="32"/>
      <c r="C10" s="32"/>
      <c r="D10" s="32"/>
      <c r="E10" s="32"/>
      <c r="F10" s="30" t="s">
        <v>5</v>
      </c>
    </row>
    <row r="11" spans="1:6" ht="12.75" customHeight="1">
      <c r="A11" s="257" t="s">
        <v>6</v>
      </c>
      <c r="B11" s="261" t="s">
        <v>224</v>
      </c>
      <c r="C11" s="261"/>
      <c r="D11" s="33"/>
      <c r="E11" s="262" t="s">
        <v>225</v>
      </c>
      <c r="F11" s="261"/>
    </row>
    <row r="12" spans="1:6" ht="12.75">
      <c r="A12" s="258"/>
      <c r="B12" s="10" t="s">
        <v>2</v>
      </c>
      <c r="C12" s="10" t="s">
        <v>9</v>
      </c>
      <c r="D12" s="12"/>
      <c r="E12" s="10" t="s">
        <v>10</v>
      </c>
      <c r="F12" s="10" t="s">
        <v>11</v>
      </c>
    </row>
    <row r="13" spans="1:6" ht="12.75">
      <c r="A13" s="34" t="s">
        <v>48</v>
      </c>
      <c r="B13" s="142">
        <v>172505</v>
      </c>
      <c r="C13" s="142">
        <v>265516</v>
      </c>
      <c r="D13" s="247"/>
      <c r="E13" s="142">
        <v>359683</v>
      </c>
      <c r="F13" s="142">
        <v>404195</v>
      </c>
    </row>
    <row r="14" spans="1:6" ht="12.75">
      <c r="A14" s="105" t="s">
        <v>49</v>
      </c>
      <c r="B14" s="143">
        <v>813</v>
      </c>
      <c r="C14" s="143">
        <v>813</v>
      </c>
      <c r="D14" s="248"/>
      <c r="E14" s="143">
        <v>1521</v>
      </c>
      <c r="F14" s="143">
        <v>1521</v>
      </c>
    </row>
    <row r="15" spans="1:6" ht="12.75">
      <c r="A15" s="34" t="s">
        <v>50</v>
      </c>
      <c r="B15" s="142">
        <v>81006</v>
      </c>
      <c r="C15" s="142">
        <v>98103</v>
      </c>
      <c r="D15" s="247"/>
      <c r="E15" s="142">
        <v>51784</v>
      </c>
      <c r="F15" s="142">
        <v>67325</v>
      </c>
    </row>
    <row r="16" spans="1:6" ht="12.75">
      <c r="A16" s="105" t="s">
        <v>51</v>
      </c>
      <c r="B16" s="143">
        <v>157584</v>
      </c>
      <c r="C16" s="143">
        <v>224368</v>
      </c>
      <c r="D16" s="248"/>
      <c r="E16" s="143">
        <v>293356</v>
      </c>
      <c r="F16" s="143">
        <v>487880</v>
      </c>
    </row>
    <row r="17" spans="1:6" ht="12.75">
      <c r="A17" s="34" t="s">
        <v>52</v>
      </c>
      <c r="B17" s="142">
        <v>69443</v>
      </c>
      <c r="C17" s="142">
        <v>79281</v>
      </c>
      <c r="D17" s="247"/>
      <c r="E17" s="142">
        <v>42425</v>
      </c>
      <c r="F17" s="142">
        <v>61010</v>
      </c>
    </row>
    <row r="18" spans="1:6" ht="12.75">
      <c r="A18" s="105" t="s">
        <v>53</v>
      </c>
      <c r="B18" s="143">
        <v>34196</v>
      </c>
      <c r="C18" s="143">
        <v>39334</v>
      </c>
      <c r="D18" s="248"/>
      <c r="E18" s="143">
        <v>113774</v>
      </c>
      <c r="F18" s="143">
        <v>127402</v>
      </c>
    </row>
    <row r="19" spans="1:6" ht="12.75">
      <c r="A19" s="34" t="s">
        <v>54</v>
      </c>
      <c r="B19" s="142">
        <v>4452</v>
      </c>
      <c r="C19" s="142">
        <v>8289</v>
      </c>
      <c r="D19" s="247"/>
      <c r="E19" s="142">
        <v>22344</v>
      </c>
      <c r="F19" s="142">
        <v>26637</v>
      </c>
    </row>
    <row r="20" spans="1:6" ht="12.75">
      <c r="A20" s="105" t="s">
        <v>55</v>
      </c>
      <c r="B20" s="143">
        <v>2152</v>
      </c>
      <c r="C20" s="143">
        <v>3680</v>
      </c>
      <c r="D20" s="248"/>
      <c r="E20" s="143">
        <v>4733</v>
      </c>
      <c r="F20" s="143">
        <v>8736</v>
      </c>
    </row>
    <row r="21" spans="1:6" ht="12.75">
      <c r="A21" s="34" t="s">
        <v>57</v>
      </c>
      <c r="B21" s="142">
        <v>1364</v>
      </c>
      <c r="C21" s="142">
        <v>2734</v>
      </c>
      <c r="D21" s="247"/>
      <c r="E21" s="142">
        <v>2056</v>
      </c>
      <c r="F21" s="142">
        <v>3609</v>
      </c>
    </row>
    <row r="22" spans="1:6" ht="12.75">
      <c r="A22" s="105" t="s">
        <v>56</v>
      </c>
      <c r="B22" s="143">
        <v>34378</v>
      </c>
      <c r="C22" s="143">
        <v>62863</v>
      </c>
      <c r="D22" s="248"/>
      <c r="E22" s="143">
        <v>14242</v>
      </c>
      <c r="F22" s="143">
        <v>16664</v>
      </c>
    </row>
    <row r="23" spans="1:6" ht="12.75">
      <c r="A23" s="34" t="s">
        <v>58</v>
      </c>
      <c r="B23" s="142">
        <v>4391</v>
      </c>
      <c r="C23" s="142">
        <v>6642</v>
      </c>
      <c r="D23" s="247"/>
      <c r="E23" s="142">
        <v>2108</v>
      </c>
      <c r="F23" s="142">
        <v>4864</v>
      </c>
    </row>
    <row r="24" spans="1:6" ht="12.75">
      <c r="A24" s="105" t="s">
        <v>59</v>
      </c>
      <c r="B24" s="143">
        <v>17486</v>
      </c>
      <c r="C24" s="143">
        <v>18107</v>
      </c>
      <c r="D24" s="248"/>
      <c r="E24" s="143">
        <v>29324</v>
      </c>
      <c r="F24" s="143">
        <v>30730</v>
      </c>
    </row>
    <row r="25" spans="1:6" ht="12.75">
      <c r="A25" s="34" t="s">
        <v>60</v>
      </c>
      <c r="B25" s="142">
        <v>133071</v>
      </c>
      <c r="C25" s="142">
        <v>209337</v>
      </c>
      <c r="D25" s="247"/>
      <c r="E25" s="142">
        <v>126631</v>
      </c>
      <c r="F25" s="142">
        <v>175007</v>
      </c>
    </row>
    <row r="26" spans="1:6" ht="12.75">
      <c r="A26" s="105" t="s">
        <v>61</v>
      </c>
      <c r="B26" s="143">
        <v>1422</v>
      </c>
      <c r="C26" s="143">
        <v>4833</v>
      </c>
      <c r="D26" s="248"/>
      <c r="E26" s="143">
        <v>544</v>
      </c>
      <c r="F26" s="143">
        <v>544</v>
      </c>
    </row>
    <row r="27" spans="1:6" ht="12.75">
      <c r="A27" s="34" t="s">
        <v>62</v>
      </c>
      <c r="B27" s="142">
        <v>21997</v>
      </c>
      <c r="C27" s="142">
        <v>24354</v>
      </c>
      <c r="D27" s="247"/>
      <c r="E27" s="142">
        <v>12824</v>
      </c>
      <c r="F27" s="142">
        <v>48411</v>
      </c>
    </row>
    <row r="28" spans="1:6" ht="12.75">
      <c r="A28" s="105" t="s">
        <v>63</v>
      </c>
      <c r="B28" s="143">
        <v>817</v>
      </c>
      <c r="C28" s="143">
        <v>817</v>
      </c>
      <c r="D28" s="248"/>
      <c r="E28" s="143">
        <v>1716</v>
      </c>
      <c r="F28" s="143">
        <v>2026</v>
      </c>
    </row>
    <row r="29" spans="1:6" ht="12.75">
      <c r="A29" s="34" t="s">
        <v>64</v>
      </c>
      <c r="B29" s="142">
        <v>11635</v>
      </c>
      <c r="C29" s="142">
        <v>13478</v>
      </c>
      <c r="D29" s="247"/>
      <c r="E29" s="142">
        <v>43696</v>
      </c>
      <c r="F29" s="142">
        <v>46054</v>
      </c>
    </row>
    <row r="30" spans="1:6" ht="12.75">
      <c r="A30" s="105" t="s">
        <v>65</v>
      </c>
      <c r="B30" s="143">
        <v>18727</v>
      </c>
      <c r="C30" s="143">
        <v>19942</v>
      </c>
      <c r="D30" s="248"/>
      <c r="E30" s="143">
        <v>9199</v>
      </c>
      <c r="F30" s="143">
        <v>38061</v>
      </c>
    </row>
    <row r="31" spans="1:6" ht="12.75">
      <c r="A31" s="34" t="s">
        <v>66</v>
      </c>
      <c r="B31" s="142">
        <v>68197</v>
      </c>
      <c r="C31" s="142">
        <v>111606</v>
      </c>
      <c r="D31" s="247"/>
      <c r="E31" s="142">
        <v>12097</v>
      </c>
      <c r="F31" s="142">
        <v>15227</v>
      </c>
    </row>
    <row r="32" spans="1:6" ht="12.75">
      <c r="A32" s="105" t="s">
        <v>153</v>
      </c>
      <c r="B32" s="143">
        <v>4743</v>
      </c>
      <c r="C32" s="143">
        <v>8847</v>
      </c>
      <c r="D32" s="248"/>
      <c r="E32" s="143">
        <v>44672</v>
      </c>
      <c r="F32" s="143">
        <v>46635</v>
      </c>
    </row>
    <row r="33" spans="1:6" ht="12.75">
      <c r="A33" s="34" t="s">
        <v>67</v>
      </c>
      <c r="B33" s="142">
        <v>20005</v>
      </c>
      <c r="C33" s="142">
        <v>20299</v>
      </c>
      <c r="D33" s="247"/>
      <c r="E33" s="142">
        <v>10747</v>
      </c>
      <c r="F33" s="142">
        <v>11436</v>
      </c>
    </row>
    <row r="34" spans="1:6" ht="12.75">
      <c r="A34" s="105" t="s">
        <v>68</v>
      </c>
      <c r="B34" s="143">
        <v>11376</v>
      </c>
      <c r="C34" s="143">
        <v>15692</v>
      </c>
      <c r="D34" s="248"/>
      <c r="E34" s="143">
        <v>62404</v>
      </c>
      <c r="F34" s="143">
        <v>74094</v>
      </c>
    </row>
    <row r="35" spans="1:6" ht="12.75">
      <c r="A35" s="34" t="s">
        <v>71</v>
      </c>
      <c r="B35" s="142">
        <v>22127</v>
      </c>
      <c r="C35" s="142">
        <v>74189</v>
      </c>
      <c r="D35" s="247"/>
      <c r="E35" s="142">
        <v>63006</v>
      </c>
      <c r="F35" s="142">
        <v>69109</v>
      </c>
    </row>
    <row r="36" spans="1:6" ht="12.75">
      <c r="A36" s="105" t="s">
        <v>69</v>
      </c>
      <c r="B36" s="143">
        <v>4810</v>
      </c>
      <c r="C36" s="143">
        <v>5562</v>
      </c>
      <c r="D36" s="248"/>
      <c r="E36" s="143">
        <v>6322</v>
      </c>
      <c r="F36" s="143">
        <v>9376</v>
      </c>
    </row>
    <row r="37" spans="1:6" ht="12.75">
      <c r="A37" s="34" t="s">
        <v>70</v>
      </c>
      <c r="B37" s="142">
        <v>91337</v>
      </c>
      <c r="C37" s="142">
        <v>94760</v>
      </c>
      <c r="D37" s="247"/>
      <c r="E37" s="142">
        <v>47805</v>
      </c>
      <c r="F37" s="142">
        <v>61200</v>
      </c>
    </row>
    <row r="38" spans="1:6" ht="12.75">
      <c r="A38" s="105" t="s">
        <v>177</v>
      </c>
      <c r="B38" s="143">
        <v>153253</v>
      </c>
      <c r="C38" s="143">
        <v>175414</v>
      </c>
      <c r="D38" s="248"/>
      <c r="E38" s="143">
        <v>37637</v>
      </c>
      <c r="F38" s="143">
        <v>60017</v>
      </c>
    </row>
    <row r="39" spans="1:8" ht="12.75">
      <c r="A39" s="34"/>
      <c r="B39" s="142"/>
      <c r="C39" s="142"/>
      <c r="D39" s="247"/>
      <c r="E39" s="142"/>
      <c r="F39" s="142"/>
      <c r="G39" s="73"/>
      <c r="H39" s="73"/>
    </row>
    <row r="40" spans="1:6" ht="12.75">
      <c r="A40" s="105" t="s">
        <v>1</v>
      </c>
      <c r="B40" s="143">
        <v>1143287</v>
      </c>
      <c r="C40" s="143">
        <v>1588860</v>
      </c>
      <c r="D40" s="248"/>
      <c r="E40" s="143">
        <v>1416650</v>
      </c>
      <c r="F40" s="143">
        <v>1897770</v>
      </c>
    </row>
    <row r="41" spans="1:6" ht="12.75">
      <c r="A41" s="24"/>
      <c r="B41" s="24"/>
      <c r="C41" s="24"/>
      <c r="D41" s="24"/>
      <c r="E41" s="73"/>
      <c r="F41" s="73"/>
    </row>
    <row r="42" spans="1:6" ht="12.75">
      <c r="A42" s="24" t="s">
        <v>187</v>
      </c>
      <c r="E42" s="160"/>
      <c r="F42" s="160"/>
    </row>
    <row r="43" ht="12.75">
      <c r="A43" s="24" t="str">
        <f>Contenido!$B$52</f>
        <v>Fecha de publicación: 14 de octubre de 2016</v>
      </c>
    </row>
  </sheetData>
  <sheetProtection/>
  <mergeCells count="3">
    <mergeCell ref="A11:A12"/>
    <mergeCell ref="B11:C11"/>
    <mergeCell ref="E11:F11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4" width="11.421875" style="168" customWidth="1"/>
    <col min="5" max="5" width="3.28125" style="168" customWidth="1"/>
    <col min="6" max="6" width="12.28125" style="168" bestFit="1" customWidth="1"/>
    <col min="7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70"/>
      <c r="B5" s="170"/>
      <c r="C5" s="170"/>
      <c r="D5" s="170"/>
      <c r="E5" s="170"/>
      <c r="F5" s="170"/>
      <c r="G5" s="170"/>
      <c r="H5" s="170"/>
    </row>
    <row r="6" spans="1:8" ht="12.75" customHeight="1">
      <c r="A6" s="173"/>
      <c r="B6" s="173"/>
      <c r="C6" s="173"/>
      <c r="D6" s="173"/>
      <c r="E6" s="173"/>
      <c r="F6" s="173"/>
      <c r="G6" s="173"/>
      <c r="H6" s="246" t="s">
        <v>202</v>
      </c>
    </row>
    <row r="7" spans="1:8" ht="14.25" customHeight="1">
      <c r="A7" s="180" t="s">
        <v>260</v>
      </c>
      <c r="B7" s="181"/>
      <c r="C7" s="181"/>
      <c r="D7" s="181"/>
      <c r="E7" s="181"/>
      <c r="F7" s="181"/>
      <c r="G7" s="181"/>
      <c r="H7" s="182"/>
    </row>
    <row r="8" spans="1:8" ht="14.25" customHeight="1">
      <c r="A8" s="180" t="s">
        <v>4</v>
      </c>
      <c r="B8" s="181"/>
      <c r="C8" s="181"/>
      <c r="D8" s="181"/>
      <c r="E8" s="181"/>
      <c r="F8" s="181"/>
      <c r="G8" s="181"/>
      <c r="H8" s="182"/>
    </row>
    <row r="9" spans="1:8" ht="14.25" customHeight="1">
      <c r="A9" s="208" t="s">
        <v>243</v>
      </c>
      <c r="B9" s="181"/>
      <c r="C9" s="181"/>
      <c r="D9" s="181"/>
      <c r="E9" s="181"/>
      <c r="F9" s="181"/>
      <c r="G9" s="292"/>
      <c r="H9" s="292"/>
    </row>
    <row r="10" spans="1:8" ht="12.75" customHeight="1">
      <c r="A10" s="209"/>
      <c r="B10" s="210"/>
      <c r="C10" s="210"/>
      <c r="D10" s="210"/>
      <c r="E10" s="210"/>
      <c r="F10" s="304" t="s">
        <v>180</v>
      </c>
      <c r="G10" s="304"/>
      <c r="H10" s="304"/>
    </row>
    <row r="11" spans="1:8" ht="12.75" customHeight="1">
      <c r="A11" s="270" t="s">
        <v>6</v>
      </c>
      <c r="B11" s="288" t="s">
        <v>179</v>
      </c>
      <c r="C11" s="288"/>
      <c r="D11" s="288"/>
      <c r="E11" s="211"/>
      <c r="F11" s="305" t="s">
        <v>47</v>
      </c>
      <c r="G11" s="305"/>
      <c r="H11" s="305"/>
    </row>
    <row r="12" spans="1:8" ht="12.75">
      <c r="A12" s="272"/>
      <c r="B12" s="212" t="s">
        <v>1</v>
      </c>
      <c r="C12" s="212" t="s">
        <v>33</v>
      </c>
      <c r="D12" s="212" t="s">
        <v>34</v>
      </c>
      <c r="E12" s="185"/>
      <c r="F12" s="212" t="s">
        <v>1</v>
      </c>
      <c r="G12" s="212" t="s">
        <v>33</v>
      </c>
      <c r="H12" s="212" t="s">
        <v>34</v>
      </c>
    </row>
    <row r="13" spans="1:8" ht="12.75">
      <c r="A13" s="213" t="s">
        <v>48</v>
      </c>
      <c r="B13" s="214">
        <v>11385</v>
      </c>
      <c r="C13" s="214">
        <v>286</v>
      </c>
      <c r="D13" s="214">
        <v>11099</v>
      </c>
      <c r="E13" s="214"/>
      <c r="F13" s="214">
        <v>218</v>
      </c>
      <c r="G13" s="214">
        <v>6</v>
      </c>
      <c r="H13" s="214">
        <v>212</v>
      </c>
    </row>
    <row r="14" spans="1:8" ht="12.75">
      <c r="A14" s="215" t="s">
        <v>49</v>
      </c>
      <c r="B14" s="216">
        <v>24964</v>
      </c>
      <c r="C14" s="216">
        <v>0</v>
      </c>
      <c r="D14" s="216">
        <v>24964</v>
      </c>
      <c r="E14" s="216"/>
      <c r="F14" s="216">
        <v>544</v>
      </c>
      <c r="G14" s="216">
        <v>0</v>
      </c>
      <c r="H14" s="216">
        <v>544</v>
      </c>
    </row>
    <row r="15" spans="1:8" ht="12.75">
      <c r="A15" s="213" t="s">
        <v>50</v>
      </c>
      <c r="B15" s="214">
        <v>0</v>
      </c>
      <c r="C15" s="214">
        <v>0</v>
      </c>
      <c r="D15" s="214">
        <v>0</v>
      </c>
      <c r="E15" s="214"/>
      <c r="F15" s="214">
        <v>0</v>
      </c>
      <c r="G15" s="214">
        <v>0</v>
      </c>
      <c r="H15" s="214">
        <v>0</v>
      </c>
    </row>
    <row r="16" spans="1:8" ht="12.75">
      <c r="A16" s="215" t="s">
        <v>51</v>
      </c>
      <c r="B16" s="216">
        <v>2130</v>
      </c>
      <c r="C16" s="216">
        <v>529</v>
      </c>
      <c r="D16" s="216">
        <v>1601</v>
      </c>
      <c r="E16" s="216"/>
      <c r="F16" s="216">
        <v>42</v>
      </c>
      <c r="G16" s="216">
        <v>8</v>
      </c>
      <c r="H16" s="216">
        <v>34</v>
      </c>
    </row>
    <row r="17" spans="1:8" ht="12.75">
      <c r="A17" s="213" t="s">
        <v>52</v>
      </c>
      <c r="B17" s="214">
        <v>0</v>
      </c>
      <c r="C17" s="214">
        <v>0</v>
      </c>
      <c r="D17" s="214">
        <v>0</v>
      </c>
      <c r="E17" s="214"/>
      <c r="F17" s="214">
        <v>0</v>
      </c>
      <c r="G17" s="214">
        <v>0</v>
      </c>
      <c r="H17" s="214">
        <v>0</v>
      </c>
    </row>
    <row r="18" spans="1:8" ht="12.75">
      <c r="A18" s="215" t="s">
        <v>53</v>
      </c>
      <c r="B18" s="216">
        <v>0</v>
      </c>
      <c r="C18" s="216">
        <v>0</v>
      </c>
      <c r="D18" s="216">
        <v>0</v>
      </c>
      <c r="E18" s="216"/>
      <c r="F18" s="216">
        <v>0</v>
      </c>
      <c r="G18" s="216">
        <v>0</v>
      </c>
      <c r="H18" s="216">
        <v>0</v>
      </c>
    </row>
    <row r="19" spans="1:8" ht="12.75">
      <c r="A19" s="213" t="s">
        <v>54</v>
      </c>
      <c r="B19" s="214">
        <v>39000</v>
      </c>
      <c r="C19" s="214">
        <v>0</v>
      </c>
      <c r="D19" s="214">
        <v>39000</v>
      </c>
      <c r="E19" s="214"/>
      <c r="F19" s="214">
        <v>761</v>
      </c>
      <c r="G19" s="214">
        <v>0</v>
      </c>
      <c r="H19" s="214">
        <v>761</v>
      </c>
    </row>
    <row r="20" spans="1:8" ht="12.75">
      <c r="A20" s="215" t="s">
        <v>55</v>
      </c>
      <c r="B20" s="216">
        <v>0</v>
      </c>
      <c r="C20" s="216">
        <v>0</v>
      </c>
      <c r="D20" s="216">
        <v>0</v>
      </c>
      <c r="E20" s="216"/>
      <c r="F20" s="216">
        <v>0</v>
      </c>
      <c r="G20" s="216">
        <v>0</v>
      </c>
      <c r="H20" s="216">
        <v>0</v>
      </c>
    </row>
    <row r="21" spans="1:8" ht="12.75">
      <c r="A21" s="213" t="s">
        <v>57</v>
      </c>
      <c r="B21" s="214">
        <v>0</v>
      </c>
      <c r="C21" s="214">
        <v>0</v>
      </c>
      <c r="D21" s="214">
        <v>0</v>
      </c>
      <c r="E21" s="214"/>
      <c r="F21" s="214">
        <v>0</v>
      </c>
      <c r="G21" s="214">
        <v>0</v>
      </c>
      <c r="H21" s="214">
        <v>0</v>
      </c>
    </row>
    <row r="22" spans="1:8" ht="12.75">
      <c r="A22" s="215" t="s">
        <v>56</v>
      </c>
      <c r="B22" s="216">
        <v>8376</v>
      </c>
      <c r="C22" s="216">
        <v>0</v>
      </c>
      <c r="D22" s="216">
        <v>8376</v>
      </c>
      <c r="E22" s="216"/>
      <c r="F22" s="216">
        <v>201</v>
      </c>
      <c r="G22" s="216">
        <v>0</v>
      </c>
      <c r="H22" s="216">
        <v>201</v>
      </c>
    </row>
    <row r="23" spans="1:8" ht="12.75">
      <c r="A23" s="213" t="s">
        <v>58</v>
      </c>
      <c r="B23" s="214">
        <v>0</v>
      </c>
      <c r="C23" s="214">
        <v>0</v>
      </c>
      <c r="D23" s="214">
        <v>0</v>
      </c>
      <c r="E23" s="214"/>
      <c r="F23" s="214">
        <v>0</v>
      </c>
      <c r="G23" s="214">
        <v>0</v>
      </c>
      <c r="H23" s="214">
        <v>0</v>
      </c>
    </row>
    <row r="24" spans="1:8" ht="12.75">
      <c r="A24" s="215" t="s">
        <v>59</v>
      </c>
      <c r="B24" s="216">
        <v>25010</v>
      </c>
      <c r="C24" s="216">
        <v>25010</v>
      </c>
      <c r="D24" s="216">
        <v>0</v>
      </c>
      <c r="E24" s="216"/>
      <c r="F24" s="216">
        <v>680</v>
      </c>
      <c r="G24" s="216">
        <v>680</v>
      </c>
      <c r="H24" s="216">
        <v>0</v>
      </c>
    </row>
    <row r="25" spans="1:8" ht="12.75">
      <c r="A25" s="213" t="s">
        <v>60</v>
      </c>
      <c r="B25" s="214">
        <v>0</v>
      </c>
      <c r="C25" s="214">
        <v>0</v>
      </c>
      <c r="D25" s="214">
        <v>0</v>
      </c>
      <c r="E25" s="214"/>
      <c r="F25" s="214">
        <v>0</v>
      </c>
      <c r="G25" s="214">
        <v>0</v>
      </c>
      <c r="H25" s="214">
        <v>0</v>
      </c>
    </row>
    <row r="26" spans="1:8" ht="12.75">
      <c r="A26" s="215" t="s">
        <v>61</v>
      </c>
      <c r="B26" s="216">
        <v>0</v>
      </c>
      <c r="C26" s="216">
        <v>0</v>
      </c>
      <c r="D26" s="216">
        <v>0</v>
      </c>
      <c r="E26" s="216"/>
      <c r="F26" s="216">
        <v>0</v>
      </c>
      <c r="G26" s="216">
        <v>0</v>
      </c>
      <c r="H26" s="216">
        <v>0</v>
      </c>
    </row>
    <row r="27" spans="1:8" ht="12.75">
      <c r="A27" s="213" t="s">
        <v>62</v>
      </c>
      <c r="B27" s="214">
        <v>146</v>
      </c>
      <c r="C27" s="214">
        <v>146</v>
      </c>
      <c r="D27" s="214">
        <v>0</v>
      </c>
      <c r="E27" s="214"/>
      <c r="F27" s="214">
        <v>2</v>
      </c>
      <c r="G27" s="214">
        <v>2</v>
      </c>
      <c r="H27" s="214">
        <v>0</v>
      </c>
    </row>
    <row r="28" spans="1:8" ht="12.75">
      <c r="A28" s="215" t="s">
        <v>63</v>
      </c>
      <c r="B28" s="216">
        <v>0</v>
      </c>
      <c r="C28" s="216">
        <v>0</v>
      </c>
      <c r="D28" s="216">
        <v>0</v>
      </c>
      <c r="E28" s="216"/>
      <c r="F28" s="216">
        <v>0</v>
      </c>
      <c r="G28" s="216">
        <v>0</v>
      </c>
      <c r="H28" s="216">
        <v>0</v>
      </c>
    </row>
    <row r="29" spans="1:8" ht="12.75">
      <c r="A29" s="213" t="s">
        <v>64</v>
      </c>
      <c r="B29" s="214">
        <v>0</v>
      </c>
      <c r="C29" s="214">
        <v>0</v>
      </c>
      <c r="D29" s="214">
        <v>0</v>
      </c>
      <c r="E29" s="214"/>
      <c r="F29" s="214">
        <v>0</v>
      </c>
      <c r="G29" s="214">
        <v>0</v>
      </c>
      <c r="H29" s="214">
        <v>0</v>
      </c>
    </row>
    <row r="30" spans="1:8" ht="12.75">
      <c r="A30" s="215" t="s">
        <v>65</v>
      </c>
      <c r="B30" s="216">
        <v>8669</v>
      </c>
      <c r="C30" s="216">
        <v>0</v>
      </c>
      <c r="D30" s="216">
        <v>8669</v>
      </c>
      <c r="E30" s="216"/>
      <c r="F30" s="216">
        <v>150</v>
      </c>
      <c r="G30" s="216">
        <v>0</v>
      </c>
      <c r="H30" s="216">
        <v>150</v>
      </c>
    </row>
    <row r="31" spans="1:8" ht="12.75">
      <c r="A31" s="213" t="s">
        <v>66</v>
      </c>
      <c r="B31" s="214">
        <v>0</v>
      </c>
      <c r="C31" s="214">
        <v>0</v>
      </c>
      <c r="D31" s="214">
        <v>0</v>
      </c>
      <c r="E31" s="214"/>
      <c r="F31" s="214">
        <v>0</v>
      </c>
      <c r="G31" s="214">
        <v>0</v>
      </c>
      <c r="H31" s="214">
        <v>0</v>
      </c>
    </row>
    <row r="32" spans="1:8" ht="12.75">
      <c r="A32" s="215" t="s">
        <v>153</v>
      </c>
      <c r="B32" s="216">
        <v>4435</v>
      </c>
      <c r="C32" s="216">
        <v>803</v>
      </c>
      <c r="D32" s="216">
        <v>3632</v>
      </c>
      <c r="E32" s="216"/>
      <c r="F32" s="216">
        <v>100</v>
      </c>
      <c r="G32" s="216">
        <v>20</v>
      </c>
      <c r="H32" s="216">
        <v>80</v>
      </c>
    </row>
    <row r="33" spans="1:8" ht="12.75">
      <c r="A33" s="213" t="s">
        <v>67</v>
      </c>
      <c r="B33" s="214">
        <v>0</v>
      </c>
      <c r="C33" s="214">
        <v>0</v>
      </c>
      <c r="D33" s="214">
        <v>0</v>
      </c>
      <c r="E33" s="214"/>
      <c r="F33" s="214">
        <v>0</v>
      </c>
      <c r="G33" s="214">
        <v>0</v>
      </c>
      <c r="H33" s="214">
        <v>0</v>
      </c>
    </row>
    <row r="34" spans="1:8" ht="12.75">
      <c r="A34" s="215" t="s">
        <v>68</v>
      </c>
      <c r="B34" s="216">
        <v>28205</v>
      </c>
      <c r="C34" s="216">
        <v>10573</v>
      </c>
      <c r="D34" s="216">
        <v>17632</v>
      </c>
      <c r="E34" s="216"/>
      <c r="F34" s="216">
        <v>556</v>
      </c>
      <c r="G34" s="216">
        <v>236</v>
      </c>
      <c r="H34" s="216">
        <v>320</v>
      </c>
    </row>
    <row r="35" spans="1:8" ht="12.75">
      <c r="A35" s="213" t="s">
        <v>71</v>
      </c>
      <c r="B35" s="214">
        <v>2749</v>
      </c>
      <c r="C35" s="214">
        <v>0</v>
      </c>
      <c r="D35" s="214">
        <v>2749</v>
      </c>
      <c r="E35" s="214"/>
      <c r="F35" s="214">
        <v>60</v>
      </c>
      <c r="G35" s="214">
        <v>0</v>
      </c>
      <c r="H35" s="214">
        <v>60</v>
      </c>
    </row>
    <row r="36" spans="1:8" ht="12.75">
      <c r="A36" s="215" t="s">
        <v>69</v>
      </c>
      <c r="B36" s="216">
        <v>13683</v>
      </c>
      <c r="C36" s="216">
        <v>0</v>
      </c>
      <c r="D36" s="216">
        <v>13683</v>
      </c>
      <c r="E36" s="216"/>
      <c r="F36" s="216">
        <v>260</v>
      </c>
      <c r="G36" s="216">
        <v>0</v>
      </c>
      <c r="H36" s="216">
        <v>260</v>
      </c>
    </row>
    <row r="37" spans="1:8" ht="12.75">
      <c r="A37" s="213" t="s">
        <v>70</v>
      </c>
      <c r="B37" s="214">
        <v>14153</v>
      </c>
      <c r="C37" s="214">
        <v>1704</v>
      </c>
      <c r="D37" s="214">
        <v>12449</v>
      </c>
      <c r="E37" s="214"/>
      <c r="F37" s="214">
        <v>276</v>
      </c>
      <c r="G37" s="214">
        <v>34</v>
      </c>
      <c r="H37" s="214">
        <v>242</v>
      </c>
    </row>
    <row r="38" spans="1:8" ht="12.75">
      <c r="A38" s="215" t="s">
        <v>177</v>
      </c>
      <c r="B38" s="216">
        <v>53306</v>
      </c>
      <c r="C38" s="216">
        <v>3911</v>
      </c>
      <c r="D38" s="216">
        <v>49395</v>
      </c>
      <c r="E38" s="216"/>
      <c r="F38" s="216">
        <v>1013</v>
      </c>
      <c r="G38" s="216">
        <v>73</v>
      </c>
      <c r="H38" s="216">
        <v>940</v>
      </c>
    </row>
    <row r="39" spans="1:8" ht="12.75">
      <c r="A39" s="213"/>
      <c r="B39" s="214"/>
      <c r="C39" s="214"/>
      <c r="D39" s="214"/>
      <c r="E39" s="214"/>
      <c r="F39" s="214"/>
      <c r="G39" s="214"/>
      <c r="H39" s="214"/>
    </row>
    <row r="40" spans="1:8" ht="12.75">
      <c r="A40" s="215" t="s">
        <v>1</v>
      </c>
      <c r="B40" s="216">
        <v>236211</v>
      </c>
      <c r="C40" s="216">
        <v>42962</v>
      </c>
      <c r="D40" s="216">
        <v>193249</v>
      </c>
      <c r="E40" s="216"/>
      <c r="F40" s="216">
        <v>4863</v>
      </c>
      <c r="G40" s="216">
        <v>1059</v>
      </c>
      <c r="H40" s="216">
        <v>3804</v>
      </c>
    </row>
    <row r="41" spans="1:8" ht="12.75">
      <c r="A41" s="217"/>
      <c r="B41" s="193"/>
      <c r="C41" s="193"/>
      <c r="D41" s="218"/>
      <c r="E41" s="193"/>
      <c r="F41" s="193"/>
      <c r="G41" s="193"/>
      <c r="H41" s="193"/>
    </row>
    <row r="42" spans="1:6" ht="12.75">
      <c r="A42" s="193" t="s">
        <v>194</v>
      </c>
      <c r="F42" s="219"/>
    </row>
    <row r="43" spans="1:2" ht="12.75">
      <c r="A43" s="220" t="s">
        <v>77</v>
      </c>
      <c r="B43" s="221"/>
    </row>
    <row r="44" ht="12.75">
      <c r="A44" s="24" t="str">
        <f>Contenido!$B$52</f>
        <v>Fecha de publicación: 14 de octubre de 2016</v>
      </c>
    </row>
  </sheetData>
  <sheetProtection/>
  <mergeCells count="5">
    <mergeCell ref="G9:H9"/>
    <mergeCell ref="F10:H10"/>
    <mergeCell ref="A11:A12"/>
    <mergeCell ref="B11:D11"/>
    <mergeCell ref="F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28125" style="29" customWidth="1"/>
    <col min="6" max="6" width="12.28125" style="29" bestFit="1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38"/>
      <c r="B5" s="138"/>
      <c r="C5" s="138"/>
      <c r="D5" s="138"/>
      <c r="E5" s="138"/>
      <c r="F5" s="138"/>
      <c r="G5" s="138"/>
      <c r="H5" s="138"/>
    </row>
    <row r="6" spans="1:8" ht="12.75" customHeight="1">
      <c r="A6" s="127"/>
      <c r="B6" s="127"/>
      <c r="C6" s="127"/>
      <c r="D6" s="127"/>
      <c r="E6" s="127"/>
      <c r="F6" s="127"/>
      <c r="G6" s="127"/>
      <c r="H6" s="246" t="s">
        <v>202</v>
      </c>
    </row>
    <row r="7" spans="1:8" ht="14.25" customHeight="1">
      <c r="A7" s="139" t="s">
        <v>261</v>
      </c>
      <c r="B7" s="137"/>
      <c r="C7" s="137"/>
      <c r="D7" s="137"/>
      <c r="E7" s="137"/>
      <c r="F7" s="137"/>
      <c r="G7" s="137"/>
      <c r="H7" s="37"/>
    </row>
    <row r="8" spans="1:8" ht="14.25" customHeight="1">
      <c r="A8" s="139" t="s">
        <v>4</v>
      </c>
      <c r="B8" s="137"/>
      <c r="C8" s="137"/>
      <c r="D8" s="137"/>
      <c r="E8" s="137"/>
      <c r="F8" s="137"/>
      <c r="G8" s="137"/>
      <c r="H8" s="37"/>
    </row>
    <row r="9" spans="1:8" ht="14.25" customHeight="1">
      <c r="A9" s="43" t="s">
        <v>251</v>
      </c>
      <c r="B9" s="137"/>
      <c r="C9" s="137"/>
      <c r="D9" s="137"/>
      <c r="E9" s="137"/>
      <c r="F9" s="137"/>
      <c r="G9" s="306"/>
      <c r="H9" s="306"/>
    </row>
    <row r="10" spans="1:8" ht="12.75" customHeight="1">
      <c r="A10" s="45"/>
      <c r="B10" s="46"/>
      <c r="C10" s="46"/>
      <c r="D10" s="46"/>
      <c r="E10" s="46"/>
      <c r="F10" s="303" t="s">
        <v>180</v>
      </c>
      <c r="G10" s="303"/>
      <c r="H10" s="303"/>
    </row>
    <row r="11" spans="1:8" ht="12.75" customHeight="1">
      <c r="A11" s="257" t="s">
        <v>6</v>
      </c>
      <c r="B11" s="262" t="s">
        <v>179</v>
      </c>
      <c r="C11" s="262"/>
      <c r="D11" s="262"/>
      <c r="E11" s="134"/>
      <c r="F11" s="260" t="s">
        <v>47</v>
      </c>
      <c r="G11" s="260"/>
      <c r="H11" s="260"/>
    </row>
    <row r="12" spans="1:8" ht="12.75">
      <c r="A12" s="258"/>
      <c r="B12" s="136" t="s">
        <v>1</v>
      </c>
      <c r="C12" s="136" t="s">
        <v>33</v>
      </c>
      <c r="D12" s="136" t="s">
        <v>34</v>
      </c>
      <c r="E12" s="135"/>
      <c r="F12" s="136" t="s">
        <v>1</v>
      </c>
      <c r="G12" s="136" t="s">
        <v>33</v>
      </c>
      <c r="H12" s="136" t="s">
        <v>34</v>
      </c>
    </row>
    <row r="13" spans="1:8" ht="12.75">
      <c r="A13" s="68" t="s">
        <v>48</v>
      </c>
      <c r="B13" s="142">
        <v>28176</v>
      </c>
      <c r="C13" s="142">
        <v>286</v>
      </c>
      <c r="D13" s="142">
        <v>27890</v>
      </c>
      <c r="E13" s="142"/>
      <c r="F13" s="142">
        <v>521</v>
      </c>
      <c r="G13" s="142">
        <v>6</v>
      </c>
      <c r="H13" s="142">
        <v>515</v>
      </c>
    </row>
    <row r="14" spans="1:8" ht="12.75">
      <c r="A14" s="114" t="s">
        <v>49</v>
      </c>
      <c r="B14" s="143">
        <v>25060</v>
      </c>
      <c r="C14" s="143">
        <v>96</v>
      </c>
      <c r="D14" s="143">
        <v>24964</v>
      </c>
      <c r="E14" s="143"/>
      <c r="F14" s="143">
        <v>546</v>
      </c>
      <c r="G14" s="143">
        <v>2</v>
      </c>
      <c r="H14" s="143">
        <v>544</v>
      </c>
    </row>
    <row r="15" spans="1:8" ht="12.75">
      <c r="A15" s="68" t="s">
        <v>50</v>
      </c>
      <c r="B15" s="142">
        <v>0</v>
      </c>
      <c r="C15" s="142">
        <v>0</v>
      </c>
      <c r="D15" s="142">
        <v>0</v>
      </c>
      <c r="E15" s="142"/>
      <c r="F15" s="142">
        <v>0</v>
      </c>
      <c r="G15" s="142">
        <v>0</v>
      </c>
      <c r="H15" s="142">
        <v>0</v>
      </c>
    </row>
    <row r="16" spans="1:8" ht="12.75">
      <c r="A16" s="114" t="s">
        <v>51</v>
      </c>
      <c r="B16" s="143">
        <v>54596</v>
      </c>
      <c r="C16" s="143">
        <v>821</v>
      </c>
      <c r="D16" s="143">
        <v>53775</v>
      </c>
      <c r="E16" s="143"/>
      <c r="F16" s="143">
        <v>1008</v>
      </c>
      <c r="G16" s="143">
        <v>11</v>
      </c>
      <c r="H16" s="143">
        <v>997</v>
      </c>
    </row>
    <row r="17" spans="1:8" ht="12.75">
      <c r="A17" s="68" t="s">
        <v>52</v>
      </c>
      <c r="B17" s="142">
        <v>11619</v>
      </c>
      <c r="C17" s="142">
        <v>0</v>
      </c>
      <c r="D17" s="142">
        <v>11619</v>
      </c>
      <c r="E17" s="142"/>
      <c r="F17" s="142">
        <v>224</v>
      </c>
      <c r="G17" s="142">
        <v>0</v>
      </c>
      <c r="H17" s="142">
        <v>224</v>
      </c>
    </row>
    <row r="18" spans="1:8" ht="12.75">
      <c r="A18" s="114" t="s">
        <v>53</v>
      </c>
      <c r="B18" s="143">
        <v>1927</v>
      </c>
      <c r="C18" s="143">
        <v>0</v>
      </c>
      <c r="D18" s="143">
        <v>1927</v>
      </c>
      <c r="E18" s="143"/>
      <c r="F18" s="143">
        <v>40</v>
      </c>
      <c r="G18" s="143">
        <v>0</v>
      </c>
      <c r="H18" s="143">
        <v>40</v>
      </c>
    </row>
    <row r="19" spans="1:8" ht="12.75">
      <c r="A19" s="68" t="s">
        <v>54</v>
      </c>
      <c r="B19" s="142">
        <v>42278</v>
      </c>
      <c r="C19" s="142">
        <v>0</v>
      </c>
      <c r="D19" s="142">
        <v>42278</v>
      </c>
      <c r="E19" s="142"/>
      <c r="F19" s="142">
        <v>825</v>
      </c>
      <c r="G19" s="142">
        <v>0</v>
      </c>
      <c r="H19" s="142">
        <v>825</v>
      </c>
    </row>
    <row r="20" spans="1:8" ht="12.75">
      <c r="A20" s="114" t="s">
        <v>55</v>
      </c>
      <c r="B20" s="143">
        <v>101</v>
      </c>
      <c r="C20" s="143">
        <v>101</v>
      </c>
      <c r="D20" s="143">
        <v>0</v>
      </c>
      <c r="E20" s="143"/>
      <c r="F20" s="143">
        <v>2</v>
      </c>
      <c r="G20" s="143">
        <v>2</v>
      </c>
      <c r="H20" s="143">
        <v>0</v>
      </c>
    </row>
    <row r="21" spans="1:8" ht="12.75">
      <c r="A21" s="68" t="s">
        <v>57</v>
      </c>
      <c r="B21" s="142">
        <v>0</v>
      </c>
      <c r="C21" s="142">
        <v>0</v>
      </c>
      <c r="D21" s="142">
        <v>0</v>
      </c>
      <c r="E21" s="142"/>
      <c r="F21" s="142">
        <v>0</v>
      </c>
      <c r="G21" s="142">
        <v>0</v>
      </c>
      <c r="H21" s="142">
        <v>0</v>
      </c>
    </row>
    <row r="22" spans="1:8" ht="12.75">
      <c r="A22" s="114" t="s">
        <v>56</v>
      </c>
      <c r="B22" s="143">
        <v>8376</v>
      </c>
      <c r="C22" s="143">
        <v>0</v>
      </c>
      <c r="D22" s="143">
        <v>8376</v>
      </c>
      <c r="E22" s="143"/>
      <c r="F22" s="143">
        <v>201</v>
      </c>
      <c r="G22" s="143">
        <v>0</v>
      </c>
      <c r="H22" s="143">
        <v>201</v>
      </c>
    </row>
    <row r="23" spans="1:8" ht="12.75">
      <c r="A23" s="68" t="s">
        <v>58</v>
      </c>
      <c r="B23" s="142">
        <v>0</v>
      </c>
      <c r="C23" s="142">
        <v>0</v>
      </c>
      <c r="D23" s="142">
        <v>0</v>
      </c>
      <c r="E23" s="142"/>
      <c r="F23" s="142">
        <v>0</v>
      </c>
      <c r="G23" s="142">
        <v>0</v>
      </c>
      <c r="H23" s="142">
        <v>0</v>
      </c>
    </row>
    <row r="24" spans="1:8" ht="12.75">
      <c r="A24" s="114" t="s">
        <v>59</v>
      </c>
      <c r="B24" s="143">
        <v>25010</v>
      </c>
      <c r="C24" s="143">
        <v>25010</v>
      </c>
      <c r="D24" s="143">
        <v>0</v>
      </c>
      <c r="E24" s="143"/>
      <c r="F24" s="143">
        <v>680</v>
      </c>
      <c r="G24" s="143">
        <v>680</v>
      </c>
      <c r="H24" s="143">
        <v>0</v>
      </c>
    </row>
    <row r="25" spans="1:8" ht="12.75">
      <c r="A25" s="68" t="s">
        <v>60</v>
      </c>
      <c r="B25" s="142">
        <v>48973</v>
      </c>
      <c r="C25" s="142">
        <v>48973</v>
      </c>
      <c r="D25" s="142">
        <v>0</v>
      </c>
      <c r="E25" s="142"/>
      <c r="F25" s="142">
        <v>913</v>
      </c>
      <c r="G25" s="142">
        <v>913</v>
      </c>
      <c r="H25" s="142">
        <v>0</v>
      </c>
    </row>
    <row r="26" spans="1:8" ht="12.75">
      <c r="A26" s="114" t="s">
        <v>61</v>
      </c>
      <c r="B26" s="143">
        <v>0</v>
      </c>
      <c r="C26" s="143">
        <v>0</v>
      </c>
      <c r="D26" s="143">
        <v>0</v>
      </c>
      <c r="E26" s="143"/>
      <c r="F26" s="143">
        <v>0</v>
      </c>
      <c r="G26" s="143">
        <v>0</v>
      </c>
      <c r="H26" s="143">
        <v>0</v>
      </c>
    </row>
    <row r="27" spans="1:8" ht="12.75">
      <c r="A27" s="68" t="s">
        <v>62</v>
      </c>
      <c r="B27" s="142">
        <v>6954</v>
      </c>
      <c r="C27" s="142">
        <v>146</v>
      </c>
      <c r="D27" s="142">
        <v>6808</v>
      </c>
      <c r="E27" s="142"/>
      <c r="F27" s="142">
        <v>122</v>
      </c>
      <c r="G27" s="142">
        <v>2</v>
      </c>
      <c r="H27" s="142">
        <v>120</v>
      </c>
    </row>
    <row r="28" spans="1:8" ht="12.75">
      <c r="A28" s="114" t="s">
        <v>63</v>
      </c>
      <c r="B28" s="143">
        <v>0</v>
      </c>
      <c r="C28" s="143">
        <v>0</v>
      </c>
      <c r="D28" s="143">
        <v>0</v>
      </c>
      <c r="E28" s="143"/>
      <c r="F28" s="143">
        <v>0</v>
      </c>
      <c r="G28" s="143">
        <v>0</v>
      </c>
      <c r="H28" s="143">
        <v>0</v>
      </c>
    </row>
    <row r="29" spans="1:8" ht="12.75">
      <c r="A29" s="68" t="s">
        <v>64</v>
      </c>
      <c r="B29" s="142">
        <v>0</v>
      </c>
      <c r="C29" s="142">
        <v>0</v>
      </c>
      <c r="D29" s="142">
        <v>0</v>
      </c>
      <c r="E29" s="142"/>
      <c r="F29" s="142">
        <v>0</v>
      </c>
      <c r="G29" s="142">
        <v>0</v>
      </c>
      <c r="H29" s="142">
        <v>0</v>
      </c>
    </row>
    <row r="30" spans="1:8" ht="12.75">
      <c r="A30" s="114" t="s">
        <v>65</v>
      </c>
      <c r="B30" s="143">
        <v>28539</v>
      </c>
      <c r="C30" s="143">
        <v>9684</v>
      </c>
      <c r="D30" s="143">
        <v>18855</v>
      </c>
      <c r="E30" s="143"/>
      <c r="F30" s="143">
        <v>627</v>
      </c>
      <c r="G30" s="143">
        <v>237</v>
      </c>
      <c r="H30" s="143">
        <v>390</v>
      </c>
    </row>
    <row r="31" spans="1:8" ht="12.75">
      <c r="A31" s="68" t="s">
        <v>66</v>
      </c>
      <c r="B31" s="142">
        <v>27143</v>
      </c>
      <c r="C31" s="142">
        <v>0</v>
      </c>
      <c r="D31" s="142">
        <v>27143</v>
      </c>
      <c r="E31" s="142"/>
      <c r="F31" s="142">
        <v>512</v>
      </c>
      <c r="G31" s="142">
        <v>0</v>
      </c>
      <c r="H31" s="142">
        <v>512</v>
      </c>
    </row>
    <row r="32" spans="1:8" ht="12.75">
      <c r="A32" s="114" t="s">
        <v>153</v>
      </c>
      <c r="B32" s="143">
        <v>129136</v>
      </c>
      <c r="C32" s="143">
        <v>803</v>
      </c>
      <c r="D32" s="143">
        <v>128333</v>
      </c>
      <c r="E32" s="143"/>
      <c r="F32" s="143">
        <v>2512</v>
      </c>
      <c r="G32" s="143">
        <v>20</v>
      </c>
      <c r="H32" s="143">
        <v>2492</v>
      </c>
    </row>
    <row r="33" spans="1:8" ht="12.75">
      <c r="A33" s="68" t="s">
        <v>67</v>
      </c>
      <c r="B33" s="142">
        <v>0</v>
      </c>
      <c r="C33" s="142">
        <v>0</v>
      </c>
      <c r="D33" s="142">
        <v>0</v>
      </c>
      <c r="E33" s="142"/>
      <c r="F33" s="142">
        <v>0</v>
      </c>
      <c r="G33" s="142">
        <v>0</v>
      </c>
      <c r="H33" s="142">
        <v>0</v>
      </c>
    </row>
    <row r="34" spans="1:8" ht="12.75">
      <c r="A34" s="114" t="s">
        <v>68</v>
      </c>
      <c r="B34" s="143">
        <v>66359</v>
      </c>
      <c r="C34" s="143">
        <v>18753</v>
      </c>
      <c r="D34" s="143">
        <v>47606</v>
      </c>
      <c r="E34" s="143"/>
      <c r="F34" s="143">
        <v>1332</v>
      </c>
      <c r="G34" s="143">
        <v>412</v>
      </c>
      <c r="H34" s="143">
        <v>920</v>
      </c>
    </row>
    <row r="35" spans="1:8" ht="12.75">
      <c r="A35" s="68" t="s">
        <v>71</v>
      </c>
      <c r="B35" s="142">
        <v>5735</v>
      </c>
      <c r="C35" s="142">
        <v>0</v>
      </c>
      <c r="D35" s="142">
        <v>5735</v>
      </c>
      <c r="E35" s="142"/>
      <c r="F35" s="142">
        <v>121</v>
      </c>
      <c r="G35" s="142">
        <v>0</v>
      </c>
      <c r="H35" s="142">
        <v>121</v>
      </c>
    </row>
    <row r="36" spans="1:8" ht="12.75">
      <c r="A36" s="114" t="s">
        <v>69</v>
      </c>
      <c r="B36" s="143">
        <v>13683</v>
      </c>
      <c r="C36" s="143">
        <v>0</v>
      </c>
      <c r="D36" s="143">
        <v>13683</v>
      </c>
      <c r="E36" s="143"/>
      <c r="F36" s="143">
        <v>260</v>
      </c>
      <c r="G36" s="143">
        <v>0</v>
      </c>
      <c r="H36" s="143">
        <v>260</v>
      </c>
    </row>
    <row r="37" spans="1:8" ht="12.75">
      <c r="A37" s="68" t="s">
        <v>70</v>
      </c>
      <c r="B37" s="142">
        <v>14288</v>
      </c>
      <c r="C37" s="142">
        <v>1839</v>
      </c>
      <c r="D37" s="142">
        <v>12449</v>
      </c>
      <c r="E37" s="142"/>
      <c r="F37" s="142">
        <v>279</v>
      </c>
      <c r="G37" s="142">
        <v>37</v>
      </c>
      <c r="H37" s="142">
        <v>242</v>
      </c>
    </row>
    <row r="38" spans="1:8" ht="12.75">
      <c r="A38" s="114" t="s">
        <v>177</v>
      </c>
      <c r="B38" s="143">
        <v>74418</v>
      </c>
      <c r="C38" s="143">
        <v>3911</v>
      </c>
      <c r="D38" s="143">
        <v>70507</v>
      </c>
      <c r="E38" s="143"/>
      <c r="F38" s="143">
        <v>1413</v>
      </c>
      <c r="G38" s="143">
        <v>73</v>
      </c>
      <c r="H38" s="143">
        <v>1340</v>
      </c>
    </row>
    <row r="39" spans="1:8" ht="12.75">
      <c r="A39" s="68"/>
      <c r="B39" s="142"/>
      <c r="C39" s="142"/>
      <c r="D39" s="142"/>
      <c r="E39" s="142"/>
      <c r="F39" s="142"/>
      <c r="G39" s="142"/>
      <c r="H39" s="142"/>
    </row>
    <row r="40" spans="1:8" ht="12.75">
      <c r="A40" s="114" t="s">
        <v>1</v>
      </c>
      <c r="B40" s="143">
        <v>612371</v>
      </c>
      <c r="C40" s="143">
        <v>110423</v>
      </c>
      <c r="D40" s="143">
        <v>501948</v>
      </c>
      <c r="E40" s="143"/>
      <c r="F40" s="143">
        <v>12138</v>
      </c>
      <c r="G40" s="143">
        <v>2395</v>
      </c>
      <c r="H40" s="143">
        <v>9743</v>
      </c>
    </row>
    <row r="41" spans="1:8" ht="12.75">
      <c r="A41" s="69"/>
      <c r="B41" s="24"/>
      <c r="C41" s="24"/>
      <c r="D41" s="70"/>
      <c r="E41" s="24"/>
      <c r="F41" s="24"/>
      <c r="G41" s="24"/>
      <c r="H41" s="24"/>
    </row>
    <row r="42" spans="1:6" ht="12.75">
      <c r="A42" s="24" t="s">
        <v>187</v>
      </c>
      <c r="F42" s="73"/>
    </row>
    <row r="43" spans="1:2" ht="12.75">
      <c r="A43" s="64" t="s">
        <v>77</v>
      </c>
      <c r="B43" s="71"/>
    </row>
    <row r="44" ht="12.75">
      <c r="A44" s="24" t="str">
        <f>Contenido!$B$52</f>
        <v>Fecha de publicación: 14 de octubre de 2016</v>
      </c>
    </row>
  </sheetData>
  <sheetProtection/>
  <mergeCells count="5">
    <mergeCell ref="G9:H9"/>
    <mergeCell ref="F10:H10"/>
    <mergeCell ref="A11:A12"/>
    <mergeCell ref="B11:D11"/>
    <mergeCell ref="F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5:H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00390625" style="29" customWidth="1"/>
    <col min="2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58"/>
      <c r="B5" s="158"/>
      <c r="C5" s="158"/>
      <c r="D5" s="158"/>
      <c r="E5" s="158"/>
      <c r="F5" s="158"/>
      <c r="G5" s="158"/>
      <c r="H5" s="158"/>
    </row>
    <row r="6" ht="12.75">
      <c r="H6" s="246" t="s">
        <v>202</v>
      </c>
    </row>
    <row r="7" ht="15">
      <c r="A7" s="249" t="s">
        <v>294</v>
      </c>
    </row>
    <row r="8" ht="15">
      <c r="A8" s="249" t="s">
        <v>213</v>
      </c>
    </row>
    <row r="9" ht="15">
      <c r="A9" s="43" t="s">
        <v>295</v>
      </c>
    </row>
    <row r="11" spans="1:8" ht="12.75">
      <c r="A11" s="265" t="s">
        <v>35</v>
      </c>
      <c r="B11" s="307" t="s">
        <v>206</v>
      </c>
      <c r="C11" s="307"/>
      <c r="D11" s="307"/>
      <c r="E11" s="307"/>
      <c r="F11" s="307"/>
      <c r="G11" s="307"/>
      <c r="H11" s="307"/>
    </row>
    <row r="12" spans="1:8" ht="12.75">
      <c r="A12" s="266"/>
      <c r="B12" s="96" t="s">
        <v>207</v>
      </c>
      <c r="C12" s="96" t="s">
        <v>208</v>
      </c>
      <c r="D12" s="96" t="s">
        <v>209</v>
      </c>
      <c r="E12" s="96" t="s">
        <v>210</v>
      </c>
      <c r="F12" s="96" t="s">
        <v>211</v>
      </c>
      <c r="G12" s="96" t="s">
        <v>212</v>
      </c>
      <c r="H12" s="96" t="s">
        <v>1</v>
      </c>
    </row>
    <row r="13" spans="1:8" ht="12.75">
      <c r="A13" s="24" t="s">
        <v>227</v>
      </c>
      <c r="B13" s="142">
        <v>52494</v>
      </c>
      <c r="C13" s="142">
        <v>263626</v>
      </c>
      <c r="D13" s="142">
        <v>540417</v>
      </c>
      <c r="E13" s="142">
        <v>277119</v>
      </c>
      <c r="F13" s="142">
        <v>87519</v>
      </c>
      <c r="G13" s="142">
        <v>178037</v>
      </c>
      <c r="H13" s="142">
        <v>1399212</v>
      </c>
    </row>
    <row r="14" spans="1:8" ht="12.75">
      <c r="A14" s="116" t="s">
        <v>296</v>
      </c>
      <c r="B14" s="143">
        <v>99906</v>
      </c>
      <c r="C14" s="143">
        <v>517992</v>
      </c>
      <c r="D14" s="143">
        <v>489000</v>
      </c>
      <c r="E14" s="143">
        <v>277290</v>
      </c>
      <c r="F14" s="143">
        <v>176671</v>
      </c>
      <c r="G14" s="143">
        <v>194069</v>
      </c>
      <c r="H14" s="143">
        <v>1754928</v>
      </c>
    </row>
    <row r="15" spans="1:8" ht="12.75">
      <c r="A15" s="24" t="s">
        <v>297</v>
      </c>
      <c r="B15" s="142">
        <v>42732</v>
      </c>
      <c r="C15" s="142">
        <v>425365</v>
      </c>
      <c r="D15" s="142">
        <v>527848</v>
      </c>
      <c r="E15" s="142">
        <v>246700</v>
      </c>
      <c r="F15" s="142">
        <v>128988</v>
      </c>
      <c r="G15" s="142">
        <v>49506</v>
      </c>
      <c r="H15" s="142">
        <v>1421139</v>
      </c>
    </row>
    <row r="16" spans="1:8" ht="12.75">
      <c r="A16" s="116" t="s">
        <v>298</v>
      </c>
      <c r="B16" s="143">
        <v>53658</v>
      </c>
      <c r="C16" s="143">
        <v>244530</v>
      </c>
      <c r="D16" s="143">
        <v>367075</v>
      </c>
      <c r="E16" s="143">
        <v>257824</v>
      </c>
      <c r="F16" s="143">
        <v>200732</v>
      </c>
      <c r="G16" s="143">
        <v>184097</v>
      </c>
      <c r="H16" s="143">
        <v>1307916</v>
      </c>
    </row>
    <row r="17" spans="1:8" ht="12.75">
      <c r="A17" s="24" t="s">
        <v>299</v>
      </c>
      <c r="B17" s="142">
        <v>29695</v>
      </c>
      <c r="C17" s="142">
        <v>695569</v>
      </c>
      <c r="D17" s="142">
        <v>1046872</v>
      </c>
      <c r="E17" s="142">
        <v>838528</v>
      </c>
      <c r="F17" s="142">
        <v>304613</v>
      </c>
      <c r="G17" s="142">
        <v>165382</v>
      </c>
      <c r="H17" s="142">
        <v>3080659</v>
      </c>
    </row>
    <row r="18" spans="1:8" ht="12.75">
      <c r="A18" s="116" t="s">
        <v>300</v>
      </c>
      <c r="B18" s="143">
        <v>62891</v>
      </c>
      <c r="C18" s="143">
        <v>231515</v>
      </c>
      <c r="D18" s="143">
        <v>441511</v>
      </c>
      <c r="E18" s="143">
        <v>158407</v>
      </c>
      <c r="F18" s="143">
        <v>103492</v>
      </c>
      <c r="G18" s="143">
        <v>88212</v>
      </c>
      <c r="H18" s="143">
        <v>1086028</v>
      </c>
    </row>
    <row r="19" spans="1:8" ht="12.75">
      <c r="A19" s="24" t="s">
        <v>301</v>
      </c>
      <c r="B19" s="142">
        <v>62039</v>
      </c>
      <c r="C19" s="142">
        <v>229791</v>
      </c>
      <c r="D19" s="142">
        <v>316610</v>
      </c>
      <c r="E19" s="142">
        <v>264337</v>
      </c>
      <c r="F19" s="142">
        <v>138402</v>
      </c>
      <c r="G19" s="142">
        <v>149652</v>
      </c>
      <c r="H19" s="142">
        <v>1160831</v>
      </c>
    </row>
    <row r="20" spans="1:8" ht="12.75">
      <c r="A20" s="116" t="s">
        <v>302</v>
      </c>
      <c r="B20" s="143">
        <v>23373</v>
      </c>
      <c r="C20" s="143">
        <v>209957</v>
      </c>
      <c r="D20" s="143">
        <v>511995</v>
      </c>
      <c r="E20" s="143">
        <v>358032</v>
      </c>
      <c r="F20" s="143">
        <v>96201</v>
      </c>
      <c r="G20" s="143">
        <v>146648</v>
      </c>
      <c r="H20" s="143">
        <v>1346206</v>
      </c>
    </row>
    <row r="21" spans="1:8" ht="12.75">
      <c r="A21" s="24" t="s">
        <v>303</v>
      </c>
      <c r="B21" s="142">
        <v>28135</v>
      </c>
      <c r="C21" s="142">
        <v>253042</v>
      </c>
      <c r="D21" s="142">
        <v>394958</v>
      </c>
      <c r="E21" s="142">
        <v>259942</v>
      </c>
      <c r="F21" s="142">
        <v>169470</v>
      </c>
      <c r="G21" s="142">
        <v>67000</v>
      </c>
      <c r="H21" s="142">
        <v>1172547</v>
      </c>
    </row>
    <row r="22" spans="1:8" ht="12.75">
      <c r="A22" s="116" t="s">
        <v>304</v>
      </c>
      <c r="B22" s="143">
        <v>45354</v>
      </c>
      <c r="C22" s="143">
        <v>281418</v>
      </c>
      <c r="D22" s="143">
        <v>588509</v>
      </c>
      <c r="E22" s="143">
        <v>346975</v>
      </c>
      <c r="F22" s="143">
        <v>274527</v>
      </c>
      <c r="G22" s="143">
        <v>143216</v>
      </c>
      <c r="H22" s="143">
        <v>1679999</v>
      </c>
    </row>
    <row r="23" spans="1:8" ht="12.75">
      <c r="A23" s="24" t="s">
        <v>305</v>
      </c>
      <c r="B23" s="142">
        <v>40975</v>
      </c>
      <c r="C23" s="142">
        <v>328535</v>
      </c>
      <c r="D23" s="142">
        <v>287531</v>
      </c>
      <c r="E23" s="142">
        <v>301085</v>
      </c>
      <c r="F23" s="142">
        <v>164507</v>
      </c>
      <c r="G23" s="142">
        <v>109659</v>
      </c>
      <c r="H23" s="142">
        <v>1232292</v>
      </c>
    </row>
    <row r="24" spans="1:8" ht="12.75">
      <c r="A24" s="116" t="s">
        <v>224</v>
      </c>
      <c r="B24" s="143">
        <v>60566</v>
      </c>
      <c r="C24" s="143">
        <v>315412</v>
      </c>
      <c r="D24" s="143">
        <v>369344</v>
      </c>
      <c r="E24" s="143">
        <v>228617</v>
      </c>
      <c r="F24" s="143">
        <v>105206</v>
      </c>
      <c r="G24" s="143">
        <v>64142</v>
      </c>
      <c r="H24" s="143">
        <v>1143287</v>
      </c>
    </row>
    <row r="25" spans="1:8" ht="12.75">
      <c r="A25" s="250" t="s">
        <v>225</v>
      </c>
      <c r="B25" s="251">
        <v>34979</v>
      </c>
      <c r="C25" s="251">
        <v>263554</v>
      </c>
      <c r="D25" s="251">
        <v>475536</v>
      </c>
      <c r="E25" s="251">
        <v>372755</v>
      </c>
      <c r="F25" s="251">
        <v>155550</v>
      </c>
      <c r="G25" s="251">
        <v>114276</v>
      </c>
      <c r="H25" s="251">
        <v>1416650</v>
      </c>
    </row>
    <row r="27" ht="12.75">
      <c r="A27" s="24" t="s">
        <v>187</v>
      </c>
    </row>
    <row r="28" ht="12.75">
      <c r="A28" s="24" t="str">
        <f>Contenido!$B$52</f>
        <v>Fecha de publicación: 14 de octubre de 2016</v>
      </c>
    </row>
  </sheetData>
  <sheetProtection/>
  <mergeCells count="2">
    <mergeCell ref="A11:A12"/>
    <mergeCell ref="B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L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6.71093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ht="14.25" customHeight="1">
      <c r="A7" s="263" t="s">
        <v>158</v>
      </c>
      <c r="B7" s="264"/>
      <c r="C7" s="264"/>
      <c r="D7" s="264"/>
      <c r="E7" s="264"/>
      <c r="F7" s="264"/>
    </row>
    <row r="8" spans="1:6" ht="14.25" customHeight="1">
      <c r="A8" s="4" t="s">
        <v>4</v>
      </c>
      <c r="B8" s="36"/>
      <c r="C8" s="36"/>
      <c r="D8" s="36"/>
      <c r="E8" s="36"/>
      <c r="F8" s="37"/>
    </row>
    <row r="9" spans="1:6" ht="14.25" customHeight="1">
      <c r="A9" s="4" t="str">
        <f>'a2'!A9</f>
        <v>Julio 2016 - agosto 2016</v>
      </c>
      <c r="B9" s="36"/>
      <c r="C9" s="36"/>
      <c r="D9" s="36"/>
      <c r="E9" s="36"/>
      <c r="F9" s="37"/>
    </row>
    <row r="10" spans="1:6" ht="12.75" customHeight="1">
      <c r="A10" s="38"/>
      <c r="B10" s="38"/>
      <c r="C10" s="38"/>
      <c r="D10" s="38"/>
      <c r="E10" s="38"/>
      <c r="F10" s="30"/>
    </row>
    <row r="11" spans="1:6" ht="22.5" customHeight="1">
      <c r="A11" s="257" t="s">
        <v>6</v>
      </c>
      <c r="B11" s="262" t="s">
        <v>76</v>
      </c>
      <c r="C11" s="262"/>
      <c r="D11" s="33"/>
      <c r="E11" s="33" t="s">
        <v>12</v>
      </c>
      <c r="F11" s="33"/>
    </row>
    <row r="12" spans="1:6" ht="12.75">
      <c r="A12" s="258"/>
      <c r="B12" s="39" t="s">
        <v>2</v>
      </c>
      <c r="C12" s="10" t="s">
        <v>9</v>
      </c>
      <c r="D12" s="12"/>
      <c r="E12" s="39" t="s">
        <v>2</v>
      </c>
      <c r="F12" s="10" t="s">
        <v>11</v>
      </c>
    </row>
    <row r="13" spans="1:12" ht="12.75">
      <c r="A13" s="34" t="s">
        <v>48</v>
      </c>
      <c r="B13" s="40">
        <v>108.5</v>
      </c>
      <c r="C13" s="40">
        <v>52.2</v>
      </c>
      <c r="D13" s="17"/>
      <c r="E13" s="40">
        <v>16.4</v>
      </c>
      <c r="F13" s="40">
        <v>8.7</v>
      </c>
      <c r="H13" s="161"/>
      <c r="I13" s="161"/>
      <c r="J13" s="161"/>
      <c r="K13" s="161"/>
      <c r="L13" s="161"/>
    </row>
    <row r="14" spans="1:12" ht="12.75">
      <c r="A14" s="105" t="s">
        <v>49</v>
      </c>
      <c r="B14" s="107">
        <v>87.1</v>
      </c>
      <c r="C14" s="107">
        <v>87.1</v>
      </c>
      <c r="D14" s="102"/>
      <c r="E14" s="107">
        <v>0.1</v>
      </c>
      <c r="F14" s="107">
        <v>0</v>
      </c>
      <c r="H14" s="161"/>
      <c r="I14" s="161"/>
      <c r="J14" s="161"/>
      <c r="K14" s="161"/>
      <c r="L14" s="161"/>
    </row>
    <row r="15" spans="1:12" ht="12.75">
      <c r="A15" s="34" t="s">
        <v>50</v>
      </c>
      <c r="B15" s="40">
        <v>-36.1</v>
      </c>
      <c r="C15" s="40">
        <v>-31.4</v>
      </c>
      <c r="D15" s="17"/>
      <c r="E15" s="40">
        <v>-2.6</v>
      </c>
      <c r="F15" s="40">
        <v>-1.9</v>
      </c>
      <c r="H15" s="161"/>
      <c r="I15" s="161"/>
      <c r="J15" s="161"/>
      <c r="K15" s="161"/>
      <c r="L15" s="161"/>
    </row>
    <row r="16" spans="1:12" ht="12.75">
      <c r="A16" s="105" t="s">
        <v>51</v>
      </c>
      <c r="B16" s="107">
        <v>86.2</v>
      </c>
      <c r="C16" s="107">
        <v>117.4</v>
      </c>
      <c r="D16" s="102"/>
      <c r="E16" s="107">
        <v>11.9</v>
      </c>
      <c r="F16" s="107">
        <v>16.6</v>
      </c>
      <c r="H16" s="161"/>
      <c r="I16" s="161"/>
      <c r="J16" s="161"/>
      <c r="K16" s="161"/>
      <c r="L16" s="161"/>
    </row>
    <row r="17" spans="1:12" ht="12.75">
      <c r="A17" s="34" t="s">
        <v>52</v>
      </c>
      <c r="B17" s="40">
        <v>-38.9</v>
      </c>
      <c r="C17" s="40">
        <v>-23</v>
      </c>
      <c r="D17" s="17"/>
      <c r="E17" s="40">
        <v>-2.4</v>
      </c>
      <c r="F17" s="40">
        <v>-1.1</v>
      </c>
      <c r="H17" s="161"/>
      <c r="I17" s="161"/>
      <c r="J17" s="161"/>
      <c r="K17" s="161"/>
      <c r="L17" s="161"/>
    </row>
    <row r="18" spans="1:12" ht="12.75">
      <c r="A18" s="105" t="s">
        <v>53</v>
      </c>
      <c r="B18" s="107">
        <v>232.7</v>
      </c>
      <c r="C18" s="107">
        <v>223.9</v>
      </c>
      <c r="D18" s="102"/>
      <c r="E18" s="107">
        <v>7</v>
      </c>
      <c r="F18" s="107">
        <v>5.5</v>
      </c>
      <c r="H18" s="161"/>
      <c r="I18" s="161"/>
      <c r="J18" s="161"/>
      <c r="K18" s="161"/>
      <c r="L18" s="161"/>
    </row>
    <row r="19" spans="1:12" ht="12.75">
      <c r="A19" s="34" t="s">
        <v>54</v>
      </c>
      <c r="B19" s="40">
        <v>401.9</v>
      </c>
      <c r="C19" s="40">
        <v>221.4</v>
      </c>
      <c r="D19" s="17"/>
      <c r="E19" s="40">
        <v>1.6</v>
      </c>
      <c r="F19" s="40">
        <v>1.2</v>
      </c>
      <c r="H19" s="161"/>
      <c r="I19" s="161"/>
      <c r="J19" s="161"/>
      <c r="K19" s="161"/>
      <c r="L19" s="161"/>
    </row>
    <row r="20" spans="1:12" ht="12.75">
      <c r="A20" s="105" t="s">
        <v>55</v>
      </c>
      <c r="B20" s="107">
        <v>119.9</v>
      </c>
      <c r="C20" s="107">
        <v>137.4</v>
      </c>
      <c r="D20" s="102"/>
      <c r="E20" s="107">
        <v>0.2</v>
      </c>
      <c r="F20" s="107">
        <v>0.3</v>
      </c>
      <c r="H20" s="161"/>
      <c r="I20" s="161"/>
      <c r="J20" s="161"/>
      <c r="K20" s="161"/>
      <c r="L20" s="161"/>
    </row>
    <row r="21" spans="1:12" ht="12.75">
      <c r="A21" s="34" t="s">
        <v>57</v>
      </c>
      <c r="B21" s="40">
        <v>50.7</v>
      </c>
      <c r="C21" s="40">
        <v>32</v>
      </c>
      <c r="D21" s="17"/>
      <c r="E21" s="40">
        <v>0.1</v>
      </c>
      <c r="F21" s="40">
        <v>0.1</v>
      </c>
      <c r="H21" s="161"/>
      <c r="I21" s="161"/>
      <c r="J21" s="161"/>
      <c r="K21" s="161"/>
      <c r="L21" s="161"/>
    </row>
    <row r="22" spans="1:12" ht="12.75">
      <c r="A22" s="105" t="s">
        <v>56</v>
      </c>
      <c r="B22" s="107">
        <v>-58.6</v>
      </c>
      <c r="C22" s="107">
        <v>-73.5</v>
      </c>
      <c r="D22" s="102"/>
      <c r="E22" s="107">
        <v>-1.8</v>
      </c>
      <c r="F22" s="107">
        <v>-2.9</v>
      </c>
      <c r="H22" s="161"/>
      <c r="I22" s="161"/>
      <c r="J22" s="161"/>
      <c r="K22" s="161"/>
      <c r="L22" s="161"/>
    </row>
    <row r="23" spans="1:12" ht="12.75">
      <c r="A23" s="34" t="s">
        <v>58</v>
      </c>
      <c r="B23" s="40">
        <v>-52</v>
      </c>
      <c r="C23" s="40">
        <v>-26.8</v>
      </c>
      <c r="D23" s="17"/>
      <c r="E23" s="40">
        <v>-0.2</v>
      </c>
      <c r="F23" s="40">
        <v>-0.1</v>
      </c>
      <c r="H23" s="161"/>
      <c r="I23" s="161"/>
      <c r="J23" s="161"/>
      <c r="K23" s="161"/>
      <c r="L23" s="161"/>
    </row>
    <row r="24" spans="1:12" ht="12.75">
      <c r="A24" s="105" t="s">
        <v>59</v>
      </c>
      <c r="B24" s="107">
        <v>67.7</v>
      </c>
      <c r="C24" s="107">
        <v>69.7</v>
      </c>
      <c r="D24" s="102"/>
      <c r="E24" s="107">
        <v>1</v>
      </c>
      <c r="F24" s="107">
        <v>0.8</v>
      </c>
      <c r="H24" s="161"/>
      <c r="I24" s="161"/>
      <c r="J24" s="161"/>
      <c r="K24" s="161"/>
      <c r="L24" s="161"/>
    </row>
    <row r="25" spans="1:12" ht="12.75">
      <c r="A25" s="34" t="s">
        <v>60</v>
      </c>
      <c r="B25" s="40">
        <v>-4.8</v>
      </c>
      <c r="C25" s="40">
        <v>-16.4</v>
      </c>
      <c r="D25" s="17"/>
      <c r="E25" s="40">
        <v>-0.6</v>
      </c>
      <c r="F25" s="40">
        <v>-2.2</v>
      </c>
      <c r="H25" s="161"/>
      <c r="I25" s="161"/>
      <c r="J25" s="161"/>
      <c r="K25" s="161"/>
      <c r="L25" s="161"/>
    </row>
    <row r="26" spans="1:12" ht="12.75">
      <c r="A26" s="105" t="s">
        <v>61</v>
      </c>
      <c r="B26" s="107">
        <v>-61.7</v>
      </c>
      <c r="C26" s="107">
        <v>-88.7</v>
      </c>
      <c r="D26" s="102"/>
      <c r="E26" s="107">
        <v>-0.1</v>
      </c>
      <c r="F26" s="107">
        <v>-0.3</v>
      </c>
      <c r="H26" s="161"/>
      <c r="I26" s="161"/>
      <c r="J26" s="161"/>
      <c r="K26" s="161"/>
      <c r="L26" s="161"/>
    </row>
    <row r="27" spans="1:12" ht="12.75">
      <c r="A27" s="34" t="s">
        <v>62</v>
      </c>
      <c r="B27" s="40">
        <v>-41.7</v>
      </c>
      <c r="C27" s="40">
        <v>98.8</v>
      </c>
      <c r="D27" s="17"/>
      <c r="E27" s="40">
        <v>-0.8</v>
      </c>
      <c r="F27" s="40">
        <v>1.5</v>
      </c>
      <c r="H27" s="161"/>
      <c r="I27" s="161"/>
      <c r="J27" s="161"/>
      <c r="K27" s="161"/>
      <c r="L27" s="161"/>
    </row>
    <row r="28" spans="1:12" ht="12.75">
      <c r="A28" s="105" t="s">
        <v>63</v>
      </c>
      <c r="B28" s="107">
        <v>110</v>
      </c>
      <c r="C28" s="107">
        <v>148</v>
      </c>
      <c r="D28" s="102"/>
      <c r="E28" s="107">
        <v>0.1</v>
      </c>
      <c r="F28" s="107">
        <v>0.1</v>
      </c>
      <c r="H28" s="161"/>
      <c r="I28" s="161"/>
      <c r="J28" s="161"/>
      <c r="K28" s="161"/>
      <c r="L28" s="161"/>
    </row>
    <row r="29" spans="1:12" ht="12.75">
      <c r="A29" s="34" t="s">
        <v>64</v>
      </c>
      <c r="B29" s="40">
        <v>275.6</v>
      </c>
      <c r="C29" s="40">
        <v>241.7</v>
      </c>
      <c r="D29" s="17"/>
      <c r="E29" s="40">
        <v>2.8</v>
      </c>
      <c r="F29" s="40">
        <v>2.1</v>
      </c>
      <c r="H29" s="161"/>
      <c r="I29" s="161"/>
      <c r="J29" s="161"/>
      <c r="K29" s="161"/>
      <c r="L29" s="161"/>
    </row>
    <row r="30" spans="1:12" ht="12.75">
      <c r="A30" s="105" t="s">
        <v>65</v>
      </c>
      <c r="B30" s="107">
        <v>-50.9</v>
      </c>
      <c r="C30" s="107">
        <v>90.9</v>
      </c>
      <c r="D30" s="102"/>
      <c r="E30" s="107">
        <v>-0.8</v>
      </c>
      <c r="F30" s="107">
        <v>1.1</v>
      </c>
      <c r="H30" s="161"/>
      <c r="I30" s="161"/>
      <c r="J30" s="161"/>
      <c r="K30" s="161"/>
      <c r="L30" s="161"/>
    </row>
    <row r="31" spans="1:12" ht="12.75">
      <c r="A31" s="34" t="s">
        <v>66</v>
      </c>
      <c r="B31" s="40">
        <v>-82.3</v>
      </c>
      <c r="C31" s="40">
        <v>-86.4</v>
      </c>
      <c r="D31" s="17"/>
      <c r="E31" s="40">
        <v>-4.9</v>
      </c>
      <c r="F31" s="40">
        <v>-6.1</v>
      </c>
      <c r="H31" s="161"/>
      <c r="I31" s="161"/>
      <c r="J31" s="161"/>
      <c r="K31" s="161"/>
      <c r="L31" s="161"/>
    </row>
    <row r="32" spans="1:12" ht="12.75">
      <c r="A32" s="105" t="s">
        <v>153</v>
      </c>
      <c r="B32" s="107">
        <v>841.9</v>
      </c>
      <c r="C32" s="107">
        <v>427.1</v>
      </c>
      <c r="D32" s="102"/>
      <c r="E32" s="107">
        <v>3.5</v>
      </c>
      <c r="F32" s="107">
        <v>2.4</v>
      </c>
      <c r="H32" s="161"/>
      <c r="I32" s="161"/>
      <c r="J32" s="161"/>
      <c r="K32" s="161"/>
      <c r="L32" s="161"/>
    </row>
    <row r="33" spans="1:12" ht="12.75">
      <c r="A33" s="34" t="s">
        <v>67</v>
      </c>
      <c r="B33" s="40">
        <v>-46.3</v>
      </c>
      <c r="C33" s="40">
        <v>-43.7</v>
      </c>
      <c r="D33" s="17"/>
      <c r="E33" s="40">
        <v>-0.8</v>
      </c>
      <c r="F33" s="40">
        <v>-0.6</v>
      </c>
      <c r="H33" s="161"/>
      <c r="I33" s="161"/>
      <c r="J33" s="161"/>
      <c r="K33" s="161"/>
      <c r="L33" s="161"/>
    </row>
    <row r="34" spans="1:12" ht="12.75">
      <c r="A34" s="105" t="s">
        <v>68</v>
      </c>
      <c r="B34" s="107">
        <v>448.6</v>
      </c>
      <c r="C34" s="107">
        <v>372.2</v>
      </c>
      <c r="D34" s="102"/>
      <c r="E34" s="107">
        <v>4.5</v>
      </c>
      <c r="F34" s="107">
        <v>3.7</v>
      </c>
      <c r="H34" s="161"/>
      <c r="I34" s="161"/>
      <c r="J34" s="161"/>
      <c r="K34" s="161"/>
      <c r="L34" s="161"/>
    </row>
    <row r="35" spans="1:12" ht="12.75">
      <c r="A35" s="34" t="s">
        <v>71</v>
      </c>
      <c r="B35" s="40">
        <v>184.7</v>
      </c>
      <c r="C35" s="40">
        <v>-6.8</v>
      </c>
      <c r="D35" s="17"/>
      <c r="E35" s="40">
        <v>3.6</v>
      </c>
      <c r="F35" s="40">
        <v>-0.3</v>
      </c>
      <c r="H35" s="161"/>
      <c r="I35" s="161"/>
      <c r="J35" s="161"/>
      <c r="K35" s="161"/>
      <c r="L35" s="161"/>
    </row>
    <row r="36" spans="1:12" ht="12.75">
      <c r="A36" s="105" t="s">
        <v>69</v>
      </c>
      <c r="B36" s="107">
        <v>31.4</v>
      </c>
      <c r="C36" s="107">
        <v>68.6</v>
      </c>
      <c r="D36" s="102"/>
      <c r="E36" s="107">
        <v>0.1</v>
      </c>
      <c r="F36" s="107">
        <v>0.2</v>
      </c>
      <c r="H36" s="161"/>
      <c r="I36" s="161"/>
      <c r="J36" s="161"/>
      <c r="K36" s="161"/>
      <c r="L36" s="161"/>
    </row>
    <row r="37" spans="1:12" ht="12.75">
      <c r="A37" s="34" t="s">
        <v>70</v>
      </c>
      <c r="B37" s="40">
        <v>-47.7</v>
      </c>
      <c r="C37" s="40">
        <v>-35.4</v>
      </c>
      <c r="D37" s="17"/>
      <c r="E37" s="40">
        <v>-3.8</v>
      </c>
      <c r="F37" s="40">
        <v>-2.1</v>
      </c>
      <c r="H37" s="161"/>
      <c r="I37" s="161"/>
      <c r="J37" s="161"/>
      <c r="K37" s="161"/>
      <c r="L37" s="161"/>
    </row>
    <row r="38" spans="1:12" ht="12.75">
      <c r="A38" s="105" t="s">
        <v>177</v>
      </c>
      <c r="B38" s="107">
        <v>-75.4</v>
      </c>
      <c r="C38" s="107">
        <v>-65.8</v>
      </c>
      <c r="D38" s="102"/>
      <c r="E38" s="107">
        <v>-10.1</v>
      </c>
      <c r="F38" s="107">
        <v>-7.3</v>
      </c>
      <c r="H38" s="161"/>
      <c r="I38" s="161"/>
      <c r="J38" s="161"/>
      <c r="K38" s="161"/>
      <c r="L38" s="161"/>
    </row>
    <row r="39" spans="1:12" ht="12.75">
      <c r="A39" s="34"/>
      <c r="B39" s="40"/>
      <c r="C39" s="40"/>
      <c r="D39" s="17"/>
      <c r="E39" s="40"/>
      <c r="F39" s="40"/>
      <c r="H39" s="161"/>
      <c r="I39" s="161"/>
      <c r="J39" s="161"/>
      <c r="K39" s="161"/>
      <c r="L39" s="161"/>
    </row>
    <row r="40" spans="1:12" ht="12.75">
      <c r="A40" s="105" t="s">
        <v>1</v>
      </c>
      <c r="B40" s="107">
        <v>23.9</v>
      </c>
      <c r="C40" s="107">
        <v>19.4</v>
      </c>
      <c r="D40" s="102"/>
      <c r="E40" s="107">
        <v>23.9</v>
      </c>
      <c r="F40" s="107">
        <v>19.4</v>
      </c>
      <c r="H40" s="161"/>
      <c r="I40" s="161"/>
      <c r="J40" s="161"/>
      <c r="K40" s="161"/>
      <c r="L40" s="161"/>
    </row>
    <row r="41" spans="1:6" ht="12.75">
      <c r="A41" s="24"/>
      <c r="B41" s="24"/>
      <c r="C41" s="24"/>
      <c r="D41" s="24"/>
      <c r="E41" s="24"/>
      <c r="F41" s="24"/>
    </row>
    <row r="42" ht="12.75">
      <c r="A42" s="24" t="s">
        <v>187</v>
      </c>
    </row>
    <row r="43" ht="12.75">
      <c r="A43" s="24" t="str">
        <f>Contenido!$B$52</f>
        <v>Fecha de publicación: 14 de octubre de 2016</v>
      </c>
    </row>
  </sheetData>
  <sheetProtection/>
  <mergeCells count="3">
    <mergeCell ref="A7:F7"/>
    <mergeCell ref="A11:A12"/>
    <mergeCell ref="B11:C11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D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4.71093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4" ht="13.5" customHeight="1">
      <c r="A5" s="124"/>
      <c r="B5" s="124"/>
      <c r="C5" s="158"/>
      <c r="D5" s="124"/>
    </row>
    <row r="6" spans="1:4" s="37" customFormat="1" ht="12.75" customHeight="1">
      <c r="A6" s="127"/>
      <c r="B6" s="127"/>
      <c r="C6" s="127"/>
      <c r="D6" s="246" t="s">
        <v>202</v>
      </c>
    </row>
    <row r="7" s="37" customFormat="1" ht="14.25" customHeight="1">
      <c r="A7" s="4" t="s">
        <v>159</v>
      </c>
    </row>
    <row r="8" s="37" customFormat="1" ht="14.25" customHeight="1">
      <c r="A8" s="4" t="s">
        <v>4</v>
      </c>
    </row>
    <row r="9" s="37" customFormat="1" ht="14.25" customHeight="1">
      <c r="A9" s="43" t="s">
        <v>225</v>
      </c>
    </row>
    <row r="10" spans="1:4" s="42" customFormat="1" ht="12.75" customHeight="1">
      <c r="A10" s="41"/>
      <c r="B10" s="37"/>
      <c r="C10" s="37"/>
      <c r="D10" s="30" t="s">
        <v>5</v>
      </c>
    </row>
    <row r="11" spans="1:4" s="42" customFormat="1" ht="12" customHeight="1">
      <c r="A11" s="257" t="s">
        <v>6</v>
      </c>
      <c r="B11" s="257" t="s">
        <v>7</v>
      </c>
      <c r="C11" s="257" t="s">
        <v>192</v>
      </c>
      <c r="D11" s="257" t="str">
        <f>'a1'!F11</f>
        <v>Doce meses a Agosto</v>
      </c>
    </row>
    <row r="12" spans="1:4" ht="12.75">
      <c r="A12" s="258"/>
      <c r="B12" s="258"/>
      <c r="C12" s="258"/>
      <c r="D12" s="258"/>
    </row>
    <row r="13" spans="1:4" ht="12.75">
      <c r="A13" s="34" t="s">
        <v>48</v>
      </c>
      <c r="B13" s="16">
        <v>359683</v>
      </c>
      <c r="C13" s="16">
        <v>1482714</v>
      </c>
      <c r="D13" s="16">
        <v>2361143</v>
      </c>
    </row>
    <row r="14" spans="1:4" ht="12.75">
      <c r="A14" s="105" t="s">
        <v>49</v>
      </c>
      <c r="B14" s="101">
        <v>1521</v>
      </c>
      <c r="C14" s="101">
        <v>33112</v>
      </c>
      <c r="D14" s="101">
        <v>40459</v>
      </c>
    </row>
    <row r="15" spans="1:4" ht="12.75">
      <c r="A15" s="34" t="s">
        <v>50</v>
      </c>
      <c r="B15" s="16">
        <v>51784</v>
      </c>
      <c r="C15" s="16">
        <v>774196</v>
      </c>
      <c r="D15" s="16">
        <v>1224359</v>
      </c>
    </row>
    <row r="16" spans="1:4" ht="12.75">
      <c r="A16" s="105" t="s">
        <v>51</v>
      </c>
      <c r="B16" s="101">
        <v>293356</v>
      </c>
      <c r="C16" s="101">
        <v>2034264</v>
      </c>
      <c r="D16" s="101">
        <v>3447241</v>
      </c>
    </row>
    <row r="17" spans="1:4" ht="12.75">
      <c r="A17" s="34" t="s">
        <v>52</v>
      </c>
      <c r="B17" s="16">
        <v>42425</v>
      </c>
      <c r="C17" s="16">
        <v>609355</v>
      </c>
      <c r="D17" s="16">
        <v>852751</v>
      </c>
    </row>
    <row r="18" spans="1:4" ht="12.75">
      <c r="A18" s="105" t="s">
        <v>53</v>
      </c>
      <c r="B18" s="101">
        <v>113774</v>
      </c>
      <c r="C18" s="101">
        <v>382043</v>
      </c>
      <c r="D18" s="101">
        <v>551221</v>
      </c>
    </row>
    <row r="19" spans="1:4" ht="12.75">
      <c r="A19" s="34" t="s">
        <v>54</v>
      </c>
      <c r="B19" s="16">
        <v>22344</v>
      </c>
      <c r="C19" s="16">
        <v>182614</v>
      </c>
      <c r="D19" s="16">
        <v>253927</v>
      </c>
    </row>
    <row r="20" spans="1:4" ht="12.75">
      <c r="A20" s="105" t="s">
        <v>55</v>
      </c>
      <c r="B20" s="101">
        <v>4733</v>
      </c>
      <c r="C20" s="101">
        <v>18521</v>
      </c>
      <c r="D20" s="101">
        <v>45616</v>
      </c>
    </row>
    <row r="21" spans="1:4" ht="12.75">
      <c r="A21" s="34" t="s">
        <v>57</v>
      </c>
      <c r="B21" s="16">
        <v>2056</v>
      </c>
      <c r="C21" s="16">
        <v>23661</v>
      </c>
      <c r="D21" s="16">
        <v>44600</v>
      </c>
    </row>
    <row r="22" spans="1:4" ht="12.75">
      <c r="A22" s="105" t="s">
        <v>56</v>
      </c>
      <c r="B22" s="101">
        <v>14242</v>
      </c>
      <c r="C22" s="101">
        <v>146501</v>
      </c>
      <c r="D22" s="101">
        <v>207831</v>
      </c>
    </row>
    <row r="23" spans="1:4" ht="12.75">
      <c r="A23" s="34" t="s">
        <v>58</v>
      </c>
      <c r="B23" s="16">
        <v>2108</v>
      </c>
      <c r="C23" s="16">
        <v>42718</v>
      </c>
      <c r="D23" s="16">
        <v>85152</v>
      </c>
    </row>
    <row r="24" spans="1:4" ht="12.75">
      <c r="A24" s="105" t="s">
        <v>59</v>
      </c>
      <c r="B24" s="101">
        <v>29324</v>
      </c>
      <c r="C24" s="101">
        <v>285947</v>
      </c>
      <c r="D24" s="101">
        <v>386061</v>
      </c>
    </row>
    <row r="25" spans="1:4" ht="12.75">
      <c r="A25" s="34" t="s">
        <v>60</v>
      </c>
      <c r="B25" s="16">
        <v>126631</v>
      </c>
      <c r="C25" s="16">
        <v>981182</v>
      </c>
      <c r="D25" s="16">
        <v>2225695</v>
      </c>
    </row>
    <row r="26" spans="1:4" ht="12.75">
      <c r="A26" s="105" t="s">
        <v>61</v>
      </c>
      <c r="B26" s="101">
        <v>544</v>
      </c>
      <c r="C26" s="101">
        <v>10021</v>
      </c>
      <c r="D26" s="101">
        <v>16775</v>
      </c>
    </row>
    <row r="27" spans="1:4" ht="12.75">
      <c r="A27" s="34" t="s">
        <v>62</v>
      </c>
      <c r="B27" s="16">
        <v>12824</v>
      </c>
      <c r="C27" s="16">
        <v>141137</v>
      </c>
      <c r="D27" s="16">
        <v>381350</v>
      </c>
    </row>
    <row r="28" spans="1:4" ht="12.75">
      <c r="A28" s="105" t="s">
        <v>63</v>
      </c>
      <c r="B28" s="101">
        <v>1716</v>
      </c>
      <c r="C28" s="101">
        <v>5205</v>
      </c>
      <c r="D28" s="101">
        <v>22452</v>
      </c>
    </row>
    <row r="29" spans="1:4" ht="12.75">
      <c r="A29" s="34" t="s">
        <v>64</v>
      </c>
      <c r="B29" s="16">
        <v>43696</v>
      </c>
      <c r="C29" s="16">
        <v>143348</v>
      </c>
      <c r="D29" s="16">
        <v>156352</v>
      </c>
    </row>
    <row r="30" spans="1:4" ht="12.75">
      <c r="A30" s="105" t="s">
        <v>65</v>
      </c>
      <c r="B30" s="101">
        <v>9199</v>
      </c>
      <c r="C30" s="101">
        <v>121960</v>
      </c>
      <c r="D30" s="101">
        <v>362977</v>
      </c>
    </row>
    <row r="31" spans="1:4" ht="12.75">
      <c r="A31" s="34" t="s">
        <v>66</v>
      </c>
      <c r="B31" s="16">
        <v>12097</v>
      </c>
      <c r="C31" s="16">
        <v>261050</v>
      </c>
      <c r="D31" s="16">
        <v>471126</v>
      </c>
    </row>
    <row r="32" spans="1:4" ht="12.75">
      <c r="A32" s="105" t="s">
        <v>153</v>
      </c>
      <c r="B32" s="101">
        <v>44672</v>
      </c>
      <c r="C32" s="101">
        <v>173008</v>
      </c>
      <c r="D32" s="101">
        <v>458152</v>
      </c>
    </row>
    <row r="33" spans="1:4" ht="12.75">
      <c r="A33" s="34" t="s">
        <v>67</v>
      </c>
      <c r="B33" s="16">
        <v>10747</v>
      </c>
      <c r="C33" s="16">
        <v>155355</v>
      </c>
      <c r="D33" s="16">
        <v>298509</v>
      </c>
    </row>
    <row r="34" spans="1:4" ht="12.75">
      <c r="A34" s="105" t="s">
        <v>68</v>
      </c>
      <c r="B34" s="101">
        <v>62404</v>
      </c>
      <c r="C34" s="101">
        <v>342592</v>
      </c>
      <c r="D34" s="101">
        <v>510135</v>
      </c>
    </row>
    <row r="35" spans="1:4" ht="12.75">
      <c r="A35" s="34" t="s">
        <v>71</v>
      </c>
      <c r="B35" s="16">
        <v>63006</v>
      </c>
      <c r="C35" s="16">
        <v>397256</v>
      </c>
      <c r="D35" s="16">
        <v>1041291</v>
      </c>
    </row>
    <row r="36" spans="1:4" ht="12.75">
      <c r="A36" s="105" t="s">
        <v>69</v>
      </c>
      <c r="B36" s="101">
        <v>6322</v>
      </c>
      <c r="C36" s="101">
        <v>62027</v>
      </c>
      <c r="D36" s="101">
        <v>88631</v>
      </c>
    </row>
    <row r="37" spans="1:4" ht="12.75">
      <c r="A37" s="34" t="s">
        <v>70</v>
      </c>
      <c r="B37" s="16">
        <v>47805</v>
      </c>
      <c r="C37" s="16">
        <v>478875</v>
      </c>
      <c r="D37" s="16">
        <v>690830</v>
      </c>
    </row>
    <row r="38" spans="1:4" ht="12.75">
      <c r="A38" s="105" t="s">
        <v>177</v>
      </c>
      <c r="B38" s="101">
        <v>37637</v>
      </c>
      <c r="C38" s="101">
        <v>949178</v>
      </c>
      <c r="D38" s="101">
        <v>1580663</v>
      </c>
    </row>
    <row r="39" spans="1:4" ht="12.75">
      <c r="A39" s="34"/>
      <c r="B39" s="16"/>
      <c r="C39" s="16"/>
      <c r="D39" s="16"/>
    </row>
    <row r="40" spans="1:4" ht="12.75">
      <c r="A40" s="105" t="s">
        <v>1</v>
      </c>
      <c r="B40" s="101">
        <v>1416650</v>
      </c>
      <c r="C40" s="101">
        <v>10237840</v>
      </c>
      <c r="D40" s="101">
        <v>17805299</v>
      </c>
    </row>
    <row r="41" spans="1:4" ht="12.75">
      <c r="A41" s="24"/>
      <c r="B41" s="24"/>
      <c r="C41" s="24"/>
      <c r="D41" s="24"/>
    </row>
    <row r="42" ht="12.75">
      <c r="A42" s="24" t="s">
        <v>187</v>
      </c>
    </row>
    <row r="43" ht="12.75">
      <c r="A43" s="24" t="str">
        <f>Contenido!$B$52</f>
        <v>Fecha de publicación: 14 de octubre de 2016</v>
      </c>
    </row>
  </sheetData>
  <sheetProtection/>
  <mergeCells count="4">
    <mergeCell ref="A11:A12"/>
    <mergeCell ref="B11:B12"/>
    <mergeCell ref="D11:D12"/>
    <mergeCell ref="C11:C12"/>
  </mergeCells>
  <hyperlinks>
    <hyperlink ref="D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2.7109375" style="29" customWidth="1"/>
    <col min="4" max="4" width="14.7109375" style="29" customWidth="1"/>
    <col min="5" max="5" width="12.710937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5" ht="13.5" customHeight="1">
      <c r="A5" s="124"/>
      <c r="B5" s="124"/>
      <c r="C5" s="158"/>
      <c r="D5" s="124"/>
      <c r="E5" s="124"/>
    </row>
    <row r="6" spans="1:5" ht="12.75" customHeight="1">
      <c r="A6" s="127"/>
      <c r="B6" s="127"/>
      <c r="C6" s="127"/>
      <c r="D6" s="127"/>
      <c r="E6" s="246" t="s">
        <v>202</v>
      </c>
    </row>
    <row r="7" spans="1:3" s="37" customFormat="1" ht="14.25" customHeight="1">
      <c r="A7" s="4" t="s">
        <v>78</v>
      </c>
      <c r="B7" s="4"/>
      <c r="C7" s="167"/>
    </row>
    <row r="8" spans="1:3" s="37" customFormat="1" ht="14.25" customHeight="1">
      <c r="A8" s="4" t="s">
        <v>160</v>
      </c>
      <c r="B8" s="4"/>
      <c r="C8" s="167"/>
    </row>
    <row r="9" spans="1:3" s="37" customFormat="1" ht="14.25" customHeight="1">
      <c r="A9" s="43" t="str">
        <f>'a4'!A9</f>
        <v>Agosto 2016</v>
      </c>
      <c r="B9" s="43"/>
      <c r="C9" s="43"/>
    </row>
    <row r="10" spans="1:5" s="37" customFormat="1" ht="12.75" customHeight="1">
      <c r="A10" s="41"/>
      <c r="B10" s="41"/>
      <c r="C10" s="41"/>
      <c r="D10" s="30"/>
      <c r="E10" s="30" t="s">
        <v>8</v>
      </c>
    </row>
    <row r="11" spans="1:5" ht="12.75" customHeight="1">
      <c r="A11" s="257" t="s">
        <v>6</v>
      </c>
      <c r="B11" s="257" t="s">
        <v>74</v>
      </c>
      <c r="C11" s="257" t="s">
        <v>192</v>
      </c>
      <c r="D11" s="257" t="str">
        <f>'a4'!D11</f>
        <v>Doce meses a Agosto</v>
      </c>
      <c r="E11" s="265" t="s">
        <v>75</v>
      </c>
    </row>
    <row r="12" spans="1:5" ht="12.75">
      <c r="A12" s="258"/>
      <c r="B12" s="258"/>
      <c r="C12" s="258"/>
      <c r="D12" s="258"/>
      <c r="E12" s="266"/>
    </row>
    <row r="13" spans="1:9" ht="12.75">
      <c r="A13" s="34" t="s">
        <v>48</v>
      </c>
      <c r="B13" s="40">
        <v>44.5</v>
      </c>
      <c r="C13" s="40">
        <v>-24.9</v>
      </c>
      <c r="D13" s="44">
        <v>-12.8</v>
      </c>
      <c r="E13" s="44">
        <v>108.5</v>
      </c>
      <c r="G13" s="161"/>
      <c r="H13" s="161"/>
      <c r="I13" s="161"/>
    </row>
    <row r="14" spans="1:9" ht="12.75">
      <c r="A14" s="105" t="s">
        <v>49</v>
      </c>
      <c r="B14" s="107">
        <v>54.1</v>
      </c>
      <c r="C14" s="107">
        <v>153</v>
      </c>
      <c r="D14" s="108">
        <v>-2</v>
      </c>
      <c r="E14" s="108">
        <v>87.1</v>
      </c>
      <c r="G14" s="161"/>
      <c r="H14" s="161"/>
      <c r="I14" s="161"/>
    </row>
    <row r="15" spans="1:9" ht="12.75">
      <c r="A15" s="34" t="s">
        <v>50</v>
      </c>
      <c r="B15" s="40">
        <v>-20</v>
      </c>
      <c r="C15" s="40">
        <v>-11.9</v>
      </c>
      <c r="D15" s="44">
        <v>-19</v>
      </c>
      <c r="E15" s="44">
        <v>-36.1</v>
      </c>
      <c r="G15" s="161"/>
      <c r="H15" s="161"/>
      <c r="I15" s="161"/>
    </row>
    <row r="16" spans="1:9" ht="12.75">
      <c r="A16" s="105" t="s">
        <v>51</v>
      </c>
      <c r="B16" s="107">
        <v>29.3</v>
      </c>
      <c r="C16" s="107">
        <v>3.2</v>
      </c>
      <c r="D16" s="108">
        <v>21.7</v>
      </c>
      <c r="E16" s="108">
        <v>86.2</v>
      </c>
      <c r="G16" s="161"/>
      <c r="H16" s="161"/>
      <c r="I16" s="161"/>
    </row>
    <row r="17" spans="1:9" ht="12.75">
      <c r="A17" s="34" t="s">
        <v>52</v>
      </c>
      <c r="B17" s="40">
        <v>2.7</v>
      </c>
      <c r="C17" s="40">
        <v>125.2</v>
      </c>
      <c r="D17" s="44">
        <v>75.7</v>
      </c>
      <c r="E17" s="44">
        <v>-38.9</v>
      </c>
      <c r="G17" s="161"/>
      <c r="H17" s="161"/>
      <c r="I17" s="161"/>
    </row>
    <row r="18" spans="1:9" ht="12.75">
      <c r="A18" s="105" t="s">
        <v>53</v>
      </c>
      <c r="B18" s="107">
        <v>139.8</v>
      </c>
      <c r="C18" s="107">
        <v>-25.7</v>
      </c>
      <c r="D18" s="108">
        <v>-24</v>
      </c>
      <c r="E18" s="108">
        <v>232.7</v>
      </c>
      <c r="G18" s="161"/>
      <c r="H18" s="161"/>
      <c r="I18" s="161"/>
    </row>
    <row r="19" spans="1:9" ht="12.75">
      <c r="A19" s="34" t="s">
        <v>54</v>
      </c>
      <c r="B19" s="40">
        <v>37.4</v>
      </c>
      <c r="C19" s="40">
        <v>66.6</v>
      </c>
      <c r="D19" s="44">
        <v>47.6</v>
      </c>
      <c r="E19" s="44">
        <v>401.9</v>
      </c>
      <c r="G19" s="161"/>
      <c r="H19" s="161"/>
      <c r="I19" s="161"/>
    </row>
    <row r="20" spans="1:9" ht="12.75">
      <c r="A20" s="105" t="s">
        <v>55</v>
      </c>
      <c r="B20" s="107">
        <v>68.3</v>
      </c>
      <c r="C20" s="107">
        <v>-27</v>
      </c>
      <c r="D20" s="108">
        <v>27.5</v>
      </c>
      <c r="E20" s="108">
        <v>119.9</v>
      </c>
      <c r="G20" s="161"/>
      <c r="H20" s="161"/>
      <c r="I20" s="161"/>
    </row>
    <row r="21" spans="1:9" ht="12.75">
      <c r="A21" s="34" t="s">
        <v>57</v>
      </c>
      <c r="B21" s="40">
        <v>-65.7</v>
      </c>
      <c r="C21" s="40">
        <v>-63.8</v>
      </c>
      <c r="D21" s="44">
        <v>-60.6</v>
      </c>
      <c r="E21" s="44">
        <v>50.7</v>
      </c>
      <c r="G21" s="161"/>
      <c r="H21" s="161"/>
      <c r="I21" s="161"/>
    </row>
    <row r="22" spans="1:9" ht="12.75">
      <c r="A22" s="105" t="s">
        <v>56</v>
      </c>
      <c r="B22" s="107">
        <v>23.2</v>
      </c>
      <c r="C22" s="107">
        <v>-35.5</v>
      </c>
      <c r="D22" s="108">
        <v>-31.1</v>
      </c>
      <c r="E22" s="108">
        <v>-58.6</v>
      </c>
      <c r="G22" s="161"/>
      <c r="H22" s="161"/>
      <c r="I22" s="161"/>
    </row>
    <row r="23" spans="1:9" ht="12.75">
      <c r="A23" s="34" t="s">
        <v>58</v>
      </c>
      <c r="B23" s="40">
        <v>-33.7</v>
      </c>
      <c r="C23" s="40">
        <v>-54.2</v>
      </c>
      <c r="D23" s="44">
        <v>-56.8</v>
      </c>
      <c r="E23" s="44">
        <v>-52</v>
      </c>
      <c r="G23" s="161"/>
      <c r="H23" s="161"/>
      <c r="I23" s="161"/>
    </row>
    <row r="24" spans="1:9" ht="12.75">
      <c r="A24" s="105" t="s">
        <v>59</v>
      </c>
      <c r="B24" s="107">
        <v>51.7</v>
      </c>
      <c r="C24" s="107">
        <v>111.2</v>
      </c>
      <c r="D24" s="108">
        <v>107.7</v>
      </c>
      <c r="E24" s="108">
        <v>67.7</v>
      </c>
      <c r="G24" s="161"/>
      <c r="H24" s="161"/>
      <c r="I24" s="161"/>
    </row>
    <row r="25" spans="1:9" ht="12.75">
      <c r="A25" s="34" t="s">
        <v>60</v>
      </c>
      <c r="B25" s="40">
        <v>40.1</v>
      </c>
      <c r="C25" s="40">
        <v>-37.8</v>
      </c>
      <c r="D25" s="44">
        <v>-1.5</v>
      </c>
      <c r="E25" s="44">
        <v>-4.8</v>
      </c>
      <c r="G25" s="161"/>
      <c r="H25" s="161"/>
      <c r="I25" s="161"/>
    </row>
    <row r="26" spans="1:9" ht="12.75">
      <c r="A26" s="105" t="s">
        <v>61</v>
      </c>
      <c r="B26" s="107">
        <v>-26.9</v>
      </c>
      <c r="C26" s="107">
        <v>11.3</v>
      </c>
      <c r="D26" s="108">
        <v>42.1</v>
      </c>
      <c r="E26" s="109">
        <v>-61.7</v>
      </c>
      <c r="G26" s="161"/>
      <c r="H26" s="161"/>
      <c r="I26" s="161"/>
    </row>
    <row r="27" spans="1:9" ht="12.75">
      <c r="A27" s="34" t="s">
        <v>62</v>
      </c>
      <c r="B27" s="40">
        <v>-93</v>
      </c>
      <c r="C27" s="40">
        <v>-65.8</v>
      </c>
      <c r="D27" s="44">
        <v>-24.6</v>
      </c>
      <c r="E27" s="44">
        <v>-41.7</v>
      </c>
      <c r="G27" s="161"/>
      <c r="H27" s="161"/>
      <c r="I27" s="161"/>
    </row>
    <row r="28" spans="1:9" ht="12.75">
      <c r="A28" s="105" t="s">
        <v>63</v>
      </c>
      <c r="B28" s="107">
        <v>-0.8</v>
      </c>
      <c r="C28" s="107">
        <v>-74.3</v>
      </c>
      <c r="D28" s="108">
        <v>-42.6</v>
      </c>
      <c r="E28" s="109">
        <v>110</v>
      </c>
      <c r="G28" s="161"/>
      <c r="H28" s="161"/>
      <c r="I28" s="161"/>
    </row>
    <row r="29" spans="1:9" ht="12.75">
      <c r="A29" s="34" t="s">
        <v>64</v>
      </c>
      <c r="B29" s="40">
        <v>386.6</v>
      </c>
      <c r="C29" s="40">
        <v>-8.8</v>
      </c>
      <c r="D29" s="44">
        <v>-50.9</v>
      </c>
      <c r="E29" s="44">
        <v>275.6</v>
      </c>
      <c r="G29" s="161"/>
      <c r="H29" s="161"/>
      <c r="I29" s="161"/>
    </row>
    <row r="30" spans="1:9" ht="12.75">
      <c r="A30" s="105" t="s">
        <v>65</v>
      </c>
      <c r="B30" s="107">
        <v>-59.6</v>
      </c>
      <c r="C30" s="107">
        <v>-40.3</v>
      </c>
      <c r="D30" s="108">
        <v>11.9</v>
      </c>
      <c r="E30" s="108">
        <v>-50.9</v>
      </c>
      <c r="G30" s="161"/>
      <c r="H30" s="161"/>
      <c r="I30" s="161"/>
    </row>
    <row r="31" spans="1:9" ht="12.75">
      <c r="A31" s="34" t="s">
        <v>66</v>
      </c>
      <c r="B31" s="40">
        <v>-75.6</v>
      </c>
      <c r="C31" s="40">
        <v>-43.4</v>
      </c>
      <c r="D31" s="44">
        <v>-20.6</v>
      </c>
      <c r="E31" s="44">
        <v>-82.3</v>
      </c>
      <c r="G31" s="161"/>
      <c r="H31" s="161"/>
      <c r="I31" s="161"/>
    </row>
    <row r="32" spans="1:9" ht="12.75">
      <c r="A32" s="105" t="s">
        <v>153</v>
      </c>
      <c r="B32" s="107">
        <v>-1.5</v>
      </c>
      <c r="C32" s="107">
        <v>-19.8</v>
      </c>
      <c r="D32" s="108">
        <v>21.1</v>
      </c>
      <c r="E32" s="108">
        <v>841.9</v>
      </c>
      <c r="G32" s="161"/>
      <c r="H32" s="161"/>
      <c r="I32" s="161"/>
    </row>
    <row r="33" spans="1:9" ht="12.75">
      <c r="A33" s="34" t="s">
        <v>67</v>
      </c>
      <c r="B33" s="40">
        <v>-19.5</v>
      </c>
      <c r="C33" s="40">
        <v>-12.6</v>
      </c>
      <c r="D33" s="44">
        <v>35.9</v>
      </c>
      <c r="E33" s="44">
        <v>-46.3</v>
      </c>
      <c r="G33" s="161"/>
      <c r="H33" s="161"/>
      <c r="I33" s="161"/>
    </row>
    <row r="34" spans="1:9" ht="12.75">
      <c r="A34" s="105" t="s">
        <v>68</v>
      </c>
      <c r="B34" s="107">
        <v>170.6</v>
      </c>
      <c r="C34" s="107">
        <v>48.4</v>
      </c>
      <c r="D34" s="108">
        <v>17.7</v>
      </c>
      <c r="E34" s="108">
        <v>448.6</v>
      </c>
      <c r="G34" s="161"/>
      <c r="H34" s="161"/>
      <c r="I34" s="161"/>
    </row>
    <row r="35" spans="1:9" ht="12.75">
      <c r="A35" s="34" t="s">
        <v>71</v>
      </c>
      <c r="B35" s="40">
        <v>-45</v>
      </c>
      <c r="C35" s="40">
        <v>-64.1</v>
      </c>
      <c r="D35" s="44">
        <v>-38</v>
      </c>
      <c r="E35" s="44">
        <v>184.7</v>
      </c>
      <c r="G35" s="161"/>
      <c r="H35" s="161"/>
      <c r="I35" s="161"/>
    </row>
    <row r="36" spans="1:9" ht="12.75">
      <c r="A36" s="105" t="s">
        <v>69</v>
      </c>
      <c r="B36" s="107">
        <v>-87.5</v>
      </c>
      <c r="C36" s="107">
        <v>-46.8</v>
      </c>
      <c r="D36" s="108">
        <v>-39.8</v>
      </c>
      <c r="E36" s="108">
        <v>31.4</v>
      </c>
      <c r="G36" s="161"/>
      <c r="H36" s="161"/>
      <c r="I36" s="161"/>
    </row>
    <row r="37" spans="1:9" ht="12.75">
      <c r="A37" s="34" t="s">
        <v>70</v>
      </c>
      <c r="B37" s="40">
        <v>45.8</v>
      </c>
      <c r="C37" s="40">
        <v>20.7</v>
      </c>
      <c r="D37" s="44">
        <v>5.5</v>
      </c>
      <c r="E37" s="44">
        <v>-47.7</v>
      </c>
      <c r="G37" s="161"/>
      <c r="H37" s="161"/>
      <c r="I37" s="161"/>
    </row>
    <row r="38" spans="1:9" ht="12.75">
      <c r="A38" s="105" t="s">
        <v>177</v>
      </c>
      <c r="B38" s="107">
        <v>-48.3</v>
      </c>
      <c r="C38" s="107">
        <v>-1.5</v>
      </c>
      <c r="D38" s="108">
        <v>6.1</v>
      </c>
      <c r="E38" s="108">
        <v>-75.4</v>
      </c>
      <c r="G38" s="161"/>
      <c r="H38" s="161"/>
      <c r="I38" s="161"/>
    </row>
    <row r="39" spans="1:5" ht="12.75">
      <c r="A39" s="34"/>
      <c r="B39" s="40"/>
      <c r="C39" s="40"/>
      <c r="D39" s="44"/>
      <c r="E39" s="44"/>
    </row>
    <row r="40" spans="1:9" ht="12.75">
      <c r="A40" s="105" t="s">
        <v>1</v>
      </c>
      <c r="B40" s="107">
        <v>1.2</v>
      </c>
      <c r="C40" s="107">
        <v>-16.9</v>
      </c>
      <c r="D40" s="108">
        <v>-3</v>
      </c>
      <c r="E40" s="108">
        <v>23.9</v>
      </c>
      <c r="G40" s="161"/>
      <c r="H40" s="161"/>
      <c r="I40" s="161"/>
    </row>
    <row r="41" spans="1:5" ht="12.75">
      <c r="A41" s="24"/>
      <c r="B41" s="24"/>
      <c r="C41" s="24"/>
      <c r="D41" s="24"/>
      <c r="E41" s="24"/>
    </row>
    <row r="42" spans="1:3" ht="12.75">
      <c r="A42" s="24" t="s">
        <v>187</v>
      </c>
      <c r="B42" s="24"/>
      <c r="C42" s="24"/>
    </row>
    <row r="43" ht="12.75">
      <c r="A43" s="24" t="str">
        <f>Contenido!$B$52</f>
        <v>Fecha de publicación: 14 de octubre de 2016</v>
      </c>
    </row>
  </sheetData>
  <sheetProtection/>
  <mergeCells count="5">
    <mergeCell ref="E11:E12"/>
    <mergeCell ref="A11:A12"/>
    <mergeCell ref="D11:D12"/>
    <mergeCell ref="B11:B12"/>
    <mergeCell ref="C11:C12"/>
  </mergeCells>
  <hyperlinks>
    <hyperlink ref="E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F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2.574218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s="37" customFormat="1" ht="13.5" customHeight="1">
      <c r="A5" s="128"/>
      <c r="B5" s="129"/>
      <c r="C5" s="129"/>
      <c r="D5" s="129"/>
      <c r="E5" s="129"/>
      <c r="F5" s="128"/>
    </row>
    <row r="6" spans="1:6" s="37" customFormat="1" ht="12.75" customHeight="1">
      <c r="A6" s="130"/>
      <c r="B6" s="58"/>
      <c r="C6" s="58"/>
      <c r="D6" s="58"/>
      <c r="E6" s="58"/>
      <c r="F6" s="246" t="s">
        <v>202</v>
      </c>
    </row>
    <row r="7" spans="1:5" s="37" customFormat="1" ht="14.25" customHeight="1">
      <c r="A7" s="4" t="s">
        <v>161</v>
      </c>
      <c r="B7" s="36"/>
      <c r="C7" s="36"/>
      <c r="D7" s="36"/>
      <c r="E7" s="36"/>
    </row>
    <row r="8" spans="1:5" s="37" customFormat="1" ht="14.25" customHeight="1">
      <c r="A8" s="4" t="s">
        <v>4</v>
      </c>
      <c r="B8" s="36"/>
      <c r="C8" s="36"/>
      <c r="D8" s="36"/>
      <c r="E8" s="36"/>
    </row>
    <row r="9" spans="1:6" ht="14.25" customHeight="1">
      <c r="A9" s="4" t="s">
        <v>226</v>
      </c>
      <c r="B9" s="36"/>
      <c r="C9" s="36"/>
      <c r="D9" s="36"/>
      <c r="E9" s="36"/>
      <c r="F9" s="37"/>
    </row>
    <row r="10" spans="1:6" ht="12.75" customHeight="1">
      <c r="A10" s="45"/>
      <c r="B10" s="46"/>
      <c r="C10" s="46"/>
      <c r="D10" s="46"/>
      <c r="E10" s="46"/>
      <c r="F10" s="30" t="s">
        <v>5</v>
      </c>
    </row>
    <row r="11" spans="1:6" ht="12.75">
      <c r="A11" s="257" t="s">
        <v>6</v>
      </c>
      <c r="B11" s="267" t="s">
        <v>227</v>
      </c>
      <c r="C11" s="267"/>
      <c r="D11" s="33"/>
      <c r="E11" s="268" t="str">
        <f>'a2'!E11:F11</f>
        <v>Agosto 2016</v>
      </c>
      <c r="F11" s="267"/>
    </row>
    <row r="12" spans="1:6" ht="12.75">
      <c r="A12" s="258"/>
      <c r="B12" s="10" t="s">
        <v>2</v>
      </c>
      <c r="C12" s="10" t="s">
        <v>9</v>
      </c>
      <c r="D12" s="12"/>
      <c r="E12" s="10" t="s">
        <v>10</v>
      </c>
      <c r="F12" s="10" t="s">
        <v>11</v>
      </c>
    </row>
    <row r="13" spans="1:6" ht="12.75">
      <c r="A13" s="34" t="s">
        <v>48</v>
      </c>
      <c r="B13" s="142">
        <v>248985</v>
      </c>
      <c r="C13" s="142">
        <v>351812</v>
      </c>
      <c r="D13" s="247"/>
      <c r="E13" s="142">
        <v>359683</v>
      </c>
      <c r="F13" s="142">
        <v>404195</v>
      </c>
    </row>
    <row r="14" spans="1:6" ht="12.75">
      <c r="A14" s="105" t="s">
        <v>49</v>
      </c>
      <c r="B14" s="143">
        <v>987</v>
      </c>
      <c r="C14" s="143">
        <v>2317</v>
      </c>
      <c r="D14" s="248"/>
      <c r="E14" s="143">
        <v>1521</v>
      </c>
      <c r="F14" s="143">
        <v>1521</v>
      </c>
    </row>
    <row r="15" spans="1:6" ht="12.75">
      <c r="A15" s="34" t="s">
        <v>50</v>
      </c>
      <c r="B15" s="142">
        <v>64720</v>
      </c>
      <c r="C15" s="142">
        <v>79409</v>
      </c>
      <c r="D15" s="247"/>
      <c r="E15" s="142">
        <v>51784</v>
      </c>
      <c r="F15" s="142">
        <v>67325</v>
      </c>
    </row>
    <row r="16" spans="1:6" ht="12.75">
      <c r="A16" s="105" t="s">
        <v>51</v>
      </c>
      <c r="B16" s="143">
        <v>226806</v>
      </c>
      <c r="C16" s="143">
        <v>322263</v>
      </c>
      <c r="D16" s="248"/>
      <c r="E16" s="143">
        <v>293356</v>
      </c>
      <c r="F16" s="143">
        <v>487880</v>
      </c>
    </row>
    <row r="17" spans="1:6" ht="12.75">
      <c r="A17" s="34" t="s">
        <v>52</v>
      </c>
      <c r="B17" s="142">
        <v>41319</v>
      </c>
      <c r="C17" s="142">
        <v>52277</v>
      </c>
      <c r="D17" s="247"/>
      <c r="E17" s="142">
        <v>42425</v>
      </c>
      <c r="F17" s="142">
        <v>61010</v>
      </c>
    </row>
    <row r="18" spans="1:6" ht="12.75">
      <c r="A18" s="105" t="s">
        <v>53</v>
      </c>
      <c r="B18" s="143">
        <v>47447</v>
      </c>
      <c r="C18" s="143">
        <v>63513</v>
      </c>
      <c r="D18" s="248"/>
      <c r="E18" s="143">
        <v>113774</v>
      </c>
      <c r="F18" s="143">
        <v>127402</v>
      </c>
    </row>
    <row r="19" spans="1:6" ht="12.75">
      <c r="A19" s="34" t="s">
        <v>54</v>
      </c>
      <c r="B19" s="142">
        <v>16258</v>
      </c>
      <c r="C19" s="142">
        <v>16405</v>
      </c>
      <c r="D19" s="247"/>
      <c r="E19" s="142">
        <v>22344</v>
      </c>
      <c r="F19" s="142">
        <v>26637</v>
      </c>
    </row>
    <row r="20" spans="1:6" ht="12.75">
      <c r="A20" s="105" t="s">
        <v>55</v>
      </c>
      <c r="B20" s="143">
        <v>2813</v>
      </c>
      <c r="C20" s="143">
        <v>3795</v>
      </c>
      <c r="D20" s="248"/>
      <c r="E20" s="143">
        <v>4733</v>
      </c>
      <c r="F20" s="143">
        <v>8736</v>
      </c>
    </row>
    <row r="21" spans="1:6" ht="12.75">
      <c r="A21" s="34" t="s">
        <v>57</v>
      </c>
      <c r="B21" s="142">
        <v>5998</v>
      </c>
      <c r="C21" s="142">
        <v>6702</v>
      </c>
      <c r="D21" s="247"/>
      <c r="E21" s="142">
        <v>2056</v>
      </c>
      <c r="F21" s="142">
        <v>3609</v>
      </c>
    </row>
    <row r="22" spans="1:6" ht="12.75">
      <c r="A22" s="105" t="s">
        <v>56</v>
      </c>
      <c r="B22" s="143">
        <v>11562</v>
      </c>
      <c r="C22" s="143">
        <v>14051</v>
      </c>
      <c r="D22" s="248"/>
      <c r="E22" s="143">
        <v>14242</v>
      </c>
      <c r="F22" s="143">
        <v>16664</v>
      </c>
    </row>
    <row r="23" spans="1:6" ht="12.75">
      <c r="A23" s="34" t="s">
        <v>58</v>
      </c>
      <c r="B23" s="142">
        <v>3179</v>
      </c>
      <c r="C23" s="142">
        <v>3339</v>
      </c>
      <c r="D23" s="247"/>
      <c r="E23" s="142">
        <v>2108</v>
      </c>
      <c r="F23" s="142">
        <v>4864</v>
      </c>
    </row>
    <row r="24" spans="1:6" ht="12.75">
      <c r="A24" s="105" t="s">
        <v>59</v>
      </c>
      <c r="B24" s="143">
        <v>19335</v>
      </c>
      <c r="C24" s="143">
        <v>22830</v>
      </c>
      <c r="D24" s="248"/>
      <c r="E24" s="143">
        <v>29324</v>
      </c>
      <c r="F24" s="143">
        <v>30730</v>
      </c>
    </row>
    <row r="25" spans="1:6" ht="12.75">
      <c r="A25" s="34" t="s">
        <v>60</v>
      </c>
      <c r="B25" s="142">
        <v>90380</v>
      </c>
      <c r="C25" s="142">
        <v>106508</v>
      </c>
      <c r="D25" s="247"/>
      <c r="E25" s="142">
        <v>126631</v>
      </c>
      <c r="F25" s="142">
        <v>175007</v>
      </c>
    </row>
    <row r="26" spans="1:6" ht="12.75">
      <c r="A26" s="105" t="s">
        <v>61</v>
      </c>
      <c r="B26" s="143">
        <v>744</v>
      </c>
      <c r="C26" s="143">
        <v>921</v>
      </c>
      <c r="D26" s="248"/>
      <c r="E26" s="143">
        <v>544</v>
      </c>
      <c r="F26" s="143">
        <v>544</v>
      </c>
    </row>
    <row r="27" spans="1:6" ht="12.75">
      <c r="A27" s="34" t="s">
        <v>62</v>
      </c>
      <c r="B27" s="142">
        <v>183082</v>
      </c>
      <c r="C27" s="142">
        <v>189202</v>
      </c>
      <c r="D27" s="247"/>
      <c r="E27" s="142">
        <v>12824</v>
      </c>
      <c r="F27" s="142">
        <v>48411</v>
      </c>
    </row>
    <row r="28" spans="1:6" ht="12.75">
      <c r="A28" s="105" t="s">
        <v>63</v>
      </c>
      <c r="B28" s="143">
        <v>1730</v>
      </c>
      <c r="C28" s="143">
        <v>3950</v>
      </c>
      <c r="D28" s="248"/>
      <c r="E28" s="143">
        <v>1716</v>
      </c>
      <c r="F28" s="143">
        <v>2026</v>
      </c>
    </row>
    <row r="29" spans="1:6" ht="12.75">
      <c r="A29" s="34" t="s">
        <v>64</v>
      </c>
      <c r="B29" s="142">
        <v>8980</v>
      </c>
      <c r="C29" s="142">
        <v>10541</v>
      </c>
      <c r="D29" s="247"/>
      <c r="E29" s="142">
        <v>43696</v>
      </c>
      <c r="F29" s="142">
        <v>46054</v>
      </c>
    </row>
    <row r="30" spans="1:6" ht="12.75">
      <c r="A30" s="105" t="s">
        <v>65</v>
      </c>
      <c r="B30" s="143">
        <v>22783</v>
      </c>
      <c r="C30" s="143">
        <v>25736</v>
      </c>
      <c r="D30" s="248"/>
      <c r="E30" s="143">
        <v>9199</v>
      </c>
      <c r="F30" s="143">
        <v>38061</v>
      </c>
    </row>
    <row r="31" spans="1:6" ht="12.75">
      <c r="A31" s="34" t="s">
        <v>66</v>
      </c>
      <c r="B31" s="142">
        <v>49586</v>
      </c>
      <c r="C31" s="142">
        <v>52920</v>
      </c>
      <c r="D31" s="247"/>
      <c r="E31" s="142">
        <v>12097</v>
      </c>
      <c r="F31" s="142">
        <v>15227</v>
      </c>
    </row>
    <row r="32" spans="1:6" ht="12.75">
      <c r="A32" s="105" t="s">
        <v>153</v>
      </c>
      <c r="B32" s="143">
        <v>45337</v>
      </c>
      <c r="C32" s="143">
        <v>47666</v>
      </c>
      <c r="D32" s="248"/>
      <c r="E32" s="143">
        <v>44672</v>
      </c>
      <c r="F32" s="143">
        <v>46635</v>
      </c>
    </row>
    <row r="33" spans="1:6" ht="12.75">
      <c r="A33" s="34" t="s">
        <v>67</v>
      </c>
      <c r="B33" s="142">
        <v>13346</v>
      </c>
      <c r="C33" s="142">
        <v>15023</v>
      </c>
      <c r="D33" s="247"/>
      <c r="E33" s="142">
        <v>10747</v>
      </c>
      <c r="F33" s="142">
        <v>11436</v>
      </c>
    </row>
    <row r="34" spans="1:6" ht="12.75">
      <c r="A34" s="105" t="s">
        <v>68</v>
      </c>
      <c r="B34" s="143">
        <v>23058</v>
      </c>
      <c r="C34" s="143">
        <v>34346</v>
      </c>
      <c r="D34" s="248"/>
      <c r="E34" s="143">
        <v>62404</v>
      </c>
      <c r="F34" s="143">
        <v>74094</v>
      </c>
    </row>
    <row r="35" spans="1:6" ht="12.75">
      <c r="A35" s="34" t="s">
        <v>71</v>
      </c>
      <c r="B35" s="142">
        <v>114503</v>
      </c>
      <c r="C35" s="142">
        <v>155341</v>
      </c>
      <c r="D35" s="247"/>
      <c r="E35" s="142">
        <v>63006</v>
      </c>
      <c r="F35" s="142">
        <v>69109</v>
      </c>
    </row>
    <row r="36" spans="1:6" ht="12.75">
      <c r="A36" s="105" t="s">
        <v>69</v>
      </c>
      <c r="B36" s="143">
        <v>50662</v>
      </c>
      <c r="C36" s="143">
        <v>50702</v>
      </c>
      <c r="D36" s="248"/>
      <c r="E36" s="143">
        <v>6322</v>
      </c>
      <c r="F36" s="143">
        <v>9376</v>
      </c>
    </row>
    <row r="37" spans="1:6" ht="12.75">
      <c r="A37" s="34" t="s">
        <v>70</v>
      </c>
      <c r="B37" s="142">
        <v>32795</v>
      </c>
      <c r="C37" s="142">
        <v>46677</v>
      </c>
      <c r="D37" s="247"/>
      <c r="E37" s="142">
        <v>47805</v>
      </c>
      <c r="F37" s="142">
        <v>61200</v>
      </c>
    </row>
    <row r="38" spans="1:6" ht="12.75">
      <c r="A38" s="105" t="s">
        <v>177</v>
      </c>
      <c r="B38" s="143">
        <v>72817</v>
      </c>
      <c r="C38" s="143">
        <v>179406</v>
      </c>
      <c r="D38" s="248"/>
      <c r="E38" s="143">
        <v>37637</v>
      </c>
      <c r="F38" s="143">
        <v>60017</v>
      </c>
    </row>
    <row r="39" spans="1:6" ht="12.75">
      <c r="A39" s="34"/>
      <c r="B39" s="142"/>
      <c r="C39" s="142"/>
      <c r="D39" s="247"/>
      <c r="E39" s="142"/>
      <c r="F39" s="142"/>
    </row>
    <row r="40" spans="1:6" ht="12.75">
      <c r="A40" s="105" t="s">
        <v>1</v>
      </c>
      <c r="B40" s="143">
        <v>1399212</v>
      </c>
      <c r="C40" s="143">
        <v>1857652</v>
      </c>
      <c r="D40" s="248"/>
      <c r="E40" s="143">
        <v>1416650</v>
      </c>
      <c r="F40" s="143">
        <v>1897770</v>
      </c>
    </row>
    <row r="41" spans="1:6" ht="12.75">
      <c r="A41" s="24"/>
      <c r="B41" s="47"/>
      <c r="C41" s="47"/>
      <c r="D41" s="47"/>
      <c r="E41" s="47"/>
      <c r="F41" s="47"/>
    </row>
    <row r="42" ht="12.75">
      <c r="A42" s="24" t="s">
        <v>187</v>
      </c>
    </row>
    <row r="43" ht="12.75">
      <c r="A43" s="24" t="str">
        <f>Contenido!$B$52</f>
        <v>Fecha de publicación: 14 de octubre de 2016</v>
      </c>
    </row>
  </sheetData>
  <sheetProtection/>
  <mergeCells count="3">
    <mergeCell ref="A11:A12"/>
    <mergeCell ref="B11:C11"/>
    <mergeCell ref="E11:F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L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3.2812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s="37" customFormat="1" ht="14.25" customHeight="1">
      <c r="A7" s="263" t="s">
        <v>162</v>
      </c>
      <c r="B7" s="263"/>
      <c r="C7" s="263"/>
      <c r="D7" s="263"/>
      <c r="E7" s="263"/>
      <c r="F7" s="263"/>
    </row>
    <row r="8" spans="1:5" s="37" customFormat="1" ht="14.25" customHeight="1">
      <c r="A8" s="4" t="s">
        <v>4</v>
      </c>
      <c r="B8" s="36"/>
      <c r="C8" s="36"/>
      <c r="D8" s="36"/>
      <c r="E8" s="36"/>
    </row>
    <row r="9" spans="1:5" s="37" customFormat="1" ht="14.25" customHeight="1">
      <c r="A9" s="4" t="str">
        <f>'a6'!A9</f>
        <v>Agosto (2015 - 2016)</v>
      </c>
      <c r="B9" s="36"/>
      <c r="C9" s="36"/>
      <c r="D9" s="36"/>
      <c r="E9" s="36"/>
    </row>
    <row r="10" spans="1:6" ht="12.75" customHeight="1">
      <c r="A10" s="48"/>
      <c r="B10" s="48"/>
      <c r="C10" s="48"/>
      <c r="D10" s="48"/>
      <c r="E10" s="48"/>
      <c r="F10" s="49"/>
    </row>
    <row r="11" spans="1:6" ht="22.5" customHeight="1">
      <c r="A11" s="257" t="s">
        <v>6</v>
      </c>
      <c r="B11" s="262" t="s">
        <v>22</v>
      </c>
      <c r="C11" s="262"/>
      <c r="D11" s="33"/>
      <c r="E11" s="33" t="s">
        <v>12</v>
      </c>
      <c r="F11" s="33"/>
    </row>
    <row r="12" spans="1:6" ht="12.75">
      <c r="A12" s="258"/>
      <c r="B12" s="39" t="s">
        <v>2</v>
      </c>
      <c r="C12" s="10" t="s">
        <v>9</v>
      </c>
      <c r="D12" s="12"/>
      <c r="E12" s="39" t="s">
        <v>2</v>
      </c>
      <c r="F12" s="10" t="s">
        <v>11</v>
      </c>
    </row>
    <row r="13" spans="1:12" ht="12.75">
      <c r="A13" s="34" t="s">
        <v>48</v>
      </c>
      <c r="B13" s="40">
        <v>44.5</v>
      </c>
      <c r="C13" s="40">
        <v>14.9</v>
      </c>
      <c r="D13" s="50"/>
      <c r="E13" s="50">
        <v>7.9</v>
      </c>
      <c r="F13" s="50">
        <v>2.8</v>
      </c>
      <c r="H13" s="161"/>
      <c r="I13" s="161"/>
      <c r="J13" s="161"/>
      <c r="K13" s="161"/>
      <c r="L13" s="161"/>
    </row>
    <row r="14" spans="1:12" ht="12.75">
      <c r="A14" s="105" t="s">
        <v>49</v>
      </c>
      <c r="B14" s="107">
        <v>54.1</v>
      </c>
      <c r="C14" s="107">
        <v>-34.4</v>
      </c>
      <c r="D14" s="110"/>
      <c r="E14" s="110">
        <v>0</v>
      </c>
      <c r="F14" s="110">
        <v>0</v>
      </c>
      <c r="H14" s="161"/>
      <c r="I14" s="161"/>
      <c r="J14" s="161"/>
      <c r="K14" s="161"/>
      <c r="L14" s="161"/>
    </row>
    <row r="15" spans="1:12" ht="12.75">
      <c r="A15" s="34" t="s">
        <v>50</v>
      </c>
      <c r="B15" s="40">
        <v>-20</v>
      </c>
      <c r="C15" s="40">
        <v>-15.2</v>
      </c>
      <c r="D15" s="50"/>
      <c r="E15" s="50">
        <v>-0.9</v>
      </c>
      <c r="F15" s="50">
        <v>-0.7</v>
      </c>
      <c r="H15" s="161"/>
      <c r="I15" s="161"/>
      <c r="J15" s="161"/>
      <c r="K15" s="161"/>
      <c r="L15" s="161"/>
    </row>
    <row r="16" spans="1:12" ht="12.75">
      <c r="A16" s="105" t="s">
        <v>51</v>
      </c>
      <c r="B16" s="107">
        <v>29.3</v>
      </c>
      <c r="C16" s="107">
        <v>51.4</v>
      </c>
      <c r="D16" s="110"/>
      <c r="E16" s="110">
        <v>4.8</v>
      </c>
      <c r="F16" s="110">
        <v>8.9</v>
      </c>
      <c r="H16" s="161"/>
      <c r="I16" s="161"/>
      <c r="J16" s="161"/>
      <c r="K16" s="161"/>
      <c r="L16" s="161"/>
    </row>
    <row r="17" spans="1:12" ht="12.75">
      <c r="A17" s="34" t="s">
        <v>52</v>
      </c>
      <c r="B17" s="40">
        <v>2.7</v>
      </c>
      <c r="C17" s="40">
        <v>16.7</v>
      </c>
      <c r="D17" s="50"/>
      <c r="E17" s="50">
        <v>0.1</v>
      </c>
      <c r="F17" s="50">
        <v>0.5</v>
      </c>
      <c r="H17" s="161"/>
      <c r="I17" s="161"/>
      <c r="J17" s="161"/>
      <c r="K17" s="161"/>
      <c r="L17" s="161"/>
    </row>
    <row r="18" spans="1:12" ht="12.75">
      <c r="A18" s="105" t="s">
        <v>53</v>
      </c>
      <c r="B18" s="107">
        <v>139.8</v>
      </c>
      <c r="C18" s="107">
        <v>100.6</v>
      </c>
      <c r="D18" s="110"/>
      <c r="E18" s="110">
        <v>4.7</v>
      </c>
      <c r="F18" s="110">
        <v>3.4</v>
      </c>
      <c r="H18" s="161"/>
      <c r="I18" s="161"/>
      <c r="J18" s="161"/>
      <c r="K18" s="161"/>
      <c r="L18" s="161"/>
    </row>
    <row r="19" spans="1:12" ht="12.75">
      <c r="A19" s="34" t="s">
        <v>54</v>
      </c>
      <c r="B19" s="40">
        <v>37.4</v>
      </c>
      <c r="C19" s="40">
        <v>62.4</v>
      </c>
      <c r="D19" s="50"/>
      <c r="E19" s="50">
        <v>0.4</v>
      </c>
      <c r="F19" s="50">
        <v>0.6</v>
      </c>
      <c r="H19" s="161"/>
      <c r="I19" s="161"/>
      <c r="J19" s="161"/>
      <c r="K19" s="161"/>
      <c r="L19" s="161"/>
    </row>
    <row r="20" spans="1:12" ht="12.75">
      <c r="A20" s="105" t="s">
        <v>55</v>
      </c>
      <c r="B20" s="107">
        <v>68.3</v>
      </c>
      <c r="C20" s="107">
        <v>130.2</v>
      </c>
      <c r="D20" s="110"/>
      <c r="E20" s="110">
        <v>0.1</v>
      </c>
      <c r="F20" s="110">
        <v>0.3</v>
      </c>
      <c r="H20" s="161"/>
      <c r="I20" s="161"/>
      <c r="J20" s="161"/>
      <c r="K20" s="161"/>
      <c r="L20" s="161"/>
    </row>
    <row r="21" spans="1:12" ht="12.75">
      <c r="A21" s="34" t="s">
        <v>57</v>
      </c>
      <c r="B21" s="40">
        <v>-65.7</v>
      </c>
      <c r="C21" s="40">
        <v>-46.2</v>
      </c>
      <c r="D21" s="50"/>
      <c r="E21" s="50">
        <v>-0.3</v>
      </c>
      <c r="F21" s="50">
        <v>-0.2</v>
      </c>
      <c r="H21" s="161"/>
      <c r="I21" s="161"/>
      <c r="J21" s="161"/>
      <c r="K21" s="161"/>
      <c r="L21" s="161"/>
    </row>
    <row r="22" spans="1:12" ht="12.75">
      <c r="A22" s="105" t="s">
        <v>56</v>
      </c>
      <c r="B22" s="107">
        <v>23.2</v>
      </c>
      <c r="C22" s="107">
        <v>18.6</v>
      </c>
      <c r="D22" s="110"/>
      <c r="E22" s="110">
        <v>0.2</v>
      </c>
      <c r="F22" s="110">
        <v>0.1</v>
      </c>
      <c r="H22" s="161"/>
      <c r="I22" s="161"/>
      <c r="J22" s="161"/>
      <c r="K22" s="161"/>
      <c r="L22" s="161"/>
    </row>
    <row r="23" spans="1:12" ht="12.75">
      <c r="A23" s="34" t="s">
        <v>58</v>
      </c>
      <c r="B23" s="40">
        <v>-33.7</v>
      </c>
      <c r="C23" s="40">
        <v>45.7</v>
      </c>
      <c r="D23" s="50"/>
      <c r="E23" s="50">
        <v>-0.1</v>
      </c>
      <c r="F23" s="50">
        <v>0.1</v>
      </c>
      <c r="H23" s="161"/>
      <c r="I23" s="161"/>
      <c r="J23" s="161"/>
      <c r="K23" s="161"/>
      <c r="L23" s="161"/>
    </row>
    <row r="24" spans="1:12" ht="12.75">
      <c r="A24" s="105" t="s">
        <v>59</v>
      </c>
      <c r="B24" s="107">
        <v>51.7</v>
      </c>
      <c r="C24" s="107">
        <v>34.6</v>
      </c>
      <c r="D24" s="110"/>
      <c r="E24" s="110">
        <v>0.7</v>
      </c>
      <c r="F24" s="110">
        <v>0.4</v>
      </c>
      <c r="H24" s="161"/>
      <c r="I24" s="161"/>
      <c r="J24" s="161"/>
      <c r="K24" s="161"/>
      <c r="L24" s="161"/>
    </row>
    <row r="25" spans="1:12" ht="12.75">
      <c r="A25" s="34" t="s">
        <v>60</v>
      </c>
      <c r="B25" s="40">
        <v>40.1</v>
      </c>
      <c r="C25" s="40">
        <v>64.3</v>
      </c>
      <c r="D25" s="50"/>
      <c r="E25" s="50">
        <v>2.6</v>
      </c>
      <c r="F25" s="50">
        <v>3.7</v>
      </c>
      <c r="H25" s="161"/>
      <c r="I25" s="161"/>
      <c r="J25" s="161"/>
      <c r="K25" s="161"/>
      <c r="L25" s="161"/>
    </row>
    <row r="26" spans="1:12" ht="12.75">
      <c r="A26" s="105" t="s">
        <v>61</v>
      </c>
      <c r="B26" s="107">
        <v>-26.9</v>
      </c>
      <c r="C26" s="107">
        <v>-40.9</v>
      </c>
      <c r="D26" s="110"/>
      <c r="E26" s="110">
        <v>0</v>
      </c>
      <c r="F26" s="110">
        <v>0</v>
      </c>
      <c r="H26" s="161"/>
      <c r="I26" s="161"/>
      <c r="J26" s="161"/>
      <c r="K26" s="161"/>
      <c r="L26" s="161"/>
    </row>
    <row r="27" spans="1:12" ht="12.75">
      <c r="A27" s="34" t="s">
        <v>62</v>
      </c>
      <c r="B27" s="40">
        <v>-93</v>
      </c>
      <c r="C27" s="40">
        <v>-74.4</v>
      </c>
      <c r="D27" s="50"/>
      <c r="E27" s="50">
        <v>-12.2</v>
      </c>
      <c r="F27" s="50">
        <v>-7.6</v>
      </c>
      <c r="H27" s="161"/>
      <c r="I27" s="161"/>
      <c r="J27" s="161"/>
      <c r="K27" s="161"/>
      <c r="L27" s="161"/>
    </row>
    <row r="28" spans="1:12" ht="12.75">
      <c r="A28" s="105" t="s">
        <v>63</v>
      </c>
      <c r="B28" s="107">
        <v>-0.8</v>
      </c>
      <c r="C28" s="107">
        <v>-48.7</v>
      </c>
      <c r="D28" s="110"/>
      <c r="E28" s="110">
        <v>0</v>
      </c>
      <c r="F28" s="110">
        <v>-0.1</v>
      </c>
      <c r="H28" s="161"/>
      <c r="I28" s="161"/>
      <c r="J28" s="161"/>
      <c r="K28" s="161"/>
      <c r="L28" s="161"/>
    </row>
    <row r="29" spans="1:12" ht="12.75">
      <c r="A29" s="34" t="s">
        <v>64</v>
      </c>
      <c r="B29" s="40">
        <v>386.6</v>
      </c>
      <c r="C29" s="40">
        <v>336.9</v>
      </c>
      <c r="D29" s="50"/>
      <c r="E29" s="50">
        <v>2.5</v>
      </c>
      <c r="F29" s="50">
        <v>1.9</v>
      </c>
      <c r="H29" s="161"/>
      <c r="I29" s="161"/>
      <c r="J29" s="161"/>
      <c r="K29" s="161"/>
      <c r="L29" s="161"/>
    </row>
    <row r="30" spans="1:12" ht="12.75">
      <c r="A30" s="105" t="s">
        <v>65</v>
      </c>
      <c r="B30" s="107">
        <v>-59.6</v>
      </c>
      <c r="C30" s="107">
        <v>47.9</v>
      </c>
      <c r="D30" s="110"/>
      <c r="E30" s="110">
        <v>-1</v>
      </c>
      <c r="F30" s="110">
        <v>0.7</v>
      </c>
      <c r="H30" s="161"/>
      <c r="I30" s="161"/>
      <c r="J30" s="161"/>
      <c r="K30" s="161"/>
      <c r="L30" s="161"/>
    </row>
    <row r="31" spans="1:12" ht="12.75">
      <c r="A31" s="34" t="s">
        <v>66</v>
      </c>
      <c r="B31" s="40">
        <v>-75.6</v>
      </c>
      <c r="C31" s="40">
        <v>-71.2</v>
      </c>
      <c r="D31" s="50"/>
      <c r="E31" s="50">
        <v>-2.7</v>
      </c>
      <c r="F31" s="50">
        <v>-2</v>
      </c>
      <c r="H31" s="161"/>
      <c r="I31" s="161"/>
      <c r="J31" s="161"/>
      <c r="K31" s="161"/>
      <c r="L31" s="161"/>
    </row>
    <row r="32" spans="1:12" ht="12.75">
      <c r="A32" s="105" t="s">
        <v>153</v>
      </c>
      <c r="B32" s="107">
        <v>-1.5</v>
      </c>
      <c r="C32" s="107">
        <v>-2.2</v>
      </c>
      <c r="D32" s="110"/>
      <c r="E32" s="110">
        <v>0</v>
      </c>
      <c r="F32" s="110">
        <v>-0.1</v>
      </c>
      <c r="H32" s="161"/>
      <c r="I32" s="161"/>
      <c r="J32" s="161"/>
      <c r="K32" s="161"/>
      <c r="L32" s="161"/>
    </row>
    <row r="33" spans="1:12" ht="12.75">
      <c r="A33" s="34" t="s">
        <v>67</v>
      </c>
      <c r="B33" s="40">
        <v>-19.5</v>
      </c>
      <c r="C33" s="40">
        <v>-23.9</v>
      </c>
      <c r="D33" s="50"/>
      <c r="E33" s="50">
        <v>-0.2</v>
      </c>
      <c r="F33" s="50">
        <v>-0.2</v>
      </c>
      <c r="H33" s="161"/>
      <c r="I33" s="161"/>
      <c r="J33" s="161"/>
      <c r="K33" s="161"/>
      <c r="L33" s="161"/>
    </row>
    <row r="34" spans="1:12" ht="12.75">
      <c r="A34" s="105" t="s">
        <v>68</v>
      </c>
      <c r="B34" s="107">
        <v>170.6</v>
      </c>
      <c r="C34" s="107">
        <v>115.7</v>
      </c>
      <c r="D34" s="110"/>
      <c r="E34" s="110">
        <v>2.8</v>
      </c>
      <c r="F34" s="110">
        <v>2.1</v>
      </c>
      <c r="H34" s="161"/>
      <c r="I34" s="161"/>
      <c r="J34" s="161"/>
      <c r="K34" s="161"/>
      <c r="L34" s="161"/>
    </row>
    <row r="35" spans="1:12" ht="12.75">
      <c r="A35" s="34" t="s">
        <v>71</v>
      </c>
      <c r="B35" s="40">
        <v>-45</v>
      </c>
      <c r="C35" s="40">
        <v>-55.5</v>
      </c>
      <c r="D35" s="50"/>
      <c r="E35" s="50">
        <v>-3.7</v>
      </c>
      <c r="F35" s="50">
        <v>-4.6</v>
      </c>
      <c r="H35" s="161"/>
      <c r="I35" s="161"/>
      <c r="J35" s="161"/>
      <c r="K35" s="161"/>
      <c r="L35" s="161"/>
    </row>
    <row r="36" spans="1:12" ht="12.75">
      <c r="A36" s="105" t="s">
        <v>69</v>
      </c>
      <c r="B36" s="107">
        <v>-87.5</v>
      </c>
      <c r="C36" s="107">
        <v>-81.5</v>
      </c>
      <c r="D36" s="110"/>
      <c r="E36" s="110">
        <v>-3.2</v>
      </c>
      <c r="F36" s="110">
        <v>-2.2</v>
      </c>
      <c r="H36" s="161"/>
      <c r="I36" s="161"/>
      <c r="J36" s="161"/>
      <c r="K36" s="161"/>
      <c r="L36" s="161"/>
    </row>
    <row r="37" spans="1:12" ht="12.75">
      <c r="A37" s="34" t="s">
        <v>70</v>
      </c>
      <c r="B37" s="40">
        <v>45.8</v>
      </c>
      <c r="C37" s="40">
        <v>31.1</v>
      </c>
      <c r="D37" s="50"/>
      <c r="E37" s="50">
        <v>1.1</v>
      </c>
      <c r="F37" s="50">
        <v>0.8</v>
      </c>
      <c r="H37" s="161"/>
      <c r="I37" s="161"/>
      <c r="J37" s="161"/>
      <c r="K37" s="161"/>
      <c r="L37" s="161"/>
    </row>
    <row r="38" spans="1:12" ht="12.75">
      <c r="A38" s="105" t="s">
        <v>177</v>
      </c>
      <c r="B38" s="107">
        <v>-48.3</v>
      </c>
      <c r="C38" s="107">
        <v>-66.5</v>
      </c>
      <c r="D38" s="110"/>
      <c r="E38" s="110">
        <v>-2.5</v>
      </c>
      <c r="F38" s="110">
        <v>-6.4</v>
      </c>
      <c r="H38" s="161"/>
      <c r="I38" s="161"/>
      <c r="J38" s="161"/>
      <c r="K38" s="161"/>
      <c r="L38" s="161"/>
    </row>
    <row r="39" spans="1:6" ht="12.75">
      <c r="A39" s="34"/>
      <c r="B39" s="40"/>
      <c r="C39" s="40"/>
      <c r="D39" s="50"/>
      <c r="E39" s="50"/>
      <c r="F39" s="50"/>
    </row>
    <row r="40" spans="1:12" ht="12.75">
      <c r="A40" s="105" t="s">
        <v>1</v>
      </c>
      <c r="B40" s="107">
        <v>1.2</v>
      </c>
      <c r="C40" s="107">
        <v>2.2</v>
      </c>
      <c r="D40" s="110"/>
      <c r="E40" s="110">
        <v>1.2</v>
      </c>
      <c r="F40" s="110">
        <v>2.2</v>
      </c>
      <c r="H40" s="161"/>
      <c r="I40" s="161"/>
      <c r="J40" s="161"/>
      <c r="K40" s="161"/>
      <c r="L40" s="161"/>
    </row>
    <row r="41" spans="1:6" ht="12.75">
      <c r="A41" s="24"/>
      <c r="B41" s="24"/>
      <c r="C41" s="24"/>
      <c r="D41" s="24"/>
      <c r="E41" s="24"/>
      <c r="F41" s="24"/>
    </row>
    <row r="42" ht="12.75">
      <c r="A42" s="24" t="s">
        <v>187</v>
      </c>
    </row>
    <row r="43" ht="12.75">
      <c r="A43" s="24" t="str">
        <f>Contenido!$B$52</f>
        <v>Fecha de publicación: 14 de octubre de 2016</v>
      </c>
    </row>
  </sheetData>
  <sheetProtection/>
  <mergeCells count="3">
    <mergeCell ref="A7:F7"/>
    <mergeCell ref="A11:A12"/>
    <mergeCell ref="B11:C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F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3" width="11.421875" style="168" customWidth="1"/>
    <col min="4" max="4" width="2.8515625" style="168" customWidth="1"/>
    <col min="5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70"/>
      <c r="B5" s="170"/>
      <c r="C5" s="170"/>
      <c r="D5" s="170"/>
      <c r="E5" s="170"/>
      <c r="F5" s="170"/>
    </row>
    <row r="6" spans="1:6" ht="14.25" customHeight="1">
      <c r="A6" s="173"/>
      <c r="B6" s="173"/>
      <c r="C6" s="173"/>
      <c r="D6" s="173"/>
      <c r="E6" s="173"/>
      <c r="F6" s="246" t="s">
        <v>202</v>
      </c>
    </row>
    <row r="7" spans="1:6" ht="14.25" customHeight="1">
      <c r="A7" s="177" t="s">
        <v>228</v>
      </c>
      <c r="B7" s="178"/>
      <c r="C7" s="178"/>
      <c r="D7" s="178"/>
      <c r="E7" s="178"/>
      <c r="F7" s="179"/>
    </row>
    <row r="8" spans="1:6" ht="14.25" customHeight="1">
      <c r="A8" s="180" t="s">
        <v>4</v>
      </c>
      <c r="B8" s="181"/>
      <c r="C8" s="181"/>
      <c r="D8" s="181"/>
      <c r="E8" s="181"/>
      <c r="F8" s="182"/>
    </row>
    <row r="9" spans="1:6" ht="14.25" customHeight="1">
      <c r="A9" s="180" t="s">
        <v>229</v>
      </c>
      <c r="B9" s="181"/>
      <c r="C9" s="181"/>
      <c r="D9" s="181"/>
      <c r="E9" s="181"/>
      <c r="F9" s="182"/>
    </row>
    <row r="10" spans="1:6" ht="14.25" customHeight="1">
      <c r="A10" s="180" t="s">
        <v>230</v>
      </c>
      <c r="B10" s="181"/>
      <c r="C10" s="181"/>
      <c r="D10" s="181"/>
      <c r="E10" s="182"/>
      <c r="F10" s="182"/>
    </row>
    <row r="11" spans="1:6" ht="14.25" customHeight="1">
      <c r="A11" s="180"/>
      <c r="B11" s="181"/>
      <c r="C11" s="181"/>
      <c r="D11" s="181"/>
      <c r="E11" s="269" t="s">
        <v>5</v>
      </c>
      <c r="F11" s="269"/>
    </row>
    <row r="12" spans="1:6" ht="12.75">
      <c r="A12" s="270" t="s">
        <v>6</v>
      </c>
      <c r="B12" s="273" t="s">
        <v>219</v>
      </c>
      <c r="C12" s="273"/>
      <c r="D12" s="273"/>
      <c r="E12" s="273"/>
      <c r="F12" s="273"/>
    </row>
    <row r="13" spans="1:6" ht="12.75">
      <c r="A13" s="271"/>
      <c r="B13" s="274">
        <v>2015</v>
      </c>
      <c r="C13" s="275"/>
      <c r="D13" s="183"/>
      <c r="E13" s="274">
        <v>2016</v>
      </c>
      <c r="F13" s="274"/>
    </row>
    <row r="14" spans="1:6" ht="12.75">
      <c r="A14" s="272"/>
      <c r="B14" s="184" t="s">
        <v>2</v>
      </c>
      <c r="C14" s="185" t="s">
        <v>13</v>
      </c>
      <c r="D14" s="186"/>
      <c r="E14" s="184" t="s">
        <v>2</v>
      </c>
      <c r="F14" s="185" t="s">
        <v>13</v>
      </c>
    </row>
    <row r="15" spans="1:6" ht="12.75">
      <c r="A15" s="187" t="s">
        <v>48</v>
      </c>
      <c r="B15" s="188">
        <v>1973564</v>
      </c>
      <c r="C15" s="188">
        <v>2530733</v>
      </c>
      <c r="D15" s="189"/>
      <c r="E15" s="188">
        <v>1482714</v>
      </c>
      <c r="F15" s="188">
        <v>2057270</v>
      </c>
    </row>
    <row r="16" spans="1:6" ht="12.75">
      <c r="A16" s="190" t="s">
        <v>49</v>
      </c>
      <c r="B16" s="191">
        <v>13086</v>
      </c>
      <c r="C16" s="191">
        <v>17688</v>
      </c>
      <c r="D16" s="192"/>
      <c r="E16" s="191">
        <v>33112</v>
      </c>
      <c r="F16" s="191">
        <v>33575</v>
      </c>
    </row>
    <row r="17" spans="1:6" ht="12.75">
      <c r="A17" s="187" t="s">
        <v>50</v>
      </c>
      <c r="B17" s="188">
        <v>878620</v>
      </c>
      <c r="C17" s="188">
        <v>1188406</v>
      </c>
      <c r="D17" s="189"/>
      <c r="E17" s="188">
        <v>774196</v>
      </c>
      <c r="F17" s="188">
        <v>1042084</v>
      </c>
    </row>
    <row r="18" spans="1:6" ht="12.75">
      <c r="A18" s="190" t="s">
        <v>51</v>
      </c>
      <c r="B18" s="191">
        <v>1971795</v>
      </c>
      <c r="C18" s="191">
        <v>3048678</v>
      </c>
      <c r="D18" s="192"/>
      <c r="E18" s="191">
        <v>2034264</v>
      </c>
      <c r="F18" s="191">
        <v>3048325</v>
      </c>
    </row>
    <row r="19" spans="1:6" ht="12.75">
      <c r="A19" s="187" t="s">
        <v>52</v>
      </c>
      <c r="B19" s="188">
        <v>270586</v>
      </c>
      <c r="C19" s="188">
        <v>447538</v>
      </c>
      <c r="D19" s="189"/>
      <c r="E19" s="188">
        <v>609355</v>
      </c>
      <c r="F19" s="188">
        <v>742029</v>
      </c>
    </row>
    <row r="20" spans="1:6" ht="12.75">
      <c r="A20" s="190" t="s">
        <v>53</v>
      </c>
      <c r="B20" s="191">
        <v>514481</v>
      </c>
      <c r="C20" s="191">
        <v>583805</v>
      </c>
      <c r="D20" s="192"/>
      <c r="E20" s="191">
        <v>382043</v>
      </c>
      <c r="F20" s="191">
        <v>457801</v>
      </c>
    </row>
    <row r="21" spans="1:6" ht="12.75">
      <c r="A21" s="187" t="s">
        <v>54</v>
      </c>
      <c r="B21" s="188">
        <v>109614</v>
      </c>
      <c r="C21" s="188">
        <v>156428</v>
      </c>
      <c r="D21" s="189"/>
      <c r="E21" s="188">
        <v>182614</v>
      </c>
      <c r="F21" s="188">
        <v>207686</v>
      </c>
    </row>
    <row r="22" spans="1:6" ht="12.75">
      <c r="A22" s="190" t="s">
        <v>55</v>
      </c>
      <c r="B22" s="191">
        <v>25361</v>
      </c>
      <c r="C22" s="191">
        <v>48330</v>
      </c>
      <c r="D22" s="192"/>
      <c r="E22" s="191">
        <v>18521</v>
      </c>
      <c r="F22" s="191">
        <v>25704</v>
      </c>
    </row>
    <row r="23" spans="1:6" ht="12.75">
      <c r="A23" s="187" t="s">
        <v>57</v>
      </c>
      <c r="B23" s="188">
        <v>65386</v>
      </c>
      <c r="C23" s="188">
        <v>114692</v>
      </c>
      <c r="D23" s="189"/>
      <c r="E23" s="188">
        <v>23661</v>
      </c>
      <c r="F23" s="188">
        <v>36552</v>
      </c>
    </row>
    <row r="24" spans="1:6" ht="12.75">
      <c r="A24" s="190" t="s">
        <v>56</v>
      </c>
      <c r="B24" s="191">
        <v>227255</v>
      </c>
      <c r="C24" s="191">
        <v>257483</v>
      </c>
      <c r="D24" s="192"/>
      <c r="E24" s="191">
        <v>146501</v>
      </c>
      <c r="F24" s="191">
        <v>203564</v>
      </c>
    </row>
    <row r="25" spans="1:6" ht="12.75">
      <c r="A25" s="187" t="s">
        <v>58</v>
      </c>
      <c r="B25" s="188">
        <v>93206</v>
      </c>
      <c r="C25" s="188">
        <v>160649</v>
      </c>
      <c r="D25" s="189"/>
      <c r="E25" s="188">
        <v>42718</v>
      </c>
      <c r="F25" s="188">
        <v>59029</v>
      </c>
    </row>
    <row r="26" spans="1:6" ht="12.75">
      <c r="A26" s="190" t="s">
        <v>59</v>
      </c>
      <c r="B26" s="191">
        <v>135367</v>
      </c>
      <c r="C26" s="191">
        <v>165460</v>
      </c>
      <c r="D26" s="192"/>
      <c r="E26" s="191">
        <v>285947</v>
      </c>
      <c r="F26" s="191">
        <v>307520</v>
      </c>
    </row>
    <row r="27" spans="1:6" ht="12.75">
      <c r="A27" s="187" t="s">
        <v>60</v>
      </c>
      <c r="B27" s="188">
        <v>1577050</v>
      </c>
      <c r="C27" s="188">
        <v>2150156</v>
      </c>
      <c r="D27" s="189"/>
      <c r="E27" s="188">
        <v>981182</v>
      </c>
      <c r="F27" s="188">
        <v>1413947</v>
      </c>
    </row>
    <row r="28" spans="1:6" ht="12.75">
      <c r="A28" s="190" t="s">
        <v>61</v>
      </c>
      <c r="B28" s="191">
        <v>9005</v>
      </c>
      <c r="C28" s="191">
        <v>10400</v>
      </c>
      <c r="D28" s="192"/>
      <c r="E28" s="191">
        <v>10021</v>
      </c>
      <c r="F28" s="191">
        <v>14669</v>
      </c>
    </row>
    <row r="29" spans="1:6" ht="12.75">
      <c r="A29" s="187" t="s">
        <v>62</v>
      </c>
      <c r="B29" s="188">
        <v>412205</v>
      </c>
      <c r="C29" s="188">
        <v>463989</v>
      </c>
      <c r="D29" s="189"/>
      <c r="E29" s="188">
        <v>141137</v>
      </c>
      <c r="F29" s="188">
        <v>190313</v>
      </c>
    </row>
    <row r="30" spans="1:6" ht="12.75">
      <c r="A30" s="190" t="s">
        <v>63</v>
      </c>
      <c r="B30" s="191">
        <v>20255</v>
      </c>
      <c r="C30" s="191">
        <v>31870</v>
      </c>
      <c r="D30" s="192"/>
      <c r="E30" s="191">
        <v>5205</v>
      </c>
      <c r="F30" s="191">
        <v>8862</v>
      </c>
    </row>
    <row r="31" spans="1:6" ht="12.75">
      <c r="A31" s="187" t="s">
        <v>64</v>
      </c>
      <c r="B31" s="188">
        <v>157133</v>
      </c>
      <c r="C31" s="188">
        <v>209058</v>
      </c>
      <c r="D31" s="189"/>
      <c r="E31" s="188">
        <v>143348</v>
      </c>
      <c r="F31" s="188">
        <v>190312</v>
      </c>
    </row>
    <row r="32" spans="1:6" ht="12.75">
      <c r="A32" s="190" t="s">
        <v>65</v>
      </c>
      <c r="B32" s="191">
        <v>204255</v>
      </c>
      <c r="C32" s="191">
        <v>273132</v>
      </c>
      <c r="D32" s="192"/>
      <c r="E32" s="191">
        <v>121960</v>
      </c>
      <c r="F32" s="191">
        <v>171720</v>
      </c>
    </row>
    <row r="33" spans="1:6" ht="12.75">
      <c r="A33" s="187" t="s">
        <v>66</v>
      </c>
      <c r="B33" s="188">
        <v>461269</v>
      </c>
      <c r="C33" s="188">
        <v>514800</v>
      </c>
      <c r="D33" s="189"/>
      <c r="E33" s="188">
        <v>261050</v>
      </c>
      <c r="F33" s="188">
        <v>353435</v>
      </c>
    </row>
    <row r="34" spans="1:6" ht="12.75">
      <c r="A34" s="190" t="s">
        <v>153</v>
      </c>
      <c r="B34" s="191">
        <v>215807</v>
      </c>
      <c r="C34" s="191">
        <v>333317</v>
      </c>
      <c r="D34" s="192"/>
      <c r="E34" s="191">
        <v>173008</v>
      </c>
      <c r="F34" s="191">
        <v>210184</v>
      </c>
    </row>
    <row r="35" spans="1:6" ht="12.75">
      <c r="A35" s="187" t="s">
        <v>67</v>
      </c>
      <c r="B35" s="188">
        <v>177688</v>
      </c>
      <c r="C35" s="188">
        <v>217216</v>
      </c>
      <c r="D35" s="189"/>
      <c r="E35" s="188">
        <v>155355</v>
      </c>
      <c r="F35" s="188">
        <v>180958</v>
      </c>
    </row>
    <row r="36" spans="1:6" ht="12.75">
      <c r="A36" s="190" t="s">
        <v>68</v>
      </c>
      <c r="B36" s="191">
        <v>230840</v>
      </c>
      <c r="C36" s="191">
        <v>334488</v>
      </c>
      <c r="D36" s="192"/>
      <c r="E36" s="191">
        <v>342592</v>
      </c>
      <c r="F36" s="191">
        <v>466758</v>
      </c>
    </row>
    <row r="37" spans="1:6" ht="12.75">
      <c r="A37" s="187" t="s">
        <v>71</v>
      </c>
      <c r="B37" s="188">
        <v>1105912</v>
      </c>
      <c r="C37" s="188">
        <v>1328838</v>
      </c>
      <c r="D37" s="189"/>
      <c r="E37" s="188">
        <v>397256</v>
      </c>
      <c r="F37" s="188">
        <v>541821</v>
      </c>
    </row>
    <row r="38" spans="1:6" ht="12.75">
      <c r="A38" s="190" t="s">
        <v>69</v>
      </c>
      <c r="B38" s="191">
        <v>116620</v>
      </c>
      <c r="C38" s="191">
        <v>142981</v>
      </c>
      <c r="D38" s="192"/>
      <c r="E38" s="191">
        <v>62027</v>
      </c>
      <c r="F38" s="191">
        <v>80944</v>
      </c>
    </row>
    <row r="39" spans="1:6" ht="12.75">
      <c r="A39" s="187" t="s">
        <v>70</v>
      </c>
      <c r="B39" s="188">
        <v>396778</v>
      </c>
      <c r="C39" s="188">
        <v>483784</v>
      </c>
      <c r="D39" s="189"/>
      <c r="E39" s="188">
        <v>478875</v>
      </c>
      <c r="F39" s="188">
        <v>526508</v>
      </c>
    </row>
    <row r="40" spans="1:6" ht="12.75">
      <c r="A40" s="190" t="s">
        <v>177</v>
      </c>
      <c r="B40" s="191">
        <v>963166</v>
      </c>
      <c r="C40" s="191">
        <v>1498030</v>
      </c>
      <c r="D40" s="192"/>
      <c r="E40" s="191">
        <v>949178</v>
      </c>
      <c r="F40" s="191">
        <v>1197940</v>
      </c>
    </row>
    <row r="41" spans="1:6" ht="12.75">
      <c r="A41" s="187"/>
      <c r="B41" s="188"/>
      <c r="C41" s="188"/>
      <c r="D41" s="189"/>
      <c r="E41" s="188"/>
      <c r="F41" s="188"/>
    </row>
    <row r="42" spans="1:6" ht="12.75">
      <c r="A42" s="190" t="s">
        <v>1</v>
      </c>
      <c r="B42" s="191">
        <v>12326304</v>
      </c>
      <c r="C42" s="191">
        <v>16711949</v>
      </c>
      <c r="D42" s="192"/>
      <c r="E42" s="191">
        <v>10237840</v>
      </c>
      <c r="F42" s="191">
        <v>13769510</v>
      </c>
    </row>
    <row r="43" spans="1:6" ht="12.75">
      <c r="A43" s="193"/>
      <c r="B43" s="193"/>
      <c r="C43" s="193"/>
      <c r="D43" s="193"/>
      <c r="E43" s="193"/>
      <c r="F43" s="193"/>
    </row>
    <row r="44" ht="12.75">
      <c r="A44" s="193" t="s">
        <v>194</v>
      </c>
    </row>
    <row r="45" ht="12.75">
      <c r="A45" s="24" t="str">
        <f>Contenido!$B$52</f>
        <v>Fecha de publicación: 14 de octubre de 2016</v>
      </c>
    </row>
  </sheetData>
  <sheetProtection/>
  <mergeCells count="5">
    <mergeCell ref="E11:F11"/>
    <mergeCell ref="A12:A14"/>
    <mergeCell ref="B12:F12"/>
    <mergeCell ref="B13:C13"/>
    <mergeCell ref="E13:F13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Camilo Enrique Achury Rodriguez</cp:lastModifiedBy>
  <cp:lastPrinted>2011-10-12T14:45:23Z</cp:lastPrinted>
  <dcterms:created xsi:type="dcterms:W3CDTF">2005-10-25T22:07:39Z</dcterms:created>
  <dcterms:modified xsi:type="dcterms:W3CDTF">2016-10-13T15:56:38Z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