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400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</sheets>
  <externalReferences>
    <externalReference r:id="rId28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<sst xmlns="http://schemas.openxmlformats.org/spreadsheetml/2006/main" count="1114" uniqueCount="284">
  <si>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</si>
  <si>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</si>
  <si>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</si>
  <si>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</si>
  <si>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</si>
  <si>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</si>
  <si>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</si>
  <si>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</si>
  <si>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</si>
  <si>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</si>
  <si>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</si>
  <si>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</si>
  <si>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</si>
  <si>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</si>
  <si>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</si>
  <si>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</si>
  <si>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</si>
  <si>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</si>
  <si>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</si>
  <si>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</si>
  <si>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</si>
  <si>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</si>
  <si>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</si>
  <si>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</si>
  <si>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</si>
  <si>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</si>
  <si>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</si>
  <si>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</si>
  <si>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</si>
  <si>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</si>
  <si>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</si>
  <si>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</si>
  <si>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</si>
  <si>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</si>
  <si>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</si>
  <si>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</si>
  <si>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</si>
  <si>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</si>
  <si>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</si>
  <si>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</si>
  <si>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</si>
  <si>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</si>
  <si>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</si>
  <si>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</si>
  <si>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</si>
  <si>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</si>
  <si>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</si>
  <si>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</si>
  <si>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</si>
  <si>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</si>
  <si>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</si>
  <si>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</si>
  <si>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</si>
  <si>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</si>
  <si>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</si>
  <si>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</si>
  <si>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</si>
  <si>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</si>
  <si>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</si>
  <si>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</si>
  <si>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</si>
  <si>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</si>
  <si>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</si>
  <si>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</si>
  <si>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</si>
  <si>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</si>
  <si>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</si>
  <si>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</si>
  <si>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</si>
  <si>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</si>
  <si>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</si>
  <si>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</si>
  <si>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</si>
  <si>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</si>
  <si>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</si>
  <si>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</si>
  <si>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</si>
  <si>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</si>
  <si>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</si>
  <si>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</si>
  <si>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</si>
  <si>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</si>
  <si>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</si>
  <si>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</si>
  <si>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</si>
  <si>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</si>
  <si>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</si>
  <si>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</si>
  <si>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</si>
  <si>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</si>
  <si>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</si>
  <si>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</si>
  <si>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</si>
  <si>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</si>
  <si>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</si>
  <si>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</si>
  <si>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</si>
  <si>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</si>
  <si>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</si>
  <si>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</si>
  <si>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</si>
  <si>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</si>
  <si>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</si>
  <si>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</si>
  <si>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</si>
  <si>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</si>
  <si>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</si>
  <si>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</si>
  <si>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</si>
  <si>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</si>
  <si>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</si>
  <si>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</si>
  <si>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</si>
  <si>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</si>
  <si>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</si>
  <si>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</si>
  <si>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</si>
  <si>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</si>
  <si>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</si>
  <si>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</si>
  <si>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</si>
  <si>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</si>
  <si>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</si>
  <si>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</si>
  <si>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</si>
  <si>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</si>
  <si>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</si>
  <si>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</si>
  <si>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</si>
  <si>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</si>
  <si>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</si>
  <si>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</si>
  <si>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</si>
  <si>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</si>
  <si>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</si>
  <si>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</si>
  <si>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</si>
  <si>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</si>
  <si>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</si>
  <si>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</si>
  <si>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</si>
  <si>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</si>
  <si>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</si>
  <si>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</si>
  <si>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</si>
  <si>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</si>
  <si>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</si>
  <si>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</si>
  <si>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</si>
  <si>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</si>
  <si>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</si>
  <si>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</si>
  <si>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</si>
  <si>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</si>
  <si>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</si>
  <si>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</si>
  <si>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</si>
  <si>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</si>
  <si>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</si>
  <si>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</si>
  <si>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</si>
  <si>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</si>
  <si>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</si>
  <si>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</si>
  <si>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</si>
  <si>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</si>
  <si>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</si>
  <si>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</si>
  <si>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</si>
  <si>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</si>
  <si>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</si>
  <si>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</si>
  <si>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</si>
  <si>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</si>
  <si>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</si>
  <si>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</si>
  <si>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</si>
  <si>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</si>
  <si>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</si>
  <si>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</si>
  <si>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</si>
  <si>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</si>
  <si>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</si>
  <si>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</si>
  <si>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</si>
  <si>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</si>
  <si>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</si>
  <si>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</si>
  <si>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</si>
  <si>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</si>
  <si>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</si>
  <si>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</si>
  <si>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</si>
  <si>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</si>
  <si>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</si>
  <si>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</si>
  <si>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</si>
  <si>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</si>
  <si>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</si>
  <si>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</si>
  <si>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</si>
  <si>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</si>
  <si>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</si>
  <si>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</si>
  <si>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</si>
  <si>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</si>
  <si>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</si>
  <si>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</si>
  <si>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</si>
  <si>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</si>
  <si>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</si>
  <si>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</si>
  <si>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16 de febrero de 2017</t>
  </si>
  <si>
    <t>Diciembre (2013-2016)</t>
  </si>
  <si>
    <t>Diciembre</t>
  </si>
  <si>
    <t>Enero - diciembre</t>
  </si>
  <si>
    <t>Doce meses a Diciembre</t>
  </si>
  <si>
    <t xml:space="preserve">Anual  </t>
  </si>
  <si>
    <t xml:space="preserve">Mensual   </t>
  </si>
  <si>
    <t>Noviembre 2016 - diciembre 2016</t>
  </si>
  <si>
    <t>Noviembre 2016</t>
  </si>
  <si>
    <t>Diciembre 2016</t>
  </si>
  <si>
    <t>Diciembre (2015 - 2016)</t>
  </si>
  <si>
    <t>Diciembre 2015</t>
  </si>
  <si>
    <t>A8 Área total aprobada para total y vivienda</t>
  </si>
  <si>
    <t>2015 - 2016</t>
  </si>
  <si>
    <t>A9 Variación del área aprobada total y vivienda</t>
  </si>
  <si>
    <t xml:space="preserve">A10 Área aprobada bajo licencias de construcción en 88 municipios, </t>
  </si>
  <si>
    <t xml:space="preserve">A11 Área aprobada bajo licencias de construcción en 88 municipios, </t>
  </si>
  <si>
    <t xml:space="preserve">A12 Área aprobada en licencias de construcción en 88 municipios, </t>
  </si>
  <si>
    <t xml:space="preserve">A13 Área total aprobada para vivienda en 88 municipios </t>
  </si>
  <si>
    <t>A14 Unidades de vivienda a construir en 88 municipios,</t>
  </si>
  <si>
    <t xml:space="preserve">A15 Área total aprobada para vivienda </t>
  </si>
  <si>
    <t>A16 Unidades de vivienda a construir</t>
  </si>
  <si>
    <t xml:space="preserve">A17 Licencias aprobadas para vivienda, por tipo de vivienda </t>
  </si>
  <si>
    <t>Año corrido 2015</t>
  </si>
  <si>
    <t>Año corrido 2016</t>
  </si>
  <si>
    <t>Doce meses a diciembre 2015</t>
  </si>
  <si>
    <t>Doce meses a diciembre 2016</t>
  </si>
  <si>
    <t>Año corrido a diciembre 2016</t>
  </si>
  <si>
    <t>A18 Área aprobada por departamentos y Bogotá, según destinos</t>
  </si>
  <si>
    <t>A19 Área aprobada por departamentos y Bogotá, según destinos</t>
  </si>
  <si>
    <t>A20 Área aprobada y variación mensual por municipios</t>
  </si>
  <si>
    <t>*</t>
  </si>
  <si>
    <t>A21 Área aprobada y variación anual por municipios</t>
  </si>
  <si>
    <t>A22 Área y unidades aprobadas para Vivienda de Interés Prioritario VIP</t>
  </si>
  <si>
    <t>A23 Área y unidades aprobadas para Vivienda de Interés Prioritario VIP</t>
  </si>
  <si>
    <t>A23 Área y unidades aprobadas. Doce meses a diciembre 2016</t>
  </si>
  <si>
    <t>A24 Área aprobada para vivienda. Diciembre 2015 - diciembre 2016</t>
  </si>
  <si>
    <t>A1 Evolución de la actividad edificadora, según licencias aprobadas. Diciembre 2016</t>
  </si>
  <si>
    <t>A2 Área aprobada total y de vivienda. Noviembre 2016 - diciembre 2016</t>
  </si>
  <si>
    <t xml:space="preserve">A3 Variación mensual del área total y de vivienda. </t>
  </si>
  <si>
    <t>A4 Área aprobada para vivienda. Diciembre 2016</t>
  </si>
  <si>
    <t xml:space="preserve">A5 Variación porcentual del área aprobada para vivienda. </t>
  </si>
  <si>
    <t>A6 Área aprobada total y de vivienda. Diciembre 2015 - diciembre 2016</t>
  </si>
  <si>
    <t xml:space="preserve">A7 Variación anual del área total y de vivienda. </t>
  </si>
  <si>
    <t>A8 Área aprobada total y de vivienda. Doce meses a diciembre 2016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</si>
  <si>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</si>
  <si>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</si>
  <si>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</si>
  <si>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</si>
  <si>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Diciembre 2016</t>
  </si>
  <si>
    <t xml:space="preserve">A14 Unidades de vivienda a construir. </t>
  </si>
  <si>
    <t>A15 Área aprobada para vivienda. Doce meses a diciembre 2016</t>
  </si>
  <si>
    <t xml:space="preserve">A16 Unidades de vivienda a construir. </t>
  </si>
  <si>
    <t xml:space="preserve">A17 Área y unidades aprobadas para vivienda, y variación porcentual. </t>
  </si>
  <si>
    <t>A18 Área aprobada. Diciembre 2016</t>
  </si>
  <si>
    <t>A19 Área aprobada. Doce meses a diciembre 2016</t>
  </si>
  <si>
    <t>A20 Área aprobada y variación mensual. Noviembre 2016 - diciembre 2016</t>
  </si>
  <si>
    <t>A21 Área aprobada y variación anual. Diciembre 2015 - diciembre 2016</t>
  </si>
  <si>
    <t>A22 Área y unidades aprobadas. Diciembre 2016</t>
  </si>
  <si>
    <t>Noviembre</t>
  </si>
  <si>
    <t>A24 Área aprobada para vivienda</t>
  </si>
  <si>
    <t>Diciembre 2015 - diciembre 2016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</si>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</sst>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39" fillId="33" borderId="0" xfId="45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895350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133350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184" t="s">
        <v>188</v>
      </c>
      <c r="I2" s="184"/>
      <c r="J2" s="184"/>
      <c r="K2" s="184"/>
      <c r="L2" s="184"/>
    </row>
    <row r="3" spans="8:12" ht="12.75" customHeight="1">
      <c r="H3" s="184"/>
      <c r="I3" s="184"/>
      <c r="J3" s="184"/>
      <c r="K3" s="184"/>
      <c r="L3" s="184"/>
    </row>
    <row r="4" spans="8:12" ht="12.75" customHeight="1">
      <c r="H4" s="184"/>
      <c r="I4" s="184"/>
      <c r="J4" s="184"/>
      <c r="K4" s="184"/>
      <c r="L4" s="184"/>
    </row>
    <row r="5" spans="1:12" ht="14.25" customHeight="1">
      <c r="A5" s="170"/>
      <c r="B5" s="170"/>
      <c r="C5" s="170"/>
      <c r="D5" s="170"/>
      <c r="E5" s="170"/>
      <c r="F5" s="170"/>
      <c r="G5" s="170"/>
      <c r="H5" s="185"/>
      <c r="I5" s="185"/>
      <c r="J5" s="185"/>
      <c r="K5" s="185"/>
      <c r="L5" s="185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186" t="s">
        <v>249</v>
      </c>
      <c r="C12" s="186"/>
      <c r="D12" s="186"/>
      <c r="E12" s="186"/>
      <c r="F12" s="186"/>
      <c r="G12" s="186"/>
      <c r="H12" s="186"/>
      <c r="I12" s="173"/>
    </row>
    <row r="13" spans="2:9" ht="19.5" customHeight="1">
      <c r="B13" s="5" t="s">
        <v>195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186" t="s">
        <v>250</v>
      </c>
      <c r="C14" s="186"/>
      <c r="D14" s="186"/>
      <c r="E14" s="186"/>
      <c r="F14" s="186"/>
      <c r="G14" s="186"/>
      <c r="H14" s="173"/>
      <c r="I14" s="173"/>
    </row>
    <row r="15" spans="2:9" ht="19.5" customHeight="1">
      <c r="B15" s="186" t="s">
        <v>251</v>
      </c>
      <c r="C15" s="186"/>
      <c r="D15" s="186"/>
      <c r="E15" s="186"/>
      <c r="F15" s="29"/>
      <c r="G15" s="29"/>
      <c r="H15" s="29"/>
      <c r="I15" s="173"/>
    </row>
    <row r="16" spans="2:9" ht="19.5" customHeight="1">
      <c r="B16" s="186" t="s">
        <v>252</v>
      </c>
      <c r="C16" s="186"/>
      <c r="D16" s="186"/>
      <c r="E16" s="186"/>
      <c r="F16" s="29"/>
      <c r="G16" s="29"/>
      <c r="H16" s="173"/>
      <c r="I16" s="173"/>
    </row>
    <row r="17" spans="2:9" ht="19.5" customHeight="1">
      <c r="B17" s="186" t="s">
        <v>253</v>
      </c>
      <c r="C17" s="186"/>
      <c r="D17" s="186"/>
      <c r="E17" s="186"/>
      <c r="F17" s="186"/>
      <c r="G17" s="29"/>
      <c r="H17" s="29"/>
      <c r="I17" s="173"/>
    </row>
    <row r="18" spans="2:9" ht="19.5" customHeight="1">
      <c r="B18" s="186" t="s">
        <v>254</v>
      </c>
      <c r="C18" s="186"/>
      <c r="D18" s="186"/>
      <c r="E18" s="186"/>
      <c r="F18" s="186"/>
      <c r="G18" s="29"/>
      <c r="H18" s="173"/>
      <c r="I18" s="173"/>
    </row>
    <row r="19" spans="2:9" ht="19.5" customHeight="1">
      <c r="B19" s="186" t="s">
        <v>255</v>
      </c>
      <c r="C19" s="186"/>
      <c r="D19" s="186"/>
      <c r="E19" s="186"/>
      <c r="F19" s="29"/>
      <c r="G19" s="29"/>
      <c r="H19" s="29"/>
      <c r="I19" s="173"/>
    </row>
    <row r="20" spans="2:9" ht="19.5" customHeight="1">
      <c r="B20" s="186" t="s">
        <v>256</v>
      </c>
      <c r="C20" s="186"/>
      <c r="D20" s="186"/>
      <c r="E20" s="186"/>
      <c r="F20" s="186"/>
      <c r="G20" s="186"/>
      <c r="H20" s="173"/>
      <c r="I20" s="173"/>
    </row>
    <row r="21" spans="2:9" ht="19.5" customHeight="1">
      <c r="B21" s="186" t="s">
        <v>257</v>
      </c>
      <c r="C21" s="186"/>
      <c r="D21" s="186"/>
      <c r="E21" s="186"/>
      <c r="F21" s="29"/>
      <c r="G21" s="29"/>
      <c r="H21" s="29"/>
      <c r="I21" s="173"/>
    </row>
    <row r="22" spans="2:9" ht="19.5" customHeight="1">
      <c r="B22" s="5" t="s">
        <v>196</v>
      </c>
      <c r="C22" s="29"/>
      <c r="D22" s="29"/>
      <c r="E22" s="29"/>
      <c r="F22" s="29"/>
      <c r="G22" s="29"/>
      <c r="H22" s="173"/>
      <c r="I22" s="173"/>
    </row>
    <row r="23" spans="2:9" ht="19.5" customHeight="1">
      <c r="B23" s="186" t="s">
        <v>258</v>
      </c>
      <c r="C23" s="186"/>
      <c r="D23" s="186"/>
      <c r="E23" s="186"/>
      <c r="F23" s="186"/>
      <c r="G23" s="29"/>
      <c r="H23" s="29"/>
      <c r="I23" s="173"/>
    </row>
    <row r="24" spans="2:9" ht="19.5" customHeight="1">
      <c r="B24" s="186" t="s">
        <v>259</v>
      </c>
      <c r="C24" s="186"/>
      <c r="D24" s="186"/>
      <c r="E24" s="186"/>
      <c r="F24" s="186"/>
      <c r="G24" s="29"/>
      <c r="H24" s="173"/>
      <c r="I24" s="173"/>
    </row>
    <row r="25" spans="2:9" ht="19.5" customHeight="1">
      <c r="B25" s="186" t="s">
        <v>260</v>
      </c>
      <c r="C25" s="186"/>
      <c r="D25" s="186"/>
      <c r="E25" s="186"/>
      <c r="F25" s="186"/>
      <c r="G25" s="186"/>
      <c r="H25" s="173"/>
      <c r="I25" s="173"/>
    </row>
    <row r="26" spans="2:9" ht="19.5" customHeight="1">
      <c r="B26" s="5" t="s">
        <v>201</v>
      </c>
      <c r="C26" s="29"/>
      <c r="D26" s="29"/>
      <c r="E26" s="29"/>
      <c r="F26" s="29"/>
      <c r="G26" s="29"/>
      <c r="H26" s="29"/>
      <c r="I26" s="173"/>
    </row>
    <row r="27" spans="2:9" ht="19.5" customHeight="1">
      <c r="B27" s="186" t="s">
        <v>261</v>
      </c>
      <c r="C27" s="186"/>
      <c r="D27" s="186"/>
      <c r="E27" s="186"/>
      <c r="F27" s="29"/>
      <c r="G27" s="29"/>
      <c r="H27" s="173"/>
      <c r="I27" s="173"/>
    </row>
    <row r="28" spans="2:9" ht="19.5" customHeight="1">
      <c r="B28" s="186" t="s">
        <v>262</v>
      </c>
      <c r="C28" s="186"/>
      <c r="D28" s="186"/>
      <c r="E28" s="29"/>
      <c r="F28" s="29"/>
      <c r="G28" s="29"/>
      <c r="H28" s="29"/>
      <c r="I28" s="173"/>
    </row>
    <row r="29" spans="2:9" ht="19.5" customHeight="1">
      <c r="B29" s="186" t="s">
        <v>263</v>
      </c>
      <c r="C29" s="186"/>
      <c r="D29" s="186"/>
      <c r="E29" s="186"/>
      <c r="F29" s="186"/>
      <c r="G29" s="29"/>
      <c r="H29" s="173"/>
      <c r="I29" s="173"/>
    </row>
    <row r="30" spans="2:9" ht="19.5" customHeight="1">
      <c r="B30" s="186" t="s">
        <v>264</v>
      </c>
      <c r="C30" s="186"/>
      <c r="D30" s="186"/>
      <c r="E30" s="29"/>
      <c r="F30" s="29"/>
      <c r="G30" s="29"/>
      <c r="H30" s="29"/>
      <c r="I30" s="173"/>
    </row>
    <row r="31" spans="2:9" ht="19.5" customHeight="1">
      <c r="B31" s="5" t="s">
        <v>194</v>
      </c>
      <c r="C31" s="29"/>
      <c r="D31" s="29"/>
      <c r="E31" s="29"/>
      <c r="F31" s="29"/>
      <c r="G31" s="29"/>
      <c r="H31" s="173"/>
      <c r="I31" s="173"/>
    </row>
    <row r="32" spans="2:9" ht="19.5" customHeight="1">
      <c r="B32" s="186" t="s">
        <v>265</v>
      </c>
      <c r="C32" s="186"/>
      <c r="D32" s="186"/>
      <c r="E32" s="186"/>
      <c r="F32" s="186"/>
      <c r="G32" s="29"/>
      <c r="H32" s="29"/>
      <c r="I32" s="173"/>
    </row>
    <row r="33" spans="2:9" ht="19.5" customHeight="1">
      <c r="B33" s="5" t="s">
        <v>197</v>
      </c>
      <c r="C33" s="29"/>
      <c r="D33" s="29"/>
      <c r="E33" s="29"/>
      <c r="F33" s="29"/>
      <c r="G33" s="29"/>
      <c r="H33" s="173"/>
      <c r="I33" s="173"/>
    </row>
    <row r="34" spans="2:9" ht="19.5" customHeight="1">
      <c r="B34" s="186" t="s">
        <v>266</v>
      </c>
      <c r="C34" s="186"/>
      <c r="D34" s="186"/>
      <c r="E34" s="29"/>
      <c r="F34" s="29"/>
      <c r="G34" s="29"/>
      <c r="H34" s="29"/>
      <c r="I34" s="173"/>
    </row>
    <row r="35" spans="2:9" ht="19.5" customHeight="1">
      <c r="B35" s="186" t="s">
        <v>267</v>
      </c>
      <c r="C35" s="186"/>
      <c r="D35" s="186"/>
      <c r="E35" s="186"/>
      <c r="F35" s="29"/>
      <c r="G35" s="29"/>
      <c r="H35" s="29"/>
      <c r="I35" s="173"/>
    </row>
    <row r="36" spans="2:9" ht="19.5" customHeight="1">
      <c r="B36" s="5" t="s">
        <v>199</v>
      </c>
      <c r="C36" s="29"/>
      <c r="D36" s="29"/>
      <c r="E36" s="29"/>
      <c r="F36" s="29"/>
      <c r="G36" s="29"/>
      <c r="H36" s="29"/>
      <c r="I36" s="173"/>
    </row>
    <row r="37" spans="2:9" ht="19.5" customHeight="1">
      <c r="B37" s="186" t="s">
        <v>268</v>
      </c>
      <c r="C37" s="186"/>
      <c r="D37" s="186"/>
      <c r="E37" s="186"/>
      <c r="F37" s="186"/>
      <c r="G37" s="186"/>
      <c r="H37" s="29"/>
      <c r="I37" s="173"/>
    </row>
    <row r="38" spans="2:9" ht="19.5" customHeight="1">
      <c r="B38" s="186" t="s">
        <v>269</v>
      </c>
      <c r="C38" s="186"/>
      <c r="D38" s="186"/>
      <c r="E38" s="186"/>
      <c r="F38" s="186"/>
      <c r="G38" s="186"/>
      <c r="H38" s="29"/>
      <c r="I38" s="173"/>
    </row>
    <row r="39" spans="2:9" ht="19.5" customHeight="1">
      <c r="B39" s="5" t="s">
        <v>200</v>
      </c>
      <c r="C39" s="29"/>
      <c r="D39" s="29"/>
      <c r="E39" s="29"/>
      <c r="F39" s="29"/>
      <c r="G39" s="29"/>
      <c r="H39" s="173"/>
      <c r="I39" s="173"/>
    </row>
    <row r="40" spans="2:9" ht="19.5" customHeight="1">
      <c r="B40" s="186" t="s">
        <v>270</v>
      </c>
      <c r="C40" s="186"/>
      <c r="D40" s="186"/>
      <c r="E40" s="186"/>
      <c r="F40" s="29"/>
      <c r="G40" s="29"/>
      <c r="H40" s="173"/>
      <c r="I40" s="173"/>
    </row>
    <row r="41" spans="2:9" ht="19.5" customHeight="1">
      <c r="B41" s="186" t="s">
        <v>247</v>
      </c>
      <c r="C41" s="186"/>
      <c r="D41" s="186"/>
      <c r="E41" s="186"/>
      <c r="F41" s="186"/>
      <c r="G41" s="29"/>
      <c r="H41" s="29"/>
      <c r="I41" s="173"/>
    </row>
    <row r="42" spans="2:9" ht="19.5" customHeight="1">
      <c r="B42" s="5" t="s">
        <v>210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183" t="s">
        <v>248</v>
      </c>
      <c r="C43" s="183"/>
      <c r="D43" s="183"/>
      <c r="E43" s="183"/>
      <c r="F43" s="183"/>
      <c r="G43" s="29"/>
      <c r="H43" s="29"/>
      <c r="I43" s="173"/>
    </row>
    <row r="45" ht="12.75">
      <c r="B45" s="174" t="s">
        <v>212</v>
      </c>
    </row>
  </sheetData>
  <sheetProtection/>
  <mergeCells count="24">
    <mergeCell ref="B41:F41"/>
    <mergeCell ref="B35:E35"/>
    <mergeCell ref="B40:E40"/>
    <mergeCell ref="B37:G37"/>
    <mergeCell ref="B38:G38"/>
    <mergeCell ref="B29:F29"/>
    <mergeCell ref="B30:D30"/>
    <mergeCell ref="B32:F32"/>
    <mergeCell ref="B34:D34"/>
    <mergeCell ref="B23:F23"/>
    <mergeCell ref="B24:F24"/>
    <mergeCell ref="B25:G25"/>
    <mergeCell ref="B27:E27"/>
    <mergeCell ref="B28:D28"/>
    <mergeCell ref="B18:F18"/>
    <mergeCell ref="B19:E19"/>
    <mergeCell ref="B21:E21"/>
    <mergeCell ref="B20:G20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1:E21" location="'a9'!A1" display="'a9'!A1"/>
    <hyperlink ref="B23:F23" location="'a10'!A1" display="'a10'!A1"/>
    <hyperlink ref="B24:F24" location="'a11'!A1" display="'a11'!A1"/>
    <hyperlink ref="B25:G25" location="'a12'!A1" display="'a12'!A1"/>
    <hyperlink ref="B27:E27" location="'a13'!A1" display="'a13'!A1"/>
    <hyperlink ref="B28:D28" location="'a14'!A1" display="'a14'!A1"/>
    <hyperlink ref="B29:F29" location="'a15'!A1" display="'a15'!A1"/>
    <hyperlink ref="B30:D30" location="'a16'!A1" display="'a16'!A1"/>
    <hyperlink ref="B32:F32" location="'a17'!A1" display="'a17'!A1"/>
    <hyperlink ref="B34:D34" location="'a18'!A1" display="'a18'!A1"/>
    <hyperlink ref="B35:E35" location="'a19'!A1" display="'a19'!A1"/>
    <hyperlink ref="B37:F37" location="'a26'!A1" display="'a26'!A1"/>
    <hyperlink ref="B38:F38" location="'a27'!A1" display="'a27'!A1"/>
    <hyperlink ref="B40:E40" location="'a22'!A1" display="'a22'!A1"/>
    <hyperlink ref="B41:F41" location="'a23'!A1" display="'a23'!A1"/>
    <hyperlink ref="B20:G20" location="'a8'!A1" display="'a8'!A1"/>
    <hyperlink ref="B43:F43" location="'a31'!A1" display="'a31'!A1"/>
    <hyperlink ref="B37:G37" location="'a20'!A1" display="'a20'!A1"/>
    <hyperlink ref="B38:G38" location="'a21'!A1" display="'a21'!A1"/>
    <hyperlink ref="B43" location="'a24'!A1" display="'a24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202" t="s">
        <v>226</v>
      </c>
      <c r="B7" s="203"/>
      <c r="C7" s="203"/>
      <c r="D7" s="203"/>
      <c r="E7" s="203"/>
      <c r="F7" s="203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'a8'!A9</f>
        <v>Doce meses a Diciembre</v>
      </c>
      <c r="B9" s="36"/>
      <c r="C9" s="36"/>
      <c r="D9" s="36"/>
      <c r="E9" s="36"/>
      <c r="F9" s="36"/>
    </row>
    <row r="10" spans="1:6" ht="14.25" customHeight="1">
      <c r="A10" s="54" t="str">
        <f>'a8'!A10</f>
        <v>2015 - 2016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188" t="s">
        <v>6</v>
      </c>
      <c r="B12" s="133" t="s">
        <v>18</v>
      </c>
      <c r="C12" s="33"/>
      <c r="D12" s="53"/>
      <c r="E12" s="205" t="s">
        <v>42</v>
      </c>
      <c r="F12" s="205"/>
    </row>
    <row r="13" spans="1:6" ht="12.75">
      <c r="A13" s="204"/>
      <c r="B13" s="207" t="s">
        <v>193</v>
      </c>
      <c r="C13" s="207"/>
      <c r="D13" s="61"/>
      <c r="E13" s="206"/>
      <c r="F13" s="206"/>
    </row>
    <row r="14" spans="1:6" ht="12.75">
      <c r="A14" s="189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-27.8</v>
      </c>
      <c r="C15" s="40">
        <v>-23.6</v>
      </c>
      <c r="D15" s="50"/>
      <c r="E15" s="50">
        <v>-4</v>
      </c>
      <c r="F15" s="50">
        <v>-3.3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83.9</v>
      </c>
      <c r="C16" s="107">
        <v>34.6</v>
      </c>
      <c r="D16" s="110"/>
      <c r="E16" s="110">
        <v>0.1</v>
      </c>
      <c r="F16" s="110">
        <v>0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-21.5</v>
      </c>
      <c r="C17" s="40">
        <v>-22.2</v>
      </c>
      <c r="D17" s="50"/>
      <c r="E17" s="50">
        <v>-1.4</v>
      </c>
      <c r="F17" s="50">
        <v>-1.5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6.9</v>
      </c>
      <c r="C18" s="107">
        <v>7.3</v>
      </c>
      <c r="D18" s="110"/>
      <c r="E18" s="110">
        <v>1.2</v>
      </c>
      <c r="F18" s="110">
        <v>1.3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115.3</v>
      </c>
      <c r="C19" s="40">
        <v>54.3</v>
      </c>
      <c r="D19" s="50"/>
      <c r="E19" s="50">
        <v>3</v>
      </c>
      <c r="F19" s="50">
        <v>1.7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-11.9</v>
      </c>
      <c r="C20" s="107">
        <v>1.4</v>
      </c>
      <c r="D20" s="110"/>
      <c r="E20" s="110">
        <v>-0.4</v>
      </c>
      <c r="F20" s="110">
        <v>0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83.2</v>
      </c>
      <c r="C21" s="40">
        <v>56.6</v>
      </c>
      <c r="D21" s="50"/>
      <c r="E21" s="50">
        <v>0.8</v>
      </c>
      <c r="F21" s="50">
        <v>0.5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-28</v>
      </c>
      <c r="C22" s="107">
        <v>-38.9</v>
      </c>
      <c r="D22" s="110"/>
      <c r="E22" s="110">
        <v>-0.1</v>
      </c>
      <c r="F22" s="110">
        <v>-0.1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-50.5</v>
      </c>
      <c r="C23" s="40">
        <v>-56.4</v>
      </c>
      <c r="D23" s="50"/>
      <c r="E23" s="50">
        <v>-0.2</v>
      </c>
      <c r="F23" s="50">
        <v>-0.3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-14.9</v>
      </c>
      <c r="C24" s="107">
        <v>-6.8</v>
      </c>
      <c r="D24" s="110"/>
      <c r="E24" s="110">
        <v>-0.2</v>
      </c>
      <c r="F24" s="110">
        <v>-0.1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-57</v>
      </c>
      <c r="C25" s="40">
        <v>-59.8</v>
      </c>
      <c r="D25" s="50"/>
      <c r="E25" s="50">
        <v>-0.4</v>
      </c>
      <c r="F25" s="50">
        <v>-0.5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56.2</v>
      </c>
      <c r="C26" s="107">
        <v>29.3</v>
      </c>
      <c r="D26" s="110"/>
      <c r="E26" s="110">
        <v>0.7</v>
      </c>
      <c r="F26" s="110">
        <v>0.3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-44.5</v>
      </c>
      <c r="C27" s="40">
        <v>-42.7</v>
      </c>
      <c r="D27" s="50"/>
      <c r="E27" s="50">
        <v>-6.3</v>
      </c>
      <c r="F27" s="50">
        <v>-6.1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20.5</v>
      </c>
      <c r="C28" s="107">
        <v>30.7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-65.4</v>
      </c>
      <c r="C29" s="40">
        <v>-60.4</v>
      </c>
      <c r="D29" s="50"/>
      <c r="E29" s="50">
        <v>-2.1</v>
      </c>
      <c r="F29" s="50">
        <v>-1.7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-58.5</v>
      </c>
      <c r="C30" s="107">
        <v>-60.4</v>
      </c>
      <c r="D30" s="110"/>
      <c r="E30" s="110">
        <v>-0.1</v>
      </c>
      <c r="F30" s="110">
        <v>-0.1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22.3</v>
      </c>
      <c r="C31" s="40">
        <v>13.9</v>
      </c>
      <c r="D31" s="50"/>
      <c r="E31" s="50">
        <v>0.2</v>
      </c>
      <c r="F31" s="50">
        <v>0.1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-45</v>
      </c>
      <c r="C32" s="107">
        <v>-43.8</v>
      </c>
      <c r="D32" s="110"/>
      <c r="E32" s="110">
        <v>-1</v>
      </c>
      <c r="F32" s="110">
        <v>-0.9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-45.4</v>
      </c>
      <c r="C33" s="40">
        <v>-38.5</v>
      </c>
      <c r="D33" s="50"/>
      <c r="E33" s="50">
        <v>-1.5</v>
      </c>
      <c r="F33" s="50">
        <v>-1.1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-47.3</v>
      </c>
      <c r="C34" s="107">
        <v>-52.1</v>
      </c>
      <c r="D34" s="110"/>
      <c r="E34" s="110">
        <v>-1.2</v>
      </c>
      <c r="F34" s="110">
        <v>-1.4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-34.2</v>
      </c>
      <c r="C35" s="40">
        <v>-35.5</v>
      </c>
      <c r="D35" s="50"/>
      <c r="E35" s="50">
        <v>-0.6</v>
      </c>
      <c r="F35" s="50">
        <v>-0.5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57.7</v>
      </c>
      <c r="C36" s="107">
        <v>28.4</v>
      </c>
      <c r="D36" s="110"/>
      <c r="E36" s="110">
        <v>1.2</v>
      </c>
      <c r="F36" s="110">
        <v>0.6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-60.8</v>
      </c>
      <c r="C37" s="40">
        <v>-56.4</v>
      </c>
      <c r="D37" s="50"/>
      <c r="E37" s="50">
        <v>-5.3</v>
      </c>
      <c r="F37" s="50">
        <v>-4.5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-25.9</v>
      </c>
      <c r="C38" s="107">
        <v>-21.5</v>
      </c>
      <c r="D38" s="110"/>
      <c r="E38" s="110">
        <v>-0.2</v>
      </c>
      <c r="F38" s="110">
        <v>-0.1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25.7</v>
      </c>
      <c r="C39" s="40">
        <v>13.2</v>
      </c>
      <c r="D39" s="50"/>
      <c r="E39" s="50">
        <v>0.8</v>
      </c>
      <c r="F39" s="50">
        <v>0.4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-6.6</v>
      </c>
      <c r="C40" s="107">
        <v>-15.6</v>
      </c>
      <c r="D40" s="110"/>
      <c r="E40" s="110">
        <v>-0.5</v>
      </c>
      <c r="F40" s="110">
        <v>-1.4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-17.8</v>
      </c>
      <c r="C42" s="107">
        <v>-18.5</v>
      </c>
      <c r="D42" s="110"/>
      <c r="E42" s="110">
        <v>-17.8</v>
      </c>
      <c r="F42" s="110">
        <v>-18.5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Contenido!$B$45</f>
        <v>Fecha de publicación: 16 de febrero de 2017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194" t="s">
        <v>227</v>
      </c>
      <c r="B7" s="194"/>
      <c r="C7" s="194"/>
      <c r="D7" s="194"/>
      <c r="E7" s="194"/>
      <c r="F7" s="194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Noviembre 2016 - diciembre 2016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191" t="s">
        <v>5</v>
      </c>
      <c r="C11" s="191"/>
      <c r="D11" s="154"/>
      <c r="E11" s="188" t="s">
        <v>76</v>
      </c>
      <c r="F11" s="188" t="s">
        <v>23</v>
      </c>
    </row>
    <row r="12" spans="1:6" ht="12.75">
      <c r="A12" s="12"/>
      <c r="B12" s="63" t="s">
        <v>271</v>
      </c>
      <c r="C12" s="63" t="str">
        <f>'a1'!B11</f>
        <v>Diciembre</v>
      </c>
      <c r="D12" s="63"/>
      <c r="E12" s="189"/>
      <c r="F12" s="189"/>
    </row>
    <row r="13" spans="1:9" ht="12.75">
      <c r="A13" s="34" t="s">
        <v>2</v>
      </c>
      <c r="B13" s="144">
        <v>1492635</v>
      </c>
      <c r="C13" s="144">
        <v>1911337</v>
      </c>
      <c r="D13" s="144"/>
      <c r="E13" s="50">
        <v>28.1</v>
      </c>
      <c r="F13" s="22">
        <v>21.1</v>
      </c>
      <c r="G13" s="160"/>
      <c r="H13" s="160"/>
      <c r="I13" s="160"/>
    </row>
    <row r="14" spans="1:9" ht="12.75">
      <c r="A14" s="105" t="s">
        <v>24</v>
      </c>
      <c r="B14" s="145">
        <v>9523</v>
      </c>
      <c r="C14" s="145">
        <v>97029</v>
      </c>
      <c r="D14" s="145"/>
      <c r="E14" s="110">
        <v>918.9</v>
      </c>
      <c r="F14" s="112">
        <v>4.4</v>
      </c>
      <c r="G14" s="160"/>
      <c r="H14" s="160"/>
      <c r="I14" s="160"/>
    </row>
    <row r="15" spans="1:9" ht="12.75">
      <c r="A15" s="34" t="s">
        <v>25</v>
      </c>
      <c r="B15" s="144">
        <v>42180</v>
      </c>
      <c r="C15" s="144">
        <v>109906</v>
      </c>
      <c r="D15" s="144"/>
      <c r="E15" s="50">
        <v>160.6</v>
      </c>
      <c r="F15" s="22">
        <v>3.4</v>
      </c>
      <c r="G15" s="160"/>
      <c r="H15" s="160"/>
      <c r="I15" s="160"/>
    </row>
    <row r="16" spans="1:9" ht="12.75">
      <c r="A16" s="105" t="s">
        <v>26</v>
      </c>
      <c r="B16" s="145">
        <v>48378</v>
      </c>
      <c r="C16" s="145">
        <v>75092</v>
      </c>
      <c r="D16" s="145"/>
      <c r="E16" s="110">
        <v>55.2</v>
      </c>
      <c r="F16" s="112">
        <v>1.3</v>
      </c>
      <c r="G16" s="160"/>
      <c r="H16" s="160"/>
      <c r="I16" s="160"/>
    </row>
    <row r="17" spans="1:9" ht="12.75">
      <c r="A17" s="34" t="s">
        <v>27</v>
      </c>
      <c r="B17" s="144">
        <v>146033</v>
      </c>
      <c r="C17" s="144">
        <v>261117</v>
      </c>
      <c r="D17" s="144"/>
      <c r="E17" s="50">
        <v>78.8</v>
      </c>
      <c r="F17" s="22">
        <v>5.8</v>
      </c>
      <c r="G17" s="160"/>
      <c r="H17" s="160"/>
      <c r="I17" s="160"/>
    </row>
    <row r="18" spans="1:9" ht="12.75">
      <c r="A18" s="105" t="s">
        <v>28</v>
      </c>
      <c r="B18" s="145">
        <v>65631</v>
      </c>
      <c r="C18" s="145">
        <v>26374</v>
      </c>
      <c r="D18" s="145"/>
      <c r="E18" s="110">
        <v>-59.8</v>
      </c>
      <c r="F18" s="112">
        <v>-2</v>
      </c>
      <c r="G18" s="160"/>
      <c r="H18" s="160"/>
      <c r="I18" s="160"/>
    </row>
    <row r="19" spans="1:9" ht="12.75">
      <c r="A19" s="34" t="s">
        <v>29</v>
      </c>
      <c r="B19" s="144">
        <v>50047</v>
      </c>
      <c r="C19" s="144">
        <v>100538</v>
      </c>
      <c r="D19" s="144"/>
      <c r="E19" s="50">
        <v>100.9</v>
      </c>
      <c r="F19" s="22">
        <v>2.5</v>
      </c>
      <c r="G19" s="160"/>
      <c r="H19" s="160"/>
      <c r="I19" s="160"/>
    </row>
    <row r="20" spans="1:9" ht="12.75">
      <c r="A20" s="105" t="s">
        <v>44</v>
      </c>
      <c r="B20" s="145">
        <v>36897</v>
      </c>
      <c r="C20" s="145">
        <v>10300</v>
      </c>
      <c r="D20" s="145"/>
      <c r="E20" s="110">
        <v>-72.1</v>
      </c>
      <c r="F20" s="112">
        <v>-1.3</v>
      </c>
      <c r="G20" s="160"/>
      <c r="H20" s="160"/>
      <c r="I20" s="160"/>
    </row>
    <row r="21" spans="1:9" ht="12.75">
      <c r="A21" s="34" t="s">
        <v>178</v>
      </c>
      <c r="B21" s="142">
        <v>30386</v>
      </c>
      <c r="C21" s="142">
        <v>9920</v>
      </c>
      <c r="D21" s="142"/>
      <c r="E21" s="40">
        <v>-67.4</v>
      </c>
      <c r="F21" s="22">
        <v>-1</v>
      </c>
      <c r="G21" s="160"/>
      <c r="H21" s="160"/>
      <c r="I21" s="160"/>
    </row>
    <row r="22" spans="1:9" ht="12.75">
      <c r="A22" s="105" t="s">
        <v>30</v>
      </c>
      <c r="B22" s="145">
        <v>3586</v>
      </c>
      <c r="C22" s="145">
        <v>2819</v>
      </c>
      <c r="D22" s="145"/>
      <c r="E22" s="110">
        <v>-21.4</v>
      </c>
      <c r="F22" s="112">
        <v>0</v>
      </c>
      <c r="G22" s="160"/>
      <c r="H22" s="160"/>
      <c r="I22" s="160"/>
    </row>
    <row r="23" spans="1:9" ht="12.75">
      <c r="A23" s="34" t="s">
        <v>72</v>
      </c>
      <c r="B23" s="144">
        <v>54955</v>
      </c>
      <c r="C23" s="144">
        <v>16792</v>
      </c>
      <c r="D23" s="144"/>
      <c r="E23" s="50">
        <v>-69.4</v>
      </c>
      <c r="F23" s="22">
        <v>-1.9</v>
      </c>
      <c r="G23" s="160"/>
      <c r="H23" s="160"/>
      <c r="I23" s="160"/>
    </row>
    <row r="24" spans="1:9" ht="13.5">
      <c r="A24" s="105" t="s">
        <v>186</v>
      </c>
      <c r="B24" s="145">
        <v>2112</v>
      </c>
      <c r="C24" s="143">
        <v>7446</v>
      </c>
      <c r="D24" s="143"/>
      <c r="E24" s="107">
        <v>252.6</v>
      </c>
      <c r="F24" s="112">
        <v>0.3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1982363</v>
      </c>
      <c r="C26" s="111">
        <v>2628670</v>
      </c>
      <c r="D26" s="111"/>
      <c r="E26" s="112">
        <v>32.6</v>
      </c>
      <c r="F26" s="112">
        <v>32.6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Contenido!$B$45</f>
        <v>Fecha de publicación: 16 de febrero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194" t="s">
        <v>228</v>
      </c>
      <c r="B7" s="195"/>
      <c r="C7" s="195"/>
      <c r="D7" s="195"/>
      <c r="E7" s="195"/>
      <c r="F7" s="195"/>
    </row>
    <row r="8" spans="1:6" ht="14.25" customHeight="1">
      <c r="A8" s="194" t="s">
        <v>20</v>
      </c>
      <c r="B8" s="194"/>
      <c r="C8" s="194"/>
      <c r="D8" s="156"/>
      <c r="E8" s="36"/>
      <c r="F8" s="36"/>
    </row>
    <row r="9" spans="1:6" ht="14.25" customHeight="1">
      <c r="A9" s="51" t="str">
        <f>'a7'!A9</f>
        <v>Diciembre (2015 - 2016)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188" t="s">
        <v>21</v>
      </c>
      <c r="B11" s="208" t="s">
        <v>5</v>
      </c>
      <c r="C11" s="208"/>
      <c r="D11" s="155"/>
      <c r="E11" s="188" t="s">
        <v>22</v>
      </c>
      <c r="F11" s="188" t="s">
        <v>23</v>
      </c>
    </row>
    <row r="12" spans="1:6" ht="17.25" customHeight="1">
      <c r="A12" s="189"/>
      <c r="B12" s="63">
        <v>2015</v>
      </c>
      <c r="C12" s="63">
        <v>2016</v>
      </c>
      <c r="D12" s="63"/>
      <c r="E12" s="209"/>
      <c r="F12" s="209"/>
    </row>
    <row r="13" spans="1:9" ht="12.75">
      <c r="A13" s="34" t="s">
        <v>2</v>
      </c>
      <c r="B13" s="152">
        <v>3080659</v>
      </c>
      <c r="C13" s="152">
        <v>1911337</v>
      </c>
      <c r="D13" s="152"/>
      <c r="E13" s="50">
        <v>-38</v>
      </c>
      <c r="F13" s="22">
        <v>-28.2</v>
      </c>
      <c r="H13" s="161"/>
      <c r="I13" s="161"/>
    </row>
    <row r="14" spans="1:9" ht="12.75">
      <c r="A14" s="105" t="s">
        <v>24</v>
      </c>
      <c r="B14" s="153">
        <v>130952</v>
      </c>
      <c r="C14" s="153">
        <v>97029</v>
      </c>
      <c r="D14" s="153"/>
      <c r="E14" s="110">
        <v>-25.9</v>
      </c>
      <c r="F14" s="112">
        <v>-0.8</v>
      </c>
      <c r="H14" s="161"/>
      <c r="I14" s="161"/>
    </row>
    <row r="15" spans="1:9" ht="12.75">
      <c r="A15" s="34" t="s">
        <v>25</v>
      </c>
      <c r="B15" s="152">
        <v>130901</v>
      </c>
      <c r="C15" s="152">
        <v>109906</v>
      </c>
      <c r="D15" s="152"/>
      <c r="E15" s="50">
        <v>-16</v>
      </c>
      <c r="F15" s="22">
        <v>-0.5</v>
      </c>
      <c r="H15" s="161"/>
      <c r="I15" s="161"/>
    </row>
    <row r="16" spans="1:9" ht="12.75">
      <c r="A16" s="105" t="s">
        <v>26</v>
      </c>
      <c r="B16" s="153">
        <v>223880</v>
      </c>
      <c r="C16" s="153">
        <v>75092</v>
      </c>
      <c r="D16" s="153"/>
      <c r="E16" s="110">
        <v>-66.5</v>
      </c>
      <c r="F16" s="112">
        <v>-3.6</v>
      </c>
      <c r="H16" s="161"/>
      <c r="I16" s="161"/>
    </row>
    <row r="17" spans="1:9" ht="12.75">
      <c r="A17" s="34" t="s">
        <v>27</v>
      </c>
      <c r="B17" s="152">
        <v>365698</v>
      </c>
      <c r="C17" s="152">
        <v>261117</v>
      </c>
      <c r="D17" s="152"/>
      <c r="E17" s="50">
        <v>-28.6</v>
      </c>
      <c r="F17" s="22">
        <v>-2.5</v>
      </c>
      <c r="H17" s="161"/>
      <c r="I17" s="161"/>
    </row>
    <row r="18" spans="1:9" ht="12.75">
      <c r="A18" s="105" t="s">
        <v>28</v>
      </c>
      <c r="B18" s="153">
        <v>40610</v>
      </c>
      <c r="C18" s="153">
        <v>26374</v>
      </c>
      <c r="D18" s="153"/>
      <c r="E18" s="110">
        <v>-35.1</v>
      </c>
      <c r="F18" s="112">
        <v>-0.3</v>
      </c>
      <c r="H18" s="161"/>
      <c r="I18" s="161"/>
    </row>
    <row r="19" spans="1:9" ht="12.75">
      <c r="A19" s="34" t="s">
        <v>29</v>
      </c>
      <c r="B19" s="152">
        <v>107293</v>
      </c>
      <c r="C19" s="152">
        <v>100538</v>
      </c>
      <c r="D19" s="152"/>
      <c r="E19" s="50">
        <v>-6.3</v>
      </c>
      <c r="F19" s="22">
        <v>-0.2</v>
      </c>
      <c r="H19" s="161"/>
      <c r="I19" s="161"/>
    </row>
    <row r="20" spans="1:9" ht="12.75">
      <c r="A20" s="105" t="s">
        <v>44</v>
      </c>
      <c r="B20" s="153">
        <v>27146</v>
      </c>
      <c r="C20" s="153">
        <v>10300</v>
      </c>
      <c r="D20" s="153"/>
      <c r="E20" s="110">
        <v>-62.1</v>
      </c>
      <c r="F20" s="112">
        <v>-0.4</v>
      </c>
      <c r="H20" s="161"/>
      <c r="I20" s="161"/>
    </row>
    <row r="21" spans="1:9" ht="12.75">
      <c r="A21" s="34" t="s">
        <v>178</v>
      </c>
      <c r="B21" s="152">
        <v>1989</v>
      </c>
      <c r="C21" s="140">
        <v>9920</v>
      </c>
      <c r="D21" s="140"/>
      <c r="E21" s="50">
        <v>398.7</v>
      </c>
      <c r="F21" s="22">
        <v>0.2</v>
      </c>
      <c r="H21" s="161"/>
      <c r="I21" s="161"/>
    </row>
    <row r="22" spans="1:9" ht="12.75">
      <c r="A22" s="105" t="s">
        <v>30</v>
      </c>
      <c r="B22" s="153">
        <v>9705</v>
      </c>
      <c r="C22" s="153">
        <v>2819</v>
      </c>
      <c r="D22" s="153"/>
      <c r="E22" s="110">
        <v>-71</v>
      </c>
      <c r="F22" s="112">
        <v>-0.2</v>
      </c>
      <c r="H22" s="161"/>
      <c r="I22" s="161"/>
    </row>
    <row r="23" spans="1:9" ht="12.75">
      <c r="A23" s="34" t="s">
        <v>72</v>
      </c>
      <c r="B23" s="152">
        <v>17469</v>
      </c>
      <c r="C23" s="152">
        <v>16792</v>
      </c>
      <c r="D23" s="152"/>
      <c r="E23" s="50">
        <v>-3.9</v>
      </c>
      <c r="F23" s="22">
        <v>0</v>
      </c>
      <c r="H23" s="161"/>
      <c r="I23" s="161"/>
    </row>
    <row r="24" spans="1:9" ht="13.5">
      <c r="A24" s="105" t="s">
        <v>186</v>
      </c>
      <c r="B24" s="141">
        <v>3241</v>
      </c>
      <c r="C24" s="153">
        <v>7446</v>
      </c>
      <c r="D24" s="153"/>
      <c r="E24" s="107">
        <v>129.7</v>
      </c>
      <c r="F24" s="112">
        <v>0.1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4139543</v>
      </c>
      <c r="C26" s="153">
        <v>2628670</v>
      </c>
      <c r="D26" s="153"/>
      <c r="E26" s="112">
        <v>-36.5</v>
      </c>
      <c r="F26" s="112">
        <v>-36.5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3.5">
      <c r="A29" s="24" t="s">
        <v>185</v>
      </c>
    </row>
    <row r="30" ht="12.75">
      <c r="A30" s="24" t="str">
        <f>Contenido!$B$45</f>
        <v>Fecha de publicación: 16 de febrero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194" t="s">
        <v>229</v>
      </c>
      <c r="B7" s="195"/>
      <c r="C7" s="195"/>
      <c r="D7" s="195"/>
      <c r="E7" s="195"/>
      <c r="F7" s="195"/>
    </row>
    <row r="8" spans="1:6" ht="14.25" customHeight="1">
      <c r="A8" s="194" t="s">
        <v>20</v>
      </c>
      <c r="B8" s="194"/>
      <c r="C8" s="194"/>
      <c r="D8" s="194"/>
      <c r="E8" s="194"/>
      <c r="F8" s="194"/>
    </row>
    <row r="9" spans="1:6" ht="14.25" customHeight="1">
      <c r="A9" s="51" t="str">
        <f>'a9'!A9</f>
        <v>Doce meses a Diciembre</v>
      </c>
      <c r="B9" s="62"/>
      <c r="C9" s="62"/>
      <c r="D9" s="62"/>
      <c r="E9" s="62"/>
      <c r="F9" s="62"/>
    </row>
    <row r="10" spans="1:6" ht="14.25" customHeight="1">
      <c r="A10" s="51" t="s">
        <v>225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188" t="s">
        <v>21</v>
      </c>
      <c r="B12" s="193" t="s">
        <v>43</v>
      </c>
      <c r="C12" s="193"/>
      <c r="D12" s="159"/>
      <c r="E12" s="188" t="s">
        <v>46</v>
      </c>
      <c r="F12" s="33" t="s">
        <v>12</v>
      </c>
    </row>
    <row r="13" spans="1:6" ht="24.75" customHeight="1">
      <c r="A13" s="189"/>
      <c r="B13" s="63">
        <v>2015</v>
      </c>
      <c r="C13" s="63">
        <v>2016</v>
      </c>
      <c r="D13" s="63"/>
      <c r="E13" s="189"/>
      <c r="F13" s="55" t="s">
        <v>14</v>
      </c>
    </row>
    <row r="14" spans="1:9" ht="12.75">
      <c r="A14" s="57" t="s">
        <v>2</v>
      </c>
      <c r="B14" s="65">
        <v>19893763</v>
      </c>
      <c r="C14" s="65">
        <v>16345203</v>
      </c>
      <c r="D14" s="65"/>
      <c r="E14" s="50">
        <v>-17.8</v>
      </c>
      <c r="F14" s="22">
        <v>-13.1</v>
      </c>
      <c r="H14" s="160"/>
      <c r="I14" s="160"/>
    </row>
    <row r="15" spans="1:9" ht="12.75">
      <c r="A15" s="105" t="s">
        <v>24</v>
      </c>
      <c r="B15" s="113">
        <v>601951</v>
      </c>
      <c r="C15" s="113">
        <v>407712</v>
      </c>
      <c r="D15" s="113"/>
      <c r="E15" s="112">
        <v>-32.3</v>
      </c>
      <c r="F15" s="112">
        <v>-0.7</v>
      </c>
      <c r="H15" s="160"/>
      <c r="I15" s="160"/>
    </row>
    <row r="16" spans="1:9" ht="12.75">
      <c r="A16" s="34" t="s">
        <v>25</v>
      </c>
      <c r="B16" s="65">
        <v>863500</v>
      </c>
      <c r="C16" s="65">
        <v>937287</v>
      </c>
      <c r="D16" s="65"/>
      <c r="E16" s="22">
        <v>8.5</v>
      </c>
      <c r="F16" s="22">
        <v>0.3</v>
      </c>
      <c r="H16" s="160"/>
      <c r="I16" s="160"/>
    </row>
    <row r="17" spans="1:9" ht="12.75">
      <c r="A17" s="105" t="s">
        <v>26</v>
      </c>
      <c r="B17" s="111">
        <v>1041978</v>
      </c>
      <c r="C17" s="111">
        <v>709382</v>
      </c>
      <c r="D17" s="111"/>
      <c r="E17" s="112">
        <v>-31.9</v>
      </c>
      <c r="F17" s="112">
        <v>-1.2</v>
      </c>
      <c r="H17" s="160"/>
      <c r="I17" s="160"/>
    </row>
    <row r="18" spans="1:9" ht="12.75">
      <c r="A18" s="34" t="s">
        <v>27</v>
      </c>
      <c r="B18" s="65">
        <v>2603346</v>
      </c>
      <c r="C18" s="65">
        <v>1914230</v>
      </c>
      <c r="D18" s="65"/>
      <c r="E18" s="22">
        <v>-26.5</v>
      </c>
      <c r="F18" s="22">
        <v>-2.5</v>
      </c>
      <c r="H18" s="160"/>
      <c r="I18" s="160"/>
    </row>
    <row r="19" spans="1:9" ht="12.75">
      <c r="A19" s="105" t="s">
        <v>28</v>
      </c>
      <c r="B19" s="111">
        <v>331416</v>
      </c>
      <c r="C19" s="111">
        <v>321125</v>
      </c>
      <c r="D19" s="111"/>
      <c r="E19" s="112">
        <v>-3.1</v>
      </c>
      <c r="F19" s="112">
        <v>0</v>
      </c>
      <c r="H19" s="160"/>
      <c r="I19" s="160"/>
    </row>
    <row r="20" spans="1:9" ht="12.75">
      <c r="A20" s="34" t="s">
        <v>29</v>
      </c>
      <c r="B20" s="65">
        <v>751976</v>
      </c>
      <c r="C20" s="65">
        <v>667828</v>
      </c>
      <c r="D20" s="65"/>
      <c r="E20" s="22">
        <v>-11.2</v>
      </c>
      <c r="F20" s="22">
        <v>-0.3</v>
      </c>
      <c r="H20" s="160"/>
      <c r="I20" s="160"/>
    </row>
    <row r="21" spans="1:9" ht="12.75">
      <c r="A21" s="105" t="s">
        <v>44</v>
      </c>
      <c r="B21" s="111">
        <v>567074</v>
      </c>
      <c r="C21" s="111">
        <v>319653</v>
      </c>
      <c r="D21" s="111"/>
      <c r="E21" s="112">
        <v>-43.6</v>
      </c>
      <c r="F21" s="112">
        <v>-0.9</v>
      </c>
      <c r="H21" s="160"/>
      <c r="I21" s="160"/>
    </row>
    <row r="22" spans="1:9" ht="12.75">
      <c r="A22" s="34" t="s">
        <v>178</v>
      </c>
      <c r="B22" s="65">
        <v>130025</v>
      </c>
      <c r="C22" s="65">
        <v>220529</v>
      </c>
      <c r="D22" s="65"/>
      <c r="E22" s="22">
        <v>69.6</v>
      </c>
      <c r="F22" s="22">
        <v>0.3</v>
      </c>
      <c r="H22" s="160"/>
      <c r="I22" s="160"/>
    </row>
    <row r="23" spans="1:9" ht="12.75">
      <c r="A23" s="105" t="s">
        <v>30</v>
      </c>
      <c r="B23" s="111">
        <v>80167</v>
      </c>
      <c r="C23" s="111">
        <v>50848</v>
      </c>
      <c r="D23" s="111"/>
      <c r="E23" s="112">
        <v>-36.6</v>
      </c>
      <c r="F23" s="112">
        <v>-0.1</v>
      </c>
      <c r="H23" s="160"/>
      <c r="I23" s="160"/>
    </row>
    <row r="24" spans="1:9" ht="12.75">
      <c r="A24" s="34" t="s">
        <v>72</v>
      </c>
      <c r="B24" s="65">
        <v>148733</v>
      </c>
      <c r="C24" s="65">
        <v>124858</v>
      </c>
      <c r="D24" s="65"/>
      <c r="E24" s="22">
        <v>-16.1</v>
      </c>
      <c r="F24" s="22">
        <v>-0.1</v>
      </c>
      <c r="H24" s="160"/>
      <c r="I24" s="160"/>
    </row>
    <row r="25" spans="1:9" ht="13.5">
      <c r="A25" s="105" t="s">
        <v>186</v>
      </c>
      <c r="B25" s="111">
        <v>25566</v>
      </c>
      <c r="C25" s="111">
        <v>25529</v>
      </c>
      <c r="D25" s="111"/>
      <c r="E25" s="112">
        <v>-0.1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27039495</v>
      </c>
      <c r="C27" s="113">
        <v>22044184</v>
      </c>
      <c r="D27" s="113"/>
      <c r="E27" s="112">
        <v>-18.5</v>
      </c>
      <c r="F27" s="112">
        <v>-18.5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Contenido!$B$45</f>
        <v>Fecha de publicación: 16 de febrero de 2017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4" t="s">
        <v>230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221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11" t="s">
        <v>5</v>
      </c>
      <c r="H10" s="211"/>
    </row>
    <row r="11" spans="1:8" ht="12.75">
      <c r="A11" s="188" t="s">
        <v>6</v>
      </c>
      <c r="B11" s="210" t="s">
        <v>32</v>
      </c>
      <c r="C11" s="188"/>
      <c r="D11" s="188"/>
      <c r="E11" s="11"/>
      <c r="F11" s="188" t="s">
        <v>79</v>
      </c>
      <c r="G11" s="188"/>
      <c r="H11" s="188"/>
    </row>
    <row r="12" spans="1:8" ht="12.75">
      <c r="A12" s="189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12783</v>
      </c>
      <c r="C13" s="140">
        <v>0</v>
      </c>
      <c r="D13" s="140">
        <v>12783</v>
      </c>
      <c r="E13" s="140"/>
      <c r="F13" s="140">
        <v>177581</v>
      </c>
      <c r="G13" s="140">
        <v>30589</v>
      </c>
      <c r="H13" s="140">
        <v>146992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122</v>
      </c>
      <c r="G14" s="141">
        <v>122</v>
      </c>
      <c r="H14" s="141">
        <v>0</v>
      </c>
    </row>
    <row r="15" spans="1:8" ht="12.75">
      <c r="A15" s="68" t="s">
        <v>50</v>
      </c>
      <c r="B15" s="140">
        <v>3646</v>
      </c>
      <c r="C15" s="140">
        <v>3420</v>
      </c>
      <c r="D15" s="140">
        <v>226</v>
      </c>
      <c r="E15" s="140"/>
      <c r="F15" s="140">
        <v>52098</v>
      </c>
      <c r="G15" s="140">
        <v>6076</v>
      </c>
      <c r="H15" s="140">
        <v>46022</v>
      </c>
    </row>
    <row r="16" spans="1:8" ht="12.75">
      <c r="A16" s="114" t="s">
        <v>51</v>
      </c>
      <c r="B16" s="141">
        <v>359137</v>
      </c>
      <c r="C16" s="141">
        <v>12159</v>
      </c>
      <c r="D16" s="141">
        <v>346978</v>
      </c>
      <c r="E16" s="141"/>
      <c r="F16" s="141">
        <v>213452</v>
      </c>
      <c r="G16" s="141">
        <v>19518</v>
      </c>
      <c r="H16" s="141">
        <v>193934</v>
      </c>
    </row>
    <row r="17" spans="1:8" ht="12.75">
      <c r="A17" s="68" t="s">
        <v>52</v>
      </c>
      <c r="B17" s="140">
        <v>55105</v>
      </c>
      <c r="C17" s="140">
        <v>350</v>
      </c>
      <c r="D17" s="140">
        <v>54755</v>
      </c>
      <c r="E17" s="140"/>
      <c r="F17" s="140">
        <v>61203</v>
      </c>
      <c r="G17" s="140">
        <v>626</v>
      </c>
      <c r="H17" s="140">
        <v>60577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51907</v>
      </c>
      <c r="G18" s="141">
        <v>33242</v>
      </c>
      <c r="H18" s="141">
        <v>18665</v>
      </c>
    </row>
    <row r="19" spans="1:8" ht="12.75">
      <c r="A19" s="68" t="s">
        <v>54</v>
      </c>
      <c r="B19" s="140">
        <v>14671</v>
      </c>
      <c r="C19" s="140">
        <v>0</v>
      </c>
      <c r="D19" s="140">
        <v>14671</v>
      </c>
      <c r="E19" s="140"/>
      <c r="F19" s="140">
        <v>51971</v>
      </c>
      <c r="G19" s="140">
        <v>11032</v>
      </c>
      <c r="H19" s="140">
        <v>40939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3079</v>
      </c>
      <c r="G20" s="141">
        <v>3079</v>
      </c>
      <c r="H20" s="141">
        <v>0</v>
      </c>
    </row>
    <row r="21" spans="1:8" ht="12.75">
      <c r="A21" s="68" t="s">
        <v>57</v>
      </c>
      <c r="B21" s="140">
        <v>476</v>
      </c>
      <c r="C21" s="140">
        <v>476</v>
      </c>
      <c r="D21" s="140">
        <v>0</v>
      </c>
      <c r="E21" s="140"/>
      <c r="F21" s="140">
        <v>6600</v>
      </c>
      <c r="G21" s="140">
        <v>5088</v>
      </c>
      <c r="H21" s="140">
        <v>1512</v>
      </c>
    </row>
    <row r="22" spans="1:8" ht="12.75">
      <c r="A22" s="114" t="s">
        <v>56</v>
      </c>
      <c r="B22" s="141">
        <v>54</v>
      </c>
      <c r="C22" s="141">
        <v>54</v>
      </c>
      <c r="D22" s="141">
        <v>0</v>
      </c>
      <c r="E22" s="141"/>
      <c r="F22" s="141">
        <v>23252</v>
      </c>
      <c r="G22" s="141">
        <v>3501</v>
      </c>
      <c r="H22" s="141">
        <v>19751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3545</v>
      </c>
      <c r="G23" s="140">
        <v>2137</v>
      </c>
      <c r="H23" s="140">
        <v>1408</v>
      </c>
    </row>
    <row r="24" spans="1:8" ht="12.75">
      <c r="A24" s="114" t="s">
        <v>59</v>
      </c>
      <c r="B24" s="141">
        <v>2731</v>
      </c>
      <c r="C24" s="141">
        <v>2731</v>
      </c>
      <c r="D24" s="141">
        <v>0</v>
      </c>
      <c r="E24" s="141"/>
      <c r="F24" s="141">
        <v>28550</v>
      </c>
      <c r="G24" s="141">
        <v>6034</v>
      </c>
      <c r="H24" s="141">
        <v>22516</v>
      </c>
    </row>
    <row r="25" spans="1:8" ht="12.75">
      <c r="A25" s="68" t="s">
        <v>60</v>
      </c>
      <c r="B25" s="140">
        <v>77183</v>
      </c>
      <c r="C25" s="140">
        <v>694</v>
      </c>
      <c r="D25" s="140">
        <v>76489</v>
      </c>
      <c r="E25" s="140"/>
      <c r="F25" s="140">
        <v>105074</v>
      </c>
      <c r="G25" s="140">
        <v>72010</v>
      </c>
      <c r="H25" s="140">
        <v>33064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1752</v>
      </c>
      <c r="G26" s="141">
        <v>1552</v>
      </c>
      <c r="H26" s="141">
        <v>200</v>
      </c>
    </row>
    <row r="27" spans="1:8" ht="12.75">
      <c r="A27" s="68" t="s">
        <v>62</v>
      </c>
      <c r="B27" s="140">
        <v>0</v>
      </c>
      <c r="C27" s="140">
        <v>0</v>
      </c>
      <c r="D27" s="140">
        <v>0</v>
      </c>
      <c r="E27" s="140"/>
      <c r="F27" s="140">
        <v>16355</v>
      </c>
      <c r="G27" s="140">
        <v>14507</v>
      </c>
      <c r="H27" s="140">
        <v>1848</v>
      </c>
    </row>
    <row r="28" spans="1:8" ht="12.75">
      <c r="A28" s="114" t="s">
        <v>63</v>
      </c>
      <c r="B28" s="141">
        <v>570</v>
      </c>
      <c r="C28" s="141">
        <v>570</v>
      </c>
      <c r="D28" s="141">
        <v>0</v>
      </c>
      <c r="E28" s="141"/>
      <c r="F28" s="141">
        <v>3596</v>
      </c>
      <c r="G28" s="141">
        <v>1420</v>
      </c>
      <c r="H28" s="141">
        <v>2176</v>
      </c>
    </row>
    <row r="29" spans="1:8" ht="12.75">
      <c r="A29" s="68" t="s">
        <v>64</v>
      </c>
      <c r="B29" s="140">
        <v>10948</v>
      </c>
      <c r="C29" s="140">
        <v>10948</v>
      </c>
      <c r="D29" s="140">
        <v>0</v>
      </c>
      <c r="E29" s="140"/>
      <c r="F29" s="140">
        <v>27376</v>
      </c>
      <c r="G29" s="140">
        <v>941</v>
      </c>
      <c r="H29" s="140">
        <v>26435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7595</v>
      </c>
      <c r="G30" s="141">
        <v>7595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41013</v>
      </c>
      <c r="G31" s="140">
        <v>8712</v>
      </c>
      <c r="H31" s="140">
        <v>32301</v>
      </c>
    </row>
    <row r="32" spans="1:8" ht="12.75">
      <c r="A32" s="114" t="s">
        <v>153</v>
      </c>
      <c r="B32" s="141">
        <v>12921</v>
      </c>
      <c r="C32" s="141">
        <v>420</v>
      </c>
      <c r="D32" s="141">
        <v>12501</v>
      </c>
      <c r="E32" s="141"/>
      <c r="F32" s="141">
        <v>21318</v>
      </c>
      <c r="G32" s="141">
        <v>16037</v>
      </c>
      <c r="H32" s="141">
        <v>5281</v>
      </c>
    </row>
    <row r="33" spans="1:8" ht="12.75">
      <c r="A33" s="68" t="s">
        <v>67</v>
      </c>
      <c r="B33" s="140">
        <v>0</v>
      </c>
      <c r="C33" s="140">
        <v>0</v>
      </c>
      <c r="D33" s="140">
        <v>0</v>
      </c>
      <c r="E33" s="140"/>
      <c r="F33" s="140">
        <v>20824</v>
      </c>
      <c r="G33" s="140">
        <v>10050</v>
      </c>
      <c r="H33" s="140">
        <v>10774</v>
      </c>
    </row>
    <row r="34" spans="1:8" ht="12.75">
      <c r="A34" s="114" t="s">
        <v>68</v>
      </c>
      <c r="B34" s="141">
        <v>36097</v>
      </c>
      <c r="C34" s="141">
        <v>279</v>
      </c>
      <c r="D34" s="141">
        <v>35818</v>
      </c>
      <c r="E34" s="141"/>
      <c r="F34" s="141">
        <v>83188</v>
      </c>
      <c r="G34" s="141">
        <v>39964</v>
      </c>
      <c r="H34" s="141">
        <v>43224</v>
      </c>
    </row>
    <row r="35" spans="1:8" ht="12.75">
      <c r="A35" s="68" t="s">
        <v>71</v>
      </c>
      <c r="B35" s="140">
        <v>1746</v>
      </c>
      <c r="C35" s="140">
        <v>0</v>
      </c>
      <c r="D35" s="140">
        <v>1746</v>
      </c>
      <c r="E35" s="140"/>
      <c r="F35" s="140">
        <v>125014</v>
      </c>
      <c r="G35" s="140">
        <v>15857</v>
      </c>
      <c r="H35" s="140">
        <v>109157</v>
      </c>
    </row>
    <row r="36" spans="1:8" ht="12.75">
      <c r="A36" s="114" t="s">
        <v>69</v>
      </c>
      <c r="B36" s="141">
        <v>90</v>
      </c>
      <c r="C36" s="141">
        <v>90</v>
      </c>
      <c r="D36" s="141">
        <v>0</v>
      </c>
      <c r="E36" s="141"/>
      <c r="F36" s="141">
        <v>18437</v>
      </c>
      <c r="G36" s="141">
        <v>616</v>
      </c>
      <c r="H36" s="141">
        <v>17821</v>
      </c>
    </row>
    <row r="37" spans="1:8" ht="12.75">
      <c r="A37" s="68" t="s">
        <v>70</v>
      </c>
      <c r="B37" s="140">
        <v>5971</v>
      </c>
      <c r="C37" s="140">
        <v>4245</v>
      </c>
      <c r="D37" s="140">
        <v>1726</v>
      </c>
      <c r="E37" s="140"/>
      <c r="F37" s="140">
        <v>25828</v>
      </c>
      <c r="G37" s="140">
        <v>5497</v>
      </c>
      <c r="H37" s="140">
        <v>20331</v>
      </c>
    </row>
    <row r="38" spans="1:8" ht="12.75">
      <c r="A38" s="114" t="s">
        <v>177</v>
      </c>
      <c r="B38" s="141">
        <v>165</v>
      </c>
      <c r="C38" s="141">
        <v>165</v>
      </c>
      <c r="D38" s="141">
        <v>0</v>
      </c>
      <c r="E38" s="141"/>
      <c r="F38" s="141">
        <v>146313</v>
      </c>
      <c r="G38" s="141">
        <v>24659</v>
      </c>
      <c r="H38" s="141">
        <v>121654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594294</v>
      </c>
      <c r="C40" s="141">
        <v>36601</v>
      </c>
      <c r="D40" s="141">
        <v>557693</v>
      </c>
      <c r="E40" s="141"/>
      <c r="F40" s="141">
        <v>1317043</v>
      </c>
      <c r="G40" s="141">
        <v>340461</v>
      </c>
      <c r="H40" s="141">
        <v>976582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Contenido!$B$45</f>
        <v>Fecha de publicación: 16 de febrero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4" t="s">
        <v>231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221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12" t="s">
        <v>47</v>
      </c>
      <c r="H10" s="212"/>
    </row>
    <row r="11" spans="1:8" ht="12.75">
      <c r="A11" s="188" t="s">
        <v>6</v>
      </c>
      <c r="B11" s="210" t="s">
        <v>32</v>
      </c>
      <c r="C11" s="188"/>
      <c r="D11" s="188"/>
      <c r="E11" s="11"/>
      <c r="F11" s="188" t="s">
        <v>79</v>
      </c>
      <c r="G11" s="188"/>
      <c r="H11" s="188"/>
    </row>
    <row r="12" spans="1:8" ht="12.75">
      <c r="A12" s="189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224</v>
      </c>
      <c r="C13" s="140">
        <v>0</v>
      </c>
      <c r="D13" s="140">
        <v>224</v>
      </c>
      <c r="E13" s="140"/>
      <c r="F13" s="140">
        <v>1767</v>
      </c>
      <c r="G13" s="140">
        <v>170</v>
      </c>
      <c r="H13" s="140">
        <v>1597</v>
      </c>
    </row>
    <row r="14" spans="1:8" ht="12.75">
      <c r="A14" s="114" t="s">
        <v>49</v>
      </c>
      <c r="B14" s="141">
        <v>0</v>
      </c>
      <c r="C14" s="141">
        <v>0</v>
      </c>
      <c r="D14" s="141">
        <v>0</v>
      </c>
      <c r="E14" s="141"/>
      <c r="F14" s="141">
        <v>1</v>
      </c>
      <c r="G14" s="141">
        <v>1</v>
      </c>
      <c r="H14" s="141">
        <v>0</v>
      </c>
    </row>
    <row r="15" spans="1:8" ht="12.75">
      <c r="A15" s="68" t="s">
        <v>50</v>
      </c>
      <c r="B15" s="140">
        <v>81</v>
      </c>
      <c r="C15" s="140">
        <v>76</v>
      </c>
      <c r="D15" s="140">
        <v>5</v>
      </c>
      <c r="E15" s="140"/>
      <c r="F15" s="140">
        <v>488</v>
      </c>
      <c r="G15" s="140">
        <v>39</v>
      </c>
      <c r="H15" s="140">
        <v>449</v>
      </c>
    </row>
    <row r="16" spans="1:8" ht="12.75">
      <c r="A16" s="114" t="s">
        <v>51</v>
      </c>
      <c r="B16" s="141">
        <v>6528</v>
      </c>
      <c r="C16" s="141">
        <v>137</v>
      </c>
      <c r="D16" s="141">
        <v>6391</v>
      </c>
      <c r="E16" s="141"/>
      <c r="F16" s="141">
        <v>1732</v>
      </c>
      <c r="G16" s="141">
        <v>155</v>
      </c>
      <c r="H16" s="141">
        <v>1577</v>
      </c>
    </row>
    <row r="17" spans="1:8" ht="12.75">
      <c r="A17" s="68" t="s">
        <v>52</v>
      </c>
      <c r="B17" s="140">
        <v>550</v>
      </c>
      <c r="C17" s="140">
        <v>10</v>
      </c>
      <c r="D17" s="140">
        <v>540</v>
      </c>
      <c r="E17" s="140"/>
      <c r="F17" s="140">
        <v>422</v>
      </c>
      <c r="G17" s="140">
        <v>7</v>
      </c>
      <c r="H17" s="140">
        <v>415</v>
      </c>
    </row>
    <row r="18" spans="1:8" ht="12.75">
      <c r="A18" s="114" t="s">
        <v>53</v>
      </c>
      <c r="B18" s="141">
        <v>0</v>
      </c>
      <c r="C18" s="141">
        <v>0</v>
      </c>
      <c r="D18" s="141">
        <v>0</v>
      </c>
      <c r="E18" s="141"/>
      <c r="F18" s="141">
        <v>486</v>
      </c>
      <c r="G18" s="141">
        <v>287</v>
      </c>
      <c r="H18" s="141">
        <v>199</v>
      </c>
    </row>
    <row r="19" spans="1:8" ht="12.75">
      <c r="A19" s="68" t="s">
        <v>54</v>
      </c>
      <c r="B19" s="140">
        <v>232</v>
      </c>
      <c r="C19" s="140">
        <v>0</v>
      </c>
      <c r="D19" s="140">
        <v>232</v>
      </c>
      <c r="E19" s="140"/>
      <c r="F19" s="140">
        <v>421</v>
      </c>
      <c r="G19" s="140">
        <v>88</v>
      </c>
      <c r="H19" s="140">
        <v>333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23</v>
      </c>
      <c r="G20" s="141">
        <v>23</v>
      </c>
      <c r="H20" s="141">
        <v>0</v>
      </c>
    </row>
    <row r="21" spans="1:8" ht="12.75">
      <c r="A21" s="68" t="s">
        <v>57</v>
      </c>
      <c r="B21" s="140">
        <v>3</v>
      </c>
      <c r="C21" s="140">
        <v>3</v>
      </c>
      <c r="D21" s="140">
        <v>0</v>
      </c>
      <c r="E21" s="140"/>
      <c r="F21" s="140">
        <v>56</v>
      </c>
      <c r="G21" s="140">
        <v>42</v>
      </c>
      <c r="H21" s="140">
        <v>14</v>
      </c>
    </row>
    <row r="22" spans="1:8" ht="12.75">
      <c r="A22" s="114" t="s">
        <v>56</v>
      </c>
      <c r="B22" s="141">
        <v>1</v>
      </c>
      <c r="C22" s="141">
        <v>1</v>
      </c>
      <c r="D22" s="141">
        <v>0</v>
      </c>
      <c r="E22" s="141"/>
      <c r="F22" s="141">
        <v>189</v>
      </c>
      <c r="G22" s="141">
        <v>29</v>
      </c>
      <c r="H22" s="141">
        <v>160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31</v>
      </c>
      <c r="G23" s="140">
        <v>16</v>
      </c>
      <c r="H23" s="140">
        <v>15</v>
      </c>
    </row>
    <row r="24" spans="1:8" ht="12.75">
      <c r="A24" s="114" t="s">
        <v>59</v>
      </c>
      <c r="B24" s="141">
        <v>55</v>
      </c>
      <c r="C24" s="141">
        <v>55</v>
      </c>
      <c r="D24" s="141">
        <v>0</v>
      </c>
      <c r="E24" s="141"/>
      <c r="F24" s="141">
        <v>211</v>
      </c>
      <c r="G24" s="141">
        <v>35</v>
      </c>
      <c r="H24" s="141">
        <v>176</v>
      </c>
    </row>
    <row r="25" spans="1:8" ht="12.75">
      <c r="A25" s="68" t="s">
        <v>60</v>
      </c>
      <c r="B25" s="140">
        <v>1279</v>
      </c>
      <c r="C25" s="140">
        <v>7</v>
      </c>
      <c r="D25" s="140">
        <v>1272</v>
      </c>
      <c r="E25" s="140"/>
      <c r="F25" s="140">
        <v>899</v>
      </c>
      <c r="G25" s="140">
        <v>504</v>
      </c>
      <c r="H25" s="140">
        <v>395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17</v>
      </c>
      <c r="G26" s="141">
        <v>14</v>
      </c>
      <c r="H26" s="141">
        <v>3</v>
      </c>
    </row>
    <row r="27" spans="1:8" ht="12.75">
      <c r="A27" s="68" t="s">
        <v>62</v>
      </c>
      <c r="B27" s="140">
        <v>0</v>
      </c>
      <c r="C27" s="140">
        <v>0</v>
      </c>
      <c r="D27" s="140">
        <v>0</v>
      </c>
      <c r="E27" s="140"/>
      <c r="F27" s="140">
        <v>143</v>
      </c>
      <c r="G27" s="140">
        <v>129</v>
      </c>
      <c r="H27" s="140">
        <v>14</v>
      </c>
    </row>
    <row r="28" spans="1:8" ht="12.75">
      <c r="A28" s="114" t="s">
        <v>63</v>
      </c>
      <c r="B28" s="141">
        <v>10</v>
      </c>
      <c r="C28" s="141">
        <v>10</v>
      </c>
      <c r="D28" s="141">
        <v>0</v>
      </c>
      <c r="E28" s="141"/>
      <c r="F28" s="141">
        <v>29</v>
      </c>
      <c r="G28" s="141">
        <v>12</v>
      </c>
      <c r="H28" s="141">
        <v>17</v>
      </c>
    </row>
    <row r="29" spans="1:8" ht="12.75">
      <c r="A29" s="68" t="s">
        <v>64</v>
      </c>
      <c r="B29" s="140">
        <v>238</v>
      </c>
      <c r="C29" s="140">
        <v>238</v>
      </c>
      <c r="D29" s="140">
        <v>0</v>
      </c>
      <c r="E29" s="140"/>
      <c r="F29" s="140">
        <v>127</v>
      </c>
      <c r="G29" s="140">
        <v>8</v>
      </c>
      <c r="H29" s="140">
        <v>119</v>
      </c>
    </row>
    <row r="30" spans="1:8" ht="12.75">
      <c r="A30" s="114" t="s">
        <v>65</v>
      </c>
      <c r="B30" s="141">
        <v>0</v>
      </c>
      <c r="C30" s="141">
        <v>0</v>
      </c>
      <c r="D30" s="141">
        <v>0</v>
      </c>
      <c r="E30" s="141"/>
      <c r="F30" s="141">
        <v>53</v>
      </c>
      <c r="G30" s="141">
        <v>53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329</v>
      </c>
      <c r="G31" s="140">
        <v>62</v>
      </c>
      <c r="H31" s="140">
        <v>267</v>
      </c>
    </row>
    <row r="32" spans="1:8" ht="12.75">
      <c r="A32" s="114" t="s">
        <v>153</v>
      </c>
      <c r="B32" s="141">
        <v>200</v>
      </c>
      <c r="C32" s="141">
        <v>8</v>
      </c>
      <c r="D32" s="141">
        <v>192</v>
      </c>
      <c r="E32" s="141"/>
      <c r="F32" s="141">
        <v>222</v>
      </c>
      <c r="G32" s="141">
        <v>177</v>
      </c>
      <c r="H32" s="141">
        <v>45</v>
      </c>
    </row>
    <row r="33" spans="1:8" ht="12.75">
      <c r="A33" s="68" t="s">
        <v>67</v>
      </c>
      <c r="B33" s="140">
        <v>0</v>
      </c>
      <c r="C33" s="140">
        <v>0</v>
      </c>
      <c r="D33" s="140">
        <v>0</v>
      </c>
      <c r="E33" s="140"/>
      <c r="F33" s="140">
        <v>219</v>
      </c>
      <c r="G33" s="140">
        <v>75</v>
      </c>
      <c r="H33" s="140">
        <v>144</v>
      </c>
    </row>
    <row r="34" spans="1:8" ht="12.75">
      <c r="A34" s="114" t="s">
        <v>68</v>
      </c>
      <c r="B34" s="141">
        <v>402</v>
      </c>
      <c r="C34" s="141">
        <v>6</v>
      </c>
      <c r="D34" s="141">
        <v>396</v>
      </c>
      <c r="E34" s="141"/>
      <c r="F34" s="141">
        <v>768</v>
      </c>
      <c r="G34" s="141">
        <v>192</v>
      </c>
      <c r="H34" s="141">
        <v>576</v>
      </c>
    </row>
    <row r="35" spans="1:8" ht="12.75">
      <c r="A35" s="68" t="s">
        <v>71</v>
      </c>
      <c r="B35" s="140">
        <v>24</v>
      </c>
      <c r="C35" s="140">
        <v>0</v>
      </c>
      <c r="D35" s="140">
        <v>24</v>
      </c>
      <c r="E35" s="140"/>
      <c r="F35" s="140">
        <v>1181</v>
      </c>
      <c r="G35" s="140">
        <v>165</v>
      </c>
      <c r="H35" s="140">
        <v>1016</v>
      </c>
    </row>
    <row r="36" spans="1:8" ht="12.75">
      <c r="A36" s="114" t="s">
        <v>69</v>
      </c>
      <c r="B36" s="141">
        <v>3</v>
      </c>
      <c r="C36" s="141">
        <v>3</v>
      </c>
      <c r="D36" s="141">
        <v>0</v>
      </c>
      <c r="E36" s="141"/>
      <c r="F36" s="141">
        <v>74</v>
      </c>
      <c r="G36" s="141">
        <v>9</v>
      </c>
      <c r="H36" s="141">
        <v>65</v>
      </c>
    </row>
    <row r="37" spans="1:8" ht="12.75">
      <c r="A37" s="68" t="s">
        <v>70</v>
      </c>
      <c r="B37" s="140">
        <v>105</v>
      </c>
      <c r="C37" s="140">
        <v>83</v>
      </c>
      <c r="D37" s="140">
        <v>22</v>
      </c>
      <c r="E37" s="140"/>
      <c r="F37" s="140">
        <v>164</v>
      </c>
      <c r="G37" s="140">
        <v>44</v>
      </c>
      <c r="H37" s="140">
        <v>120</v>
      </c>
    </row>
    <row r="38" spans="1:8" ht="12.75">
      <c r="A38" s="114" t="s">
        <v>177</v>
      </c>
      <c r="B38" s="141">
        <v>2</v>
      </c>
      <c r="C38" s="141">
        <v>2</v>
      </c>
      <c r="D38" s="141">
        <v>0</v>
      </c>
      <c r="E38" s="141"/>
      <c r="F38" s="141">
        <v>1103</v>
      </c>
      <c r="G38" s="141">
        <v>172</v>
      </c>
      <c r="H38" s="141">
        <v>931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9937</v>
      </c>
      <c r="C40" s="141">
        <v>639</v>
      </c>
      <c r="D40" s="141">
        <v>9298</v>
      </c>
      <c r="E40" s="141"/>
      <c r="F40" s="141">
        <v>11155</v>
      </c>
      <c r="G40" s="141">
        <v>2508</v>
      </c>
      <c r="H40" s="141">
        <v>8647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Contenido!$B$45</f>
        <v>Fecha de publicación: 16 de febrero de 2017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4" t="s">
        <v>232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'a12'!A9</f>
        <v>Doce meses a Diciembre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2016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13" t="s">
        <v>5</v>
      </c>
      <c r="H11" s="213"/>
    </row>
    <row r="12" spans="1:8" ht="12.75">
      <c r="A12" s="204" t="s">
        <v>6</v>
      </c>
      <c r="B12" s="214" t="s">
        <v>32</v>
      </c>
      <c r="C12" s="204"/>
      <c r="D12" s="204"/>
      <c r="E12" s="77"/>
      <c r="F12" s="204" t="s">
        <v>38</v>
      </c>
      <c r="G12" s="204"/>
      <c r="H12" s="204"/>
    </row>
    <row r="13" spans="1:8" ht="12.75">
      <c r="A13" s="189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183674</v>
      </c>
      <c r="C14" s="142">
        <v>1626</v>
      </c>
      <c r="D14" s="142">
        <v>182048</v>
      </c>
      <c r="E14" s="142"/>
      <c r="F14" s="142">
        <v>1874780</v>
      </c>
      <c r="G14" s="142">
        <v>286629</v>
      </c>
      <c r="H14" s="142">
        <v>1588151</v>
      </c>
    </row>
    <row r="15" spans="1:8" ht="12.75">
      <c r="A15" s="105" t="s">
        <v>49</v>
      </c>
      <c r="B15" s="143">
        <v>25416</v>
      </c>
      <c r="C15" s="143">
        <v>452</v>
      </c>
      <c r="D15" s="143">
        <v>24964</v>
      </c>
      <c r="E15" s="143"/>
      <c r="F15" s="143">
        <v>12169</v>
      </c>
      <c r="G15" s="143">
        <v>11671</v>
      </c>
      <c r="H15" s="143">
        <v>498</v>
      </c>
    </row>
    <row r="16" spans="1:8" ht="12.75">
      <c r="A16" s="34" t="s">
        <v>50</v>
      </c>
      <c r="B16" s="142">
        <v>186977</v>
      </c>
      <c r="C16" s="142">
        <v>40720</v>
      </c>
      <c r="D16" s="142">
        <v>146257</v>
      </c>
      <c r="E16" s="142"/>
      <c r="F16" s="142">
        <v>856287</v>
      </c>
      <c r="G16" s="142">
        <v>74957</v>
      </c>
      <c r="H16" s="142">
        <v>781330</v>
      </c>
    </row>
    <row r="17" spans="1:8" ht="12.75">
      <c r="A17" s="105" t="s">
        <v>51</v>
      </c>
      <c r="B17" s="143">
        <v>1279378</v>
      </c>
      <c r="C17" s="143">
        <v>104321</v>
      </c>
      <c r="D17" s="143">
        <v>1175057</v>
      </c>
      <c r="E17" s="143"/>
      <c r="F17" s="143">
        <v>2339794</v>
      </c>
      <c r="G17" s="143">
        <v>148076</v>
      </c>
      <c r="H17" s="143">
        <v>2191718</v>
      </c>
    </row>
    <row r="18" spans="1:8" ht="12.75">
      <c r="A18" s="34" t="s">
        <v>52</v>
      </c>
      <c r="B18" s="142">
        <v>426471</v>
      </c>
      <c r="C18" s="142">
        <v>27902</v>
      </c>
      <c r="D18" s="142">
        <v>398569</v>
      </c>
      <c r="E18" s="142"/>
      <c r="F18" s="142">
        <v>680087</v>
      </c>
      <c r="G18" s="142">
        <v>83395</v>
      </c>
      <c r="H18" s="142">
        <v>596692</v>
      </c>
    </row>
    <row r="19" spans="1:8" ht="12.75">
      <c r="A19" s="105" t="s">
        <v>53</v>
      </c>
      <c r="B19" s="143">
        <v>127618</v>
      </c>
      <c r="C19" s="143">
        <v>12561</v>
      </c>
      <c r="D19" s="143">
        <v>115057</v>
      </c>
      <c r="E19" s="143"/>
      <c r="F19" s="143">
        <v>474894</v>
      </c>
      <c r="G19" s="143">
        <v>181475</v>
      </c>
      <c r="H19" s="143">
        <v>293419</v>
      </c>
    </row>
    <row r="20" spans="1:8" ht="12.75">
      <c r="A20" s="34" t="s">
        <v>54</v>
      </c>
      <c r="B20" s="142">
        <v>105455</v>
      </c>
      <c r="C20" s="142">
        <v>771</v>
      </c>
      <c r="D20" s="142">
        <v>104684</v>
      </c>
      <c r="E20" s="142"/>
      <c r="F20" s="142">
        <v>226073</v>
      </c>
      <c r="G20" s="142">
        <v>62659</v>
      </c>
      <c r="H20" s="142">
        <v>163414</v>
      </c>
    </row>
    <row r="21" spans="1:8" ht="12.75">
      <c r="A21" s="105" t="s">
        <v>55</v>
      </c>
      <c r="B21" s="143">
        <v>545</v>
      </c>
      <c r="C21" s="143">
        <v>545</v>
      </c>
      <c r="D21" s="143">
        <v>0</v>
      </c>
      <c r="E21" s="143"/>
      <c r="F21" s="143">
        <v>37237</v>
      </c>
      <c r="G21" s="143">
        <v>34427</v>
      </c>
      <c r="H21" s="143">
        <v>2810</v>
      </c>
    </row>
    <row r="22" spans="1:8" ht="12.75">
      <c r="A22" s="34" t="s">
        <v>57</v>
      </c>
      <c r="B22" s="142">
        <v>521</v>
      </c>
      <c r="C22" s="142">
        <v>521</v>
      </c>
      <c r="D22" s="142">
        <v>0</v>
      </c>
      <c r="E22" s="142"/>
      <c r="F22" s="142">
        <v>42169</v>
      </c>
      <c r="G22" s="142">
        <v>35465</v>
      </c>
      <c r="H22" s="142">
        <v>6704</v>
      </c>
    </row>
    <row r="23" spans="1:8" ht="12.75">
      <c r="A23" s="105" t="s">
        <v>56</v>
      </c>
      <c r="B23" s="143">
        <v>29659</v>
      </c>
      <c r="C23" s="143">
        <v>20605</v>
      </c>
      <c r="D23" s="143">
        <v>9054</v>
      </c>
      <c r="E23" s="143"/>
      <c r="F23" s="143">
        <v>215834</v>
      </c>
      <c r="G23" s="143">
        <v>97335</v>
      </c>
      <c r="H23" s="143">
        <v>118499</v>
      </c>
    </row>
    <row r="24" spans="1:8" ht="12.75">
      <c r="A24" s="34" t="s">
        <v>58</v>
      </c>
      <c r="B24" s="142">
        <v>631</v>
      </c>
      <c r="C24" s="142">
        <v>0</v>
      </c>
      <c r="D24" s="142">
        <v>631</v>
      </c>
      <c r="E24" s="142"/>
      <c r="F24" s="142">
        <v>57656</v>
      </c>
      <c r="G24" s="142">
        <v>15630</v>
      </c>
      <c r="H24" s="142">
        <v>42026</v>
      </c>
    </row>
    <row r="25" spans="1:8" ht="12.75">
      <c r="A25" s="105" t="s">
        <v>59</v>
      </c>
      <c r="B25" s="143">
        <v>73863</v>
      </c>
      <c r="C25" s="143">
        <v>45241</v>
      </c>
      <c r="D25" s="143">
        <v>28622</v>
      </c>
      <c r="E25" s="143"/>
      <c r="F25" s="143">
        <v>294047</v>
      </c>
      <c r="G25" s="143">
        <v>116509</v>
      </c>
      <c r="H25" s="143">
        <v>177538</v>
      </c>
    </row>
    <row r="26" spans="1:8" ht="12.75">
      <c r="A26" s="34" t="s">
        <v>60</v>
      </c>
      <c r="B26" s="142">
        <v>398955</v>
      </c>
      <c r="C26" s="142">
        <v>4915</v>
      </c>
      <c r="D26" s="142">
        <v>394040</v>
      </c>
      <c r="E26" s="142"/>
      <c r="F26" s="142">
        <v>1166372</v>
      </c>
      <c r="G26" s="142">
        <v>509349</v>
      </c>
      <c r="H26" s="142">
        <v>657023</v>
      </c>
    </row>
    <row r="27" spans="1:8" ht="12.75">
      <c r="A27" s="105" t="s">
        <v>61</v>
      </c>
      <c r="B27" s="143">
        <v>1465</v>
      </c>
      <c r="C27" s="143">
        <v>1465</v>
      </c>
      <c r="D27" s="143">
        <v>0</v>
      </c>
      <c r="E27" s="143"/>
      <c r="F27" s="143">
        <v>17530</v>
      </c>
      <c r="G27" s="143">
        <v>10956</v>
      </c>
      <c r="H27" s="143">
        <v>6574</v>
      </c>
    </row>
    <row r="28" spans="1:8" ht="12.75">
      <c r="A28" s="34" t="s">
        <v>62</v>
      </c>
      <c r="B28" s="142">
        <v>12258</v>
      </c>
      <c r="C28" s="142">
        <v>2146</v>
      </c>
      <c r="D28" s="142">
        <v>10112</v>
      </c>
      <c r="E28" s="142"/>
      <c r="F28" s="142">
        <v>213239</v>
      </c>
      <c r="G28" s="142">
        <v>134079</v>
      </c>
      <c r="H28" s="142">
        <v>79160</v>
      </c>
    </row>
    <row r="29" spans="1:8" ht="12.75">
      <c r="A29" s="105" t="s">
        <v>63</v>
      </c>
      <c r="B29" s="143">
        <v>683</v>
      </c>
      <c r="C29" s="143">
        <v>683</v>
      </c>
      <c r="D29" s="143">
        <v>0</v>
      </c>
      <c r="E29" s="143"/>
      <c r="F29" s="143">
        <v>14896</v>
      </c>
      <c r="G29" s="143">
        <v>9850</v>
      </c>
      <c r="H29" s="143">
        <v>5046</v>
      </c>
    </row>
    <row r="30" spans="1:8" ht="12.75">
      <c r="A30" s="34" t="s">
        <v>64</v>
      </c>
      <c r="B30" s="142">
        <v>69880</v>
      </c>
      <c r="C30" s="142">
        <v>11004</v>
      </c>
      <c r="D30" s="142">
        <v>58876</v>
      </c>
      <c r="E30" s="142"/>
      <c r="F30" s="142">
        <v>138142</v>
      </c>
      <c r="G30" s="142">
        <v>19838</v>
      </c>
      <c r="H30" s="142">
        <v>118304</v>
      </c>
    </row>
    <row r="31" spans="1:8" ht="12.75">
      <c r="A31" s="105" t="s">
        <v>65</v>
      </c>
      <c r="B31" s="143">
        <v>58778</v>
      </c>
      <c r="C31" s="143">
        <v>6853</v>
      </c>
      <c r="D31" s="143">
        <v>51925</v>
      </c>
      <c r="E31" s="143"/>
      <c r="F31" s="143">
        <v>185906</v>
      </c>
      <c r="G31" s="143">
        <v>129035</v>
      </c>
      <c r="H31" s="143">
        <v>56871</v>
      </c>
    </row>
    <row r="32" spans="1:8" ht="12.75">
      <c r="A32" s="34" t="s">
        <v>66</v>
      </c>
      <c r="B32" s="142">
        <v>5484</v>
      </c>
      <c r="C32" s="142">
        <v>5484</v>
      </c>
      <c r="D32" s="142">
        <v>0</v>
      </c>
      <c r="E32" s="142"/>
      <c r="F32" s="142">
        <v>360955</v>
      </c>
      <c r="G32" s="142">
        <v>101460</v>
      </c>
      <c r="H32" s="142">
        <v>259495</v>
      </c>
    </row>
    <row r="33" spans="1:8" ht="12.75">
      <c r="A33" s="105" t="s">
        <v>153</v>
      </c>
      <c r="B33" s="143">
        <v>83326</v>
      </c>
      <c r="C33" s="143">
        <v>25238</v>
      </c>
      <c r="D33" s="143">
        <v>58088</v>
      </c>
      <c r="E33" s="143"/>
      <c r="F33" s="143">
        <v>180812</v>
      </c>
      <c r="G33" s="143">
        <v>146980</v>
      </c>
      <c r="H33" s="143">
        <v>33832</v>
      </c>
    </row>
    <row r="34" spans="1:8" ht="12.75">
      <c r="A34" s="34" t="s">
        <v>67</v>
      </c>
      <c r="B34" s="142">
        <v>50353</v>
      </c>
      <c r="C34" s="142">
        <v>385</v>
      </c>
      <c r="D34" s="142">
        <v>49968</v>
      </c>
      <c r="E34" s="142"/>
      <c r="F34" s="142">
        <v>160849</v>
      </c>
      <c r="G34" s="142">
        <v>99589</v>
      </c>
      <c r="H34" s="142">
        <v>61260</v>
      </c>
    </row>
    <row r="35" spans="1:8" ht="12.75">
      <c r="A35" s="105" t="s">
        <v>68</v>
      </c>
      <c r="B35" s="143">
        <v>221416</v>
      </c>
      <c r="C35" s="143">
        <v>78583</v>
      </c>
      <c r="D35" s="143">
        <v>142833</v>
      </c>
      <c r="E35" s="143"/>
      <c r="F35" s="143">
        <v>406704</v>
      </c>
      <c r="G35" s="143">
        <v>215789</v>
      </c>
      <c r="H35" s="143">
        <v>190915</v>
      </c>
    </row>
    <row r="36" spans="1:8" ht="12.75">
      <c r="A36" s="34" t="s">
        <v>71</v>
      </c>
      <c r="B36" s="142">
        <v>35871</v>
      </c>
      <c r="C36" s="142">
        <v>2611</v>
      </c>
      <c r="D36" s="142">
        <v>33260</v>
      </c>
      <c r="E36" s="142"/>
      <c r="F36" s="142">
        <v>649849</v>
      </c>
      <c r="G36" s="142">
        <v>119340</v>
      </c>
      <c r="H36" s="142">
        <v>530509</v>
      </c>
    </row>
    <row r="37" spans="1:8" ht="12.75">
      <c r="A37" s="105" t="s">
        <v>69</v>
      </c>
      <c r="B37" s="143">
        <v>17453</v>
      </c>
      <c r="C37" s="143">
        <v>3337</v>
      </c>
      <c r="D37" s="143">
        <v>14116</v>
      </c>
      <c r="E37" s="143"/>
      <c r="F37" s="143">
        <v>88640</v>
      </c>
      <c r="G37" s="143">
        <v>15658</v>
      </c>
      <c r="H37" s="143">
        <v>72982</v>
      </c>
    </row>
    <row r="38" spans="1:8" ht="12.75">
      <c r="A38" s="34" t="s">
        <v>70</v>
      </c>
      <c r="B38" s="142">
        <v>285259</v>
      </c>
      <c r="C38" s="142">
        <v>25943</v>
      </c>
      <c r="D38" s="142">
        <v>259316</v>
      </c>
      <c r="E38" s="142"/>
      <c r="F38" s="142">
        <v>480208</v>
      </c>
      <c r="G38" s="142">
        <v>89835</v>
      </c>
      <c r="H38" s="142">
        <v>390373</v>
      </c>
    </row>
    <row r="39" spans="1:8" ht="12.75">
      <c r="A39" s="114" t="s">
        <v>177</v>
      </c>
      <c r="B39" s="143">
        <v>628727</v>
      </c>
      <c r="C39" s="143">
        <v>120848</v>
      </c>
      <c r="D39" s="143">
        <v>507879</v>
      </c>
      <c r="E39" s="143"/>
      <c r="F39" s="143">
        <v>859958</v>
      </c>
      <c r="G39" s="143">
        <v>334284</v>
      </c>
      <c r="H39" s="143">
        <v>525674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4310116</v>
      </c>
      <c r="C41" s="143">
        <v>544760</v>
      </c>
      <c r="D41" s="143">
        <v>3765356</v>
      </c>
      <c r="E41" s="143"/>
      <c r="F41" s="143">
        <v>12035087</v>
      </c>
      <c r="G41" s="143">
        <v>3084270</v>
      </c>
      <c r="H41" s="143">
        <v>8950817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Contenido!$B$45</f>
        <v>Fecha de publicación: 16 de febrero de 2017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4" t="s">
        <v>233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Diciembre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2016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13" t="s">
        <v>47</v>
      </c>
      <c r="H11" s="213"/>
    </row>
    <row r="12" spans="1:8" ht="12.75">
      <c r="A12" s="188" t="s">
        <v>6</v>
      </c>
      <c r="B12" s="210" t="s">
        <v>32</v>
      </c>
      <c r="C12" s="188"/>
      <c r="D12" s="188"/>
      <c r="E12" s="11"/>
      <c r="F12" s="188" t="s">
        <v>38</v>
      </c>
      <c r="G12" s="188"/>
      <c r="H12" s="188"/>
    </row>
    <row r="13" spans="1:8" ht="12.75">
      <c r="A13" s="189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2673</v>
      </c>
      <c r="C14" s="142">
        <v>24</v>
      </c>
      <c r="D14" s="142">
        <v>2649</v>
      </c>
      <c r="E14" s="146"/>
      <c r="F14" s="142">
        <v>18091</v>
      </c>
      <c r="G14" s="142">
        <v>1677</v>
      </c>
      <c r="H14" s="142">
        <v>16414</v>
      </c>
    </row>
    <row r="15" spans="1:8" ht="12.75">
      <c r="A15" s="105" t="s">
        <v>49</v>
      </c>
      <c r="B15" s="143">
        <v>558</v>
      </c>
      <c r="C15" s="143">
        <v>14</v>
      </c>
      <c r="D15" s="143">
        <v>544</v>
      </c>
      <c r="E15" s="147"/>
      <c r="F15" s="143">
        <v>111</v>
      </c>
      <c r="G15" s="143">
        <v>106</v>
      </c>
      <c r="H15" s="143">
        <v>5</v>
      </c>
    </row>
    <row r="16" spans="1:8" ht="12.75">
      <c r="A16" s="34" t="s">
        <v>50</v>
      </c>
      <c r="B16" s="142">
        <v>3331</v>
      </c>
      <c r="C16" s="142">
        <v>771</v>
      </c>
      <c r="D16" s="142">
        <v>2560</v>
      </c>
      <c r="E16" s="146"/>
      <c r="F16" s="142">
        <v>6607</v>
      </c>
      <c r="G16" s="142">
        <v>486</v>
      </c>
      <c r="H16" s="142">
        <v>6121</v>
      </c>
    </row>
    <row r="17" spans="1:8" ht="12.75">
      <c r="A17" s="105" t="s">
        <v>51</v>
      </c>
      <c r="B17" s="143">
        <v>22147</v>
      </c>
      <c r="C17" s="143">
        <v>1329</v>
      </c>
      <c r="D17" s="143">
        <v>20818</v>
      </c>
      <c r="E17" s="147"/>
      <c r="F17" s="143">
        <v>18857</v>
      </c>
      <c r="G17" s="143">
        <v>1131</v>
      </c>
      <c r="H17" s="143">
        <v>17726</v>
      </c>
    </row>
    <row r="18" spans="1:8" ht="12.75">
      <c r="A18" s="34" t="s">
        <v>52</v>
      </c>
      <c r="B18" s="142">
        <v>5806</v>
      </c>
      <c r="C18" s="142">
        <v>402</v>
      </c>
      <c r="D18" s="142">
        <v>5404</v>
      </c>
      <c r="E18" s="146"/>
      <c r="F18" s="142">
        <v>4238</v>
      </c>
      <c r="G18" s="142">
        <v>235</v>
      </c>
      <c r="H18" s="142">
        <v>4003</v>
      </c>
    </row>
    <row r="19" spans="1:8" ht="12.75">
      <c r="A19" s="105" t="s">
        <v>53</v>
      </c>
      <c r="B19" s="143">
        <v>1705</v>
      </c>
      <c r="C19" s="143">
        <v>151</v>
      </c>
      <c r="D19" s="143">
        <v>1554</v>
      </c>
      <c r="E19" s="147"/>
      <c r="F19" s="143">
        <v>4729</v>
      </c>
      <c r="G19" s="143">
        <v>1686</v>
      </c>
      <c r="H19" s="143">
        <v>3043</v>
      </c>
    </row>
    <row r="20" spans="1:8" ht="12.75">
      <c r="A20" s="34" t="s">
        <v>54</v>
      </c>
      <c r="B20" s="142">
        <v>1753</v>
      </c>
      <c r="C20" s="142">
        <v>14</v>
      </c>
      <c r="D20" s="142">
        <v>1739</v>
      </c>
      <c r="E20" s="146"/>
      <c r="F20" s="142">
        <v>1970</v>
      </c>
      <c r="G20" s="142">
        <v>483</v>
      </c>
      <c r="H20" s="142">
        <v>1487</v>
      </c>
    </row>
    <row r="21" spans="1:8" ht="12.75">
      <c r="A21" s="105" t="s">
        <v>55</v>
      </c>
      <c r="B21" s="143">
        <v>6</v>
      </c>
      <c r="C21" s="143">
        <v>6</v>
      </c>
      <c r="D21" s="143">
        <v>0</v>
      </c>
      <c r="E21" s="147"/>
      <c r="F21" s="143">
        <v>353</v>
      </c>
      <c r="G21" s="143">
        <v>313</v>
      </c>
      <c r="H21" s="143">
        <v>40</v>
      </c>
    </row>
    <row r="22" spans="1:8" ht="12.75">
      <c r="A22" s="34" t="s">
        <v>57</v>
      </c>
      <c r="B22" s="142">
        <v>4</v>
      </c>
      <c r="C22" s="142">
        <v>4</v>
      </c>
      <c r="D22" s="142">
        <v>0</v>
      </c>
      <c r="E22" s="146"/>
      <c r="F22" s="142">
        <v>331</v>
      </c>
      <c r="G22" s="142">
        <v>275</v>
      </c>
      <c r="H22" s="142">
        <v>56</v>
      </c>
    </row>
    <row r="23" spans="1:8" ht="12.75">
      <c r="A23" s="105" t="s">
        <v>56</v>
      </c>
      <c r="B23" s="143">
        <v>427</v>
      </c>
      <c r="C23" s="143">
        <v>211</v>
      </c>
      <c r="D23" s="143">
        <v>216</v>
      </c>
      <c r="E23" s="147"/>
      <c r="F23" s="143">
        <v>2303</v>
      </c>
      <c r="G23" s="143">
        <v>932</v>
      </c>
      <c r="H23" s="143">
        <v>1371</v>
      </c>
    </row>
    <row r="24" spans="1:8" ht="12.75">
      <c r="A24" s="34" t="s">
        <v>58</v>
      </c>
      <c r="B24" s="142">
        <v>4</v>
      </c>
      <c r="C24" s="142">
        <v>0</v>
      </c>
      <c r="D24" s="142">
        <v>4</v>
      </c>
      <c r="E24" s="146"/>
      <c r="F24" s="142">
        <v>573</v>
      </c>
      <c r="G24" s="142">
        <v>117</v>
      </c>
      <c r="H24" s="142">
        <v>456</v>
      </c>
    </row>
    <row r="25" spans="1:8" ht="12.75">
      <c r="A25" s="105" t="s">
        <v>59</v>
      </c>
      <c r="B25" s="143">
        <v>1442</v>
      </c>
      <c r="C25" s="143">
        <v>1062</v>
      </c>
      <c r="D25" s="143">
        <v>380</v>
      </c>
      <c r="E25" s="147"/>
      <c r="F25" s="143">
        <v>1789</v>
      </c>
      <c r="G25" s="143">
        <v>562</v>
      </c>
      <c r="H25" s="143">
        <v>1227</v>
      </c>
    </row>
    <row r="26" spans="1:8" ht="12.75">
      <c r="A26" s="34" t="s">
        <v>60</v>
      </c>
      <c r="B26" s="142">
        <v>6599</v>
      </c>
      <c r="C26" s="142">
        <v>58</v>
      </c>
      <c r="D26" s="142">
        <v>6541</v>
      </c>
      <c r="E26" s="146"/>
      <c r="F26" s="142">
        <v>10480</v>
      </c>
      <c r="G26" s="142">
        <v>3387</v>
      </c>
      <c r="H26" s="142">
        <v>7093</v>
      </c>
    </row>
    <row r="27" spans="1:8" ht="12.75">
      <c r="A27" s="105" t="s">
        <v>61</v>
      </c>
      <c r="B27" s="143">
        <v>34</v>
      </c>
      <c r="C27" s="143">
        <v>34</v>
      </c>
      <c r="D27" s="143">
        <v>0</v>
      </c>
      <c r="E27" s="147"/>
      <c r="F27" s="143">
        <v>155</v>
      </c>
      <c r="G27" s="143">
        <v>102</v>
      </c>
      <c r="H27" s="143">
        <v>53</v>
      </c>
    </row>
    <row r="28" spans="1:8" ht="12.75">
      <c r="A28" s="34" t="s">
        <v>62</v>
      </c>
      <c r="B28" s="142">
        <v>173</v>
      </c>
      <c r="C28" s="142">
        <v>33</v>
      </c>
      <c r="D28" s="142">
        <v>140</v>
      </c>
      <c r="E28" s="146"/>
      <c r="F28" s="142">
        <v>1949</v>
      </c>
      <c r="G28" s="142">
        <v>1297</v>
      </c>
      <c r="H28" s="142">
        <v>652</v>
      </c>
    </row>
    <row r="29" spans="1:8" ht="12.75">
      <c r="A29" s="105" t="s">
        <v>63</v>
      </c>
      <c r="B29" s="143">
        <v>13</v>
      </c>
      <c r="C29" s="143">
        <v>13</v>
      </c>
      <c r="D29" s="143">
        <v>0</v>
      </c>
      <c r="E29" s="147"/>
      <c r="F29" s="143">
        <v>140</v>
      </c>
      <c r="G29" s="143">
        <v>90</v>
      </c>
      <c r="H29" s="143">
        <v>50</v>
      </c>
    </row>
    <row r="30" spans="1:8" ht="12.75">
      <c r="A30" s="34" t="s">
        <v>64</v>
      </c>
      <c r="B30" s="142">
        <v>1387</v>
      </c>
      <c r="C30" s="142">
        <v>239</v>
      </c>
      <c r="D30" s="142">
        <v>1148</v>
      </c>
      <c r="E30" s="146"/>
      <c r="F30" s="142">
        <v>914</v>
      </c>
      <c r="G30" s="142">
        <v>133</v>
      </c>
      <c r="H30" s="142">
        <v>781</v>
      </c>
    </row>
    <row r="31" spans="1:8" ht="12.75">
      <c r="A31" s="105" t="s">
        <v>65</v>
      </c>
      <c r="B31" s="143">
        <v>1039</v>
      </c>
      <c r="C31" s="143">
        <v>137</v>
      </c>
      <c r="D31" s="143">
        <v>902</v>
      </c>
      <c r="E31" s="147"/>
      <c r="F31" s="143">
        <v>1446</v>
      </c>
      <c r="G31" s="143">
        <v>978</v>
      </c>
      <c r="H31" s="143">
        <v>468</v>
      </c>
    </row>
    <row r="32" spans="1:8" ht="12.75">
      <c r="A32" s="34" t="s">
        <v>66</v>
      </c>
      <c r="B32" s="142">
        <v>146</v>
      </c>
      <c r="C32" s="142">
        <v>146</v>
      </c>
      <c r="D32" s="142">
        <v>0</v>
      </c>
      <c r="E32" s="146"/>
      <c r="F32" s="142">
        <v>3103</v>
      </c>
      <c r="G32" s="142">
        <v>901</v>
      </c>
      <c r="H32" s="142">
        <v>2202</v>
      </c>
    </row>
    <row r="33" spans="1:8" ht="12.75">
      <c r="A33" s="105" t="s">
        <v>153</v>
      </c>
      <c r="B33" s="143">
        <v>1323</v>
      </c>
      <c r="C33" s="143">
        <v>317</v>
      </c>
      <c r="D33" s="143">
        <v>1006</v>
      </c>
      <c r="E33" s="147"/>
      <c r="F33" s="143">
        <v>1994</v>
      </c>
      <c r="G33" s="143">
        <v>1665</v>
      </c>
      <c r="H33" s="143">
        <v>329</v>
      </c>
    </row>
    <row r="34" spans="1:8" ht="12.75">
      <c r="A34" s="34" t="s">
        <v>67</v>
      </c>
      <c r="B34" s="142">
        <v>714</v>
      </c>
      <c r="C34" s="142">
        <v>5</v>
      </c>
      <c r="D34" s="142">
        <v>709</v>
      </c>
      <c r="E34" s="146"/>
      <c r="F34" s="142">
        <v>1420</v>
      </c>
      <c r="G34" s="142">
        <v>812</v>
      </c>
      <c r="H34" s="142">
        <v>608</v>
      </c>
    </row>
    <row r="35" spans="1:8" ht="12.75">
      <c r="A35" s="105" t="s">
        <v>68</v>
      </c>
      <c r="B35" s="143">
        <v>3432</v>
      </c>
      <c r="C35" s="143">
        <v>1361</v>
      </c>
      <c r="D35" s="143">
        <v>2071</v>
      </c>
      <c r="E35" s="147"/>
      <c r="F35" s="143">
        <v>4087</v>
      </c>
      <c r="G35" s="143">
        <v>1894</v>
      </c>
      <c r="H35" s="143">
        <v>2193</v>
      </c>
    </row>
    <row r="36" spans="1:8" ht="12.75">
      <c r="A36" s="34" t="s">
        <v>71</v>
      </c>
      <c r="B36" s="142">
        <v>571</v>
      </c>
      <c r="C36" s="142">
        <v>51</v>
      </c>
      <c r="D36" s="142">
        <v>520</v>
      </c>
      <c r="E36" s="146"/>
      <c r="F36" s="142">
        <v>5850</v>
      </c>
      <c r="G36" s="142">
        <v>1116</v>
      </c>
      <c r="H36" s="142">
        <v>4734</v>
      </c>
    </row>
    <row r="37" spans="1:8" ht="12.75">
      <c r="A37" s="105" t="s">
        <v>69</v>
      </c>
      <c r="B37" s="143">
        <v>341</v>
      </c>
      <c r="C37" s="143">
        <v>71</v>
      </c>
      <c r="D37" s="143">
        <v>270</v>
      </c>
      <c r="E37" s="147"/>
      <c r="F37" s="143">
        <v>622</v>
      </c>
      <c r="G37" s="143">
        <v>146</v>
      </c>
      <c r="H37" s="143">
        <v>476</v>
      </c>
    </row>
    <row r="38" spans="1:8" ht="12.75">
      <c r="A38" s="34" t="s">
        <v>70</v>
      </c>
      <c r="B38" s="142">
        <v>3553</v>
      </c>
      <c r="C38" s="142">
        <v>395</v>
      </c>
      <c r="D38" s="142">
        <v>3158</v>
      </c>
      <c r="E38" s="146"/>
      <c r="F38" s="142">
        <v>3472</v>
      </c>
      <c r="G38" s="142">
        <v>702</v>
      </c>
      <c r="H38" s="142">
        <v>2770</v>
      </c>
    </row>
    <row r="39" spans="1:8" ht="12.75">
      <c r="A39" s="114" t="s">
        <v>177</v>
      </c>
      <c r="B39" s="143">
        <v>9151</v>
      </c>
      <c r="C39" s="143">
        <v>1328</v>
      </c>
      <c r="D39" s="143">
        <v>7823</v>
      </c>
      <c r="E39" s="147"/>
      <c r="F39" s="143">
        <v>6425</v>
      </c>
      <c r="G39" s="143">
        <v>2599</v>
      </c>
      <c r="H39" s="143">
        <v>3826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68332</v>
      </c>
      <c r="C41" s="143">
        <v>8176</v>
      </c>
      <c r="D41" s="143">
        <v>60156</v>
      </c>
      <c r="E41" s="147"/>
      <c r="F41" s="143">
        <v>102009</v>
      </c>
      <c r="G41" s="143">
        <v>23825</v>
      </c>
      <c r="H41" s="143">
        <v>78184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Contenido!$B$45</f>
        <v>Fecha de publicación: 16 de febrero de 2017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77" t="s">
        <v>198</v>
      </c>
    </row>
    <row r="7" spans="1:12" ht="14.25" customHeight="1">
      <c r="A7" s="4" t="s">
        <v>234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Diciembre (2015 - 2016)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10" t="s">
        <v>35</v>
      </c>
      <c r="B11" s="191" t="s">
        <v>36</v>
      </c>
      <c r="C11" s="191"/>
      <c r="D11" s="191"/>
      <c r="E11" s="188"/>
      <c r="F11" s="191"/>
      <c r="G11" s="191"/>
      <c r="H11" s="191"/>
      <c r="I11" s="188"/>
      <c r="J11" s="191"/>
      <c r="K11" s="191"/>
      <c r="L11" s="191"/>
    </row>
    <row r="12" spans="1:12" s="5" customFormat="1" ht="21.75" customHeight="1">
      <c r="A12" s="200"/>
      <c r="B12" s="191" t="s">
        <v>37</v>
      </c>
      <c r="C12" s="191"/>
      <c r="D12" s="191"/>
      <c r="E12" s="11"/>
      <c r="F12" s="191" t="s">
        <v>32</v>
      </c>
      <c r="G12" s="191"/>
      <c r="H12" s="191"/>
      <c r="I12" s="11"/>
      <c r="J12" s="191" t="s">
        <v>38</v>
      </c>
      <c r="K12" s="191"/>
      <c r="L12" s="191"/>
    </row>
    <row r="13" spans="1:12" s="5" customFormat="1" ht="24">
      <c r="A13" s="189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220</v>
      </c>
      <c r="B14" s="21">
        <v>1492635</v>
      </c>
      <c r="C14" s="21">
        <v>298403</v>
      </c>
      <c r="D14" s="21">
        <v>1194232</v>
      </c>
      <c r="E14" s="65"/>
      <c r="F14" s="81">
        <v>493488</v>
      </c>
      <c r="G14" s="81">
        <v>44466</v>
      </c>
      <c r="H14" s="81">
        <v>449022</v>
      </c>
      <c r="I14" s="35"/>
      <c r="J14" s="81">
        <v>999147</v>
      </c>
      <c r="K14" s="81">
        <v>253937</v>
      </c>
      <c r="L14" s="81">
        <v>745210</v>
      </c>
      <c r="N14" s="73"/>
      <c r="O14" s="73"/>
    </row>
    <row r="15" spans="1:12" ht="12.75">
      <c r="A15" s="115" t="s">
        <v>223</v>
      </c>
      <c r="B15" s="111">
        <v>3080659</v>
      </c>
      <c r="C15" s="111">
        <v>658929</v>
      </c>
      <c r="D15" s="111">
        <v>2421730</v>
      </c>
      <c r="E15" s="111"/>
      <c r="F15" s="111">
        <v>610246</v>
      </c>
      <c r="G15" s="111">
        <v>150006</v>
      </c>
      <c r="H15" s="111">
        <v>460240</v>
      </c>
      <c r="I15" s="111"/>
      <c r="J15" s="111">
        <v>2470413</v>
      </c>
      <c r="K15" s="111">
        <v>508923</v>
      </c>
      <c r="L15" s="111">
        <v>1961490</v>
      </c>
    </row>
    <row r="16" spans="1:14" ht="12.75">
      <c r="A16" s="80" t="s">
        <v>221</v>
      </c>
      <c r="B16" s="21">
        <v>1911337</v>
      </c>
      <c r="C16" s="21">
        <v>377062</v>
      </c>
      <c r="D16" s="21">
        <v>1534275</v>
      </c>
      <c r="E16" s="65"/>
      <c r="F16" s="81">
        <v>594294</v>
      </c>
      <c r="G16" s="81">
        <v>36601</v>
      </c>
      <c r="H16" s="81">
        <v>557693</v>
      </c>
      <c r="I16" s="35"/>
      <c r="J16" s="81">
        <v>1317043</v>
      </c>
      <c r="K16" s="81">
        <v>340461</v>
      </c>
      <c r="L16" s="81">
        <v>976582</v>
      </c>
      <c r="M16" s="73"/>
      <c r="N16" s="73"/>
    </row>
    <row r="17" spans="1:14" ht="12.75">
      <c r="A17" s="115" t="s">
        <v>235</v>
      </c>
      <c r="B17" s="111">
        <v>19893763</v>
      </c>
      <c r="C17" s="111">
        <v>5349997</v>
      </c>
      <c r="D17" s="111">
        <v>14543766</v>
      </c>
      <c r="E17" s="111"/>
      <c r="F17" s="111">
        <v>4977026</v>
      </c>
      <c r="G17" s="111">
        <v>1285918</v>
      </c>
      <c r="H17" s="111">
        <v>3691108</v>
      </c>
      <c r="I17" s="111"/>
      <c r="J17" s="111">
        <v>14916737</v>
      </c>
      <c r="K17" s="111">
        <v>4064079</v>
      </c>
      <c r="L17" s="111">
        <v>10852658</v>
      </c>
      <c r="M17" s="73"/>
      <c r="N17" s="73"/>
    </row>
    <row r="18" spans="1:14" ht="12.75">
      <c r="A18" s="80" t="s">
        <v>236</v>
      </c>
      <c r="B18" s="21">
        <v>16345203</v>
      </c>
      <c r="C18" s="21">
        <v>3629030</v>
      </c>
      <c r="D18" s="21">
        <v>12716173</v>
      </c>
      <c r="E18" s="65"/>
      <c r="F18" s="81">
        <v>4310116</v>
      </c>
      <c r="G18" s="81">
        <v>544760</v>
      </c>
      <c r="H18" s="81">
        <v>3765356</v>
      </c>
      <c r="I18" s="35"/>
      <c r="J18" s="81">
        <v>12035087</v>
      </c>
      <c r="K18" s="81">
        <v>3084270</v>
      </c>
      <c r="L18" s="81">
        <v>8950817</v>
      </c>
      <c r="M18" s="73"/>
      <c r="N18" s="73"/>
    </row>
    <row r="19" spans="1:12" ht="12.75">
      <c r="A19" s="115" t="s">
        <v>237</v>
      </c>
      <c r="B19" s="111">
        <v>19893763</v>
      </c>
      <c r="C19" s="111">
        <v>5349997</v>
      </c>
      <c r="D19" s="111">
        <v>14543766</v>
      </c>
      <c r="E19" s="111"/>
      <c r="F19" s="111">
        <v>4977026</v>
      </c>
      <c r="G19" s="111">
        <v>1285918</v>
      </c>
      <c r="H19" s="111">
        <v>3691108</v>
      </c>
      <c r="I19" s="111"/>
      <c r="J19" s="111">
        <v>14916737</v>
      </c>
      <c r="K19" s="111">
        <v>4064079</v>
      </c>
      <c r="L19" s="111">
        <v>10852658</v>
      </c>
    </row>
    <row r="20" spans="1:12" ht="12.75">
      <c r="A20" s="80" t="s">
        <v>238</v>
      </c>
      <c r="B20" s="21">
        <v>16345203</v>
      </c>
      <c r="C20" s="21">
        <v>3629030</v>
      </c>
      <c r="D20" s="21">
        <v>12716173</v>
      </c>
      <c r="E20" s="65"/>
      <c r="F20" s="81">
        <v>4310116</v>
      </c>
      <c r="G20" s="81">
        <v>544760</v>
      </c>
      <c r="H20" s="81">
        <v>3765356</v>
      </c>
      <c r="I20" s="35"/>
      <c r="J20" s="81">
        <v>12035087</v>
      </c>
      <c r="K20" s="81">
        <v>3084270</v>
      </c>
      <c r="L20" s="81">
        <v>8950817</v>
      </c>
    </row>
    <row r="21" spans="1:12" ht="15" customHeight="1">
      <c r="A21" s="200" t="s">
        <v>40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</row>
    <row r="22" spans="1:25" ht="12.75">
      <c r="A22" s="28" t="s">
        <v>75</v>
      </c>
      <c r="B22" s="82">
        <v>28.1</v>
      </c>
      <c r="C22" s="82">
        <v>26.4</v>
      </c>
      <c r="D22" s="82">
        <v>28.5</v>
      </c>
      <c r="E22" s="82"/>
      <c r="F22" s="82">
        <v>20.4</v>
      </c>
      <c r="G22" s="82">
        <v>-17.7</v>
      </c>
      <c r="H22" s="82">
        <v>24.2</v>
      </c>
      <c r="I22" s="82"/>
      <c r="J22" s="82">
        <v>31.8</v>
      </c>
      <c r="K22" s="82">
        <v>34.1</v>
      </c>
      <c r="L22" s="82">
        <v>31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-38</v>
      </c>
      <c r="C23" s="117">
        <v>-42.8</v>
      </c>
      <c r="D23" s="117">
        <v>-36.6</v>
      </c>
      <c r="E23" s="117"/>
      <c r="F23" s="117">
        <v>-2.6</v>
      </c>
      <c r="G23" s="117">
        <v>-75.6</v>
      </c>
      <c r="H23" s="117">
        <v>21.2</v>
      </c>
      <c r="I23" s="117"/>
      <c r="J23" s="117">
        <v>-46.7</v>
      </c>
      <c r="K23" s="117">
        <v>-33.1</v>
      </c>
      <c r="L23" s="117">
        <v>-50.2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239</v>
      </c>
      <c r="B24" s="82">
        <v>-17.8</v>
      </c>
      <c r="C24" s="82">
        <v>-32.2</v>
      </c>
      <c r="D24" s="82">
        <v>-12.6</v>
      </c>
      <c r="E24" s="82"/>
      <c r="F24" s="82">
        <v>-13.4</v>
      </c>
      <c r="G24" s="82">
        <v>-57.6</v>
      </c>
      <c r="H24" s="82">
        <v>2</v>
      </c>
      <c r="I24" s="82"/>
      <c r="J24" s="82">
        <v>-19.3</v>
      </c>
      <c r="K24" s="82">
        <v>-24.1</v>
      </c>
      <c r="L24" s="82">
        <v>-17.5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238</v>
      </c>
      <c r="B25" s="117">
        <v>-17.8</v>
      </c>
      <c r="C25" s="117">
        <v>-32.2</v>
      </c>
      <c r="D25" s="117">
        <v>-12.6</v>
      </c>
      <c r="E25" s="117"/>
      <c r="F25" s="117">
        <v>-13.4</v>
      </c>
      <c r="G25" s="117">
        <v>-57.6</v>
      </c>
      <c r="H25" s="117">
        <v>2</v>
      </c>
      <c r="I25" s="117"/>
      <c r="J25" s="117">
        <v>-19.3</v>
      </c>
      <c r="K25" s="117">
        <v>-24.1</v>
      </c>
      <c r="L25" s="117">
        <v>-17.5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00" t="s">
        <v>211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28.1</v>
      </c>
      <c r="C27" s="82">
        <v>5.3</v>
      </c>
      <c r="D27" s="82">
        <v>22.8</v>
      </c>
      <c r="E27" s="82"/>
      <c r="F27" s="82">
        <v>6.8</v>
      </c>
      <c r="G27" s="82">
        <v>-0.5</v>
      </c>
      <c r="H27" s="82">
        <v>7.3</v>
      </c>
      <c r="I27" s="82"/>
      <c r="J27" s="82">
        <v>21.3</v>
      </c>
      <c r="K27" s="82">
        <v>5.8</v>
      </c>
      <c r="L27" s="82">
        <v>15.5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-38</v>
      </c>
      <c r="C28" s="117">
        <v>-9.1</v>
      </c>
      <c r="D28" s="117">
        <v>-28.8</v>
      </c>
      <c r="E28" s="117"/>
      <c r="F28" s="117">
        <v>-0.5</v>
      </c>
      <c r="G28" s="117">
        <v>-3.7</v>
      </c>
      <c r="H28" s="117">
        <v>3.2</v>
      </c>
      <c r="I28" s="117"/>
      <c r="J28" s="117">
        <v>-37.4</v>
      </c>
      <c r="K28" s="117">
        <v>-5.5</v>
      </c>
      <c r="L28" s="117">
        <v>-32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239</v>
      </c>
      <c r="B29" s="82">
        <v>-17.8</v>
      </c>
      <c r="C29" s="82">
        <v>-8.7</v>
      </c>
      <c r="D29" s="82">
        <v>-9.2</v>
      </c>
      <c r="E29" s="82"/>
      <c r="F29" s="82">
        <v>-3.4</v>
      </c>
      <c r="G29" s="82">
        <v>-3.7</v>
      </c>
      <c r="H29" s="82">
        <v>0.4</v>
      </c>
      <c r="I29" s="82"/>
      <c r="J29" s="82">
        <v>-14.5</v>
      </c>
      <c r="K29" s="82">
        <v>-4.9</v>
      </c>
      <c r="L29" s="82">
        <v>-9.6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238</v>
      </c>
      <c r="B30" s="117">
        <v>-17.8</v>
      </c>
      <c r="C30" s="117">
        <v>-8.7</v>
      </c>
      <c r="D30" s="117">
        <v>-9.2</v>
      </c>
      <c r="E30" s="117"/>
      <c r="F30" s="117">
        <v>-3.4</v>
      </c>
      <c r="G30" s="117">
        <v>-3.7</v>
      </c>
      <c r="H30" s="117">
        <v>0.4</v>
      </c>
      <c r="I30" s="117"/>
      <c r="J30" s="117">
        <v>-14.5</v>
      </c>
      <c r="K30" s="117">
        <v>-4.9</v>
      </c>
      <c r="L30" s="117">
        <v>-9.6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10" t="s">
        <v>35</v>
      </c>
      <c r="B32" s="191" t="s">
        <v>41</v>
      </c>
      <c r="C32" s="191"/>
      <c r="D32" s="191"/>
      <c r="E32" s="188"/>
      <c r="F32" s="191"/>
      <c r="G32" s="191"/>
      <c r="H32" s="191"/>
      <c r="I32" s="188"/>
      <c r="J32" s="191"/>
      <c r="K32" s="191"/>
      <c r="L32" s="191"/>
    </row>
    <row r="33" spans="1:12" ht="12.75" customHeight="1">
      <c r="A33" s="200"/>
      <c r="B33" s="191" t="s">
        <v>37</v>
      </c>
      <c r="C33" s="191"/>
      <c r="D33" s="191"/>
      <c r="E33" s="11"/>
      <c r="F33" s="191" t="s">
        <v>32</v>
      </c>
      <c r="G33" s="191"/>
      <c r="H33" s="191"/>
      <c r="I33" s="11"/>
      <c r="J33" s="191" t="s">
        <v>38</v>
      </c>
      <c r="K33" s="191"/>
      <c r="L33" s="191"/>
    </row>
    <row r="34" spans="1:12" ht="24">
      <c r="A34" s="189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220</v>
      </c>
      <c r="B35" s="21">
        <v>17123</v>
      </c>
      <c r="C35" s="21">
        <v>2738</v>
      </c>
      <c r="D35" s="21">
        <v>14385</v>
      </c>
      <c r="E35" s="65"/>
      <c r="F35" s="81">
        <v>8562</v>
      </c>
      <c r="G35" s="81">
        <v>582</v>
      </c>
      <c r="H35" s="81">
        <v>7980</v>
      </c>
      <c r="I35" s="35"/>
      <c r="J35" s="81">
        <v>8561</v>
      </c>
      <c r="K35" s="81">
        <v>2156</v>
      </c>
      <c r="L35" s="81">
        <v>6405</v>
      </c>
    </row>
    <row r="36" spans="1:12" ht="12.75" customHeight="1">
      <c r="A36" s="115" t="s">
        <v>223</v>
      </c>
      <c r="B36" s="111">
        <v>31440</v>
      </c>
      <c r="C36" s="111">
        <v>6467</v>
      </c>
      <c r="D36" s="111">
        <v>24973</v>
      </c>
      <c r="E36" s="111"/>
      <c r="F36" s="111">
        <v>9931</v>
      </c>
      <c r="G36" s="111">
        <v>2415</v>
      </c>
      <c r="H36" s="111">
        <v>7516</v>
      </c>
      <c r="I36" s="111"/>
      <c r="J36" s="111">
        <v>21509</v>
      </c>
      <c r="K36" s="111">
        <v>4052</v>
      </c>
      <c r="L36" s="111">
        <v>17457</v>
      </c>
    </row>
    <row r="37" spans="1:12" ht="12.75">
      <c r="A37" s="80" t="s">
        <v>221</v>
      </c>
      <c r="B37" s="21">
        <v>21092</v>
      </c>
      <c r="C37" s="21">
        <v>3147</v>
      </c>
      <c r="D37" s="21">
        <v>17945</v>
      </c>
      <c r="E37" s="65"/>
      <c r="F37" s="81">
        <v>9937</v>
      </c>
      <c r="G37" s="81">
        <v>639</v>
      </c>
      <c r="H37" s="81">
        <v>9298</v>
      </c>
      <c r="I37" s="35"/>
      <c r="J37" s="81">
        <v>11155</v>
      </c>
      <c r="K37" s="81">
        <v>2508</v>
      </c>
      <c r="L37" s="81">
        <v>8647</v>
      </c>
    </row>
    <row r="38" spans="1:12" ht="12.75">
      <c r="A38" s="115" t="s">
        <v>235</v>
      </c>
      <c r="B38" s="111">
        <v>209329</v>
      </c>
      <c r="C38" s="111">
        <v>53603</v>
      </c>
      <c r="D38" s="111">
        <v>155726</v>
      </c>
      <c r="E38" s="111"/>
      <c r="F38" s="111">
        <v>82784</v>
      </c>
      <c r="G38" s="111">
        <v>21768</v>
      </c>
      <c r="H38" s="111">
        <v>61016</v>
      </c>
      <c r="I38" s="111"/>
      <c r="J38" s="111">
        <v>126545</v>
      </c>
      <c r="K38" s="111">
        <v>31835</v>
      </c>
      <c r="L38" s="111">
        <v>94710</v>
      </c>
    </row>
    <row r="39" spans="1:12" ht="12.75">
      <c r="A39" s="80" t="s">
        <v>236</v>
      </c>
      <c r="B39" s="21">
        <v>170341</v>
      </c>
      <c r="C39" s="21">
        <v>32001</v>
      </c>
      <c r="D39" s="21">
        <v>138340</v>
      </c>
      <c r="E39" s="65"/>
      <c r="F39" s="81">
        <v>68332</v>
      </c>
      <c r="G39" s="81">
        <v>8176</v>
      </c>
      <c r="H39" s="81">
        <v>60156</v>
      </c>
      <c r="I39" s="35"/>
      <c r="J39" s="81">
        <v>102009</v>
      </c>
      <c r="K39" s="81">
        <v>23825</v>
      </c>
      <c r="L39" s="81">
        <v>78184</v>
      </c>
    </row>
    <row r="40" spans="1:12" ht="12.75">
      <c r="A40" s="115" t="s">
        <v>237</v>
      </c>
      <c r="B40" s="111">
        <v>209329</v>
      </c>
      <c r="C40" s="111">
        <v>53603</v>
      </c>
      <c r="D40" s="111">
        <v>155726</v>
      </c>
      <c r="E40" s="111"/>
      <c r="F40" s="111">
        <v>82784</v>
      </c>
      <c r="G40" s="111">
        <v>21768</v>
      </c>
      <c r="H40" s="111">
        <v>61016</v>
      </c>
      <c r="I40" s="111"/>
      <c r="J40" s="111">
        <v>126545</v>
      </c>
      <c r="K40" s="111">
        <v>31835</v>
      </c>
      <c r="L40" s="111">
        <v>94710</v>
      </c>
    </row>
    <row r="41" spans="1:12" ht="12.75">
      <c r="A41" s="80" t="s">
        <v>238</v>
      </c>
      <c r="B41" s="21">
        <v>170341</v>
      </c>
      <c r="C41" s="21">
        <v>32001</v>
      </c>
      <c r="D41" s="21">
        <v>138340</v>
      </c>
      <c r="E41" s="65"/>
      <c r="F41" s="81">
        <v>68332</v>
      </c>
      <c r="G41" s="81">
        <v>8176</v>
      </c>
      <c r="H41" s="81">
        <v>60156</v>
      </c>
      <c r="I41" s="35"/>
      <c r="J41" s="81">
        <v>102009</v>
      </c>
      <c r="K41" s="81">
        <v>23825</v>
      </c>
      <c r="L41" s="81">
        <v>78184</v>
      </c>
    </row>
    <row r="42" spans="1:12" ht="15" customHeight="1">
      <c r="A42" s="200" t="s">
        <v>40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</row>
    <row r="43" spans="1:24" ht="12.75">
      <c r="A43" s="28" t="s">
        <v>75</v>
      </c>
      <c r="B43" s="82">
        <v>23.2</v>
      </c>
      <c r="C43" s="82">
        <v>14.9</v>
      </c>
      <c r="D43" s="82">
        <v>24.7</v>
      </c>
      <c r="E43" s="82"/>
      <c r="F43" s="82">
        <v>16.1</v>
      </c>
      <c r="G43" s="82">
        <v>9.8</v>
      </c>
      <c r="H43" s="82">
        <v>16.5</v>
      </c>
      <c r="I43" s="82"/>
      <c r="J43" s="82">
        <v>30.3</v>
      </c>
      <c r="K43" s="82">
        <v>16.3</v>
      </c>
      <c r="L43" s="82">
        <v>35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-32.9</v>
      </c>
      <c r="C44" s="117">
        <v>-51.3</v>
      </c>
      <c r="D44" s="117">
        <v>-28.1</v>
      </c>
      <c r="E44" s="117"/>
      <c r="F44" s="117">
        <v>0.1</v>
      </c>
      <c r="G44" s="117">
        <v>-73.5</v>
      </c>
      <c r="H44" s="117">
        <v>23.7</v>
      </c>
      <c r="I44" s="117"/>
      <c r="J44" s="117">
        <v>-48.1</v>
      </c>
      <c r="K44" s="117">
        <v>-38.1</v>
      </c>
      <c r="L44" s="117">
        <v>-50.5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239</v>
      </c>
      <c r="B45" s="82">
        <v>-18.6</v>
      </c>
      <c r="C45" s="82">
        <v>-40.3</v>
      </c>
      <c r="D45" s="82">
        <v>-11.2</v>
      </c>
      <c r="E45" s="82"/>
      <c r="F45" s="82">
        <v>-17.5</v>
      </c>
      <c r="G45" s="82">
        <v>-62.4</v>
      </c>
      <c r="H45" s="82">
        <v>-1.4</v>
      </c>
      <c r="I45" s="82"/>
      <c r="J45" s="82">
        <v>-19.4</v>
      </c>
      <c r="K45" s="82">
        <v>-25.2</v>
      </c>
      <c r="L45" s="82">
        <v>-17.4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238</v>
      </c>
      <c r="B46" s="117">
        <v>-18.6</v>
      </c>
      <c r="C46" s="117">
        <v>-40.3</v>
      </c>
      <c r="D46" s="117">
        <v>-11.2</v>
      </c>
      <c r="E46" s="117"/>
      <c r="F46" s="117">
        <v>-17.5</v>
      </c>
      <c r="G46" s="117">
        <v>-62.4</v>
      </c>
      <c r="H46" s="117">
        <v>-1.4</v>
      </c>
      <c r="I46" s="117"/>
      <c r="J46" s="117">
        <v>-19.4</v>
      </c>
      <c r="K46" s="117">
        <v>-25.2</v>
      </c>
      <c r="L46" s="117">
        <v>-17.4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00" t="s">
        <v>211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23.2</v>
      </c>
      <c r="C48" s="82">
        <v>2.4</v>
      </c>
      <c r="D48" s="82">
        <v>20.8</v>
      </c>
      <c r="E48" s="82"/>
      <c r="F48" s="82">
        <v>8</v>
      </c>
      <c r="G48" s="82">
        <v>0.3</v>
      </c>
      <c r="H48" s="82">
        <v>7.7</v>
      </c>
      <c r="I48" s="82"/>
      <c r="J48" s="82">
        <v>15.1</v>
      </c>
      <c r="K48" s="82">
        <v>2.1</v>
      </c>
      <c r="L48" s="82">
        <v>13.1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-32.9</v>
      </c>
      <c r="C49" s="117">
        <v>-10.6</v>
      </c>
      <c r="D49" s="117">
        <v>-22.4</v>
      </c>
      <c r="E49" s="117"/>
      <c r="F49" s="117">
        <v>0</v>
      </c>
      <c r="G49" s="117">
        <v>-5.6</v>
      </c>
      <c r="H49" s="117">
        <v>5.7</v>
      </c>
      <c r="I49" s="117"/>
      <c r="J49" s="117">
        <v>-32.9</v>
      </c>
      <c r="K49" s="117">
        <v>-4.9</v>
      </c>
      <c r="L49" s="117">
        <v>-28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239</v>
      </c>
      <c r="B50" s="82">
        <v>-18.6</v>
      </c>
      <c r="C50" s="82">
        <v>-10.3</v>
      </c>
      <c r="D50" s="82">
        <v>-8.3</v>
      </c>
      <c r="E50" s="82"/>
      <c r="F50" s="82">
        <v>-6.9</v>
      </c>
      <c r="G50" s="82">
        <v>-6.5</v>
      </c>
      <c r="H50" s="82">
        <v>-0.4</v>
      </c>
      <c r="I50" s="82"/>
      <c r="J50" s="82">
        <v>-11.7</v>
      </c>
      <c r="K50" s="82">
        <v>-3.8</v>
      </c>
      <c r="L50" s="82">
        <v>-7.9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238</v>
      </c>
      <c r="B51" s="117">
        <v>-18.6</v>
      </c>
      <c r="C51" s="117">
        <v>-10.3</v>
      </c>
      <c r="D51" s="117">
        <v>-8.3</v>
      </c>
      <c r="E51" s="117"/>
      <c r="F51" s="117">
        <v>-6.9</v>
      </c>
      <c r="G51" s="117">
        <v>-6.5</v>
      </c>
      <c r="H51" s="117">
        <v>-0.4</v>
      </c>
      <c r="I51" s="117"/>
      <c r="J51" s="117">
        <v>-11.7</v>
      </c>
      <c r="K51" s="117">
        <v>-3.8</v>
      </c>
      <c r="L51" s="117">
        <v>-7.9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Contenido!$B$45</f>
        <v>Fecha de publicación: 16 de febrero de 2017</v>
      </c>
    </row>
  </sheetData>
  <sheetProtection/>
  <mergeCells count="14"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N6" sqref="N6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77" t="s">
        <v>198</v>
      </c>
    </row>
    <row r="7" spans="1:14" ht="14.25" customHeight="1">
      <c r="A7" s="83" t="s">
        <v>240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Diciembre 2016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215" t="s">
        <v>5</v>
      </c>
      <c r="N10" s="215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190364</v>
      </c>
      <c r="C12" s="142">
        <v>11638</v>
      </c>
      <c r="D12" s="142">
        <v>975</v>
      </c>
      <c r="E12" s="142">
        <v>3159</v>
      </c>
      <c r="F12" s="142">
        <v>9350</v>
      </c>
      <c r="G12" s="142">
        <v>2671</v>
      </c>
      <c r="H12" s="142">
        <v>2132</v>
      </c>
      <c r="I12" s="142">
        <v>4497</v>
      </c>
      <c r="J12" s="142">
        <v>0</v>
      </c>
      <c r="K12" s="142">
        <v>0</v>
      </c>
      <c r="L12" s="142">
        <v>0</v>
      </c>
      <c r="M12" s="142">
        <v>2242</v>
      </c>
      <c r="N12" s="142">
        <v>227028</v>
      </c>
      <c r="O12" s="5"/>
    </row>
    <row r="13" spans="1:15" ht="12.75">
      <c r="A13" s="116" t="s">
        <v>49</v>
      </c>
      <c r="B13" s="143">
        <v>122</v>
      </c>
      <c r="C13" s="143">
        <v>0</v>
      </c>
      <c r="D13" s="143">
        <v>0</v>
      </c>
      <c r="E13" s="143">
        <v>0</v>
      </c>
      <c r="F13" s="143">
        <v>0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122</v>
      </c>
      <c r="O13" s="5"/>
    </row>
    <row r="14" spans="1:15" ht="12.75">
      <c r="A14" s="24" t="s">
        <v>50</v>
      </c>
      <c r="B14" s="142">
        <v>55744</v>
      </c>
      <c r="C14" s="142">
        <v>0</v>
      </c>
      <c r="D14" s="142">
        <v>0</v>
      </c>
      <c r="E14" s="142">
        <v>6180</v>
      </c>
      <c r="F14" s="142">
        <v>7561</v>
      </c>
      <c r="G14" s="142">
        <v>0</v>
      </c>
      <c r="H14" s="142">
        <v>0</v>
      </c>
      <c r="I14" s="142">
        <v>0</v>
      </c>
      <c r="J14" s="142">
        <v>0</v>
      </c>
      <c r="K14" s="142">
        <v>582</v>
      </c>
      <c r="L14" s="142">
        <v>0</v>
      </c>
      <c r="M14" s="142">
        <v>0</v>
      </c>
      <c r="N14" s="142">
        <v>70067</v>
      </c>
      <c r="O14" s="5"/>
    </row>
    <row r="15" spans="1:15" ht="12.75">
      <c r="A15" s="116" t="s">
        <v>51</v>
      </c>
      <c r="B15" s="143">
        <v>572589</v>
      </c>
      <c r="C15" s="143">
        <v>3846</v>
      </c>
      <c r="D15" s="143">
        <v>102795</v>
      </c>
      <c r="E15" s="143">
        <v>0</v>
      </c>
      <c r="F15" s="143">
        <v>51651</v>
      </c>
      <c r="G15" s="143">
        <v>0</v>
      </c>
      <c r="H15" s="143">
        <v>13647</v>
      </c>
      <c r="I15" s="143">
        <v>615</v>
      </c>
      <c r="J15" s="143">
        <v>9111</v>
      </c>
      <c r="K15" s="143">
        <v>0</v>
      </c>
      <c r="L15" s="143">
        <v>156</v>
      </c>
      <c r="M15" s="143">
        <v>476</v>
      </c>
      <c r="N15" s="143">
        <v>754886</v>
      </c>
      <c r="O15" s="5"/>
    </row>
    <row r="16" spans="1:15" ht="12.75">
      <c r="A16" s="24" t="s">
        <v>52</v>
      </c>
      <c r="B16" s="142">
        <v>116308</v>
      </c>
      <c r="C16" s="142">
        <v>0</v>
      </c>
      <c r="D16" s="142">
        <v>0</v>
      </c>
      <c r="E16" s="142">
        <v>0</v>
      </c>
      <c r="F16" s="142">
        <v>1844</v>
      </c>
      <c r="G16" s="142">
        <v>0</v>
      </c>
      <c r="H16" s="142">
        <v>0</v>
      </c>
      <c r="I16" s="142">
        <v>1480</v>
      </c>
      <c r="J16" s="142">
        <v>0</v>
      </c>
      <c r="K16" s="142">
        <v>105</v>
      </c>
      <c r="L16" s="142">
        <v>0</v>
      </c>
      <c r="M16" s="142">
        <v>0</v>
      </c>
      <c r="N16" s="142">
        <v>119737</v>
      </c>
      <c r="O16" s="5"/>
    </row>
    <row r="17" spans="1:15" ht="12.75">
      <c r="A17" s="116" t="s">
        <v>53</v>
      </c>
      <c r="B17" s="143">
        <v>51907</v>
      </c>
      <c r="C17" s="143">
        <v>288</v>
      </c>
      <c r="D17" s="143">
        <v>977</v>
      </c>
      <c r="E17" s="143">
        <v>469</v>
      </c>
      <c r="F17" s="143">
        <v>6080</v>
      </c>
      <c r="G17" s="143">
        <v>297</v>
      </c>
      <c r="H17" s="143">
        <v>2411</v>
      </c>
      <c r="I17" s="143">
        <v>352</v>
      </c>
      <c r="J17" s="143">
        <v>809</v>
      </c>
      <c r="K17" s="143">
        <v>0</v>
      </c>
      <c r="L17" s="143">
        <v>11751</v>
      </c>
      <c r="M17" s="143">
        <v>0</v>
      </c>
      <c r="N17" s="143">
        <v>75341</v>
      </c>
      <c r="O17" s="5"/>
    </row>
    <row r="18" spans="1:15" ht="12.75">
      <c r="A18" s="24" t="s">
        <v>54</v>
      </c>
      <c r="B18" s="142">
        <v>66642</v>
      </c>
      <c r="C18" s="142">
        <v>0</v>
      </c>
      <c r="D18" s="142">
        <v>9</v>
      </c>
      <c r="E18" s="142">
        <v>3937</v>
      </c>
      <c r="F18" s="142">
        <v>740</v>
      </c>
      <c r="G18" s="142">
        <v>1098</v>
      </c>
      <c r="H18" s="142">
        <v>6597</v>
      </c>
      <c r="I18" s="142">
        <v>211</v>
      </c>
      <c r="J18" s="142">
        <v>0</v>
      </c>
      <c r="K18" s="142">
        <v>0</v>
      </c>
      <c r="L18" s="142">
        <v>507</v>
      </c>
      <c r="M18" s="142">
        <v>0</v>
      </c>
      <c r="N18" s="142">
        <v>79741</v>
      </c>
      <c r="O18" s="5"/>
    </row>
    <row r="19" spans="1:15" ht="12.75">
      <c r="A19" s="116" t="s">
        <v>55</v>
      </c>
      <c r="B19" s="143">
        <v>3079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7921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11000</v>
      </c>
      <c r="O19" s="5"/>
    </row>
    <row r="20" spans="1:15" ht="12.75">
      <c r="A20" s="24" t="s">
        <v>57</v>
      </c>
      <c r="B20" s="142">
        <v>7076</v>
      </c>
      <c r="C20" s="142">
        <v>0</v>
      </c>
      <c r="D20" s="142">
        <v>0</v>
      </c>
      <c r="E20" s="142">
        <v>4175</v>
      </c>
      <c r="F20" s="142">
        <v>267</v>
      </c>
      <c r="G20" s="142">
        <v>0</v>
      </c>
      <c r="H20" s="142">
        <v>567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12085</v>
      </c>
      <c r="O20" s="5"/>
    </row>
    <row r="21" spans="1:15" ht="12.75">
      <c r="A21" s="116" t="s">
        <v>56</v>
      </c>
      <c r="B21" s="143">
        <v>23306</v>
      </c>
      <c r="C21" s="143">
        <v>0</v>
      </c>
      <c r="D21" s="143">
        <v>136</v>
      </c>
      <c r="E21" s="143">
        <v>0</v>
      </c>
      <c r="F21" s="143">
        <v>463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23905</v>
      </c>
      <c r="O21" s="5"/>
    </row>
    <row r="22" spans="1:15" ht="12.75">
      <c r="A22" s="24" t="s">
        <v>58</v>
      </c>
      <c r="B22" s="142">
        <v>3545</v>
      </c>
      <c r="C22" s="142">
        <v>0</v>
      </c>
      <c r="D22" s="142">
        <v>0</v>
      </c>
      <c r="E22" s="142">
        <v>0</v>
      </c>
      <c r="F22" s="142">
        <v>837</v>
      </c>
      <c r="G22" s="142">
        <v>0</v>
      </c>
      <c r="H22" s="142">
        <v>0</v>
      </c>
      <c r="I22" s="142">
        <v>1189</v>
      </c>
      <c r="J22" s="142">
        <v>0</v>
      </c>
      <c r="K22" s="142">
        <v>0</v>
      </c>
      <c r="L22" s="142">
        <v>0</v>
      </c>
      <c r="M22" s="142">
        <v>0</v>
      </c>
      <c r="N22" s="142">
        <v>5571</v>
      </c>
      <c r="O22" s="5"/>
    </row>
    <row r="23" spans="1:15" ht="12.75">
      <c r="A23" s="116" t="s">
        <v>59</v>
      </c>
      <c r="B23" s="143">
        <v>31281</v>
      </c>
      <c r="C23" s="143">
        <v>0</v>
      </c>
      <c r="D23" s="143">
        <v>0</v>
      </c>
      <c r="E23" s="143">
        <v>1495</v>
      </c>
      <c r="F23" s="143">
        <v>652</v>
      </c>
      <c r="G23" s="143">
        <v>0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33428</v>
      </c>
      <c r="O23" s="5"/>
    </row>
    <row r="24" spans="1:15" ht="12.75">
      <c r="A24" s="24" t="s">
        <v>60</v>
      </c>
      <c r="B24" s="142">
        <v>182257</v>
      </c>
      <c r="C24" s="142">
        <v>18489</v>
      </c>
      <c r="D24" s="142">
        <v>0</v>
      </c>
      <c r="E24" s="142">
        <v>8625</v>
      </c>
      <c r="F24" s="142">
        <v>65310</v>
      </c>
      <c r="G24" s="142">
        <v>0</v>
      </c>
      <c r="H24" s="142">
        <v>1413</v>
      </c>
      <c r="I24" s="142">
        <v>0</v>
      </c>
      <c r="J24" s="142">
        <v>0</v>
      </c>
      <c r="K24" s="142">
        <v>750</v>
      </c>
      <c r="L24" s="142">
        <v>0</v>
      </c>
      <c r="M24" s="142">
        <v>841</v>
      </c>
      <c r="N24" s="142">
        <v>277685</v>
      </c>
      <c r="O24" s="5"/>
    </row>
    <row r="25" spans="1:15" ht="12.75">
      <c r="A25" s="116" t="s">
        <v>61</v>
      </c>
      <c r="B25" s="143">
        <v>1752</v>
      </c>
      <c r="C25" s="143">
        <v>0</v>
      </c>
      <c r="D25" s="143">
        <v>0</v>
      </c>
      <c r="E25" s="143">
        <v>0</v>
      </c>
      <c r="F25" s="143">
        <v>298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2050</v>
      </c>
      <c r="O25" s="5"/>
    </row>
    <row r="26" spans="1:15" ht="12.75">
      <c r="A26" s="24" t="s">
        <v>62</v>
      </c>
      <c r="B26" s="142">
        <v>16355</v>
      </c>
      <c r="C26" s="142">
        <v>0</v>
      </c>
      <c r="D26" s="142">
        <v>0</v>
      </c>
      <c r="E26" s="142">
        <v>889</v>
      </c>
      <c r="F26" s="142">
        <v>4509</v>
      </c>
      <c r="G26" s="142">
        <v>2519</v>
      </c>
      <c r="H26" s="142">
        <v>1077</v>
      </c>
      <c r="I26" s="142">
        <v>0</v>
      </c>
      <c r="J26" s="142">
        <v>0</v>
      </c>
      <c r="K26" s="142">
        <v>591</v>
      </c>
      <c r="L26" s="142">
        <v>0</v>
      </c>
      <c r="M26" s="142">
        <v>0</v>
      </c>
      <c r="N26" s="142">
        <v>25940</v>
      </c>
      <c r="O26" s="5"/>
    </row>
    <row r="27" spans="1:15" ht="12.75">
      <c r="A27" s="116" t="s">
        <v>63</v>
      </c>
      <c r="B27" s="143">
        <v>4166</v>
      </c>
      <c r="C27" s="143">
        <v>0</v>
      </c>
      <c r="D27" s="143">
        <v>0</v>
      </c>
      <c r="E27" s="143">
        <v>762</v>
      </c>
      <c r="F27" s="143">
        <v>0</v>
      </c>
      <c r="G27" s="143">
        <v>2196</v>
      </c>
      <c r="H27" s="143">
        <v>0</v>
      </c>
      <c r="I27" s="143">
        <v>644</v>
      </c>
      <c r="J27" s="143">
        <v>0</v>
      </c>
      <c r="K27" s="143">
        <v>0</v>
      </c>
      <c r="L27" s="143">
        <v>179</v>
      </c>
      <c r="M27" s="143">
        <v>0</v>
      </c>
      <c r="N27" s="143">
        <v>7947</v>
      </c>
      <c r="O27" s="5"/>
    </row>
    <row r="28" spans="1:15" ht="12.75">
      <c r="A28" s="24" t="s">
        <v>64</v>
      </c>
      <c r="B28" s="142">
        <v>38324</v>
      </c>
      <c r="C28" s="142">
        <v>0</v>
      </c>
      <c r="D28" s="142">
        <v>0</v>
      </c>
      <c r="E28" s="142">
        <v>0</v>
      </c>
      <c r="F28" s="142">
        <v>750</v>
      </c>
      <c r="G28" s="142">
        <v>197</v>
      </c>
      <c r="H28" s="142">
        <v>0</v>
      </c>
      <c r="I28" s="142">
        <v>815</v>
      </c>
      <c r="J28" s="142">
        <v>0</v>
      </c>
      <c r="K28" s="142">
        <v>0</v>
      </c>
      <c r="L28" s="142">
        <v>624</v>
      </c>
      <c r="M28" s="142">
        <v>0</v>
      </c>
      <c r="N28" s="142">
        <v>40710</v>
      </c>
      <c r="O28" s="5"/>
    </row>
    <row r="29" spans="1:15" ht="12.75">
      <c r="A29" s="116" t="s">
        <v>65</v>
      </c>
      <c r="B29" s="143">
        <v>7595</v>
      </c>
      <c r="C29" s="143">
        <v>0</v>
      </c>
      <c r="D29" s="143">
        <v>0</v>
      </c>
      <c r="E29" s="143">
        <v>0</v>
      </c>
      <c r="F29" s="143">
        <v>201</v>
      </c>
      <c r="G29" s="143">
        <v>194</v>
      </c>
      <c r="H29" s="143">
        <v>0</v>
      </c>
      <c r="I29" s="143">
        <v>0</v>
      </c>
      <c r="J29" s="143">
        <v>0</v>
      </c>
      <c r="K29" s="143">
        <v>0</v>
      </c>
      <c r="L29" s="143">
        <v>0</v>
      </c>
      <c r="M29" s="143">
        <v>0</v>
      </c>
      <c r="N29" s="143">
        <v>7990</v>
      </c>
      <c r="O29" s="5"/>
    </row>
    <row r="30" spans="1:15" ht="12.75">
      <c r="A30" s="24" t="s">
        <v>66</v>
      </c>
      <c r="B30" s="142">
        <v>41013</v>
      </c>
      <c r="C30" s="142">
        <v>495</v>
      </c>
      <c r="D30" s="142">
        <v>0</v>
      </c>
      <c r="E30" s="142">
        <v>0</v>
      </c>
      <c r="F30" s="142">
        <v>4300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3566</v>
      </c>
      <c r="M30" s="142">
        <v>0</v>
      </c>
      <c r="N30" s="142">
        <v>49374</v>
      </c>
      <c r="O30" s="5"/>
    </row>
    <row r="31" spans="1:15" ht="12.75">
      <c r="A31" s="116" t="s">
        <v>73</v>
      </c>
      <c r="B31" s="143">
        <v>34239</v>
      </c>
      <c r="C31" s="143">
        <v>122</v>
      </c>
      <c r="D31" s="143">
        <v>1705</v>
      </c>
      <c r="E31" s="143">
        <v>4011</v>
      </c>
      <c r="F31" s="143">
        <v>2230</v>
      </c>
      <c r="G31" s="143">
        <v>9309</v>
      </c>
      <c r="H31" s="143">
        <v>0</v>
      </c>
      <c r="I31" s="143">
        <v>0</v>
      </c>
      <c r="J31" s="143">
        <v>0</v>
      </c>
      <c r="K31" s="143">
        <v>0</v>
      </c>
      <c r="L31" s="143">
        <v>9</v>
      </c>
      <c r="M31" s="143">
        <v>0</v>
      </c>
      <c r="N31" s="143">
        <v>51625</v>
      </c>
      <c r="O31" s="5"/>
    </row>
    <row r="32" spans="1:15" ht="12.75">
      <c r="A32" s="24" t="s">
        <v>67</v>
      </c>
      <c r="B32" s="142">
        <v>20824</v>
      </c>
      <c r="C32" s="142">
        <v>276</v>
      </c>
      <c r="D32" s="142">
        <v>310</v>
      </c>
      <c r="E32" s="142">
        <v>0</v>
      </c>
      <c r="F32" s="142">
        <v>3142</v>
      </c>
      <c r="G32" s="142">
        <v>0</v>
      </c>
      <c r="H32" s="142">
        <v>80</v>
      </c>
      <c r="I32" s="142">
        <v>0</v>
      </c>
      <c r="J32" s="142">
        <v>0</v>
      </c>
      <c r="K32" s="142">
        <v>0</v>
      </c>
      <c r="L32" s="142">
        <v>0</v>
      </c>
      <c r="M32" s="142">
        <v>2520</v>
      </c>
      <c r="N32" s="142">
        <v>27152</v>
      </c>
      <c r="O32" s="5"/>
    </row>
    <row r="33" spans="1:15" ht="12.75">
      <c r="A33" s="116" t="s">
        <v>68</v>
      </c>
      <c r="B33" s="143">
        <v>119285</v>
      </c>
      <c r="C33" s="143">
        <v>819</v>
      </c>
      <c r="D33" s="143">
        <v>1034</v>
      </c>
      <c r="E33" s="143">
        <v>929</v>
      </c>
      <c r="F33" s="143">
        <v>3638</v>
      </c>
      <c r="G33" s="143">
        <v>128</v>
      </c>
      <c r="H33" s="143">
        <v>594</v>
      </c>
      <c r="I33" s="143">
        <v>0</v>
      </c>
      <c r="J33" s="143">
        <v>0</v>
      </c>
      <c r="K33" s="143">
        <v>0</v>
      </c>
      <c r="L33" s="143">
        <v>0</v>
      </c>
      <c r="M33" s="143">
        <v>91</v>
      </c>
      <c r="N33" s="143">
        <v>126518</v>
      </c>
      <c r="O33" s="5"/>
    </row>
    <row r="34" spans="1:15" ht="12.75">
      <c r="A34" s="24" t="s">
        <v>71</v>
      </c>
      <c r="B34" s="142">
        <v>126760</v>
      </c>
      <c r="C34" s="142">
        <v>4737</v>
      </c>
      <c r="D34" s="142">
        <v>0</v>
      </c>
      <c r="E34" s="142">
        <v>911</v>
      </c>
      <c r="F34" s="142">
        <v>35586</v>
      </c>
      <c r="G34" s="142">
        <v>0</v>
      </c>
      <c r="H34" s="142">
        <v>4531</v>
      </c>
      <c r="I34" s="142">
        <v>0</v>
      </c>
      <c r="J34" s="142">
        <v>0</v>
      </c>
      <c r="K34" s="142">
        <v>335</v>
      </c>
      <c r="L34" s="142">
        <v>0</v>
      </c>
      <c r="M34" s="142">
        <v>0</v>
      </c>
      <c r="N34" s="142">
        <v>172860</v>
      </c>
      <c r="O34" s="5"/>
    </row>
    <row r="35" spans="1:15" ht="12.75">
      <c r="A35" s="116" t="s">
        <v>69</v>
      </c>
      <c r="B35" s="143">
        <v>18527</v>
      </c>
      <c r="C35" s="143">
        <v>0</v>
      </c>
      <c r="D35" s="143">
        <v>0</v>
      </c>
      <c r="E35" s="143">
        <v>0</v>
      </c>
      <c r="F35" s="143">
        <v>676</v>
      </c>
      <c r="G35" s="143">
        <v>7370</v>
      </c>
      <c r="H35" s="143">
        <v>429</v>
      </c>
      <c r="I35" s="143">
        <v>201</v>
      </c>
      <c r="J35" s="143">
        <v>0</v>
      </c>
      <c r="K35" s="143">
        <v>306</v>
      </c>
      <c r="L35" s="143">
        <v>0</v>
      </c>
      <c r="M35" s="143">
        <v>0</v>
      </c>
      <c r="N35" s="143">
        <v>27509</v>
      </c>
      <c r="O35" s="5"/>
    </row>
    <row r="36" spans="1:15" ht="12.75">
      <c r="A36" s="24" t="s">
        <v>70</v>
      </c>
      <c r="B36" s="142">
        <v>31799</v>
      </c>
      <c r="C36" s="142">
        <v>2263</v>
      </c>
      <c r="D36" s="142">
        <v>0</v>
      </c>
      <c r="E36" s="142">
        <v>96</v>
      </c>
      <c r="F36" s="142">
        <v>1614</v>
      </c>
      <c r="G36" s="142">
        <v>395</v>
      </c>
      <c r="H36" s="142">
        <v>0</v>
      </c>
      <c r="I36" s="142">
        <v>296</v>
      </c>
      <c r="J36" s="142">
        <v>0</v>
      </c>
      <c r="K36" s="142">
        <v>0</v>
      </c>
      <c r="L36" s="142">
        <v>0</v>
      </c>
      <c r="M36" s="142">
        <v>1276</v>
      </c>
      <c r="N36" s="142">
        <v>37739</v>
      </c>
      <c r="O36" s="5"/>
    </row>
    <row r="37" spans="1:15" ht="12.75">
      <c r="A37" s="116" t="s">
        <v>177</v>
      </c>
      <c r="B37" s="143">
        <v>146478</v>
      </c>
      <c r="C37" s="143">
        <v>54056</v>
      </c>
      <c r="D37" s="143">
        <v>1965</v>
      </c>
      <c r="E37" s="143">
        <v>39454</v>
      </c>
      <c r="F37" s="143">
        <v>59418</v>
      </c>
      <c r="G37" s="143">
        <v>0</v>
      </c>
      <c r="H37" s="143">
        <v>59139</v>
      </c>
      <c r="I37" s="143">
        <v>0</v>
      </c>
      <c r="J37" s="143">
        <v>0</v>
      </c>
      <c r="K37" s="143">
        <v>150</v>
      </c>
      <c r="L37" s="143">
        <v>0</v>
      </c>
      <c r="M37" s="143">
        <v>0</v>
      </c>
      <c r="N37" s="143">
        <v>360660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1911337</v>
      </c>
      <c r="C39" s="143">
        <v>97029</v>
      </c>
      <c r="D39" s="143">
        <v>109906</v>
      </c>
      <c r="E39" s="143">
        <v>75092</v>
      </c>
      <c r="F39" s="143">
        <v>261117</v>
      </c>
      <c r="G39" s="143">
        <v>26374</v>
      </c>
      <c r="H39" s="143">
        <v>100538</v>
      </c>
      <c r="I39" s="143">
        <v>10300</v>
      </c>
      <c r="J39" s="143">
        <v>9920</v>
      </c>
      <c r="K39" s="143">
        <v>2819</v>
      </c>
      <c r="L39" s="143">
        <v>16792</v>
      </c>
      <c r="M39" s="143">
        <v>7446</v>
      </c>
      <c r="N39" s="143">
        <v>2628670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Contenido!$B$45</f>
        <v>Fecha de publicación: 16 de febrero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77" t="s">
        <v>198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213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188" t="s">
        <v>0</v>
      </c>
      <c r="B10" s="191" t="s">
        <v>5</v>
      </c>
      <c r="C10" s="191"/>
      <c r="D10" s="191"/>
      <c r="E10" s="191"/>
      <c r="F10" s="191"/>
      <c r="G10" s="8"/>
      <c r="H10" s="188" t="s">
        <v>152</v>
      </c>
      <c r="I10" s="188"/>
      <c r="J10" s="188"/>
      <c r="K10" s="188"/>
      <c r="L10" s="188"/>
      <c r="M10" s="188"/>
      <c r="N10" s="188"/>
    </row>
    <row r="11" spans="1:14" s="14" customFormat="1" ht="24">
      <c r="A11" s="189"/>
      <c r="B11" s="10" t="s">
        <v>214</v>
      </c>
      <c r="C11" s="11"/>
      <c r="D11" s="165" t="s">
        <v>215</v>
      </c>
      <c r="E11" s="165"/>
      <c r="F11" s="10" t="s">
        <v>216</v>
      </c>
      <c r="G11" s="12"/>
      <c r="H11" s="10" t="s">
        <v>217</v>
      </c>
      <c r="I11" s="166"/>
      <c r="J11" s="166" t="s">
        <v>215</v>
      </c>
      <c r="K11" s="10"/>
      <c r="L11" s="10" t="s">
        <v>216</v>
      </c>
      <c r="M11" s="13"/>
      <c r="N11" s="10" t="s">
        <v>218</v>
      </c>
    </row>
    <row r="12" spans="1:16" s="14" customFormat="1" ht="12">
      <c r="A12" s="190" t="s">
        <v>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P12" s="20"/>
    </row>
    <row r="13" spans="1:20" s="14" customFormat="1" ht="12">
      <c r="A13" s="15">
        <v>2013</v>
      </c>
      <c r="B13" s="16">
        <v>2089402</v>
      </c>
      <c r="C13" s="16"/>
      <c r="D13" s="16">
        <v>24595571</v>
      </c>
      <c r="E13" s="16"/>
      <c r="F13" s="16">
        <v>24595571</v>
      </c>
      <c r="G13" s="17"/>
      <c r="H13" s="18">
        <v>-14.9</v>
      </c>
      <c r="I13" s="18"/>
      <c r="J13" s="18">
        <v>15.9</v>
      </c>
      <c r="K13" s="19"/>
      <c r="L13" s="19">
        <v>15.9</v>
      </c>
      <c r="M13" s="18"/>
      <c r="N13" s="19">
        <v>1.9</v>
      </c>
      <c r="P13" s="20"/>
      <c r="Q13" s="20"/>
      <c r="R13" s="20"/>
      <c r="S13" s="20"/>
      <c r="T13" s="20"/>
    </row>
    <row r="14" spans="1:21" s="14" customFormat="1" ht="12">
      <c r="A14" s="100">
        <v>2014</v>
      </c>
      <c r="B14" s="101">
        <v>2524944</v>
      </c>
      <c r="C14" s="101"/>
      <c r="D14" s="101">
        <v>25193934</v>
      </c>
      <c r="E14" s="101"/>
      <c r="F14" s="101">
        <v>25193934</v>
      </c>
      <c r="G14" s="102"/>
      <c r="H14" s="103">
        <v>20.8</v>
      </c>
      <c r="I14" s="103"/>
      <c r="J14" s="103">
        <v>2.4</v>
      </c>
      <c r="K14" s="104"/>
      <c r="L14" s="104">
        <v>2.4</v>
      </c>
      <c r="M14" s="103"/>
      <c r="N14" s="104">
        <v>67.9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2015</v>
      </c>
      <c r="B15" s="16">
        <v>4139543</v>
      </c>
      <c r="C15" s="16"/>
      <c r="D15" s="16">
        <v>27039495</v>
      </c>
      <c r="E15" s="16"/>
      <c r="F15" s="16">
        <v>27039495</v>
      </c>
      <c r="G15" s="17"/>
      <c r="H15" s="18">
        <v>63.9</v>
      </c>
      <c r="I15" s="18"/>
      <c r="J15" s="18">
        <v>7.3</v>
      </c>
      <c r="K15" s="19"/>
      <c r="L15" s="19">
        <v>7.3</v>
      </c>
      <c r="M15" s="18"/>
      <c r="N15" s="19">
        <v>135.1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2016</v>
      </c>
      <c r="B16" s="101">
        <v>2628670</v>
      </c>
      <c r="C16" s="101"/>
      <c r="D16" s="101">
        <v>22044184</v>
      </c>
      <c r="E16" s="101"/>
      <c r="F16" s="101">
        <v>22044184</v>
      </c>
      <c r="G16" s="102"/>
      <c r="H16" s="103">
        <v>-36.5</v>
      </c>
      <c r="I16" s="103"/>
      <c r="J16" s="103">
        <v>-18.5</v>
      </c>
      <c r="K16" s="104"/>
      <c r="L16" s="104">
        <v>-18.5</v>
      </c>
      <c r="M16" s="103"/>
      <c r="N16" s="104">
        <v>32.6</v>
      </c>
      <c r="P16" s="20"/>
      <c r="Q16" s="20"/>
      <c r="R16" s="20"/>
      <c r="S16" s="20"/>
      <c r="T16" s="20"/>
      <c r="U16" s="20"/>
    </row>
    <row r="17" spans="1:21" s="14" customFormat="1" ht="12">
      <c r="A17" s="187" t="s">
        <v>2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P17" s="20"/>
      <c r="Q17" s="20"/>
      <c r="R17" s="20"/>
      <c r="S17" s="20"/>
      <c r="T17" s="20"/>
      <c r="U17" s="20"/>
    </row>
    <row r="18" spans="1:21" s="14" customFormat="1" ht="12">
      <c r="A18" s="15">
        <v>2013</v>
      </c>
      <c r="B18" s="16">
        <v>1404261</v>
      </c>
      <c r="C18" s="16"/>
      <c r="D18" s="16">
        <v>18207019</v>
      </c>
      <c r="E18" s="16"/>
      <c r="F18" s="16">
        <v>18207019</v>
      </c>
      <c r="G18" s="17"/>
      <c r="H18" s="18">
        <v>-29</v>
      </c>
      <c r="I18" s="18"/>
      <c r="J18" s="18">
        <v>12.1</v>
      </c>
      <c r="K18" s="19"/>
      <c r="L18" s="19">
        <v>12.1</v>
      </c>
      <c r="M18" s="18"/>
      <c r="N18" s="19">
        <v>-9.9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2014</v>
      </c>
      <c r="B19" s="101">
        <v>1871969</v>
      </c>
      <c r="C19" s="101"/>
      <c r="D19" s="101">
        <v>18107071</v>
      </c>
      <c r="E19" s="101"/>
      <c r="F19" s="101">
        <v>18107071</v>
      </c>
      <c r="G19" s="102"/>
      <c r="H19" s="103">
        <v>33.3</v>
      </c>
      <c r="I19" s="103"/>
      <c r="J19" s="103">
        <v>-0.5</v>
      </c>
      <c r="K19" s="104"/>
      <c r="L19" s="104">
        <v>-0.5</v>
      </c>
      <c r="M19" s="103"/>
      <c r="N19" s="104">
        <v>60.9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2015</v>
      </c>
      <c r="B20" s="16">
        <v>3080659</v>
      </c>
      <c r="C20" s="16"/>
      <c r="D20" s="16">
        <v>19893763</v>
      </c>
      <c r="E20" s="16"/>
      <c r="F20" s="16">
        <v>19893763</v>
      </c>
      <c r="G20" s="17"/>
      <c r="H20" s="18">
        <v>64.6</v>
      </c>
      <c r="I20" s="18"/>
      <c r="J20" s="18">
        <v>9.9</v>
      </c>
      <c r="K20" s="19"/>
      <c r="L20" s="19">
        <v>9.9</v>
      </c>
      <c r="M20" s="18"/>
      <c r="N20" s="19">
        <v>135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2016</v>
      </c>
      <c r="B21" s="101">
        <v>1911337</v>
      </c>
      <c r="C21" s="101"/>
      <c r="D21" s="101">
        <v>16345203</v>
      </c>
      <c r="E21" s="101"/>
      <c r="F21" s="101">
        <v>16345203</v>
      </c>
      <c r="G21" s="102"/>
      <c r="H21" s="103">
        <v>-38</v>
      </c>
      <c r="I21" s="103"/>
      <c r="J21" s="103">
        <v>-17.8</v>
      </c>
      <c r="K21" s="104"/>
      <c r="L21" s="104">
        <v>-17.8</v>
      </c>
      <c r="M21" s="103"/>
      <c r="N21" s="104">
        <v>28.1</v>
      </c>
      <c r="P21" s="20"/>
      <c r="Q21" s="20"/>
      <c r="R21" s="20"/>
      <c r="S21" s="20"/>
      <c r="T21" s="20"/>
      <c r="U21" s="20"/>
    </row>
    <row r="22" spans="1:21" s="14" customFormat="1" ht="12">
      <c r="A22" s="187" t="s">
        <v>3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P22" s="20"/>
      <c r="Q22" s="20"/>
      <c r="R22" s="20"/>
      <c r="S22" s="20"/>
      <c r="T22" s="20"/>
      <c r="U22" s="20"/>
    </row>
    <row r="23" spans="1:21" s="14" customFormat="1" ht="12">
      <c r="A23" s="15">
        <v>2013</v>
      </c>
      <c r="B23" s="16">
        <v>685141</v>
      </c>
      <c r="C23" s="16"/>
      <c r="D23" s="16">
        <v>6388552</v>
      </c>
      <c r="E23" s="16"/>
      <c r="F23" s="16">
        <v>6388552</v>
      </c>
      <c r="G23" s="17"/>
      <c r="H23" s="18">
        <v>43.1</v>
      </c>
      <c r="I23" s="18"/>
      <c r="J23" s="18">
        <v>28.2</v>
      </c>
      <c r="K23" s="19"/>
      <c r="L23" s="19">
        <v>28.2</v>
      </c>
      <c r="M23" s="18"/>
      <c r="N23" s="19">
        <v>39.2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2014</v>
      </c>
      <c r="B24" s="101">
        <v>652975</v>
      </c>
      <c r="C24" s="101"/>
      <c r="D24" s="101">
        <v>7086863</v>
      </c>
      <c r="E24" s="101"/>
      <c r="F24" s="101">
        <v>7086863</v>
      </c>
      <c r="G24" s="102"/>
      <c r="H24" s="103">
        <v>-4.7</v>
      </c>
      <c r="I24" s="103"/>
      <c r="J24" s="103">
        <v>10.9</v>
      </c>
      <c r="K24" s="104"/>
      <c r="L24" s="104">
        <v>10.9</v>
      </c>
      <c r="M24" s="103"/>
      <c r="N24" s="104">
        <v>91.9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2015</v>
      </c>
      <c r="B25" s="16">
        <v>1058884</v>
      </c>
      <c r="C25" s="16"/>
      <c r="D25" s="16">
        <v>7145732</v>
      </c>
      <c r="E25" s="16"/>
      <c r="F25" s="16">
        <v>7145732</v>
      </c>
      <c r="G25" s="17"/>
      <c r="H25" s="18">
        <v>62.2</v>
      </c>
      <c r="I25" s="18"/>
      <c r="J25" s="18">
        <v>0.8</v>
      </c>
      <c r="K25" s="19"/>
      <c r="L25" s="19">
        <v>0.8</v>
      </c>
      <c r="M25" s="18"/>
      <c r="N25" s="19">
        <v>135.1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2016</v>
      </c>
      <c r="B26" s="101">
        <v>717333</v>
      </c>
      <c r="C26" s="101"/>
      <c r="D26" s="101">
        <v>5698981</v>
      </c>
      <c r="E26" s="101"/>
      <c r="F26" s="101">
        <v>5698981</v>
      </c>
      <c r="G26" s="102"/>
      <c r="H26" s="103">
        <v>-32.3</v>
      </c>
      <c r="I26" s="103"/>
      <c r="J26" s="103">
        <v>-20.2</v>
      </c>
      <c r="K26" s="104"/>
      <c r="L26" s="104">
        <v>-20.2</v>
      </c>
      <c r="M26" s="103"/>
      <c r="N26" s="104">
        <v>46.5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Contenido!$B$45</f>
        <v>Fecha de publicación: 16 de febrero de 2017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77" t="s">
        <v>198</v>
      </c>
    </row>
    <row r="7" spans="1:14" ht="14.25" customHeight="1">
      <c r="A7" s="83" t="s">
        <v>241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238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215" t="s">
        <v>5</v>
      </c>
      <c r="N10" s="215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2058454</v>
      </c>
      <c r="C12" s="142">
        <v>84956</v>
      </c>
      <c r="D12" s="142">
        <v>58670</v>
      </c>
      <c r="E12" s="142">
        <v>175327</v>
      </c>
      <c r="F12" s="142">
        <v>328707</v>
      </c>
      <c r="G12" s="142">
        <v>55518</v>
      </c>
      <c r="H12" s="142">
        <v>40632</v>
      </c>
      <c r="I12" s="142">
        <v>66446</v>
      </c>
      <c r="J12" s="142">
        <v>11353</v>
      </c>
      <c r="K12" s="142">
        <v>8208</v>
      </c>
      <c r="L12" s="142">
        <v>16618</v>
      </c>
      <c r="M12" s="142">
        <v>4643</v>
      </c>
      <c r="N12" s="142">
        <v>2909532</v>
      </c>
    </row>
    <row r="13" spans="1:14" ht="12.75">
      <c r="A13" s="116" t="s">
        <v>49</v>
      </c>
      <c r="B13" s="143">
        <v>37585</v>
      </c>
      <c r="C13" s="143">
        <v>0</v>
      </c>
      <c r="D13" s="143">
        <v>0</v>
      </c>
      <c r="E13" s="143">
        <v>0</v>
      </c>
      <c r="F13" s="143">
        <v>745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38330</v>
      </c>
    </row>
    <row r="14" spans="1:14" ht="12.75">
      <c r="A14" s="24" t="s">
        <v>50</v>
      </c>
      <c r="B14" s="142">
        <v>1043264</v>
      </c>
      <c r="C14" s="142">
        <v>11886</v>
      </c>
      <c r="D14" s="142">
        <v>38580</v>
      </c>
      <c r="E14" s="142">
        <v>113350</v>
      </c>
      <c r="F14" s="142">
        <v>94754</v>
      </c>
      <c r="G14" s="142">
        <v>47965</v>
      </c>
      <c r="H14" s="142">
        <v>20590</v>
      </c>
      <c r="I14" s="142">
        <v>48882</v>
      </c>
      <c r="J14" s="142">
        <v>3056</v>
      </c>
      <c r="K14" s="142">
        <v>4199</v>
      </c>
      <c r="L14" s="142">
        <v>2515</v>
      </c>
      <c r="M14" s="142">
        <v>0</v>
      </c>
      <c r="N14" s="142">
        <v>1429041</v>
      </c>
    </row>
    <row r="15" spans="1:14" ht="12.75">
      <c r="A15" s="116" t="s">
        <v>51</v>
      </c>
      <c r="B15" s="143">
        <v>3619172</v>
      </c>
      <c r="C15" s="143">
        <v>41526</v>
      </c>
      <c r="D15" s="143">
        <v>714316</v>
      </c>
      <c r="E15" s="143">
        <v>8339</v>
      </c>
      <c r="F15" s="143">
        <v>409041</v>
      </c>
      <c r="G15" s="143">
        <v>49568</v>
      </c>
      <c r="H15" s="143">
        <v>229520</v>
      </c>
      <c r="I15" s="143">
        <v>33648</v>
      </c>
      <c r="J15" s="143">
        <v>126985</v>
      </c>
      <c r="K15" s="143">
        <v>9652</v>
      </c>
      <c r="L15" s="143">
        <v>50915</v>
      </c>
      <c r="M15" s="143">
        <v>476</v>
      </c>
      <c r="N15" s="143">
        <v>5293158</v>
      </c>
    </row>
    <row r="16" spans="1:14" ht="12.75">
      <c r="A16" s="24" t="s">
        <v>52</v>
      </c>
      <c r="B16" s="142">
        <v>1106558</v>
      </c>
      <c r="C16" s="142">
        <v>107</v>
      </c>
      <c r="D16" s="142">
        <v>27765</v>
      </c>
      <c r="E16" s="142">
        <v>17575</v>
      </c>
      <c r="F16" s="142">
        <v>69986</v>
      </c>
      <c r="G16" s="142">
        <v>40185</v>
      </c>
      <c r="H16" s="142">
        <v>5351</v>
      </c>
      <c r="I16" s="142">
        <v>27486</v>
      </c>
      <c r="J16" s="142">
        <v>2206</v>
      </c>
      <c r="K16" s="142">
        <v>3474</v>
      </c>
      <c r="L16" s="142">
        <v>1312</v>
      </c>
      <c r="M16" s="142">
        <v>0</v>
      </c>
      <c r="N16" s="142">
        <v>1302005</v>
      </c>
    </row>
    <row r="17" spans="1:14" ht="12.75">
      <c r="A17" s="116" t="s">
        <v>53</v>
      </c>
      <c r="B17" s="143">
        <v>602512</v>
      </c>
      <c r="C17" s="143">
        <v>4437</v>
      </c>
      <c r="D17" s="143">
        <v>6812</v>
      </c>
      <c r="E17" s="143">
        <v>3272</v>
      </c>
      <c r="F17" s="143">
        <v>125525</v>
      </c>
      <c r="G17" s="143">
        <v>6957</v>
      </c>
      <c r="H17" s="143">
        <v>47362</v>
      </c>
      <c r="I17" s="143">
        <v>5543</v>
      </c>
      <c r="J17" s="143">
        <v>2829</v>
      </c>
      <c r="K17" s="143">
        <v>702</v>
      </c>
      <c r="L17" s="143">
        <v>13717</v>
      </c>
      <c r="M17" s="143">
        <v>100</v>
      </c>
      <c r="N17" s="143">
        <v>819768</v>
      </c>
    </row>
    <row r="18" spans="1:14" ht="12.75">
      <c r="A18" s="24" t="s">
        <v>54</v>
      </c>
      <c r="B18" s="142">
        <v>331528</v>
      </c>
      <c r="C18" s="142">
        <v>160</v>
      </c>
      <c r="D18" s="142">
        <v>4242</v>
      </c>
      <c r="E18" s="142">
        <v>19365</v>
      </c>
      <c r="F18" s="142">
        <v>25750</v>
      </c>
      <c r="G18" s="142">
        <v>1361</v>
      </c>
      <c r="H18" s="142">
        <v>16247</v>
      </c>
      <c r="I18" s="142">
        <v>4149</v>
      </c>
      <c r="J18" s="142">
        <v>0</v>
      </c>
      <c r="K18" s="142">
        <v>34</v>
      </c>
      <c r="L18" s="142">
        <v>507</v>
      </c>
      <c r="M18" s="142">
        <v>0</v>
      </c>
      <c r="N18" s="142">
        <v>403343</v>
      </c>
    </row>
    <row r="19" spans="1:14" ht="12.75">
      <c r="A19" s="116" t="s">
        <v>55</v>
      </c>
      <c r="B19" s="143">
        <v>37782</v>
      </c>
      <c r="C19" s="143">
        <v>0</v>
      </c>
      <c r="D19" s="143">
        <v>1052</v>
      </c>
      <c r="E19" s="143">
        <v>1677</v>
      </c>
      <c r="F19" s="143">
        <v>4337</v>
      </c>
      <c r="G19" s="143">
        <v>612</v>
      </c>
      <c r="H19" s="143">
        <v>7921</v>
      </c>
      <c r="I19" s="143">
        <v>0</v>
      </c>
      <c r="J19" s="143">
        <v>1375</v>
      </c>
      <c r="K19" s="143">
        <v>0</v>
      </c>
      <c r="L19" s="143">
        <v>0</v>
      </c>
      <c r="M19" s="143">
        <v>0</v>
      </c>
      <c r="N19" s="143">
        <v>54756</v>
      </c>
    </row>
    <row r="20" spans="1:14" ht="12.75">
      <c r="A20" s="24" t="s">
        <v>57</v>
      </c>
      <c r="B20" s="142">
        <v>42690</v>
      </c>
      <c r="C20" s="142">
        <v>0</v>
      </c>
      <c r="D20" s="142">
        <v>3375</v>
      </c>
      <c r="E20" s="142">
        <v>7807</v>
      </c>
      <c r="F20" s="142">
        <v>3576</v>
      </c>
      <c r="G20" s="142">
        <v>742</v>
      </c>
      <c r="H20" s="142">
        <v>806</v>
      </c>
      <c r="I20" s="142">
        <v>0</v>
      </c>
      <c r="J20" s="142">
        <v>0</v>
      </c>
      <c r="K20" s="142">
        <v>2221</v>
      </c>
      <c r="L20" s="142">
        <v>483</v>
      </c>
      <c r="M20" s="142">
        <v>0</v>
      </c>
      <c r="N20" s="142">
        <v>61700</v>
      </c>
    </row>
    <row r="21" spans="1:14" ht="12.75">
      <c r="A21" s="116" t="s">
        <v>56</v>
      </c>
      <c r="B21" s="143">
        <v>245493</v>
      </c>
      <c r="C21" s="143">
        <v>0</v>
      </c>
      <c r="D21" s="143">
        <v>673</v>
      </c>
      <c r="E21" s="143">
        <v>3731</v>
      </c>
      <c r="F21" s="143">
        <v>17869</v>
      </c>
      <c r="G21" s="143">
        <v>0</v>
      </c>
      <c r="H21" s="143">
        <v>7289</v>
      </c>
      <c r="I21" s="143">
        <v>15071</v>
      </c>
      <c r="J21" s="143">
        <v>22914</v>
      </c>
      <c r="K21" s="143">
        <v>2816</v>
      </c>
      <c r="L21" s="143">
        <v>0</v>
      </c>
      <c r="M21" s="143">
        <v>0</v>
      </c>
      <c r="N21" s="143">
        <v>315856</v>
      </c>
    </row>
    <row r="22" spans="1:14" ht="12.75">
      <c r="A22" s="24" t="s">
        <v>58</v>
      </c>
      <c r="B22" s="142">
        <v>58287</v>
      </c>
      <c r="C22" s="142">
        <v>0</v>
      </c>
      <c r="D22" s="142">
        <v>3005</v>
      </c>
      <c r="E22" s="142">
        <v>1451</v>
      </c>
      <c r="F22" s="142">
        <v>12617</v>
      </c>
      <c r="G22" s="142">
        <v>680</v>
      </c>
      <c r="H22" s="142">
        <v>2385</v>
      </c>
      <c r="I22" s="142">
        <v>2749</v>
      </c>
      <c r="J22" s="142">
        <v>3988</v>
      </c>
      <c r="K22" s="142">
        <v>606</v>
      </c>
      <c r="L22" s="142">
        <v>94</v>
      </c>
      <c r="M22" s="142">
        <v>0</v>
      </c>
      <c r="N22" s="142">
        <v>85862</v>
      </c>
    </row>
    <row r="23" spans="1:14" ht="12.75">
      <c r="A23" s="116" t="s">
        <v>59</v>
      </c>
      <c r="B23" s="143">
        <v>367910</v>
      </c>
      <c r="C23" s="143">
        <v>0</v>
      </c>
      <c r="D23" s="143">
        <v>969</v>
      </c>
      <c r="E23" s="143">
        <v>1495</v>
      </c>
      <c r="F23" s="143">
        <v>23764</v>
      </c>
      <c r="G23" s="143">
        <v>260</v>
      </c>
      <c r="H23" s="143">
        <v>1401</v>
      </c>
      <c r="I23" s="143">
        <v>570</v>
      </c>
      <c r="J23" s="143">
        <v>2249</v>
      </c>
      <c r="K23" s="143">
        <v>24</v>
      </c>
      <c r="L23" s="143">
        <v>0</v>
      </c>
      <c r="M23" s="143">
        <v>257</v>
      </c>
      <c r="N23" s="143">
        <v>398899</v>
      </c>
    </row>
    <row r="24" spans="1:14" ht="12.75">
      <c r="A24" s="24" t="s">
        <v>60</v>
      </c>
      <c r="B24" s="142">
        <v>1565327</v>
      </c>
      <c r="C24" s="142">
        <v>131144</v>
      </c>
      <c r="D24" s="142">
        <v>23246</v>
      </c>
      <c r="E24" s="142">
        <v>132019</v>
      </c>
      <c r="F24" s="142">
        <v>279332</v>
      </c>
      <c r="G24" s="142">
        <v>1538</v>
      </c>
      <c r="H24" s="142">
        <v>40193</v>
      </c>
      <c r="I24" s="142">
        <v>5026</v>
      </c>
      <c r="J24" s="142">
        <v>7783</v>
      </c>
      <c r="K24" s="142">
        <v>7943</v>
      </c>
      <c r="L24" s="142">
        <v>1861</v>
      </c>
      <c r="M24" s="142">
        <v>14814</v>
      </c>
      <c r="N24" s="142">
        <v>2210226</v>
      </c>
    </row>
    <row r="25" spans="1:14" ht="12.75">
      <c r="A25" s="116" t="s">
        <v>61</v>
      </c>
      <c r="B25" s="143">
        <v>18995</v>
      </c>
      <c r="C25" s="143">
        <v>0</v>
      </c>
      <c r="D25" s="143">
        <v>0</v>
      </c>
      <c r="E25" s="143">
        <v>0</v>
      </c>
      <c r="F25" s="143">
        <v>1345</v>
      </c>
      <c r="G25" s="143">
        <v>0</v>
      </c>
      <c r="H25" s="143">
        <v>3411</v>
      </c>
      <c r="I25" s="143">
        <v>0</v>
      </c>
      <c r="J25" s="143">
        <v>0</v>
      </c>
      <c r="K25" s="143">
        <v>0</v>
      </c>
      <c r="L25" s="143">
        <v>190</v>
      </c>
      <c r="M25" s="143">
        <v>0</v>
      </c>
      <c r="N25" s="143">
        <v>23941</v>
      </c>
    </row>
    <row r="26" spans="1:14" ht="12.75">
      <c r="A26" s="24" t="s">
        <v>62</v>
      </c>
      <c r="B26" s="142">
        <v>225497</v>
      </c>
      <c r="C26" s="142">
        <v>118</v>
      </c>
      <c r="D26" s="142">
        <v>12318</v>
      </c>
      <c r="E26" s="142">
        <v>2299</v>
      </c>
      <c r="F26" s="142">
        <v>17564</v>
      </c>
      <c r="G26" s="142">
        <v>2813</v>
      </c>
      <c r="H26" s="142">
        <v>6161</v>
      </c>
      <c r="I26" s="142">
        <v>7514</v>
      </c>
      <c r="J26" s="142">
        <v>23865</v>
      </c>
      <c r="K26" s="142">
        <v>591</v>
      </c>
      <c r="L26" s="142">
        <v>0</v>
      </c>
      <c r="M26" s="142">
        <v>19</v>
      </c>
      <c r="N26" s="142">
        <v>298759</v>
      </c>
    </row>
    <row r="27" spans="1:14" ht="12.75">
      <c r="A27" s="116" t="s">
        <v>63</v>
      </c>
      <c r="B27" s="143">
        <v>15579</v>
      </c>
      <c r="C27" s="143">
        <v>0</v>
      </c>
      <c r="D27" s="143">
        <v>330</v>
      </c>
      <c r="E27" s="143">
        <v>1118</v>
      </c>
      <c r="F27" s="143">
        <v>2192</v>
      </c>
      <c r="G27" s="143">
        <v>3072</v>
      </c>
      <c r="H27" s="143">
        <v>0</v>
      </c>
      <c r="I27" s="143">
        <v>644</v>
      </c>
      <c r="J27" s="143">
        <v>0</v>
      </c>
      <c r="K27" s="143">
        <v>2800</v>
      </c>
      <c r="L27" s="143">
        <v>332</v>
      </c>
      <c r="M27" s="143">
        <v>0</v>
      </c>
      <c r="N27" s="143">
        <v>26067</v>
      </c>
    </row>
    <row r="28" spans="1:14" ht="12.75">
      <c r="A28" s="24" t="s">
        <v>64</v>
      </c>
      <c r="B28" s="142">
        <v>208022</v>
      </c>
      <c r="C28" s="142">
        <v>335</v>
      </c>
      <c r="D28" s="142">
        <v>344</v>
      </c>
      <c r="E28" s="142">
        <v>5430</v>
      </c>
      <c r="F28" s="142">
        <v>12870</v>
      </c>
      <c r="G28" s="142">
        <v>24563</v>
      </c>
      <c r="H28" s="142">
        <v>10627</v>
      </c>
      <c r="I28" s="142">
        <v>2420</v>
      </c>
      <c r="J28" s="142">
        <v>0</v>
      </c>
      <c r="K28" s="142">
        <v>0</v>
      </c>
      <c r="L28" s="142">
        <v>1181</v>
      </c>
      <c r="M28" s="142">
        <v>0</v>
      </c>
      <c r="N28" s="142">
        <v>265792</v>
      </c>
    </row>
    <row r="29" spans="1:14" ht="12.75">
      <c r="A29" s="116" t="s">
        <v>65</v>
      </c>
      <c r="B29" s="143">
        <v>244684</v>
      </c>
      <c r="C29" s="143">
        <v>0</v>
      </c>
      <c r="D29" s="143">
        <v>6157</v>
      </c>
      <c r="E29" s="143">
        <v>2657</v>
      </c>
      <c r="F29" s="143">
        <v>41586</v>
      </c>
      <c r="G29" s="143">
        <v>194</v>
      </c>
      <c r="H29" s="143">
        <v>6975</v>
      </c>
      <c r="I29" s="143">
        <v>501</v>
      </c>
      <c r="J29" s="143">
        <v>0</v>
      </c>
      <c r="K29" s="143">
        <v>0</v>
      </c>
      <c r="L29" s="143">
        <v>4469</v>
      </c>
      <c r="M29" s="143">
        <v>0</v>
      </c>
      <c r="N29" s="143">
        <v>307223</v>
      </c>
    </row>
    <row r="30" spans="1:14" ht="12.75">
      <c r="A30" s="24" t="s">
        <v>66</v>
      </c>
      <c r="B30" s="142">
        <v>366439</v>
      </c>
      <c r="C30" s="142">
        <v>1323</v>
      </c>
      <c r="D30" s="142">
        <v>230</v>
      </c>
      <c r="E30" s="142">
        <v>11474</v>
      </c>
      <c r="F30" s="142">
        <v>26095</v>
      </c>
      <c r="G30" s="142">
        <v>3824</v>
      </c>
      <c r="H30" s="142">
        <v>55161</v>
      </c>
      <c r="I30" s="142">
        <v>13288</v>
      </c>
      <c r="J30" s="142">
        <v>0</v>
      </c>
      <c r="K30" s="142">
        <v>0</v>
      </c>
      <c r="L30" s="142">
        <v>4474</v>
      </c>
      <c r="M30" s="142">
        <v>0</v>
      </c>
      <c r="N30" s="142">
        <v>482308</v>
      </c>
    </row>
    <row r="31" spans="1:14" ht="12.75">
      <c r="A31" s="116" t="s">
        <v>153</v>
      </c>
      <c r="B31" s="143">
        <v>264138</v>
      </c>
      <c r="C31" s="143">
        <v>122</v>
      </c>
      <c r="D31" s="143">
        <v>2913</v>
      </c>
      <c r="E31" s="143">
        <v>8738</v>
      </c>
      <c r="F31" s="143">
        <v>23709</v>
      </c>
      <c r="G31" s="143">
        <v>10905</v>
      </c>
      <c r="H31" s="143">
        <v>10468</v>
      </c>
      <c r="I31" s="143">
        <v>9929</v>
      </c>
      <c r="J31" s="143">
        <v>2976</v>
      </c>
      <c r="K31" s="143">
        <v>220</v>
      </c>
      <c r="L31" s="143">
        <v>3688</v>
      </c>
      <c r="M31" s="143">
        <v>0</v>
      </c>
      <c r="N31" s="143">
        <v>337806</v>
      </c>
    </row>
    <row r="32" spans="1:14" ht="12.75">
      <c r="A32" s="24" t="s">
        <v>67</v>
      </c>
      <c r="B32" s="142">
        <v>211202</v>
      </c>
      <c r="C32" s="142">
        <v>976</v>
      </c>
      <c r="D32" s="142">
        <v>3421</v>
      </c>
      <c r="E32" s="142">
        <v>1573</v>
      </c>
      <c r="F32" s="142">
        <v>19692</v>
      </c>
      <c r="G32" s="142">
        <v>2369</v>
      </c>
      <c r="H32" s="142">
        <v>4086</v>
      </c>
      <c r="I32" s="142">
        <v>73</v>
      </c>
      <c r="J32" s="142">
        <v>192</v>
      </c>
      <c r="K32" s="142">
        <v>227</v>
      </c>
      <c r="L32" s="142">
        <v>0</v>
      </c>
      <c r="M32" s="142">
        <v>2520</v>
      </c>
      <c r="N32" s="142">
        <v>246331</v>
      </c>
    </row>
    <row r="33" spans="1:14" ht="12.75">
      <c r="A33" s="116" t="s">
        <v>68</v>
      </c>
      <c r="B33" s="143">
        <v>628120</v>
      </c>
      <c r="C33" s="143">
        <v>10330</v>
      </c>
      <c r="D33" s="143">
        <v>10472</v>
      </c>
      <c r="E33" s="143">
        <v>55503</v>
      </c>
      <c r="F33" s="143">
        <v>47749</v>
      </c>
      <c r="G33" s="143">
        <v>3377</v>
      </c>
      <c r="H33" s="143">
        <v>15826</v>
      </c>
      <c r="I33" s="143">
        <v>16582</v>
      </c>
      <c r="J33" s="143">
        <v>1375</v>
      </c>
      <c r="K33" s="143">
        <v>703</v>
      </c>
      <c r="L33" s="143">
        <v>285</v>
      </c>
      <c r="M33" s="143">
        <v>588</v>
      </c>
      <c r="N33" s="143">
        <v>790910</v>
      </c>
    </row>
    <row r="34" spans="1:14" ht="12.75">
      <c r="A34" s="24" t="s">
        <v>71</v>
      </c>
      <c r="B34" s="142">
        <v>685720</v>
      </c>
      <c r="C34" s="142">
        <v>13677</v>
      </c>
      <c r="D34" s="142">
        <v>1750</v>
      </c>
      <c r="E34" s="142">
        <v>22670</v>
      </c>
      <c r="F34" s="142">
        <v>95222</v>
      </c>
      <c r="G34" s="142">
        <v>27306</v>
      </c>
      <c r="H34" s="142">
        <v>38498</v>
      </c>
      <c r="I34" s="142">
        <v>39068</v>
      </c>
      <c r="J34" s="142">
        <v>2440</v>
      </c>
      <c r="K34" s="142">
        <v>1375</v>
      </c>
      <c r="L34" s="142">
        <v>4895</v>
      </c>
      <c r="M34" s="142">
        <v>57</v>
      </c>
      <c r="N34" s="142">
        <v>932678</v>
      </c>
    </row>
    <row r="35" spans="1:14" ht="12.75">
      <c r="A35" s="116" t="s">
        <v>69</v>
      </c>
      <c r="B35" s="143">
        <v>106093</v>
      </c>
      <c r="C35" s="143">
        <v>572</v>
      </c>
      <c r="D35" s="143">
        <v>2315</v>
      </c>
      <c r="E35" s="143">
        <v>0</v>
      </c>
      <c r="F35" s="143">
        <v>9490</v>
      </c>
      <c r="G35" s="143">
        <v>8925</v>
      </c>
      <c r="H35" s="143">
        <v>2516</v>
      </c>
      <c r="I35" s="143">
        <v>9152</v>
      </c>
      <c r="J35" s="143">
        <v>218</v>
      </c>
      <c r="K35" s="143">
        <v>1586</v>
      </c>
      <c r="L35" s="143">
        <v>1292</v>
      </c>
      <c r="M35" s="143">
        <v>0</v>
      </c>
      <c r="N35" s="143">
        <v>142159</v>
      </c>
    </row>
    <row r="36" spans="1:14" ht="12.75">
      <c r="A36" s="24" t="s">
        <v>70</v>
      </c>
      <c r="B36" s="142">
        <v>765467</v>
      </c>
      <c r="C36" s="142">
        <v>3672</v>
      </c>
      <c r="D36" s="142">
        <v>661</v>
      </c>
      <c r="E36" s="142">
        <v>8872</v>
      </c>
      <c r="F36" s="142">
        <v>30297</v>
      </c>
      <c r="G36" s="142">
        <v>3290</v>
      </c>
      <c r="H36" s="142">
        <v>10145</v>
      </c>
      <c r="I36" s="142">
        <v>4186</v>
      </c>
      <c r="J36" s="142">
        <v>246</v>
      </c>
      <c r="K36" s="142">
        <v>624</v>
      </c>
      <c r="L36" s="142">
        <v>537</v>
      </c>
      <c r="M36" s="142">
        <v>1276</v>
      </c>
      <c r="N36" s="142">
        <v>829273</v>
      </c>
    </row>
    <row r="37" spans="1:14" ht="12.75">
      <c r="A37" s="116" t="s">
        <v>177</v>
      </c>
      <c r="B37" s="143">
        <v>1488685</v>
      </c>
      <c r="C37" s="143">
        <v>102371</v>
      </c>
      <c r="D37" s="143">
        <v>13671</v>
      </c>
      <c r="E37" s="143">
        <v>103640</v>
      </c>
      <c r="F37" s="143">
        <v>190416</v>
      </c>
      <c r="G37" s="143">
        <v>25101</v>
      </c>
      <c r="H37" s="143">
        <v>84257</v>
      </c>
      <c r="I37" s="143">
        <v>6726</v>
      </c>
      <c r="J37" s="143">
        <v>4479</v>
      </c>
      <c r="K37" s="143">
        <v>2843</v>
      </c>
      <c r="L37" s="143">
        <v>15493</v>
      </c>
      <c r="M37" s="143">
        <v>779</v>
      </c>
      <c r="N37" s="143">
        <v>2038461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16345203</v>
      </c>
      <c r="C39" s="143">
        <v>407712</v>
      </c>
      <c r="D39" s="143">
        <v>937287</v>
      </c>
      <c r="E39" s="143">
        <v>709382</v>
      </c>
      <c r="F39" s="143">
        <v>1914230</v>
      </c>
      <c r="G39" s="143">
        <v>321125</v>
      </c>
      <c r="H39" s="143">
        <v>667828</v>
      </c>
      <c r="I39" s="143">
        <v>319653</v>
      </c>
      <c r="J39" s="143">
        <v>220529</v>
      </c>
      <c r="K39" s="143">
        <v>50848</v>
      </c>
      <c r="L39" s="143">
        <v>124858</v>
      </c>
      <c r="M39" s="143">
        <v>25529</v>
      </c>
      <c r="N39" s="143">
        <v>22044184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Contenido!$B$45</f>
        <v>Fecha de publicación: 16 de febrero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177" t="s">
        <v>198</v>
      </c>
    </row>
    <row r="7" spans="1:7" ht="14.25" customHeight="1">
      <c r="A7" s="90" t="s">
        <v>242</v>
      </c>
      <c r="G7" s="64"/>
    </row>
    <row r="8" ht="14.25" customHeight="1">
      <c r="A8" s="83" t="str">
        <f>+'a2'!A9</f>
        <v>Noviembre 2016 - diciembre 2016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16" t="s">
        <v>81</v>
      </c>
      <c r="B10" s="217" t="str">
        <f>'a2'!B11</f>
        <v>Noviembre 2016</v>
      </c>
      <c r="C10" s="217"/>
      <c r="D10" s="217"/>
      <c r="E10" s="92"/>
      <c r="F10" s="217" t="str">
        <f>'a2'!E11</f>
        <v>Diciembre 2016</v>
      </c>
      <c r="G10" s="217"/>
      <c r="H10" s="217"/>
      <c r="I10" s="93"/>
      <c r="J10" s="209" t="s">
        <v>76</v>
      </c>
      <c r="K10" s="209"/>
      <c r="L10" s="209"/>
      <c r="M10" s="94"/>
      <c r="N10" s="209" t="s">
        <v>12</v>
      </c>
      <c r="O10" s="209"/>
      <c r="P10" s="209"/>
    </row>
    <row r="11" spans="1:16" ht="12.75">
      <c r="A11" s="20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61054</v>
      </c>
      <c r="C12" s="148">
        <v>30021</v>
      </c>
      <c r="D12" s="148">
        <v>91075</v>
      </c>
      <c r="E12" s="148"/>
      <c r="F12" s="148">
        <v>62333</v>
      </c>
      <c r="G12" s="148">
        <v>10867</v>
      </c>
      <c r="H12" s="148">
        <v>73200</v>
      </c>
      <c r="I12" s="148"/>
      <c r="J12" s="150">
        <v>2.1</v>
      </c>
      <c r="K12" s="150">
        <v>-63.8</v>
      </c>
      <c r="L12" s="150">
        <v>-19.6</v>
      </c>
      <c r="M12" s="150"/>
      <c r="N12" s="150">
        <v>0.1</v>
      </c>
      <c r="O12" s="150">
        <v>-3.9</v>
      </c>
      <c r="P12" s="150">
        <v>-0.9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1162</v>
      </c>
      <c r="C13" s="149">
        <v>0</v>
      </c>
      <c r="D13" s="149">
        <v>1162</v>
      </c>
      <c r="E13" s="149"/>
      <c r="F13" s="149">
        <v>1082</v>
      </c>
      <c r="G13" s="149">
        <v>0</v>
      </c>
      <c r="H13" s="149">
        <v>1082</v>
      </c>
      <c r="I13" s="149"/>
      <c r="J13" s="151">
        <v>-6.9</v>
      </c>
      <c r="K13" s="151">
        <v>0</v>
      </c>
      <c r="L13" s="151">
        <v>-6.9</v>
      </c>
      <c r="M13" s="151"/>
      <c r="N13" s="151">
        <v>0</v>
      </c>
      <c r="O13" s="151">
        <v>0</v>
      </c>
      <c r="P13" s="151">
        <v>0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20713</v>
      </c>
      <c r="C14" s="148">
        <v>922</v>
      </c>
      <c r="D14" s="148">
        <v>21635</v>
      </c>
      <c r="E14" s="148"/>
      <c r="F14" s="148">
        <v>8544</v>
      </c>
      <c r="G14" s="148">
        <v>113</v>
      </c>
      <c r="H14" s="148">
        <v>8657</v>
      </c>
      <c r="I14" s="148"/>
      <c r="J14" s="150">
        <v>-58.8</v>
      </c>
      <c r="K14" s="150">
        <v>-87.7</v>
      </c>
      <c r="L14" s="150">
        <v>-60</v>
      </c>
      <c r="M14" s="150"/>
      <c r="N14" s="150">
        <v>-0.8</v>
      </c>
      <c r="O14" s="150">
        <v>-0.2</v>
      </c>
      <c r="P14" s="150">
        <v>-0.7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235</v>
      </c>
      <c r="C15" s="149">
        <v>0</v>
      </c>
      <c r="D15" s="149">
        <v>235</v>
      </c>
      <c r="E15" s="149"/>
      <c r="F15" s="149">
        <v>249</v>
      </c>
      <c r="G15" s="149">
        <v>44</v>
      </c>
      <c r="H15" s="149">
        <v>293</v>
      </c>
      <c r="I15" s="149"/>
      <c r="J15" s="151">
        <v>6</v>
      </c>
      <c r="K15" s="151" t="s">
        <v>243</v>
      </c>
      <c r="L15" s="151">
        <v>24.7</v>
      </c>
      <c r="M15" s="151"/>
      <c r="N15" s="151">
        <v>0</v>
      </c>
      <c r="O15" s="151">
        <v>0</v>
      </c>
      <c r="P15" s="151">
        <v>0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1688</v>
      </c>
      <c r="C16" s="148">
        <v>0</v>
      </c>
      <c r="D16" s="148">
        <v>1688</v>
      </c>
      <c r="E16" s="148"/>
      <c r="F16" s="148">
        <v>3334</v>
      </c>
      <c r="G16" s="148">
        <v>958</v>
      </c>
      <c r="H16" s="148">
        <v>4292</v>
      </c>
      <c r="I16" s="148"/>
      <c r="J16" s="150">
        <v>97.5</v>
      </c>
      <c r="K16" s="150" t="s">
        <v>243</v>
      </c>
      <c r="L16" s="150">
        <v>154.3</v>
      </c>
      <c r="M16" s="150"/>
      <c r="N16" s="150">
        <v>0.1</v>
      </c>
      <c r="O16" s="150">
        <v>0.2</v>
      </c>
      <c r="P16" s="150">
        <v>0.1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59182</v>
      </c>
      <c r="C17" s="149">
        <v>2232</v>
      </c>
      <c r="D17" s="149">
        <v>61414</v>
      </c>
      <c r="E17" s="149"/>
      <c r="F17" s="149">
        <v>23512</v>
      </c>
      <c r="G17" s="149">
        <v>2973</v>
      </c>
      <c r="H17" s="149">
        <v>26485</v>
      </c>
      <c r="I17" s="149"/>
      <c r="J17" s="151">
        <v>-60.3</v>
      </c>
      <c r="K17" s="151">
        <v>33.2</v>
      </c>
      <c r="L17" s="151">
        <v>-56.9</v>
      </c>
      <c r="M17" s="151"/>
      <c r="N17" s="151">
        <v>-2.4</v>
      </c>
      <c r="O17" s="151">
        <v>0.2</v>
      </c>
      <c r="P17" s="151">
        <v>-1.8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5708</v>
      </c>
      <c r="C18" s="148">
        <v>318</v>
      </c>
      <c r="D18" s="148">
        <v>6026</v>
      </c>
      <c r="E18" s="148"/>
      <c r="F18" s="148">
        <v>11272</v>
      </c>
      <c r="G18" s="148">
        <v>3907</v>
      </c>
      <c r="H18" s="148">
        <v>15179</v>
      </c>
      <c r="I18" s="148"/>
      <c r="J18" s="150">
        <v>97.5</v>
      </c>
      <c r="K18" s="150">
        <v>1128.6</v>
      </c>
      <c r="L18" s="150">
        <v>151.9</v>
      </c>
      <c r="M18" s="150"/>
      <c r="N18" s="150">
        <v>0.4</v>
      </c>
      <c r="O18" s="150">
        <v>0.7</v>
      </c>
      <c r="P18" s="150">
        <v>0.5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15794</v>
      </c>
      <c r="C19" s="149">
        <v>1247</v>
      </c>
      <c r="D19" s="149">
        <v>17041</v>
      </c>
      <c r="E19" s="149"/>
      <c r="F19" s="149">
        <v>58198</v>
      </c>
      <c r="G19" s="149">
        <v>11052</v>
      </c>
      <c r="H19" s="149">
        <v>69250</v>
      </c>
      <c r="I19" s="149"/>
      <c r="J19" s="151">
        <v>268.5</v>
      </c>
      <c r="K19" s="151">
        <v>786.3</v>
      </c>
      <c r="L19" s="151">
        <v>306.4</v>
      </c>
      <c r="M19" s="151"/>
      <c r="N19" s="151">
        <v>2.8</v>
      </c>
      <c r="O19" s="151">
        <v>2</v>
      </c>
      <c r="P19" s="151">
        <v>2.6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69</v>
      </c>
      <c r="C20" s="148">
        <v>4338</v>
      </c>
      <c r="D20" s="148">
        <v>4407</v>
      </c>
      <c r="E20" s="148"/>
      <c r="F20" s="148">
        <v>11242</v>
      </c>
      <c r="G20" s="148">
        <v>4670</v>
      </c>
      <c r="H20" s="148">
        <v>15912</v>
      </c>
      <c r="I20" s="148"/>
      <c r="J20" s="150">
        <v>16192.8</v>
      </c>
      <c r="K20" s="150">
        <v>7.7</v>
      </c>
      <c r="L20" s="150">
        <v>261.1</v>
      </c>
      <c r="M20" s="150"/>
      <c r="N20" s="150">
        <v>0.7</v>
      </c>
      <c r="O20" s="150">
        <v>0.1</v>
      </c>
      <c r="P20" s="150">
        <v>0.6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5812</v>
      </c>
      <c r="C21" s="149">
        <v>3142</v>
      </c>
      <c r="D21" s="149">
        <v>8954</v>
      </c>
      <c r="E21" s="149"/>
      <c r="F21" s="149">
        <v>9464</v>
      </c>
      <c r="G21" s="149">
        <v>2080</v>
      </c>
      <c r="H21" s="149">
        <v>11544</v>
      </c>
      <c r="I21" s="149"/>
      <c r="J21" s="151">
        <v>62.8</v>
      </c>
      <c r="K21" s="151">
        <v>-33.8</v>
      </c>
      <c r="L21" s="151">
        <v>28.9</v>
      </c>
      <c r="M21" s="151"/>
      <c r="N21" s="151">
        <v>0.2</v>
      </c>
      <c r="O21" s="151">
        <v>-0.2</v>
      </c>
      <c r="P21" s="151">
        <v>0.1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845</v>
      </c>
      <c r="C22" s="148">
        <v>173</v>
      </c>
      <c r="D22" s="148">
        <v>1018</v>
      </c>
      <c r="E22" s="148"/>
      <c r="F22" s="148">
        <v>625</v>
      </c>
      <c r="G22" s="148">
        <v>0</v>
      </c>
      <c r="H22" s="148">
        <v>625</v>
      </c>
      <c r="I22" s="148"/>
      <c r="J22" s="150">
        <v>-26</v>
      </c>
      <c r="K22" s="150">
        <v>-100</v>
      </c>
      <c r="L22" s="150">
        <v>-38.6</v>
      </c>
      <c r="M22" s="150"/>
      <c r="N22" s="150">
        <v>0</v>
      </c>
      <c r="O22" s="150">
        <v>0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4357</v>
      </c>
      <c r="C23" s="149">
        <v>367</v>
      </c>
      <c r="D23" s="149">
        <v>4724</v>
      </c>
      <c r="E23" s="149"/>
      <c r="F23" s="149">
        <v>509</v>
      </c>
      <c r="G23" s="149">
        <v>0</v>
      </c>
      <c r="H23" s="149">
        <v>509</v>
      </c>
      <c r="I23" s="149"/>
      <c r="J23" s="151">
        <v>-88.3</v>
      </c>
      <c r="K23" s="151">
        <v>-100</v>
      </c>
      <c r="L23" s="151">
        <v>-89.2</v>
      </c>
      <c r="M23" s="151"/>
      <c r="N23" s="151">
        <v>-0.3</v>
      </c>
      <c r="O23" s="151">
        <v>-0.1</v>
      </c>
      <c r="P23" s="151">
        <v>-0.2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23780</v>
      </c>
      <c r="C24" s="148">
        <v>32669</v>
      </c>
      <c r="D24" s="148">
        <v>56449</v>
      </c>
      <c r="E24" s="148"/>
      <c r="F24" s="148">
        <v>34523</v>
      </c>
      <c r="G24" s="148">
        <v>12261</v>
      </c>
      <c r="H24" s="148">
        <v>46784</v>
      </c>
      <c r="I24" s="148"/>
      <c r="J24" s="150">
        <v>45.2</v>
      </c>
      <c r="K24" s="150">
        <v>-62.5</v>
      </c>
      <c r="L24" s="150">
        <v>-17.1</v>
      </c>
      <c r="M24" s="150"/>
      <c r="N24" s="150">
        <v>0.7</v>
      </c>
      <c r="O24" s="150">
        <v>-4.2</v>
      </c>
      <c r="P24" s="150">
        <v>-0.5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0</v>
      </c>
      <c r="C25" s="149">
        <v>0</v>
      </c>
      <c r="D25" s="149">
        <v>0</v>
      </c>
      <c r="E25" s="149"/>
      <c r="F25" s="149">
        <v>0</v>
      </c>
      <c r="G25" s="149">
        <v>0</v>
      </c>
      <c r="H25" s="149">
        <v>0</v>
      </c>
      <c r="I25" s="149"/>
      <c r="J25" s="163">
        <v>0</v>
      </c>
      <c r="K25" s="151">
        <v>0</v>
      </c>
      <c r="L25" s="163">
        <v>0</v>
      </c>
      <c r="M25" s="151"/>
      <c r="N25" s="151">
        <v>0</v>
      </c>
      <c r="O25" s="151">
        <v>0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829</v>
      </c>
      <c r="C26" s="148">
        <v>30765</v>
      </c>
      <c r="D26" s="148">
        <v>31594</v>
      </c>
      <c r="E26" s="148"/>
      <c r="F26" s="148">
        <v>16034</v>
      </c>
      <c r="G26" s="148">
        <v>341</v>
      </c>
      <c r="H26" s="148">
        <v>16375</v>
      </c>
      <c r="I26" s="148"/>
      <c r="J26" s="150">
        <v>1834.1</v>
      </c>
      <c r="K26" s="150">
        <v>-98.9</v>
      </c>
      <c r="L26" s="150">
        <v>-48.2</v>
      </c>
      <c r="M26" s="150"/>
      <c r="N26" s="150">
        <v>1</v>
      </c>
      <c r="O26" s="150">
        <v>-6.2</v>
      </c>
      <c r="P26" s="150">
        <v>-0.8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5111</v>
      </c>
      <c r="C27" s="149">
        <v>136</v>
      </c>
      <c r="D27" s="149">
        <v>5247</v>
      </c>
      <c r="E27" s="149"/>
      <c r="F27" s="149">
        <v>5187</v>
      </c>
      <c r="G27" s="149">
        <v>1721</v>
      </c>
      <c r="H27" s="149">
        <v>6908</v>
      </c>
      <c r="I27" s="149"/>
      <c r="J27" s="151">
        <v>1.5</v>
      </c>
      <c r="K27" s="151">
        <v>1165.4</v>
      </c>
      <c r="L27" s="151">
        <v>31.7</v>
      </c>
      <c r="M27" s="151"/>
      <c r="N27" s="151">
        <v>0</v>
      </c>
      <c r="O27" s="151">
        <v>0.3</v>
      </c>
      <c r="P27" s="151">
        <v>0.1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514265</v>
      </c>
      <c r="C28" s="148">
        <v>107232</v>
      </c>
      <c r="D28" s="148">
        <v>621497</v>
      </c>
      <c r="E28" s="148"/>
      <c r="F28" s="148">
        <v>572589</v>
      </c>
      <c r="G28" s="148">
        <v>182297</v>
      </c>
      <c r="H28" s="148">
        <v>754886</v>
      </c>
      <c r="I28" s="148"/>
      <c r="J28" s="150">
        <v>11.3</v>
      </c>
      <c r="K28" s="150">
        <v>70</v>
      </c>
      <c r="L28" s="150">
        <v>21.5</v>
      </c>
      <c r="M28" s="150"/>
      <c r="N28" s="150">
        <v>3.9</v>
      </c>
      <c r="O28" s="150">
        <v>15.3</v>
      </c>
      <c r="P28" s="150">
        <v>6.7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65190</v>
      </c>
      <c r="C29" s="149">
        <v>11705</v>
      </c>
      <c r="D29" s="149">
        <v>76895</v>
      </c>
      <c r="E29" s="149"/>
      <c r="F29" s="149">
        <v>115001</v>
      </c>
      <c r="G29" s="149">
        <v>1572</v>
      </c>
      <c r="H29" s="149">
        <v>116573</v>
      </c>
      <c r="I29" s="149"/>
      <c r="J29" s="151">
        <v>76.4</v>
      </c>
      <c r="K29" s="151">
        <v>-86.6</v>
      </c>
      <c r="L29" s="151">
        <v>51.6</v>
      </c>
      <c r="M29" s="151"/>
      <c r="N29" s="151">
        <v>3.3</v>
      </c>
      <c r="O29" s="151">
        <v>-2.1</v>
      </c>
      <c r="P29" s="151">
        <v>2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225</v>
      </c>
      <c r="C30" s="148">
        <v>395</v>
      </c>
      <c r="D30" s="148">
        <v>620</v>
      </c>
      <c r="E30" s="148"/>
      <c r="F30" s="148">
        <v>1307</v>
      </c>
      <c r="G30" s="148">
        <v>1857</v>
      </c>
      <c r="H30" s="148">
        <v>3164</v>
      </c>
      <c r="I30" s="148"/>
      <c r="J30" s="150">
        <v>480.9</v>
      </c>
      <c r="K30" s="150">
        <v>370.1</v>
      </c>
      <c r="L30" s="150">
        <v>410.3</v>
      </c>
      <c r="M30" s="150"/>
      <c r="N30" s="150">
        <v>0.1</v>
      </c>
      <c r="O30" s="150">
        <v>0.3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10437</v>
      </c>
      <c r="C31" s="149">
        <v>78542</v>
      </c>
      <c r="D31" s="149">
        <v>88979</v>
      </c>
      <c r="E31" s="149"/>
      <c r="F31" s="149">
        <v>11045</v>
      </c>
      <c r="G31" s="149">
        <v>3572</v>
      </c>
      <c r="H31" s="149">
        <v>14617</v>
      </c>
      <c r="I31" s="149"/>
      <c r="J31" s="151">
        <v>5.8</v>
      </c>
      <c r="K31" s="151">
        <v>-95.5</v>
      </c>
      <c r="L31" s="151">
        <v>-83.6</v>
      </c>
      <c r="M31" s="151"/>
      <c r="N31" s="151">
        <v>0</v>
      </c>
      <c r="O31" s="151">
        <v>-15.3</v>
      </c>
      <c r="P31" s="151">
        <v>-3.8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6083</v>
      </c>
      <c r="C32" s="148">
        <v>941</v>
      </c>
      <c r="D32" s="148">
        <v>7024</v>
      </c>
      <c r="E32" s="148"/>
      <c r="F32" s="148">
        <v>3292</v>
      </c>
      <c r="G32" s="148">
        <v>1683</v>
      </c>
      <c r="H32" s="148">
        <v>4975</v>
      </c>
      <c r="I32" s="148"/>
      <c r="J32" s="150">
        <v>-45.9</v>
      </c>
      <c r="K32" s="150">
        <v>78.9</v>
      </c>
      <c r="L32" s="150">
        <v>-29.2</v>
      </c>
      <c r="M32" s="150"/>
      <c r="N32" s="150">
        <v>-0.2</v>
      </c>
      <c r="O32" s="150">
        <v>0.2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10381</v>
      </c>
      <c r="C33" s="149">
        <v>2206</v>
      </c>
      <c r="D33" s="149">
        <v>12587</v>
      </c>
      <c r="E33" s="149"/>
      <c r="F33" s="149">
        <v>6109</v>
      </c>
      <c r="G33" s="149">
        <v>14186</v>
      </c>
      <c r="H33" s="149">
        <v>20295</v>
      </c>
      <c r="I33" s="149"/>
      <c r="J33" s="151">
        <v>-41.2</v>
      </c>
      <c r="K33" s="151">
        <v>543.1</v>
      </c>
      <c r="L33" s="151">
        <v>61.2</v>
      </c>
      <c r="M33" s="151"/>
      <c r="N33" s="151">
        <v>-0.3</v>
      </c>
      <c r="O33" s="151">
        <v>2.4</v>
      </c>
      <c r="P33" s="151">
        <v>0.4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19931</v>
      </c>
      <c r="C34" s="148">
        <v>6111</v>
      </c>
      <c r="D34" s="148">
        <v>26042</v>
      </c>
      <c r="E34" s="148"/>
      <c r="F34" s="148">
        <v>31461</v>
      </c>
      <c r="G34" s="148">
        <v>3993</v>
      </c>
      <c r="H34" s="148">
        <v>35454</v>
      </c>
      <c r="I34" s="148"/>
      <c r="J34" s="150">
        <v>57.8</v>
      </c>
      <c r="K34" s="150">
        <v>-34.7</v>
      </c>
      <c r="L34" s="150">
        <v>36.1</v>
      </c>
      <c r="M34" s="150"/>
      <c r="N34" s="150">
        <v>0.8</v>
      </c>
      <c r="O34" s="150">
        <v>-0.4</v>
      </c>
      <c r="P34" s="150">
        <v>0.5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25306</v>
      </c>
      <c r="C35" s="149">
        <v>968</v>
      </c>
      <c r="D35" s="149">
        <v>26274</v>
      </c>
      <c r="E35" s="149"/>
      <c r="F35" s="149">
        <v>44831</v>
      </c>
      <c r="G35" s="149">
        <v>12592</v>
      </c>
      <c r="H35" s="149">
        <v>57423</v>
      </c>
      <c r="I35" s="149"/>
      <c r="J35" s="151">
        <v>77.2</v>
      </c>
      <c r="K35" s="151">
        <v>1200.8</v>
      </c>
      <c r="L35" s="151">
        <v>118.6</v>
      </c>
      <c r="M35" s="151"/>
      <c r="N35" s="151">
        <v>1.3</v>
      </c>
      <c r="O35" s="151">
        <v>2.4</v>
      </c>
      <c r="P35" s="151">
        <v>1.6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188</v>
      </c>
      <c r="C36" s="148">
        <v>209</v>
      </c>
      <c r="D36" s="148">
        <v>397</v>
      </c>
      <c r="E36" s="148"/>
      <c r="F36" s="148">
        <v>3209</v>
      </c>
      <c r="G36" s="148">
        <v>0</v>
      </c>
      <c r="H36" s="148">
        <v>3209</v>
      </c>
      <c r="I36" s="148"/>
      <c r="J36" s="150">
        <v>1606.9</v>
      </c>
      <c r="K36" s="150">
        <v>-100</v>
      </c>
      <c r="L36" s="150">
        <v>708.3</v>
      </c>
      <c r="M36" s="150"/>
      <c r="N36" s="150">
        <v>0.2</v>
      </c>
      <c r="O36" s="150">
        <v>0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16744</v>
      </c>
      <c r="C37" s="149">
        <v>382</v>
      </c>
      <c r="D37" s="149">
        <v>17126</v>
      </c>
      <c r="E37" s="149"/>
      <c r="F37" s="149">
        <v>18602</v>
      </c>
      <c r="G37" s="149">
        <v>507</v>
      </c>
      <c r="H37" s="149">
        <v>19109</v>
      </c>
      <c r="I37" s="149"/>
      <c r="J37" s="151">
        <v>11.1</v>
      </c>
      <c r="K37" s="151">
        <v>32.7</v>
      </c>
      <c r="L37" s="151">
        <v>11.6</v>
      </c>
      <c r="M37" s="151"/>
      <c r="N37" s="151">
        <v>0.1</v>
      </c>
      <c r="O37" s="151">
        <v>0</v>
      </c>
      <c r="P37" s="151">
        <v>0.1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8237</v>
      </c>
      <c r="C38" s="148">
        <v>646</v>
      </c>
      <c r="D38" s="148">
        <v>8883</v>
      </c>
      <c r="E38" s="148"/>
      <c r="F38" s="148">
        <v>3079</v>
      </c>
      <c r="G38" s="148">
        <v>7921</v>
      </c>
      <c r="H38" s="148">
        <v>11000</v>
      </c>
      <c r="I38" s="148"/>
      <c r="J38" s="150">
        <v>-62.6</v>
      </c>
      <c r="K38" s="150">
        <v>1126.2</v>
      </c>
      <c r="L38" s="150">
        <v>23.8</v>
      </c>
      <c r="M38" s="150"/>
      <c r="N38" s="150">
        <v>-0.3</v>
      </c>
      <c r="O38" s="150">
        <v>1.5</v>
      </c>
      <c r="P38" s="150">
        <v>0.1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33543</v>
      </c>
      <c r="C39" s="149">
        <v>4693</v>
      </c>
      <c r="D39" s="149">
        <v>38236</v>
      </c>
      <c r="E39" s="149"/>
      <c r="F39" s="149">
        <v>23306</v>
      </c>
      <c r="G39" s="149">
        <v>599</v>
      </c>
      <c r="H39" s="149">
        <v>23905</v>
      </c>
      <c r="I39" s="149"/>
      <c r="J39" s="151">
        <v>-30.5</v>
      </c>
      <c r="K39" s="151">
        <v>-87.2</v>
      </c>
      <c r="L39" s="151">
        <v>-37.5</v>
      </c>
      <c r="M39" s="151"/>
      <c r="N39" s="151">
        <v>-0.7</v>
      </c>
      <c r="O39" s="151">
        <v>-0.8</v>
      </c>
      <c r="P39" s="151">
        <v>-0.7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7982</v>
      </c>
      <c r="C40" s="148">
        <v>1626</v>
      </c>
      <c r="D40" s="148">
        <v>9608</v>
      </c>
      <c r="E40" s="148"/>
      <c r="F40" s="148">
        <v>3545</v>
      </c>
      <c r="G40" s="148">
        <v>2026</v>
      </c>
      <c r="H40" s="148">
        <v>5571</v>
      </c>
      <c r="I40" s="148"/>
      <c r="J40" s="150">
        <v>-55.6</v>
      </c>
      <c r="K40" s="150">
        <v>24.6</v>
      </c>
      <c r="L40" s="150">
        <v>-42</v>
      </c>
      <c r="M40" s="150"/>
      <c r="N40" s="150">
        <v>-0.3</v>
      </c>
      <c r="O40" s="150">
        <v>0.1</v>
      </c>
      <c r="P40" s="150">
        <v>-0.2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17263</v>
      </c>
      <c r="C41" s="149">
        <v>5184</v>
      </c>
      <c r="D41" s="149">
        <v>22447</v>
      </c>
      <c r="E41" s="149"/>
      <c r="F41" s="149">
        <v>31281</v>
      </c>
      <c r="G41" s="149">
        <v>2147</v>
      </c>
      <c r="H41" s="149">
        <v>33428</v>
      </c>
      <c r="I41" s="149"/>
      <c r="J41" s="151">
        <v>81.2</v>
      </c>
      <c r="K41" s="151">
        <v>-58.6</v>
      </c>
      <c r="L41" s="151">
        <v>48.9</v>
      </c>
      <c r="M41" s="151"/>
      <c r="N41" s="151">
        <v>0.9</v>
      </c>
      <c r="O41" s="151">
        <v>-0.6</v>
      </c>
      <c r="P41" s="151">
        <v>0.6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2484</v>
      </c>
      <c r="C42" s="148">
        <v>0</v>
      </c>
      <c r="D42" s="148">
        <v>2484</v>
      </c>
      <c r="E42" s="148"/>
      <c r="F42" s="148">
        <v>32855</v>
      </c>
      <c r="G42" s="148">
        <v>58101</v>
      </c>
      <c r="H42" s="148">
        <v>90956</v>
      </c>
      <c r="I42" s="148"/>
      <c r="J42" s="150">
        <v>1222.7</v>
      </c>
      <c r="K42" s="150" t="s">
        <v>243</v>
      </c>
      <c r="L42" s="150">
        <v>3561.7</v>
      </c>
      <c r="M42" s="150"/>
      <c r="N42" s="150">
        <v>2</v>
      </c>
      <c r="O42" s="150">
        <v>11.9</v>
      </c>
      <c r="P42" s="150">
        <v>4.5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24077</v>
      </c>
      <c r="C43" s="149">
        <v>14320</v>
      </c>
      <c r="D43" s="149">
        <v>38397</v>
      </c>
      <c r="E43" s="149"/>
      <c r="F43" s="149">
        <v>9817</v>
      </c>
      <c r="G43" s="149">
        <v>1731</v>
      </c>
      <c r="H43" s="149">
        <v>11548</v>
      </c>
      <c r="I43" s="149"/>
      <c r="J43" s="151">
        <v>-59.2</v>
      </c>
      <c r="K43" s="151">
        <v>-87.9</v>
      </c>
      <c r="L43" s="151">
        <v>-69.9</v>
      </c>
      <c r="M43" s="151"/>
      <c r="N43" s="151">
        <v>-1</v>
      </c>
      <c r="O43" s="151">
        <v>-2.6</v>
      </c>
      <c r="P43" s="151">
        <v>-1.4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361</v>
      </c>
      <c r="C44" s="148">
        <v>3283</v>
      </c>
      <c r="D44" s="148">
        <v>3644</v>
      </c>
      <c r="E44" s="148"/>
      <c r="F44" s="148">
        <v>7386</v>
      </c>
      <c r="G44" s="148">
        <v>101</v>
      </c>
      <c r="H44" s="148">
        <v>7487</v>
      </c>
      <c r="I44" s="148"/>
      <c r="J44" s="150">
        <v>1946</v>
      </c>
      <c r="K44" s="150">
        <v>-96.9</v>
      </c>
      <c r="L44" s="150">
        <v>105.5</v>
      </c>
      <c r="M44" s="150"/>
      <c r="N44" s="150">
        <v>0.5</v>
      </c>
      <c r="O44" s="150">
        <v>-0.6</v>
      </c>
      <c r="P44" s="150">
        <v>0.2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1694</v>
      </c>
      <c r="C45" s="149">
        <v>0</v>
      </c>
      <c r="D45" s="149">
        <v>1694</v>
      </c>
      <c r="E45" s="149"/>
      <c r="F45" s="149">
        <v>1932</v>
      </c>
      <c r="G45" s="149">
        <v>49</v>
      </c>
      <c r="H45" s="149">
        <v>1981</v>
      </c>
      <c r="I45" s="149"/>
      <c r="J45" s="151">
        <v>14</v>
      </c>
      <c r="K45" s="151" t="s">
        <v>243</v>
      </c>
      <c r="L45" s="151">
        <v>16.9</v>
      </c>
      <c r="M45" s="151"/>
      <c r="N45" s="151">
        <v>0</v>
      </c>
      <c r="O45" s="151">
        <v>0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490</v>
      </c>
      <c r="C46" s="148">
        <v>4011</v>
      </c>
      <c r="D46" s="148">
        <v>4501</v>
      </c>
      <c r="E46" s="148"/>
      <c r="F46" s="148">
        <v>14912</v>
      </c>
      <c r="G46" s="148">
        <v>23949</v>
      </c>
      <c r="H46" s="148">
        <v>38861</v>
      </c>
      <c r="I46" s="148"/>
      <c r="J46" s="150">
        <v>2943.3</v>
      </c>
      <c r="K46" s="150">
        <v>497.1</v>
      </c>
      <c r="L46" s="150">
        <v>763.4</v>
      </c>
      <c r="M46" s="150"/>
      <c r="N46" s="150">
        <v>1</v>
      </c>
      <c r="O46" s="150">
        <v>4.1</v>
      </c>
      <c r="P46" s="150">
        <v>1.7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46348</v>
      </c>
      <c r="C47" s="149">
        <v>0</v>
      </c>
      <c r="D47" s="149">
        <v>46348</v>
      </c>
      <c r="E47" s="149"/>
      <c r="F47" s="149">
        <v>4109</v>
      </c>
      <c r="G47" s="149">
        <v>802</v>
      </c>
      <c r="H47" s="149">
        <v>4911</v>
      </c>
      <c r="I47" s="149"/>
      <c r="J47" s="151">
        <v>-91.1</v>
      </c>
      <c r="K47" s="151" t="s">
        <v>243</v>
      </c>
      <c r="L47" s="151">
        <v>-89.4</v>
      </c>
      <c r="M47" s="151"/>
      <c r="N47" s="151">
        <v>-2.8</v>
      </c>
      <c r="O47" s="151">
        <v>0.2</v>
      </c>
      <c r="P47" s="151">
        <v>-2.1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2957</v>
      </c>
      <c r="C48" s="148">
        <v>441</v>
      </c>
      <c r="D48" s="148">
        <v>3398</v>
      </c>
      <c r="E48" s="148"/>
      <c r="F48" s="148">
        <v>5383</v>
      </c>
      <c r="G48" s="148">
        <v>810</v>
      </c>
      <c r="H48" s="148">
        <v>6193</v>
      </c>
      <c r="I48" s="148"/>
      <c r="J48" s="150">
        <v>82</v>
      </c>
      <c r="K48" s="150">
        <v>83.7</v>
      </c>
      <c r="L48" s="150">
        <v>82.3</v>
      </c>
      <c r="M48" s="150"/>
      <c r="N48" s="150">
        <v>0.2</v>
      </c>
      <c r="O48" s="150">
        <v>0.1</v>
      </c>
      <c r="P48" s="150">
        <v>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2787</v>
      </c>
      <c r="C49" s="149">
        <v>1843</v>
      </c>
      <c r="D49" s="149">
        <v>4630</v>
      </c>
      <c r="E49" s="149"/>
      <c r="F49" s="149">
        <v>2805</v>
      </c>
      <c r="G49" s="149">
        <v>605</v>
      </c>
      <c r="H49" s="149">
        <v>3410</v>
      </c>
      <c r="I49" s="149"/>
      <c r="J49" s="151">
        <v>0.6</v>
      </c>
      <c r="K49" s="151">
        <v>-67.2</v>
      </c>
      <c r="L49" s="151">
        <v>-26.3</v>
      </c>
      <c r="M49" s="151"/>
      <c r="N49" s="151">
        <v>0</v>
      </c>
      <c r="O49" s="151">
        <v>-0.3</v>
      </c>
      <c r="P49" s="151">
        <v>-0.1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0</v>
      </c>
      <c r="G50" s="148">
        <v>193</v>
      </c>
      <c r="H50" s="148">
        <v>193</v>
      </c>
      <c r="I50" s="148"/>
      <c r="J50" s="150">
        <v>0</v>
      </c>
      <c r="K50" s="150" t="s">
        <v>243</v>
      </c>
      <c r="L50" s="150" t="s">
        <v>243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1116</v>
      </c>
      <c r="C51" s="149">
        <v>686</v>
      </c>
      <c r="D51" s="149">
        <v>1802</v>
      </c>
      <c r="E51" s="149"/>
      <c r="F51" s="149">
        <v>2670</v>
      </c>
      <c r="G51" s="149">
        <v>494</v>
      </c>
      <c r="H51" s="149">
        <v>3164</v>
      </c>
      <c r="I51" s="149"/>
      <c r="J51" s="151">
        <v>139.2</v>
      </c>
      <c r="K51" s="151">
        <v>-28</v>
      </c>
      <c r="L51" s="151">
        <v>75.6</v>
      </c>
      <c r="M51" s="151"/>
      <c r="N51" s="151">
        <v>0.1</v>
      </c>
      <c r="O51" s="151">
        <v>0</v>
      </c>
      <c r="P51" s="151">
        <v>0.1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0</v>
      </c>
      <c r="C52" s="148">
        <v>0</v>
      </c>
      <c r="D52" s="148">
        <v>0</v>
      </c>
      <c r="E52" s="148"/>
      <c r="F52" s="148">
        <v>1118</v>
      </c>
      <c r="G52" s="148">
        <v>1716</v>
      </c>
      <c r="H52" s="148">
        <v>2834</v>
      </c>
      <c r="I52" s="148"/>
      <c r="J52" s="150" t="s">
        <v>243</v>
      </c>
      <c r="K52" s="150" t="s">
        <v>243</v>
      </c>
      <c r="L52" s="150" t="s">
        <v>243</v>
      </c>
      <c r="M52" s="150"/>
      <c r="N52" s="150">
        <v>0.1</v>
      </c>
      <c r="O52" s="150">
        <v>0.4</v>
      </c>
      <c r="P52" s="150">
        <v>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2267</v>
      </c>
      <c r="C53" s="149">
        <v>9680</v>
      </c>
      <c r="D53" s="149">
        <v>11947</v>
      </c>
      <c r="E53" s="149"/>
      <c r="F53" s="149">
        <v>53182</v>
      </c>
      <c r="G53" s="149">
        <v>1607</v>
      </c>
      <c r="H53" s="149">
        <v>54789</v>
      </c>
      <c r="I53" s="149"/>
      <c r="J53" s="151">
        <v>2245.9</v>
      </c>
      <c r="K53" s="151">
        <v>-83.4</v>
      </c>
      <c r="L53" s="151">
        <v>358.6</v>
      </c>
      <c r="M53" s="151"/>
      <c r="N53" s="151">
        <v>3.4</v>
      </c>
      <c r="O53" s="151">
        <v>-1.6</v>
      </c>
      <c r="P53" s="151">
        <v>2.2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355</v>
      </c>
      <c r="C54" s="148">
        <v>0</v>
      </c>
      <c r="D54" s="148">
        <v>355</v>
      </c>
      <c r="E54" s="148"/>
      <c r="F54" s="148">
        <v>2893</v>
      </c>
      <c r="G54" s="148">
        <v>0</v>
      </c>
      <c r="H54" s="148">
        <v>2893</v>
      </c>
      <c r="I54" s="148"/>
      <c r="J54" s="150">
        <v>714.9</v>
      </c>
      <c r="K54" s="150">
        <v>0</v>
      </c>
      <c r="L54" s="150">
        <v>714.9</v>
      </c>
      <c r="M54" s="150"/>
      <c r="N54" s="150">
        <v>0.2</v>
      </c>
      <c r="O54" s="150">
        <v>0</v>
      </c>
      <c r="P54" s="150">
        <v>0.1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566</v>
      </c>
      <c r="C55" s="149">
        <v>11055</v>
      </c>
      <c r="D55" s="149">
        <v>11621</v>
      </c>
      <c r="E55" s="149"/>
      <c r="F55" s="149">
        <v>31943</v>
      </c>
      <c r="G55" s="149">
        <v>1696</v>
      </c>
      <c r="H55" s="149">
        <v>33639</v>
      </c>
      <c r="I55" s="149"/>
      <c r="J55" s="151">
        <v>5543.6</v>
      </c>
      <c r="K55" s="151">
        <v>-84.7</v>
      </c>
      <c r="L55" s="151">
        <v>189.5</v>
      </c>
      <c r="M55" s="151"/>
      <c r="N55" s="151">
        <v>2.1</v>
      </c>
      <c r="O55" s="151">
        <v>-1.9</v>
      </c>
      <c r="P55" s="151">
        <v>1.1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601</v>
      </c>
      <c r="C56" s="148">
        <v>3432</v>
      </c>
      <c r="D56" s="148">
        <v>4033</v>
      </c>
      <c r="E56" s="148"/>
      <c r="F56" s="148">
        <v>4754</v>
      </c>
      <c r="G56" s="148">
        <v>0</v>
      </c>
      <c r="H56" s="148">
        <v>4754</v>
      </c>
      <c r="I56" s="148"/>
      <c r="J56" s="150">
        <v>691</v>
      </c>
      <c r="K56" s="150">
        <v>-100</v>
      </c>
      <c r="L56" s="150">
        <v>17.9</v>
      </c>
      <c r="M56" s="150"/>
      <c r="N56" s="150">
        <v>0.3</v>
      </c>
      <c r="O56" s="150">
        <v>-0.7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0</v>
      </c>
      <c r="C57" s="149">
        <v>2166</v>
      </c>
      <c r="D57" s="149">
        <v>2166</v>
      </c>
      <c r="E57" s="149"/>
      <c r="F57" s="149">
        <v>619</v>
      </c>
      <c r="G57" s="149">
        <v>2007</v>
      </c>
      <c r="H57" s="149">
        <v>2626</v>
      </c>
      <c r="I57" s="149"/>
      <c r="J57" s="151" t="s">
        <v>243</v>
      </c>
      <c r="K57" s="163">
        <v>-7.3</v>
      </c>
      <c r="L57" s="151">
        <v>21.2</v>
      </c>
      <c r="M57" s="151"/>
      <c r="N57" s="151">
        <v>0</v>
      </c>
      <c r="O57" s="151">
        <v>0</v>
      </c>
      <c r="P57" s="151">
        <v>0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25148</v>
      </c>
      <c r="C58" s="148">
        <v>925</v>
      </c>
      <c r="D58" s="148">
        <v>26073</v>
      </c>
      <c r="E58" s="148"/>
      <c r="F58" s="148">
        <v>5879</v>
      </c>
      <c r="G58" s="148">
        <v>1567</v>
      </c>
      <c r="H58" s="148">
        <v>7446</v>
      </c>
      <c r="I58" s="148"/>
      <c r="J58" s="150">
        <v>-76.6</v>
      </c>
      <c r="K58" s="150">
        <v>69.4</v>
      </c>
      <c r="L58" s="150">
        <v>-71.4</v>
      </c>
      <c r="M58" s="150"/>
      <c r="N58" s="150">
        <v>-1.3</v>
      </c>
      <c r="O58" s="150">
        <v>0.1</v>
      </c>
      <c r="P58" s="150">
        <v>-0.9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1357</v>
      </c>
      <c r="C59" s="149">
        <v>0</v>
      </c>
      <c r="D59" s="149">
        <v>1357</v>
      </c>
      <c r="E59" s="149"/>
      <c r="F59" s="149">
        <v>1752</v>
      </c>
      <c r="G59" s="149">
        <v>298</v>
      </c>
      <c r="H59" s="149">
        <v>2050</v>
      </c>
      <c r="I59" s="149"/>
      <c r="J59" s="151">
        <v>29.1</v>
      </c>
      <c r="K59" s="151" t="s">
        <v>243</v>
      </c>
      <c r="L59" s="151">
        <v>51.1</v>
      </c>
      <c r="M59" s="151"/>
      <c r="N59" s="151">
        <v>0</v>
      </c>
      <c r="O59" s="151">
        <v>0.1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3489</v>
      </c>
      <c r="C60" s="148">
        <v>6402</v>
      </c>
      <c r="D60" s="148">
        <v>9891</v>
      </c>
      <c r="E60" s="148"/>
      <c r="F60" s="148">
        <v>3996</v>
      </c>
      <c r="G60" s="148">
        <v>6686</v>
      </c>
      <c r="H60" s="148">
        <v>10682</v>
      </c>
      <c r="I60" s="148"/>
      <c r="J60" s="150">
        <v>14.5</v>
      </c>
      <c r="K60" s="150">
        <v>4.4</v>
      </c>
      <c r="L60" s="150">
        <v>8</v>
      </c>
      <c r="M60" s="150"/>
      <c r="N60" s="150">
        <v>0</v>
      </c>
      <c r="O60" s="150">
        <v>0.1</v>
      </c>
      <c r="P60" s="150">
        <v>0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1631</v>
      </c>
      <c r="C61" s="149">
        <v>0</v>
      </c>
      <c r="D61" s="149">
        <v>1631</v>
      </c>
      <c r="E61" s="149"/>
      <c r="F61" s="149">
        <v>2743</v>
      </c>
      <c r="G61" s="149">
        <v>1520</v>
      </c>
      <c r="H61" s="149">
        <v>4263</v>
      </c>
      <c r="I61" s="149"/>
      <c r="J61" s="151">
        <v>68.2</v>
      </c>
      <c r="K61" s="151" t="s">
        <v>243</v>
      </c>
      <c r="L61" s="151">
        <v>161.4</v>
      </c>
      <c r="M61" s="151"/>
      <c r="N61" s="151">
        <v>0.1</v>
      </c>
      <c r="O61" s="151">
        <v>0.3</v>
      </c>
      <c r="P61" s="151">
        <v>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11768</v>
      </c>
      <c r="C62" s="148">
        <v>2534</v>
      </c>
      <c r="D62" s="148">
        <v>14302</v>
      </c>
      <c r="E62" s="148"/>
      <c r="F62" s="148">
        <v>9616</v>
      </c>
      <c r="G62" s="148">
        <v>1379</v>
      </c>
      <c r="H62" s="148">
        <v>10995</v>
      </c>
      <c r="I62" s="148"/>
      <c r="J62" s="150">
        <v>-18.3</v>
      </c>
      <c r="K62" s="150">
        <v>-45.6</v>
      </c>
      <c r="L62" s="150">
        <v>-23.1</v>
      </c>
      <c r="M62" s="150"/>
      <c r="N62" s="150">
        <v>-0.1</v>
      </c>
      <c r="O62" s="150">
        <v>-0.2</v>
      </c>
      <c r="P62" s="150">
        <v>-0.2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2864</v>
      </c>
      <c r="C63" s="149">
        <v>1875</v>
      </c>
      <c r="D63" s="149">
        <v>4739</v>
      </c>
      <c r="E63" s="149"/>
      <c r="F63" s="149">
        <v>4166</v>
      </c>
      <c r="G63" s="149">
        <v>3781</v>
      </c>
      <c r="H63" s="149">
        <v>7947</v>
      </c>
      <c r="I63" s="149"/>
      <c r="J63" s="151">
        <v>45.5</v>
      </c>
      <c r="K63" s="151">
        <v>101.7</v>
      </c>
      <c r="L63" s="151">
        <v>67.7</v>
      </c>
      <c r="M63" s="151"/>
      <c r="N63" s="151">
        <v>0.1</v>
      </c>
      <c r="O63" s="151">
        <v>0.4</v>
      </c>
      <c r="P63" s="151">
        <v>0.2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1487</v>
      </c>
      <c r="C64" s="148">
        <v>3740</v>
      </c>
      <c r="D64" s="148">
        <v>5227</v>
      </c>
      <c r="E64" s="148"/>
      <c r="F64" s="148">
        <v>38324</v>
      </c>
      <c r="G64" s="148">
        <v>2386</v>
      </c>
      <c r="H64" s="148">
        <v>40710</v>
      </c>
      <c r="I64" s="148"/>
      <c r="J64" s="150">
        <v>2477.3</v>
      </c>
      <c r="K64" s="150">
        <v>-36.2</v>
      </c>
      <c r="L64" s="150">
        <v>678.8</v>
      </c>
      <c r="M64" s="150"/>
      <c r="N64" s="150">
        <v>2.5</v>
      </c>
      <c r="O64" s="150">
        <v>-0.3</v>
      </c>
      <c r="P64" s="150">
        <v>1.8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86098</v>
      </c>
      <c r="C65" s="149">
        <v>2094</v>
      </c>
      <c r="D65" s="149">
        <v>88192</v>
      </c>
      <c r="E65" s="149"/>
      <c r="F65" s="149">
        <v>7595</v>
      </c>
      <c r="G65" s="149">
        <v>395</v>
      </c>
      <c r="H65" s="149">
        <v>7990</v>
      </c>
      <c r="I65" s="149"/>
      <c r="J65" s="151">
        <v>-91.2</v>
      </c>
      <c r="K65" s="151">
        <v>-81.1</v>
      </c>
      <c r="L65" s="151">
        <v>-90.9</v>
      </c>
      <c r="M65" s="151"/>
      <c r="N65" s="151">
        <v>-5.3</v>
      </c>
      <c r="O65" s="151">
        <v>-0.3</v>
      </c>
      <c r="P65" s="151">
        <v>-4.1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41799</v>
      </c>
      <c r="C66" s="148">
        <v>5396</v>
      </c>
      <c r="D66" s="148">
        <v>47195</v>
      </c>
      <c r="E66" s="148"/>
      <c r="F66" s="148">
        <v>39727</v>
      </c>
      <c r="G66" s="148">
        <v>8137</v>
      </c>
      <c r="H66" s="148">
        <v>47864</v>
      </c>
      <c r="I66" s="148"/>
      <c r="J66" s="150">
        <v>-5</v>
      </c>
      <c r="K66" s="150">
        <v>50.8</v>
      </c>
      <c r="L66" s="150">
        <v>1.4</v>
      </c>
      <c r="M66" s="150"/>
      <c r="N66" s="150">
        <v>-0.1</v>
      </c>
      <c r="O66" s="150">
        <v>0.6</v>
      </c>
      <c r="P66" s="150">
        <v>0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1029</v>
      </c>
      <c r="C67" s="149">
        <v>0</v>
      </c>
      <c r="D67" s="149">
        <v>1029</v>
      </c>
      <c r="E67" s="149"/>
      <c r="F67" s="149">
        <v>1286</v>
      </c>
      <c r="G67" s="149">
        <v>224</v>
      </c>
      <c r="H67" s="149">
        <v>1510</v>
      </c>
      <c r="I67" s="149"/>
      <c r="J67" s="151">
        <v>25</v>
      </c>
      <c r="K67" s="151" t="s">
        <v>243</v>
      </c>
      <c r="L67" s="151">
        <v>46.7</v>
      </c>
      <c r="M67" s="151"/>
      <c r="N67" s="151">
        <v>0</v>
      </c>
      <c r="O67" s="151">
        <v>0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2309</v>
      </c>
      <c r="C68" s="148">
        <v>2364</v>
      </c>
      <c r="D68" s="148">
        <v>4673</v>
      </c>
      <c r="E68" s="148"/>
      <c r="F68" s="148">
        <v>21478</v>
      </c>
      <c r="G68" s="148">
        <v>13326</v>
      </c>
      <c r="H68" s="148">
        <v>34804</v>
      </c>
      <c r="I68" s="148"/>
      <c r="J68" s="150">
        <v>830.2</v>
      </c>
      <c r="K68" s="150">
        <v>463.7</v>
      </c>
      <c r="L68" s="150">
        <v>644.8</v>
      </c>
      <c r="M68" s="150"/>
      <c r="N68" s="150">
        <v>1.3</v>
      </c>
      <c r="O68" s="150">
        <v>2.2</v>
      </c>
      <c r="P68" s="150">
        <v>1.5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249</v>
      </c>
      <c r="C69" s="149">
        <v>269</v>
      </c>
      <c r="D69" s="149">
        <v>518</v>
      </c>
      <c r="E69" s="149"/>
      <c r="F69" s="149">
        <v>451</v>
      </c>
      <c r="G69" s="149">
        <v>9</v>
      </c>
      <c r="H69" s="149">
        <v>460</v>
      </c>
      <c r="I69" s="149"/>
      <c r="J69" s="151">
        <v>81.1</v>
      </c>
      <c r="K69" s="151">
        <v>-96.7</v>
      </c>
      <c r="L69" s="151">
        <v>-11.2</v>
      </c>
      <c r="M69" s="151"/>
      <c r="N69" s="151">
        <v>0</v>
      </c>
      <c r="O69" s="151">
        <v>-0.1</v>
      </c>
      <c r="P69" s="151">
        <v>0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1871</v>
      </c>
      <c r="C70" s="148">
        <v>0</v>
      </c>
      <c r="D70" s="148">
        <v>1871</v>
      </c>
      <c r="E70" s="148"/>
      <c r="F70" s="148">
        <v>2814</v>
      </c>
      <c r="G70" s="148">
        <v>19</v>
      </c>
      <c r="H70" s="148">
        <v>2833</v>
      </c>
      <c r="I70" s="148"/>
      <c r="J70" s="150">
        <v>50.4</v>
      </c>
      <c r="K70" s="150" t="s">
        <v>243</v>
      </c>
      <c r="L70" s="150">
        <v>51.4</v>
      </c>
      <c r="M70" s="150"/>
      <c r="N70" s="150">
        <v>0.1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1137</v>
      </c>
      <c r="C71" s="149">
        <v>441</v>
      </c>
      <c r="D71" s="149">
        <v>1578</v>
      </c>
      <c r="E71" s="149"/>
      <c r="F71" s="149">
        <v>6499</v>
      </c>
      <c r="G71" s="149">
        <v>82</v>
      </c>
      <c r="H71" s="149">
        <v>6581</v>
      </c>
      <c r="I71" s="149"/>
      <c r="J71" s="151">
        <v>471.6</v>
      </c>
      <c r="K71" s="151">
        <v>-81.4</v>
      </c>
      <c r="L71" s="151">
        <v>317</v>
      </c>
      <c r="M71" s="151"/>
      <c r="N71" s="151">
        <v>0.4</v>
      </c>
      <c r="O71" s="151">
        <v>-0.1</v>
      </c>
      <c r="P71" s="151">
        <v>0.3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16820</v>
      </c>
      <c r="C72" s="148">
        <v>11</v>
      </c>
      <c r="D72" s="148">
        <v>16831</v>
      </c>
      <c r="E72" s="148"/>
      <c r="F72" s="148">
        <v>2997</v>
      </c>
      <c r="G72" s="148">
        <v>3950</v>
      </c>
      <c r="H72" s="148">
        <v>6947</v>
      </c>
      <c r="I72" s="148"/>
      <c r="J72" s="150">
        <v>-82.2</v>
      </c>
      <c r="K72" s="150">
        <v>35809.1</v>
      </c>
      <c r="L72" s="150">
        <v>-58.7</v>
      </c>
      <c r="M72" s="150"/>
      <c r="N72" s="150">
        <v>-0.9</v>
      </c>
      <c r="O72" s="150">
        <v>0.8</v>
      </c>
      <c r="P72" s="150">
        <v>-0.5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10323</v>
      </c>
      <c r="C73" s="149">
        <v>653</v>
      </c>
      <c r="D73" s="149">
        <v>10976</v>
      </c>
      <c r="E73" s="149"/>
      <c r="F73" s="149">
        <v>19316</v>
      </c>
      <c r="G73" s="149">
        <v>6088</v>
      </c>
      <c r="H73" s="149">
        <v>25404</v>
      </c>
      <c r="I73" s="149"/>
      <c r="J73" s="151">
        <v>87.1</v>
      </c>
      <c r="K73" s="151">
        <v>832.3</v>
      </c>
      <c r="L73" s="151">
        <v>131.5</v>
      </c>
      <c r="M73" s="151"/>
      <c r="N73" s="151">
        <v>0.6</v>
      </c>
      <c r="O73" s="151">
        <v>1.1</v>
      </c>
      <c r="P73" s="151">
        <v>0.7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450</v>
      </c>
      <c r="C74" s="148">
        <v>643</v>
      </c>
      <c r="D74" s="148">
        <v>1093</v>
      </c>
      <c r="E74" s="148"/>
      <c r="F74" s="148">
        <v>1508</v>
      </c>
      <c r="G74" s="148">
        <v>240</v>
      </c>
      <c r="H74" s="148">
        <v>1748</v>
      </c>
      <c r="I74" s="148"/>
      <c r="J74" s="150">
        <v>235.1</v>
      </c>
      <c r="K74" s="150">
        <v>-62.7</v>
      </c>
      <c r="L74" s="150">
        <v>59.9</v>
      </c>
      <c r="M74" s="150"/>
      <c r="N74" s="150">
        <v>0.1</v>
      </c>
      <c r="O74" s="150">
        <v>-0.1</v>
      </c>
      <c r="P74" s="150">
        <v>0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7335</v>
      </c>
      <c r="C75" s="149">
        <v>12747</v>
      </c>
      <c r="D75" s="149">
        <v>20082</v>
      </c>
      <c r="E75" s="149"/>
      <c r="F75" s="149">
        <v>40151</v>
      </c>
      <c r="G75" s="149">
        <v>5056</v>
      </c>
      <c r="H75" s="149">
        <v>45207</v>
      </c>
      <c r="I75" s="149"/>
      <c r="J75" s="151">
        <v>447.4</v>
      </c>
      <c r="K75" s="151">
        <v>-60.3</v>
      </c>
      <c r="L75" s="151">
        <v>125.1</v>
      </c>
      <c r="M75" s="151"/>
      <c r="N75" s="151">
        <v>2.2</v>
      </c>
      <c r="O75" s="151">
        <v>-1.6</v>
      </c>
      <c r="P75" s="151">
        <v>1.3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18560</v>
      </c>
      <c r="C76" s="148">
        <v>689</v>
      </c>
      <c r="D76" s="148">
        <v>19249</v>
      </c>
      <c r="E76" s="148"/>
      <c r="F76" s="148">
        <v>34329</v>
      </c>
      <c r="G76" s="148">
        <v>1805</v>
      </c>
      <c r="H76" s="148">
        <v>36134</v>
      </c>
      <c r="I76" s="148"/>
      <c r="J76" s="150">
        <v>85</v>
      </c>
      <c r="K76" s="150">
        <v>162</v>
      </c>
      <c r="L76" s="150">
        <v>87.7</v>
      </c>
      <c r="M76" s="150"/>
      <c r="N76" s="150">
        <v>1.1</v>
      </c>
      <c r="O76" s="150">
        <v>0.2</v>
      </c>
      <c r="P76" s="150">
        <v>0.9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5538</v>
      </c>
      <c r="C77" s="149">
        <v>169</v>
      </c>
      <c r="D77" s="149">
        <v>5707</v>
      </c>
      <c r="E77" s="149"/>
      <c r="F77" s="149">
        <v>44805</v>
      </c>
      <c r="G77" s="149">
        <v>372</v>
      </c>
      <c r="H77" s="149">
        <v>45177</v>
      </c>
      <c r="I77" s="149"/>
      <c r="J77" s="151">
        <v>709</v>
      </c>
      <c r="K77" s="151">
        <v>120.1</v>
      </c>
      <c r="L77" s="151">
        <v>691.6</v>
      </c>
      <c r="M77" s="151"/>
      <c r="N77" s="151">
        <v>2.6</v>
      </c>
      <c r="O77" s="151">
        <v>0</v>
      </c>
      <c r="P77" s="151">
        <v>2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12284</v>
      </c>
      <c r="C78" s="148">
        <v>6420</v>
      </c>
      <c r="D78" s="148">
        <v>18704</v>
      </c>
      <c r="E78" s="148"/>
      <c r="F78" s="148">
        <v>92280</v>
      </c>
      <c r="G78" s="148">
        <v>8577</v>
      </c>
      <c r="H78" s="148">
        <v>100857</v>
      </c>
      <c r="I78" s="148"/>
      <c r="J78" s="150">
        <v>651.2</v>
      </c>
      <c r="K78" s="150">
        <v>33.6</v>
      </c>
      <c r="L78" s="150">
        <v>439.2</v>
      </c>
      <c r="M78" s="150"/>
      <c r="N78" s="150">
        <v>5.4</v>
      </c>
      <c r="O78" s="150">
        <v>0.4</v>
      </c>
      <c r="P78" s="150">
        <v>4.1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2894</v>
      </c>
      <c r="C79" s="149">
        <v>19035</v>
      </c>
      <c r="D79" s="149">
        <v>21929</v>
      </c>
      <c r="E79" s="149"/>
      <c r="F79" s="149">
        <v>310</v>
      </c>
      <c r="G79" s="149">
        <v>994</v>
      </c>
      <c r="H79" s="149">
        <v>1304</v>
      </c>
      <c r="I79" s="149"/>
      <c r="J79" s="151">
        <v>-89.3</v>
      </c>
      <c r="K79" s="151">
        <v>-94.8</v>
      </c>
      <c r="L79" s="151">
        <v>-94.1</v>
      </c>
      <c r="M79" s="151"/>
      <c r="N79" s="151">
        <v>-0.2</v>
      </c>
      <c r="O79" s="151">
        <v>-3.7</v>
      </c>
      <c r="P79" s="151">
        <v>-1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1691</v>
      </c>
      <c r="C80" s="148">
        <v>33</v>
      </c>
      <c r="D80" s="148">
        <v>1724</v>
      </c>
      <c r="E80" s="148"/>
      <c r="F80" s="148">
        <v>2461</v>
      </c>
      <c r="G80" s="148">
        <v>28700</v>
      </c>
      <c r="H80" s="148">
        <v>31161</v>
      </c>
      <c r="I80" s="148"/>
      <c r="J80" s="150">
        <v>45.5</v>
      </c>
      <c r="K80" s="150">
        <v>86869.7</v>
      </c>
      <c r="L80" s="150">
        <v>1707.5</v>
      </c>
      <c r="M80" s="150"/>
      <c r="N80" s="150">
        <v>0.1</v>
      </c>
      <c r="O80" s="150">
        <v>5.9</v>
      </c>
      <c r="P80" s="150">
        <v>1.5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1132</v>
      </c>
      <c r="C81" s="149">
        <v>3421</v>
      </c>
      <c r="D81" s="149">
        <v>4553</v>
      </c>
      <c r="E81" s="149"/>
      <c r="F81" s="149">
        <v>1151</v>
      </c>
      <c r="G81" s="149">
        <v>5113</v>
      </c>
      <c r="H81" s="149">
        <v>6264</v>
      </c>
      <c r="I81" s="149"/>
      <c r="J81" s="151">
        <v>1.7</v>
      </c>
      <c r="K81" s="151">
        <v>49.5</v>
      </c>
      <c r="L81" s="151">
        <v>37.6</v>
      </c>
      <c r="M81" s="151"/>
      <c r="N81" s="151">
        <v>0</v>
      </c>
      <c r="O81" s="151">
        <v>0.3</v>
      </c>
      <c r="P81" s="151">
        <v>0.1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2538</v>
      </c>
      <c r="C82" s="148">
        <v>632</v>
      </c>
      <c r="D82" s="148">
        <v>3170</v>
      </c>
      <c r="E82" s="148"/>
      <c r="F82" s="148">
        <v>22816</v>
      </c>
      <c r="G82" s="148">
        <v>1610</v>
      </c>
      <c r="H82" s="148">
        <v>24426</v>
      </c>
      <c r="I82" s="148"/>
      <c r="J82" s="150">
        <v>799</v>
      </c>
      <c r="K82" s="150">
        <v>154.7</v>
      </c>
      <c r="L82" s="150">
        <v>670.5</v>
      </c>
      <c r="M82" s="150"/>
      <c r="N82" s="150">
        <v>1.4</v>
      </c>
      <c r="O82" s="150">
        <v>0.2</v>
      </c>
      <c r="P82" s="150">
        <v>1.1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3254</v>
      </c>
      <c r="C83" s="149">
        <v>412</v>
      </c>
      <c r="D83" s="149">
        <v>3666</v>
      </c>
      <c r="E83" s="149"/>
      <c r="F83" s="149">
        <v>3423</v>
      </c>
      <c r="G83" s="149">
        <v>686</v>
      </c>
      <c r="H83" s="149">
        <v>4109</v>
      </c>
      <c r="I83" s="149"/>
      <c r="J83" s="151">
        <v>5.2</v>
      </c>
      <c r="K83" s="151">
        <v>66.5</v>
      </c>
      <c r="L83" s="151">
        <v>12.1</v>
      </c>
      <c r="M83" s="151"/>
      <c r="N83" s="151">
        <v>0</v>
      </c>
      <c r="O83" s="151">
        <v>0.1</v>
      </c>
      <c r="P83" s="151">
        <v>0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1125</v>
      </c>
      <c r="C84" s="148">
        <v>197</v>
      </c>
      <c r="D84" s="148">
        <v>1322</v>
      </c>
      <c r="E84" s="148"/>
      <c r="F84" s="148">
        <v>4319</v>
      </c>
      <c r="G84" s="148">
        <v>420</v>
      </c>
      <c r="H84" s="148">
        <v>4739</v>
      </c>
      <c r="I84" s="148"/>
      <c r="J84" s="150">
        <v>283.9</v>
      </c>
      <c r="K84" s="150">
        <v>113.2</v>
      </c>
      <c r="L84" s="150">
        <v>258.5</v>
      </c>
      <c r="M84" s="150"/>
      <c r="N84" s="150">
        <v>0.2</v>
      </c>
      <c r="O84" s="150">
        <v>0</v>
      </c>
      <c r="P84" s="150">
        <v>0.2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7722</v>
      </c>
      <c r="C85" s="149">
        <v>3467</v>
      </c>
      <c r="D85" s="149">
        <v>11189</v>
      </c>
      <c r="E85" s="149"/>
      <c r="F85" s="149">
        <v>18527</v>
      </c>
      <c r="G85" s="149">
        <v>8982</v>
      </c>
      <c r="H85" s="149">
        <v>27509</v>
      </c>
      <c r="I85" s="149"/>
      <c r="J85" s="151">
        <v>139.9</v>
      </c>
      <c r="K85" s="151">
        <v>159.1</v>
      </c>
      <c r="L85" s="151">
        <v>145.9</v>
      </c>
      <c r="M85" s="151"/>
      <c r="N85" s="151">
        <v>0.7</v>
      </c>
      <c r="O85" s="151">
        <v>1.1</v>
      </c>
      <c r="P85" s="151">
        <v>0.8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11062</v>
      </c>
      <c r="C86" s="148">
        <v>4214</v>
      </c>
      <c r="D86" s="148">
        <v>15276</v>
      </c>
      <c r="E86" s="148"/>
      <c r="F86" s="148">
        <v>25976</v>
      </c>
      <c r="G86" s="148">
        <v>4962</v>
      </c>
      <c r="H86" s="148">
        <v>30938</v>
      </c>
      <c r="I86" s="148"/>
      <c r="J86" s="150">
        <v>134.8</v>
      </c>
      <c r="K86" s="150">
        <v>17.8</v>
      </c>
      <c r="L86" s="150">
        <v>102.5</v>
      </c>
      <c r="M86" s="150"/>
      <c r="N86" s="150">
        <v>1</v>
      </c>
      <c r="O86" s="150">
        <v>0.2</v>
      </c>
      <c r="P86" s="150">
        <v>0.8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3818</v>
      </c>
      <c r="C87" s="149">
        <v>0</v>
      </c>
      <c r="D87" s="149">
        <v>3818</v>
      </c>
      <c r="E87" s="149"/>
      <c r="F87" s="149">
        <v>4802</v>
      </c>
      <c r="G87" s="149">
        <v>237</v>
      </c>
      <c r="H87" s="149">
        <v>5039</v>
      </c>
      <c r="I87" s="149"/>
      <c r="J87" s="151">
        <v>25.8</v>
      </c>
      <c r="K87" s="151" t="s">
        <v>243</v>
      </c>
      <c r="L87" s="151">
        <v>32</v>
      </c>
      <c r="M87" s="151"/>
      <c r="N87" s="151">
        <v>0.1</v>
      </c>
      <c r="O87" s="151">
        <v>0</v>
      </c>
      <c r="P87" s="151">
        <v>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1016</v>
      </c>
      <c r="C88" s="148">
        <v>0</v>
      </c>
      <c r="D88" s="148">
        <v>1016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-0.1</v>
      </c>
      <c r="O88" s="150">
        <v>0</v>
      </c>
      <c r="P88" s="150">
        <v>-0.1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1944</v>
      </c>
      <c r="C89" s="149">
        <v>200</v>
      </c>
      <c r="D89" s="149">
        <v>2144</v>
      </c>
      <c r="E89" s="149"/>
      <c r="F89" s="149">
        <v>1021</v>
      </c>
      <c r="G89" s="149">
        <v>741</v>
      </c>
      <c r="H89" s="149">
        <v>1762</v>
      </c>
      <c r="I89" s="149"/>
      <c r="J89" s="151">
        <v>-47.5</v>
      </c>
      <c r="K89" s="151">
        <v>270.5</v>
      </c>
      <c r="L89" s="151">
        <v>-17.8</v>
      </c>
      <c r="M89" s="151"/>
      <c r="N89" s="151">
        <v>-0.1</v>
      </c>
      <c r="O89" s="151">
        <v>0.1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83529</v>
      </c>
      <c r="C90" s="148">
        <v>9004</v>
      </c>
      <c r="D90" s="148">
        <v>92533</v>
      </c>
      <c r="E90" s="148"/>
      <c r="F90" s="148">
        <v>116914</v>
      </c>
      <c r="G90" s="148">
        <v>5893</v>
      </c>
      <c r="H90" s="148">
        <v>122807</v>
      </c>
      <c r="I90" s="148"/>
      <c r="J90" s="150">
        <v>40</v>
      </c>
      <c r="K90" s="150">
        <v>-34.6</v>
      </c>
      <c r="L90" s="150">
        <v>32.7</v>
      </c>
      <c r="M90" s="150"/>
      <c r="N90" s="150">
        <v>2.2</v>
      </c>
      <c r="O90" s="150">
        <v>-0.6</v>
      </c>
      <c r="P90" s="150">
        <v>1.5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576</v>
      </c>
      <c r="C91" s="149">
        <v>6396</v>
      </c>
      <c r="D91" s="149">
        <v>6972</v>
      </c>
      <c r="E91" s="149"/>
      <c r="F91" s="149">
        <v>0</v>
      </c>
      <c r="G91" s="149">
        <v>1092</v>
      </c>
      <c r="H91" s="149">
        <v>1092</v>
      </c>
      <c r="I91" s="149"/>
      <c r="J91" s="163">
        <v>-100</v>
      </c>
      <c r="K91" s="151">
        <v>-82.9</v>
      </c>
      <c r="L91" s="151">
        <v>-84.3</v>
      </c>
      <c r="M91" s="151"/>
      <c r="N91" s="151">
        <v>0</v>
      </c>
      <c r="O91" s="151">
        <v>-1.1</v>
      </c>
      <c r="P91" s="151">
        <v>-0.3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4078</v>
      </c>
      <c r="C92" s="148">
        <v>547</v>
      </c>
      <c r="D92" s="148">
        <v>4625</v>
      </c>
      <c r="E92" s="148"/>
      <c r="F92" s="148">
        <v>7079</v>
      </c>
      <c r="G92" s="148">
        <v>797</v>
      </c>
      <c r="H92" s="148">
        <v>7876</v>
      </c>
      <c r="I92" s="148"/>
      <c r="J92" s="150">
        <v>73.6</v>
      </c>
      <c r="K92" s="150">
        <v>45.7</v>
      </c>
      <c r="L92" s="150">
        <v>70.3</v>
      </c>
      <c r="M92" s="150"/>
      <c r="N92" s="150">
        <v>0.2</v>
      </c>
      <c r="O92" s="150">
        <v>0.1</v>
      </c>
      <c r="P92" s="150">
        <v>0.2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57551</v>
      </c>
      <c r="C93" s="149">
        <v>1784</v>
      </c>
      <c r="D93" s="149">
        <v>59335</v>
      </c>
      <c r="E93" s="149"/>
      <c r="F93" s="149">
        <v>1133</v>
      </c>
      <c r="G93" s="149">
        <v>0</v>
      </c>
      <c r="H93" s="149">
        <v>1133</v>
      </c>
      <c r="I93" s="149"/>
      <c r="J93" s="151">
        <v>-98</v>
      </c>
      <c r="K93" s="151">
        <v>-100</v>
      </c>
      <c r="L93" s="151">
        <v>-98.1</v>
      </c>
      <c r="M93" s="151"/>
      <c r="N93" s="151">
        <v>-3.8</v>
      </c>
      <c r="O93" s="151">
        <v>-0.4</v>
      </c>
      <c r="P93" s="151">
        <v>-2.9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3253</v>
      </c>
      <c r="C94" s="148">
        <v>0</v>
      </c>
      <c r="D94" s="148">
        <v>3253</v>
      </c>
      <c r="E94" s="148"/>
      <c r="F94" s="148">
        <v>2248</v>
      </c>
      <c r="G94" s="148">
        <v>573</v>
      </c>
      <c r="H94" s="148">
        <v>2821</v>
      </c>
      <c r="I94" s="148"/>
      <c r="J94" s="150">
        <v>-30.9</v>
      </c>
      <c r="K94" s="150" t="s">
        <v>243</v>
      </c>
      <c r="L94" s="150">
        <v>-13.3</v>
      </c>
      <c r="M94" s="150"/>
      <c r="N94" s="150">
        <v>-0.1</v>
      </c>
      <c r="O94" s="150">
        <v>0.1</v>
      </c>
      <c r="P94" s="150">
        <v>0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7194</v>
      </c>
      <c r="C95" s="149">
        <v>2975</v>
      </c>
      <c r="D95" s="149">
        <v>10169</v>
      </c>
      <c r="E95" s="149"/>
      <c r="F95" s="149">
        <v>4374</v>
      </c>
      <c r="G95" s="149">
        <v>3008</v>
      </c>
      <c r="H95" s="149">
        <v>7382</v>
      </c>
      <c r="I95" s="149"/>
      <c r="J95" s="151">
        <v>-39.2</v>
      </c>
      <c r="K95" s="151">
        <v>1.1</v>
      </c>
      <c r="L95" s="151">
        <v>-27.4</v>
      </c>
      <c r="M95" s="151"/>
      <c r="N95" s="151">
        <v>-0.2</v>
      </c>
      <c r="O95" s="151">
        <v>0</v>
      </c>
      <c r="P95" s="151">
        <v>-0.1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7494</v>
      </c>
      <c r="C96" s="148">
        <v>9589</v>
      </c>
      <c r="D96" s="148">
        <v>17083</v>
      </c>
      <c r="E96" s="148"/>
      <c r="F96" s="148">
        <v>8376</v>
      </c>
      <c r="G96" s="148">
        <v>1592</v>
      </c>
      <c r="H96" s="148">
        <v>9968</v>
      </c>
      <c r="I96" s="148"/>
      <c r="J96" s="150">
        <v>11.8</v>
      </c>
      <c r="K96" s="150">
        <v>-83.4</v>
      </c>
      <c r="L96" s="150">
        <v>-41.6</v>
      </c>
      <c r="M96" s="150"/>
      <c r="N96" s="150">
        <v>0.1</v>
      </c>
      <c r="O96" s="150">
        <v>-1.6</v>
      </c>
      <c r="P96" s="150">
        <v>-0.4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3929</v>
      </c>
      <c r="C97" s="149">
        <v>2146</v>
      </c>
      <c r="D97" s="149">
        <v>6075</v>
      </c>
      <c r="E97" s="149"/>
      <c r="F97" s="149">
        <v>6354</v>
      </c>
      <c r="G97" s="149">
        <v>201227</v>
      </c>
      <c r="H97" s="149">
        <v>207581</v>
      </c>
      <c r="I97" s="149"/>
      <c r="J97" s="151">
        <v>61.7</v>
      </c>
      <c r="K97" s="151">
        <v>9276.8</v>
      </c>
      <c r="L97" s="151">
        <v>3317</v>
      </c>
      <c r="M97" s="151"/>
      <c r="N97" s="151">
        <v>0.2</v>
      </c>
      <c r="O97" s="151">
        <v>40.7</v>
      </c>
      <c r="P97" s="151">
        <v>10.2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913</v>
      </c>
      <c r="C98" s="148">
        <v>168</v>
      </c>
      <c r="D98" s="148">
        <v>1081</v>
      </c>
      <c r="E98" s="148"/>
      <c r="F98" s="148">
        <v>122</v>
      </c>
      <c r="G98" s="148">
        <v>0</v>
      </c>
      <c r="H98" s="148">
        <v>122</v>
      </c>
      <c r="I98" s="148"/>
      <c r="J98" s="150">
        <v>-86.6</v>
      </c>
      <c r="K98" s="150">
        <v>-100</v>
      </c>
      <c r="L98" s="150">
        <v>-88.7</v>
      </c>
      <c r="M98" s="150"/>
      <c r="N98" s="150">
        <v>-0.1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1449</v>
      </c>
      <c r="C99" s="149">
        <v>0</v>
      </c>
      <c r="D99" s="149">
        <v>1449</v>
      </c>
      <c r="E99" s="149"/>
      <c r="F99" s="149">
        <v>7076</v>
      </c>
      <c r="G99" s="149">
        <v>5009</v>
      </c>
      <c r="H99" s="149">
        <v>12085</v>
      </c>
      <c r="I99" s="149"/>
      <c r="J99" s="151">
        <v>388.3</v>
      </c>
      <c r="K99" s="151" t="s">
        <v>243</v>
      </c>
      <c r="L99" s="151">
        <v>734</v>
      </c>
      <c r="M99" s="151"/>
      <c r="N99" s="151">
        <v>0.4</v>
      </c>
      <c r="O99" s="151">
        <v>1</v>
      </c>
      <c r="P99" s="151">
        <v>0.5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1489925</v>
      </c>
      <c r="C101" s="149">
        <v>489679</v>
      </c>
      <c r="D101" s="149">
        <v>1979604</v>
      </c>
      <c r="E101" s="149"/>
      <c r="F101" s="149">
        <v>1911337</v>
      </c>
      <c r="G101" s="149">
        <v>717333</v>
      </c>
      <c r="H101" s="149">
        <v>2628670</v>
      </c>
      <c r="I101" s="149"/>
      <c r="J101" s="151">
        <v>28.3</v>
      </c>
      <c r="K101" s="151">
        <v>46.5</v>
      </c>
      <c r="L101" s="151">
        <v>32.8</v>
      </c>
      <c r="M101" s="151"/>
      <c r="N101" s="151">
        <v>28.3</v>
      </c>
      <c r="O101" s="151">
        <v>46.5</v>
      </c>
      <c r="P101" s="151">
        <v>32.8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Contenido!$B$45</f>
        <v>Fecha de publicación: 16 de febrero de 2017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P6" sqref="P6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218"/>
      <c r="H4" s="218"/>
      <c r="I4" s="218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77" t="s">
        <v>198</v>
      </c>
    </row>
    <row r="7" ht="14.25" customHeight="1">
      <c r="A7" s="90" t="s">
        <v>244</v>
      </c>
    </row>
    <row r="8" ht="14.25" customHeight="1">
      <c r="A8" s="98" t="str">
        <f>'a6'!A9</f>
        <v>Diciembre (2015 - 2016)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216" t="s">
        <v>81</v>
      </c>
      <c r="B10" s="219" t="s">
        <v>223</v>
      </c>
      <c r="C10" s="217"/>
      <c r="D10" s="217"/>
      <c r="E10" s="92"/>
      <c r="F10" s="217" t="str">
        <f>'a2'!E11</f>
        <v>Diciembre 2016</v>
      </c>
      <c r="G10" s="217"/>
      <c r="H10" s="217"/>
      <c r="I10" s="93"/>
      <c r="J10" s="209" t="s">
        <v>22</v>
      </c>
      <c r="K10" s="209"/>
      <c r="L10" s="209"/>
      <c r="M10" s="94"/>
      <c r="N10" s="209" t="s">
        <v>12</v>
      </c>
      <c r="O10" s="209"/>
      <c r="P10" s="209"/>
    </row>
    <row r="11" spans="1:16" ht="12.75">
      <c r="A11" s="20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26979</v>
      </c>
      <c r="C12" s="148">
        <v>6158</v>
      </c>
      <c r="D12" s="148">
        <v>33137</v>
      </c>
      <c r="E12" s="148"/>
      <c r="F12" s="148">
        <v>62333</v>
      </c>
      <c r="G12" s="148">
        <v>10867</v>
      </c>
      <c r="H12" s="148">
        <v>73200</v>
      </c>
      <c r="I12" s="148"/>
      <c r="J12" s="150">
        <v>131</v>
      </c>
      <c r="K12" s="150">
        <v>76.5</v>
      </c>
      <c r="L12" s="150">
        <v>120.9</v>
      </c>
      <c r="M12" s="150"/>
      <c r="N12" s="150">
        <v>1.1</v>
      </c>
      <c r="O12" s="150">
        <v>0.4</v>
      </c>
      <c r="P12" s="150">
        <v>1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6716</v>
      </c>
      <c r="C13" s="149">
        <v>1344</v>
      </c>
      <c r="D13" s="149">
        <v>8060</v>
      </c>
      <c r="E13" s="149"/>
      <c r="F13" s="149">
        <v>1082</v>
      </c>
      <c r="G13" s="149">
        <v>0</v>
      </c>
      <c r="H13" s="149">
        <v>1082</v>
      </c>
      <c r="I13" s="149"/>
      <c r="J13" s="151">
        <v>-83.9</v>
      </c>
      <c r="K13" s="151">
        <v>-100</v>
      </c>
      <c r="L13" s="151">
        <v>-86.6</v>
      </c>
      <c r="M13" s="151"/>
      <c r="N13" s="151">
        <v>-0.2</v>
      </c>
      <c r="O13" s="151">
        <v>-0.1</v>
      </c>
      <c r="P13" s="151">
        <v>-0.2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46443</v>
      </c>
      <c r="C14" s="148">
        <v>4482</v>
      </c>
      <c r="D14" s="148">
        <v>50925</v>
      </c>
      <c r="E14" s="148"/>
      <c r="F14" s="148">
        <v>8544</v>
      </c>
      <c r="G14" s="148">
        <v>113</v>
      </c>
      <c r="H14" s="148">
        <v>8657</v>
      </c>
      <c r="I14" s="148"/>
      <c r="J14" s="150">
        <v>-81.6</v>
      </c>
      <c r="K14" s="150">
        <v>-97.5</v>
      </c>
      <c r="L14" s="150">
        <v>-83</v>
      </c>
      <c r="M14" s="150"/>
      <c r="N14" s="150">
        <v>-1.2</v>
      </c>
      <c r="O14" s="150">
        <v>-0.4</v>
      </c>
      <c r="P14" s="150">
        <v>-1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2107</v>
      </c>
      <c r="C15" s="149">
        <v>733</v>
      </c>
      <c r="D15" s="149">
        <v>2840</v>
      </c>
      <c r="E15" s="149"/>
      <c r="F15" s="149">
        <v>249</v>
      </c>
      <c r="G15" s="149">
        <v>44</v>
      </c>
      <c r="H15" s="149">
        <v>293</v>
      </c>
      <c r="I15" s="149"/>
      <c r="J15" s="151">
        <v>-88.2</v>
      </c>
      <c r="K15" s="163">
        <v>-94</v>
      </c>
      <c r="L15" s="151">
        <v>-89.7</v>
      </c>
      <c r="M15" s="151"/>
      <c r="N15" s="151">
        <v>-0.1</v>
      </c>
      <c r="O15" s="151">
        <v>-0.1</v>
      </c>
      <c r="P15" s="151">
        <v>-0.1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64537</v>
      </c>
      <c r="C16" s="148">
        <v>28352</v>
      </c>
      <c r="D16" s="148">
        <v>92889</v>
      </c>
      <c r="E16" s="148"/>
      <c r="F16" s="148">
        <v>3334</v>
      </c>
      <c r="G16" s="148">
        <v>958</v>
      </c>
      <c r="H16" s="148">
        <v>4292</v>
      </c>
      <c r="I16" s="148"/>
      <c r="J16" s="150">
        <v>-94.8</v>
      </c>
      <c r="K16" s="150">
        <v>-96.6</v>
      </c>
      <c r="L16" s="150">
        <v>-95.4</v>
      </c>
      <c r="M16" s="150"/>
      <c r="N16" s="150">
        <v>-2</v>
      </c>
      <c r="O16" s="150">
        <v>-2.6</v>
      </c>
      <c r="P16" s="150">
        <v>-2.1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8601</v>
      </c>
      <c r="C17" s="149">
        <v>599</v>
      </c>
      <c r="D17" s="149">
        <v>9200</v>
      </c>
      <c r="E17" s="149"/>
      <c r="F17" s="149">
        <v>23512</v>
      </c>
      <c r="G17" s="149">
        <v>2973</v>
      </c>
      <c r="H17" s="149">
        <v>26485</v>
      </c>
      <c r="I17" s="149"/>
      <c r="J17" s="151">
        <v>173.4</v>
      </c>
      <c r="K17" s="151">
        <v>396.3</v>
      </c>
      <c r="L17" s="151">
        <v>187.9</v>
      </c>
      <c r="M17" s="151"/>
      <c r="N17" s="151">
        <v>0.5</v>
      </c>
      <c r="O17" s="151">
        <v>0.2</v>
      </c>
      <c r="P17" s="151">
        <v>0.4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336</v>
      </c>
      <c r="C18" s="148">
        <v>49</v>
      </c>
      <c r="D18" s="148">
        <v>385</v>
      </c>
      <c r="E18" s="148"/>
      <c r="F18" s="148">
        <v>11272</v>
      </c>
      <c r="G18" s="148">
        <v>3907</v>
      </c>
      <c r="H18" s="148">
        <v>15179</v>
      </c>
      <c r="I18" s="148"/>
      <c r="J18" s="150">
        <v>3254.8</v>
      </c>
      <c r="K18" s="150">
        <v>7873.5</v>
      </c>
      <c r="L18" s="150">
        <v>3842.6</v>
      </c>
      <c r="M18" s="150"/>
      <c r="N18" s="150">
        <v>0.4</v>
      </c>
      <c r="O18" s="150">
        <v>0.4</v>
      </c>
      <c r="P18" s="150">
        <v>0.4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69530</v>
      </c>
      <c r="C19" s="149">
        <v>27455</v>
      </c>
      <c r="D19" s="149">
        <v>96985</v>
      </c>
      <c r="E19" s="149"/>
      <c r="F19" s="149">
        <v>58198</v>
      </c>
      <c r="G19" s="149">
        <v>11052</v>
      </c>
      <c r="H19" s="149">
        <v>69250</v>
      </c>
      <c r="I19" s="149"/>
      <c r="J19" s="151">
        <v>-16.3</v>
      </c>
      <c r="K19" s="151">
        <v>-59.7</v>
      </c>
      <c r="L19" s="151">
        <v>-28.6</v>
      </c>
      <c r="M19" s="151"/>
      <c r="N19" s="151">
        <v>-0.4</v>
      </c>
      <c r="O19" s="151">
        <v>-1.5</v>
      </c>
      <c r="P19" s="151">
        <v>-0.7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357</v>
      </c>
      <c r="C20" s="148">
        <v>47225</v>
      </c>
      <c r="D20" s="148">
        <v>47582</v>
      </c>
      <c r="E20" s="148"/>
      <c r="F20" s="148">
        <v>11242</v>
      </c>
      <c r="G20" s="148">
        <v>4670</v>
      </c>
      <c r="H20" s="148">
        <v>15912</v>
      </c>
      <c r="I20" s="148"/>
      <c r="J20" s="150">
        <v>3049</v>
      </c>
      <c r="K20" s="164">
        <v>-90.1</v>
      </c>
      <c r="L20" s="150">
        <v>-66.6</v>
      </c>
      <c r="M20" s="150"/>
      <c r="N20" s="150">
        <v>0.4</v>
      </c>
      <c r="O20" s="150">
        <v>-4</v>
      </c>
      <c r="P20" s="150">
        <v>-0.8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133599</v>
      </c>
      <c r="C21" s="149">
        <v>110607</v>
      </c>
      <c r="D21" s="149">
        <v>244206</v>
      </c>
      <c r="E21" s="149"/>
      <c r="F21" s="149">
        <v>9464</v>
      </c>
      <c r="G21" s="149">
        <v>2080</v>
      </c>
      <c r="H21" s="149">
        <v>11544</v>
      </c>
      <c r="I21" s="149"/>
      <c r="J21" s="151">
        <v>-92.9</v>
      </c>
      <c r="K21" s="151">
        <v>-98.1</v>
      </c>
      <c r="L21" s="151">
        <v>-95.3</v>
      </c>
      <c r="M21" s="151"/>
      <c r="N21" s="151">
        <v>-4</v>
      </c>
      <c r="O21" s="151">
        <v>-10.2</v>
      </c>
      <c r="P21" s="151">
        <v>-5.6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482</v>
      </c>
      <c r="C22" s="148">
        <v>120</v>
      </c>
      <c r="D22" s="148">
        <v>602</v>
      </c>
      <c r="E22" s="148"/>
      <c r="F22" s="148">
        <v>625</v>
      </c>
      <c r="G22" s="148">
        <v>0</v>
      </c>
      <c r="H22" s="148">
        <v>625</v>
      </c>
      <c r="I22" s="148"/>
      <c r="J22" s="150">
        <v>29.7</v>
      </c>
      <c r="K22" s="150">
        <v>-100</v>
      </c>
      <c r="L22" s="150">
        <v>3.8</v>
      </c>
      <c r="M22" s="150"/>
      <c r="N22" s="150">
        <v>0</v>
      </c>
      <c r="O22" s="150">
        <v>0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5399</v>
      </c>
      <c r="C23" s="149">
        <v>1846</v>
      </c>
      <c r="D23" s="149">
        <v>7245</v>
      </c>
      <c r="E23" s="149"/>
      <c r="F23" s="149">
        <v>509</v>
      </c>
      <c r="G23" s="149">
        <v>0</v>
      </c>
      <c r="H23" s="149">
        <v>509</v>
      </c>
      <c r="I23" s="149"/>
      <c r="J23" s="151">
        <v>-90.6</v>
      </c>
      <c r="K23" s="151">
        <v>-100</v>
      </c>
      <c r="L23" s="151">
        <v>-93</v>
      </c>
      <c r="M23" s="151"/>
      <c r="N23" s="151">
        <v>-0.2</v>
      </c>
      <c r="O23" s="151">
        <v>-0.2</v>
      </c>
      <c r="P23" s="151">
        <v>-0.2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110566</v>
      </c>
      <c r="C24" s="148">
        <v>57925</v>
      </c>
      <c r="D24" s="148">
        <v>168491</v>
      </c>
      <c r="E24" s="148"/>
      <c r="F24" s="148">
        <v>34523</v>
      </c>
      <c r="G24" s="148">
        <v>12261</v>
      </c>
      <c r="H24" s="148">
        <v>46784</v>
      </c>
      <c r="I24" s="148"/>
      <c r="J24" s="150">
        <v>-68.8</v>
      </c>
      <c r="K24" s="150">
        <v>-78.8</v>
      </c>
      <c r="L24" s="150">
        <v>-72.2</v>
      </c>
      <c r="M24" s="150"/>
      <c r="N24" s="150">
        <v>-2.5</v>
      </c>
      <c r="O24" s="150">
        <v>-4.3</v>
      </c>
      <c r="P24" s="150">
        <v>-2.9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206</v>
      </c>
      <c r="C25" s="149">
        <v>14000</v>
      </c>
      <c r="D25" s="149">
        <v>14206</v>
      </c>
      <c r="E25" s="149"/>
      <c r="F25" s="149">
        <v>0</v>
      </c>
      <c r="G25" s="149">
        <v>0</v>
      </c>
      <c r="H25" s="149">
        <v>0</v>
      </c>
      <c r="I25" s="149"/>
      <c r="J25" s="151">
        <v>-100</v>
      </c>
      <c r="K25" s="151">
        <v>-100</v>
      </c>
      <c r="L25" s="151">
        <v>-100</v>
      </c>
      <c r="M25" s="151"/>
      <c r="N25" s="151">
        <v>0</v>
      </c>
      <c r="O25" s="151">
        <v>-1.3</v>
      </c>
      <c r="P25" s="151">
        <v>-0.3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114842</v>
      </c>
      <c r="C26" s="148">
        <v>3418</v>
      </c>
      <c r="D26" s="148">
        <v>118260</v>
      </c>
      <c r="E26" s="148"/>
      <c r="F26" s="148">
        <v>16034</v>
      </c>
      <c r="G26" s="148">
        <v>341</v>
      </c>
      <c r="H26" s="148">
        <v>16375</v>
      </c>
      <c r="I26" s="148"/>
      <c r="J26" s="150">
        <v>-86</v>
      </c>
      <c r="K26" s="150">
        <v>-90</v>
      </c>
      <c r="L26" s="150">
        <v>-86.2</v>
      </c>
      <c r="M26" s="150"/>
      <c r="N26" s="150">
        <v>-3.2</v>
      </c>
      <c r="O26" s="150">
        <v>-0.3</v>
      </c>
      <c r="P26" s="150">
        <v>-2.5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14431</v>
      </c>
      <c r="C27" s="149">
        <v>8770</v>
      </c>
      <c r="D27" s="149">
        <v>23201</v>
      </c>
      <c r="E27" s="149"/>
      <c r="F27" s="149">
        <v>5187</v>
      </c>
      <c r="G27" s="149">
        <v>1721</v>
      </c>
      <c r="H27" s="149">
        <v>6908</v>
      </c>
      <c r="I27" s="149"/>
      <c r="J27" s="151">
        <v>-64.1</v>
      </c>
      <c r="K27" s="151">
        <v>-80.4</v>
      </c>
      <c r="L27" s="151">
        <v>-70.2</v>
      </c>
      <c r="M27" s="151"/>
      <c r="N27" s="151">
        <v>-0.3</v>
      </c>
      <c r="O27" s="151">
        <v>-0.7</v>
      </c>
      <c r="P27" s="151">
        <v>-0.4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440422</v>
      </c>
      <c r="C28" s="148">
        <v>137594</v>
      </c>
      <c r="D28" s="148">
        <v>578016</v>
      </c>
      <c r="E28" s="148"/>
      <c r="F28" s="148">
        <v>572589</v>
      </c>
      <c r="G28" s="148">
        <v>182297</v>
      </c>
      <c r="H28" s="148">
        <v>754886</v>
      </c>
      <c r="I28" s="148"/>
      <c r="J28" s="150">
        <v>30</v>
      </c>
      <c r="K28" s="150">
        <v>32.5</v>
      </c>
      <c r="L28" s="150">
        <v>30.6</v>
      </c>
      <c r="M28" s="150"/>
      <c r="N28" s="150">
        <v>4.3</v>
      </c>
      <c r="O28" s="150">
        <v>4.2</v>
      </c>
      <c r="P28" s="150">
        <v>4.3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116761</v>
      </c>
      <c r="C29" s="149">
        <v>10529</v>
      </c>
      <c r="D29" s="149">
        <v>127290</v>
      </c>
      <c r="E29" s="149"/>
      <c r="F29" s="149">
        <v>115001</v>
      </c>
      <c r="G29" s="149">
        <v>1572</v>
      </c>
      <c r="H29" s="149">
        <v>116573</v>
      </c>
      <c r="I29" s="149"/>
      <c r="J29" s="151">
        <v>-1.5</v>
      </c>
      <c r="K29" s="151">
        <v>-85.1</v>
      </c>
      <c r="L29" s="151">
        <v>-8.4</v>
      </c>
      <c r="M29" s="151"/>
      <c r="N29" s="151">
        <v>-0.1</v>
      </c>
      <c r="O29" s="151">
        <v>-0.8</v>
      </c>
      <c r="P29" s="151">
        <v>-0.3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161</v>
      </c>
      <c r="C30" s="148">
        <v>0</v>
      </c>
      <c r="D30" s="148">
        <v>161</v>
      </c>
      <c r="E30" s="148"/>
      <c r="F30" s="148">
        <v>1307</v>
      </c>
      <c r="G30" s="148">
        <v>1857</v>
      </c>
      <c r="H30" s="148">
        <v>3164</v>
      </c>
      <c r="I30" s="148"/>
      <c r="J30" s="150">
        <v>711.8</v>
      </c>
      <c r="K30" s="150" t="s">
        <v>243</v>
      </c>
      <c r="L30" s="150">
        <v>1865.2</v>
      </c>
      <c r="M30" s="150"/>
      <c r="N30" s="150">
        <v>0</v>
      </c>
      <c r="O30" s="150">
        <v>0.2</v>
      </c>
      <c r="P30" s="150">
        <v>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5965</v>
      </c>
      <c r="C31" s="149">
        <v>16029</v>
      </c>
      <c r="D31" s="149">
        <v>21994</v>
      </c>
      <c r="E31" s="149"/>
      <c r="F31" s="149">
        <v>11045</v>
      </c>
      <c r="G31" s="149">
        <v>3572</v>
      </c>
      <c r="H31" s="149">
        <v>14617</v>
      </c>
      <c r="I31" s="149"/>
      <c r="J31" s="151">
        <v>85.2</v>
      </c>
      <c r="K31" s="151">
        <v>-77.7</v>
      </c>
      <c r="L31" s="151">
        <v>-33.5</v>
      </c>
      <c r="M31" s="151"/>
      <c r="N31" s="151">
        <v>0.2</v>
      </c>
      <c r="O31" s="151">
        <v>-1.2</v>
      </c>
      <c r="P31" s="151">
        <v>-0.2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16956</v>
      </c>
      <c r="C32" s="148">
        <v>582</v>
      </c>
      <c r="D32" s="148">
        <v>17538</v>
      </c>
      <c r="E32" s="148"/>
      <c r="F32" s="148">
        <v>3292</v>
      </c>
      <c r="G32" s="148">
        <v>1683</v>
      </c>
      <c r="H32" s="148">
        <v>4975</v>
      </c>
      <c r="I32" s="148"/>
      <c r="J32" s="150">
        <v>-80.6</v>
      </c>
      <c r="K32" s="150">
        <v>189.2</v>
      </c>
      <c r="L32" s="150">
        <v>-71.6</v>
      </c>
      <c r="M32" s="150"/>
      <c r="N32" s="150">
        <v>-0.4</v>
      </c>
      <c r="O32" s="150">
        <v>0.1</v>
      </c>
      <c r="P32" s="150">
        <v>-0.3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8812</v>
      </c>
      <c r="C33" s="149">
        <v>301</v>
      </c>
      <c r="D33" s="149">
        <v>9113</v>
      </c>
      <c r="E33" s="149"/>
      <c r="F33" s="149">
        <v>6109</v>
      </c>
      <c r="G33" s="149">
        <v>14186</v>
      </c>
      <c r="H33" s="149">
        <v>20295</v>
      </c>
      <c r="I33" s="149"/>
      <c r="J33" s="151">
        <v>-30.7</v>
      </c>
      <c r="K33" s="151">
        <v>4613</v>
      </c>
      <c r="L33" s="151">
        <v>122.7</v>
      </c>
      <c r="M33" s="151"/>
      <c r="N33" s="151">
        <v>-0.1</v>
      </c>
      <c r="O33" s="151">
        <v>1.3</v>
      </c>
      <c r="P33" s="151">
        <v>0.3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21496</v>
      </c>
      <c r="C34" s="148">
        <v>11198</v>
      </c>
      <c r="D34" s="148">
        <v>32694</v>
      </c>
      <c r="E34" s="148"/>
      <c r="F34" s="148">
        <v>31461</v>
      </c>
      <c r="G34" s="148">
        <v>3993</v>
      </c>
      <c r="H34" s="148">
        <v>35454</v>
      </c>
      <c r="I34" s="148"/>
      <c r="J34" s="150">
        <v>46.4</v>
      </c>
      <c r="K34" s="164">
        <v>-64.3</v>
      </c>
      <c r="L34" s="150">
        <v>8.4</v>
      </c>
      <c r="M34" s="150"/>
      <c r="N34" s="150">
        <v>0.3</v>
      </c>
      <c r="O34" s="150">
        <v>-0.7</v>
      </c>
      <c r="P34" s="150">
        <v>0.1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22281</v>
      </c>
      <c r="C35" s="149">
        <v>11173</v>
      </c>
      <c r="D35" s="149">
        <v>33454</v>
      </c>
      <c r="E35" s="149"/>
      <c r="F35" s="149">
        <v>44831</v>
      </c>
      <c r="G35" s="149">
        <v>12592</v>
      </c>
      <c r="H35" s="149">
        <v>57423</v>
      </c>
      <c r="I35" s="149"/>
      <c r="J35" s="151">
        <v>101.2</v>
      </c>
      <c r="K35" s="151">
        <v>12.7</v>
      </c>
      <c r="L35" s="151">
        <v>71.6</v>
      </c>
      <c r="M35" s="151"/>
      <c r="N35" s="151">
        <v>0.7</v>
      </c>
      <c r="O35" s="151">
        <v>0.1</v>
      </c>
      <c r="P35" s="151">
        <v>0.6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812</v>
      </c>
      <c r="C36" s="148">
        <v>0</v>
      </c>
      <c r="D36" s="148">
        <v>812</v>
      </c>
      <c r="E36" s="148"/>
      <c r="F36" s="148">
        <v>3209</v>
      </c>
      <c r="G36" s="148">
        <v>0</v>
      </c>
      <c r="H36" s="148">
        <v>3209</v>
      </c>
      <c r="I36" s="148"/>
      <c r="J36" s="150">
        <v>295.2</v>
      </c>
      <c r="K36" s="150">
        <v>0</v>
      </c>
      <c r="L36" s="150">
        <v>295.2</v>
      </c>
      <c r="M36" s="150"/>
      <c r="N36" s="150">
        <v>0.1</v>
      </c>
      <c r="O36" s="150">
        <v>0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2073</v>
      </c>
      <c r="C37" s="149">
        <v>532</v>
      </c>
      <c r="D37" s="149">
        <v>2605</v>
      </c>
      <c r="E37" s="149"/>
      <c r="F37" s="149">
        <v>18602</v>
      </c>
      <c r="G37" s="149">
        <v>507</v>
      </c>
      <c r="H37" s="149">
        <v>19109</v>
      </c>
      <c r="I37" s="149"/>
      <c r="J37" s="151">
        <v>797.3</v>
      </c>
      <c r="K37" s="151">
        <v>-4.7</v>
      </c>
      <c r="L37" s="151">
        <v>633.6</v>
      </c>
      <c r="M37" s="151"/>
      <c r="N37" s="151">
        <v>0.5</v>
      </c>
      <c r="O37" s="151">
        <v>0</v>
      </c>
      <c r="P37" s="151">
        <v>0.4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6182</v>
      </c>
      <c r="C38" s="148">
        <v>12973</v>
      </c>
      <c r="D38" s="148">
        <v>19155</v>
      </c>
      <c r="E38" s="148"/>
      <c r="F38" s="148">
        <v>3079</v>
      </c>
      <c r="G38" s="148">
        <v>7921</v>
      </c>
      <c r="H38" s="148">
        <v>11000</v>
      </c>
      <c r="I38" s="148"/>
      <c r="J38" s="150">
        <v>-50.2</v>
      </c>
      <c r="K38" s="164">
        <v>-38.9</v>
      </c>
      <c r="L38" s="150">
        <v>-42.6</v>
      </c>
      <c r="M38" s="150"/>
      <c r="N38" s="150">
        <v>-0.1</v>
      </c>
      <c r="O38" s="150">
        <v>-0.5</v>
      </c>
      <c r="P38" s="150">
        <v>-0.2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10977</v>
      </c>
      <c r="C39" s="149">
        <v>3134</v>
      </c>
      <c r="D39" s="149">
        <v>14111</v>
      </c>
      <c r="E39" s="149"/>
      <c r="F39" s="149">
        <v>23306</v>
      </c>
      <c r="G39" s="149">
        <v>599</v>
      </c>
      <c r="H39" s="149">
        <v>23905</v>
      </c>
      <c r="I39" s="149"/>
      <c r="J39" s="151">
        <v>112.3</v>
      </c>
      <c r="K39" s="151">
        <v>-80.9</v>
      </c>
      <c r="L39" s="151">
        <v>69.4</v>
      </c>
      <c r="M39" s="151"/>
      <c r="N39" s="151">
        <v>0.4</v>
      </c>
      <c r="O39" s="151">
        <v>-0.2</v>
      </c>
      <c r="P39" s="151">
        <v>0.2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13802</v>
      </c>
      <c r="C40" s="148">
        <v>438</v>
      </c>
      <c r="D40" s="148">
        <v>14240</v>
      </c>
      <c r="E40" s="148"/>
      <c r="F40" s="148">
        <v>3545</v>
      </c>
      <c r="G40" s="148">
        <v>2026</v>
      </c>
      <c r="H40" s="148">
        <v>5571</v>
      </c>
      <c r="I40" s="148"/>
      <c r="J40" s="150">
        <v>-74.3</v>
      </c>
      <c r="K40" s="150">
        <v>362.6</v>
      </c>
      <c r="L40" s="150">
        <v>-60.9</v>
      </c>
      <c r="M40" s="150"/>
      <c r="N40" s="150">
        <v>-0.3</v>
      </c>
      <c r="O40" s="150">
        <v>0.1</v>
      </c>
      <c r="P40" s="150">
        <v>-0.2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28141</v>
      </c>
      <c r="C41" s="149">
        <v>738</v>
      </c>
      <c r="D41" s="149">
        <v>28879</v>
      </c>
      <c r="E41" s="149"/>
      <c r="F41" s="149">
        <v>31281</v>
      </c>
      <c r="G41" s="149">
        <v>2147</v>
      </c>
      <c r="H41" s="149">
        <v>33428</v>
      </c>
      <c r="I41" s="149"/>
      <c r="J41" s="151">
        <v>11.2</v>
      </c>
      <c r="K41" s="151">
        <v>190.9</v>
      </c>
      <c r="L41" s="151">
        <v>15.8</v>
      </c>
      <c r="M41" s="151"/>
      <c r="N41" s="151">
        <v>0.1</v>
      </c>
      <c r="O41" s="151">
        <v>0.1</v>
      </c>
      <c r="P41" s="151">
        <v>0.1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50348</v>
      </c>
      <c r="C42" s="148">
        <v>6684</v>
      </c>
      <c r="D42" s="148">
        <v>57032</v>
      </c>
      <c r="E42" s="148"/>
      <c r="F42" s="148">
        <v>32855</v>
      </c>
      <c r="G42" s="148">
        <v>58101</v>
      </c>
      <c r="H42" s="148">
        <v>90956</v>
      </c>
      <c r="I42" s="148"/>
      <c r="J42" s="150">
        <v>-34.7</v>
      </c>
      <c r="K42" s="150">
        <v>769.3</v>
      </c>
      <c r="L42" s="150">
        <v>59.5</v>
      </c>
      <c r="M42" s="150"/>
      <c r="N42" s="150">
        <v>-0.6</v>
      </c>
      <c r="O42" s="150">
        <v>4.9</v>
      </c>
      <c r="P42" s="150">
        <v>0.8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73844</v>
      </c>
      <c r="C43" s="149">
        <v>7419</v>
      </c>
      <c r="D43" s="149">
        <v>81263</v>
      </c>
      <c r="E43" s="149"/>
      <c r="F43" s="149">
        <v>9817</v>
      </c>
      <c r="G43" s="149">
        <v>1731</v>
      </c>
      <c r="H43" s="149">
        <v>11548</v>
      </c>
      <c r="I43" s="149"/>
      <c r="J43" s="151">
        <v>-86.7</v>
      </c>
      <c r="K43" s="151">
        <v>-76.7</v>
      </c>
      <c r="L43" s="151">
        <v>-85.8</v>
      </c>
      <c r="M43" s="151"/>
      <c r="N43" s="151">
        <v>-2.1</v>
      </c>
      <c r="O43" s="151">
        <v>-0.5</v>
      </c>
      <c r="P43" s="151">
        <v>-1.7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56621</v>
      </c>
      <c r="C44" s="148">
        <v>112284</v>
      </c>
      <c r="D44" s="148">
        <v>168905</v>
      </c>
      <c r="E44" s="148"/>
      <c r="F44" s="148">
        <v>7386</v>
      </c>
      <c r="G44" s="148">
        <v>101</v>
      </c>
      <c r="H44" s="148">
        <v>7487</v>
      </c>
      <c r="I44" s="148"/>
      <c r="J44" s="164">
        <v>-87</v>
      </c>
      <c r="K44" s="164">
        <v>-99.9</v>
      </c>
      <c r="L44" s="164">
        <v>-95.6</v>
      </c>
      <c r="M44" s="150"/>
      <c r="N44" s="150">
        <v>-1.6</v>
      </c>
      <c r="O44" s="150">
        <v>-10.6</v>
      </c>
      <c r="P44" s="150">
        <v>-3.9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53524</v>
      </c>
      <c r="C45" s="149">
        <v>2813</v>
      </c>
      <c r="D45" s="149">
        <v>56337</v>
      </c>
      <c r="E45" s="149"/>
      <c r="F45" s="149">
        <v>1932</v>
      </c>
      <c r="G45" s="149">
        <v>49</v>
      </c>
      <c r="H45" s="149">
        <v>1981</v>
      </c>
      <c r="I45" s="149"/>
      <c r="J45" s="151">
        <v>-96.4</v>
      </c>
      <c r="K45" s="151">
        <v>-98.3</v>
      </c>
      <c r="L45" s="151">
        <v>-96.5</v>
      </c>
      <c r="M45" s="151"/>
      <c r="N45" s="151">
        <v>-1.7</v>
      </c>
      <c r="O45" s="151">
        <v>-0.3</v>
      </c>
      <c r="P45" s="151">
        <v>-1.3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46276</v>
      </c>
      <c r="C46" s="148">
        <v>8563</v>
      </c>
      <c r="D46" s="148">
        <v>54839</v>
      </c>
      <c r="E46" s="148"/>
      <c r="F46" s="148">
        <v>14912</v>
      </c>
      <c r="G46" s="148">
        <v>23949</v>
      </c>
      <c r="H46" s="148">
        <v>38861</v>
      </c>
      <c r="I46" s="148"/>
      <c r="J46" s="150">
        <v>-67.8</v>
      </c>
      <c r="K46" s="150">
        <v>179.7</v>
      </c>
      <c r="L46" s="150">
        <v>-29.1</v>
      </c>
      <c r="M46" s="150"/>
      <c r="N46" s="150">
        <v>-1</v>
      </c>
      <c r="O46" s="150">
        <v>1.5</v>
      </c>
      <c r="P46" s="150">
        <v>-0.4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17531</v>
      </c>
      <c r="C47" s="149">
        <v>714</v>
      </c>
      <c r="D47" s="149">
        <v>18245</v>
      </c>
      <c r="E47" s="149"/>
      <c r="F47" s="149">
        <v>4109</v>
      </c>
      <c r="G47" s="149">
        <v>802</v>
      </c>
      <c r="H47" s="149">
        <v>4911</v>
      </c>
      <c r="I47" s="149"/>
      <c r="J47" s="151">
        <v>-76.6</v>
      </c>
      <c r="K47" s="151">
        <v>12.3</v>
      </c>
      <c r="L47" s="151">
        <v>-73.1</v>
      </c>
      <c r="M47" s="151"/>
      <c r="N47" s="151">
        <v>-0.4</v>
      </c>
      <c r="O47" s="151">
        <v>0</v>
      </c>
      <c r="P47" s="151">
        <v>-0.3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158595</v>
      </c>
      <c r="C48" s="148">
        <v>0</v>
      </c>
      <c r="D48" s="148">
        <v>158595</v>
      </c>
      <c r="E48" s="148"/>
      <c r="F48" s="148">
        <v>5383</v>
      </c>
      <c r="G48" s="148">
        <v>810</v>
      </c>
      <c r="H48" s="148">
        <v>6193</v>
      </c>
      <c r="I48" s="148"/>
      <c r="J48" s="150">
        <v>-96.6</v>
      </c>
      <c r="K48" s="150" t="s">
        <v>243</v>
      </c>
      <c r="L48" s="150">
        <v>-96.1</v>
      </c>
      <c r="M48" s="150"/>
      <c r="N48" s="150">
        <v>-5</v>
      </c>
      <c r="O48" s="150">
        <v>0.1</v>
      </c>
      <c r="P48" s="150">
        <v>-3.7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6508</v>
      </c>
      <c r="C49" s="149">
        <v>0</v>
      </c>
      <c r="D49" s="149">
        <v>6508</v>
      </c>
      <c r="E49" s="149"/>
      <c r="F49" s="149">
        <v>2805</v>
      </c>
      <c r="G49" s="149">
        <v>605</v>
      </c>
      <c r="H49" s="149">
        <v>3410</v>
      </c>
      <c r="I49" s="149"/>
      <c r="J49" s="151">
        <v>-56.9</v>
      </c>
      <c r="K49" s="151" t="s">
        <v>243</v>
      </c>
      <c r="L49" s="151">
        <v>-47.6</v>
      </c>
      <c r="M49" s="151"/>
      <c r="N49" s="151">
        <v>-0.1</v>
      </c>
      <c r="O49" s="151">
        <v>0.1</v>
      </c>
      <c r="P49" s="151">
        <v>-0.1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5854</v>
      </c>
      <c r="C50" s="148">
        <v>321</v>
      </c>
      <c r="D50" s="148">
        <v>6175</v>
      </c>
      <c r="E50" s="148"/>
      <c r="F50" s="148">
        <v>0</v>
      </c>
      <c r="G50" s="148">
        <v>193</v>
      </c>
      <c r="H50" s="148">
        <v>193</v>
      </c>
      <c r="I50" s="148"/>
      <c r="J50" s="150">
        <v>-100</v>
      </c>
      <c r="K50" s="164">
        <v>-39.9</v>
      </c>
      <c r="L50" s="150">
        <v>-96.9</v>
      </c>
      <c r="M50" s="150"/>
      <c r="N50" s="150">
        <v>-0.2</v>
      </c>
      <c r="O50" s="150">
        <v>0</v>
      </c>
      <c r="P50" s="150">
        <v>-0.1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5477</v>
      </c>
      <c r="C51" s="149">
        <v>5100</v>
      </c>
      <c r="D51" s="149">
        <v>10577</v>
      </c>
      <c r="E51" s="149"/>
      <c r="F51" s="149">
        <v>2670</v>
      </c>
      <c r="G51" s="149">
        <v>494</v>
      </c>
      <c r="H51" s="149">
        <v>3164</v>
      </c>
      <c r="I51" s="149"/>
      <c r="J51" s="151">
        <v>-51.3</v>
      </c>
      <c r="K51" s="151">
        <v>-90.3</v>
      </c>
      <c r="L51" s="151">
        <v>-70.1</v>
      </c>
      <c r="M51" s="151"/>
      <c r="N51" s="151">
        <v>-0.1</v>
      </c>
      <c r="O51" s="151">
        <v>-0.4</v>
      </c>
      <c r="P51" s="151">
        <v>-0.2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2196</v>
      </c>
      <c r="C52" s="148">
        <v>3610</v>
      </c>
      <c r="D52" s="148">
        <v>5806</v>
      </c>
      <c r="E52" s="148"/>
      <c r="F52" s="148">
        <v>1118</v>
      </c>
      <c r="G52" s="148">
        <v>1716</v>
      </c>
      <c r="H52" s="148">
        <v>2834</v>
      </c>
      <c r="I52" s="148"/>
      <c r="J52" s="150">
        <v>-49.1</v>
      </c>
      <c r="K52" s="150">
        <v>-52.5</v>
      </c>
      <c r="L52" s="150">
        <v>-51.2</v>
      </c>
      <c r="M52" s="150"/>
      <c r="N52" s="150">
        <v>0</v>
      </c>
      <c r="O52" s="150">
        <v>-0.2</v>
      </c>
      <c r="P52" s="150">
        <v>-0.1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92793</v>
      </c>
      <c r="C53" s="149">
        <v>16131</v>
      </c>
      <c r="D53" s="149">
        <v>108924</v>
      </c>
      <c r="E53" s="149"/>
      <c r="F53" s="149">
        <v>53182</v>
      </c>
      <c r="G53" s="149">
        <v>1607</v>
      </c>
      <c r="H53" s="149">
        <v>54789</v>
      </c>
      <c r="I53" s="149"/>
      <c r="J53" s="151">
        <v>-42.7</v>
      </c>
      <c r="K53" s="151">
        <v>-90</v>
      </c>
      <c r="L53" s="151">
        <v>-49.7</v>
      </c>
      <c r="M53" s="151"/>
      <c r="N53" s="151">
        <v>-1.3</v>
      </c>
      <c r="O53" s="151">
        <v>-1.4</v>
      </c>
      <c r="P53" s="151">
        <v>-1.3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1254</v>
      </c>
      <c r="C54" s="148">
        <v>1161</v>
      </c>
      <c r="D54" s="148">
        <v>2415</v>
      </c>
      <c r="E54" s="148"/>
      <c r="F54" s="148">
        <v>2893</v>
      </c>
      <c r="G54" s="148">
        <v>0</v>
      </c>
      <c r="H54" s="148">
        <v>2893</v>
      </c>
      <c r="I54" s="148"/>
      <c r="J54" s="150">
        <v>130.7</v>
      </c>
      <c r="K54" s="150">
        <v>-100</v>
      </c>
      <c r="L54" s="150">
        <v>19.8</v>
      </c>
      <c r="M54" s="150"/>
      <c r="N54" s="150">
        <v>0.1</v>
      </c>
      <c r="O54" s="150">
        <v>-0.1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4873</v>
      </c>
      <c r="C55" s="149">
        <v>1395</v>
      </c>
      <c r="D55" s="149">
        <v>6268</v>
      </c>
      <c r="E55" s="149"/>
      <c r="F55" s="149">
        <v>31943</v>
      </c>
      <c r="G55" s="149">
        <v>1696</v>
      </c>
      <c r="H55" s="149">
        <v>33639</v>
      </c>
      <c r="I55" s="149"/>
      <c r="J55" s="151">
        <v>555.5</v>
      </c>
      <c r="K55" s="151">
        <v>21.6</v>
      </c>
      <c r="L55" s="151">
        <v>436.7</v>
      </c>
      <c r="M55" s="151"/>
      <c r="N55" s="151">
        <v>0.9</v>
      </c>
      <c r="O55" s="151">
        <v>0</v>
      </c>
      <c r="P55" s="151">
        <v>0.7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2920</v>
      </c>
      <c r="C56" s="148">
        <v>1653</v>
      </c>
      <c r="D56" s="148">
        <v>4573</v>
      </c>
      <c r="E56" s="148"/>
      <c r="F56" s="148">
        <v>4754</v>
      </c>
      <c r="G56" s="148">
        <v>0</v>
      </c>
      <c r="H56" s="148">
        <v>4754</v>
      </c>
      <c r="I56" s="148"/>
      <c r="J56" s="150">
        <v>62.8</v>
      </c>
      <c r="K56" s="150">
        <v>-100</v>
      </c>
      <c r="L56" s="150">
        <v>4</v>
      </c>
      <c r="M56" s="150"/>
      <c r="N56" s="150">
        <v>0.1</v>
      </c>
      <c r="O56" s="150">
        <v>-0.2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14454</v>
      </c>
      <c r="C57" s="149">
        <v>33956</v>
      </c>
      <c r="D57" s="149">
        <v>48410</v>
      </c>
      <c r="E57" s="149"/>
      <c r="F57" s="149">
        <v>619</v>
      </c>
      <c r="G57" s="149">
        <v>2007</v>
      </c>
      <c r="H57" s="149">
        <v>2626</v>
      </c>
      <c r="I57" s="149"/>
      <c r="J57" s="151">
        <v>-95.7</v>
      </c>
      <c r="K57" s="151">
        <v>-94.1</v>
      </c>
      <c r="L57" s="151">
        <v>-94.6</v>
      </c>
      <c r="M57" s="151"/>
      <c r="N57" s="151">
        <v>-0.4</v>
      </c>
      <c r="O57" s="151">
        <v>-3</v>
      </c>
      <c r="P57" s="151">
        <v>-1.1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207630</v>
      </c>
      <c r="C58" s="148">
        <v>12636</v>
      </c>
      <c r="D58" s="148">
        <v>220266</v>
      </c>
      <c r="E58" s="148"/>
      <c r="F58" s="148">
        <v>5879</v>
      </c>
      <c r="G58" s="148">
        <v>1567</v>
      </c>
      <c r="H58" s="148">
        <v>7446</v>
      </c>
      <c r="I58" s="148"/>
      <c r="J58" s="150">
        <v>-97.2</v>
      </c>
      <c r="K58" s="150">
        <v>-87.6</v>
      </c>
      <c r="L58" s="150">
        <v>-96.6</v>
      </c>
      <c r="M58" s="150"/>
      <c r="N58" s="150">
        <v>-6.5</v>
      </c>
      <c r="O58" s="150">
        <v>-1</v>
      </c>
      <c r="P58" s="150">
        <v>-5.1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1920</v>
      </c>
      <c r="C59" s="149">
        <v>0</v>
      </c>
      <c r="D59" s="149">
        <v>1920</v>
      </c>
      <c r="E59" s="149"/>
      <c r="F59" s="149">
        <v>1752</v>
      </c>
      <c r="G59" s="149">
        <v>298</v>
      </c>
      <c r="H59" s="149">
        <v>2050</v>
      </c>
      <c r="I59" s="149"/>
      <c r="J59" s="151">
        <v>-8.8</v>
      </c>
      <c r="K59" s="151" t="s">
        <v>243</v>
      </c>
      <c r="L59" s="151">
        <v>6.8</v>
      </c>
      <c r="M59" s="151"/>
      <c r="N59" s="151">
        <v>0</v>
      </c>
      <c r="O59" s="151">
        <v>0</v>
      </c>
      <c r="P59" s="151">
        <v>0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94084</v>
      </c>
      <c r="C60" s="148">
        <v>6484</v>
      </c>
      <c r="D60" s="148">
        <v>100568</v>
      </c>
      <c r="E60" s="148"/>
      <c r="F60" s="148">
        <v>3996</v>
      </c>
      <c r="G60" s="148">
        <v>6686</v>
      </c>
      <c r="H60" s="148">
        <v>10682</v>
      </c>
      <c r="I60" s="148"/>
      <c r="J60" s="150">
        <v>-95.8</v>
      </c>
      <c r="K60" s="150">
        <v>3.1</v>
      </c>
      <c r="L60" s="150">
        <v>-89.4</v>
      </c>
      <c r="M60" s="150"/>
      <c r="N60" s="150">
        <v>-2.9</v>
      </c>
      <c r="O60" s="150">
        <v>0</v>
      </c>
      <c r="P60" s="150">
        <v>-2.2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1495</v>
      </c>
      <c r="C61" s="149">
        <v>1003</v>
      </c>
      <c r="D61" s="149">
        <v>2498</v>
      </c>
      <c r="E61" s="149"/>
      <c r="F61" s="149">
        <v>2743</v>
      </c>
      <c r="G61" s="149">
        <v>1520</v>
      </c>
      <c r="H61" s="149">
        <v>4263</v>
      </c>
      <c r="I61" s="149"/>
      <c r="J61" s="151">
        <v>83.5</v>
      </c>
      <c r="K61" s="151">
        <v>51.5</v>
      </c>
      <c r="L61" s="151">
        <v>70.7</v>
      </c>
      <c r="M61" s="151"/>
      <c r="N61" s="151">
        <v>0</v>
      </c>
      <c r="O61" s="151">
        <v>0</v>
      </c>
      <c r="P61" s="151">
        <v>0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18962</v>
      </c>
      <c r="C62" s="148">
        <v>79</v>
      </c>
      <c r="D62" s="148">
        <v>19041</v>
      </c>
      <c r="E62" s="148"/>
      <c r="F62" s="148">
        <v>9616</v>
      </c>
      <c r="G62" s="148">
        <v>1379</v>
      </c>
      <c r="H62" s="148">
        <v>10995</v>
      </c>
      <c r="I62" s="148"/>
      <c r="J62" s="150">
        <v>-49.3</v>
      </c>
      <c r="K62" s="150">
        <v>1645.6</v>
      </c>
      <c r="L62" s="150">
        <v>-42.3</v>
      </c>
      <c r="M62" s="150"/>
      <c r="N62" s="150">
        <v>-0.3</v>
      </c>
      <c r="O62" s="150">
        <v>0.1</v>
      </c>
      <c r="P62" s="150">
        <v>-0.2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9612</v>
      </c>
      <c r="C63" s="149">
        <v>14175</v>
      </c>
      <c r="D63" s="149">
        <v>23787</v>
      </c>
      <c r="E63" s="149"/>
      <c r="F63" s="149">
        <v>4166</v>
      </c>
      <c r="G63" s="149">
        <v>3781</v>
      </c>
      <c r="H63" s="149">
        <v>7947</v>
      </c>
      <c r="I63" s="149"/>
      <c r="J63" s="151">
        <v>-56.7</v>
      </c>
      <c r="K63" s="151">
        <v>-73.3</v>
      </c>
      <c r="L63" s="151">
        <v>-66.6</v>
      </c>
      <c r="M63" s="151"/>
      <c r="N63" s="151">
        <v>-0.2</v>
      </c>
      <c r="O63" s="151">
        <v>-1</v>
      </c>
      <c r="P63" s="151">
        <v>-0.4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9033</v>
      </c>
      <c r="C64" s="148">
        <v>6804</v>
      </c>
      <c r="D64" s="148">
        <v>15837</v>
      </c>
      <c r="E64" s="148"/>
      <c r="F64" s="148">
        <v>38324</v>
      </c>
      <c r="G64" s="148">
        <v>2386</v>
      </c>
      <c r="H64" s="148">
        <v>40710</v>
      </c>
      <c r="I64" s="148"/>
      <c r="J64" s="150">
        <v>324.3</v>
      </c>
      <c r="K64" s="150">
        <v>-64.9</v>
      </c>
      <c r="L64" s="150">
        <v>157.1</v>
      </c>
      <c r="M64" s="150"/>
      <c r="N64" s="150">
        <v>1</v>
      </c>
      <c r="O64" s="150">
        <v>-0.4</v>
      </c>
      <c r="P64" s="150">
        <v>0.6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12304</v>
      </c>
      <c r="C65" s="149">
        <v>1735</v>
      </c>
      <c r="D65" s="149">
        <v>14039</v>
      </c>
      <c r="E65" s="149"/>
      <c r="F65" s="149">
        <v>7595</v>
      </c>
      <c r="G65" s="149">
        <v>395</v>
      </c>
      <c r="H65" s="149">
        <v>7990</v>
      </c>
      <c r="I65" s="149"/>
      <c r="J65" s="151">
        <v>-38.3</v>
      </c>
      <c r="K65" s="151">
        <v>-77.2</v>
      </c>
      <c r="L65" s="151">
        <v>-43.1</v>
      </c>
      <c r="M65" s="151"/>
      <c r="N65" s="151">
        <v>-0.2</v>
      </c>
      <c r="O65" s="151">
        <v>-0.1</v>
      </c>
      <c r="P65" s="151">
        <v>-0.1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24280</v>
      </c>
      <c r="C66" s="148">
        <v>14578</v>
      </c>
      <c r="D66" s="148">
        <v>38858</v>
      </c>
      <c r="E66" s="148"/>
      <c r="F66" s="148">
        <v>39727</v>
      </c>
      <c r="G66" s="148">
        <v>8137</v>
      </c>
      <c r="H66" s="148">
        <v>47864</v>
      </c>
      <c r="I66" s="148"/>
      <c r="J66" s="150">
        <v>63.6</v>
      </c>
      <c r="K66" s="150">
        <v>-44.2</v>
      </c>
      <c r="L66" s="150">
        <v>23.2</v>
      </c>
      <c r="M66" s="150"/>
      <c r="N66" s="150">
        <v>0.5</v>
      </c>
      <c r="O66" s="150">
        <v>-0.6</v>
      </c>
      <c r="P66" s="150">
        <v>0.2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2340</v>
      </c>
      <c r="C67" s="149">
        <v>3164</v>
      </c>
      <c r="D67" s="149">
        <v>5504</v>
      </c>
      <c r="E67" s="149"/>
      <c r="F67" s="149">
        <v>1286</v>
      </c>
      <c r="G67" s="149">
        <v>224</v>
      </c>
      <c r="H67" s="149">
        <v>1510</v>
      </c>
      <c r="I67" s="149"/>
      <c r="J67" s="151">
        <v>-45</v>
      </c>
      <c r="K67" s="151">
        <v>-92.9</v>
      </c>
      <c r="L67" s="151">
        <v>-72.6</v>
      </c>
      <c r="M67" s="151"/>
      <c r="N67" s="151">
        <v>0</v>
      </c>
      <c r="O67" s="151">
        <v>-0.3</v>
      </c>
      <c r="P67" s="151">
        <v>-0.1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28331</v>
      </c>
      <c r="C68" s="148">
        <v>51530</v>
      </c>
      <c r="D68" s="148">
        <v>79861</v>
      </c>
      <c r="E68" s="148"/>
      <c r="F68" s="148">
        <v>21478</v>
      </c>
      <c r="G68" s="148">
        <v>13326</v>
      </c>
      <c r="H68" s="148">
        <v>34804</v>
      </c>
      <c r="I68" s="148"/>
      <c r="J68" s="150">
        <v>-24.2</v>
      </c>
      <c r="K68" s="150">
        <v>-74.1</v>
      </c>
      <c r="L68" s="150">
        <v>-56.4</v>
      </c>
      <c r="M68" s="150"/>
      <c r="N68" s="150">
        <v>-0.2</v>
      </c>
      <c r="O68" s="150">
        <v>-3.6</v>
      </c>
      <c r="P68" s="150">
        <v>-1.1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49680</v>
      </c>
      <c r="C69" s="149">
        <v>614</v>
      </c>
      <c r="D69" s="149">
        <v>50294</v>
      </c>
      <c r="E69" s="149"/>
      <c r="F69" s="149">
        <v>451</v>
      </c>
      <c r="G69" s="149">
        <v>9</v>
      </c>
      <c r="H69" s="149">
        <v>460</v>
      </c>
      <c r="I69" s="149"/>
      <c r="J69" s="163">
        <v>-99.1</v>
      </c>
      <c r="K69" s="163">
        <v>-98.5</v>
      </c>
      <c r="L69" s="163">
        <v>-99.1</v>
      </c>
      <c r="M69" s="151"/>
      <c r="N69" s="151">
        <v>-1.6</v>
      </c>
      <c r="O69" s="151">
        <v>-0.1</v>
      </c>
      <c r="P69" s="151">
        <v>-1.2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4359</v>
      </c>
      <c r="C70" s="148">
        <v>300</v>
      </c>
      <c r="D70" s="148">
        <v>4659</v>
      </c>
      <c r="E70" s="148"/>
      <c r="F70" s="148">
        <v>2814</v>
      </c>
      <c r="G70" s="148">
        <v>19</v>
      </c>
      <c r="H70" s="148">
        <v>2833</v>
      </c>
      <c r="I70" s="148"/>
      <c r="J70" s="150">
        <v>-35.4</v>
      </c>
      <c r="K70" s="150">
        <v>-93.7</v>
      </c>
      <c r="L70" s="150">
        <v>-39.2</v>
      </c>
      <c r="M70" s="150"/>
      <c r="N70" s="150">
        <v>-0.1</v>
      </c>
      <c r="O70" s="150">
        <v>0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10899</v>
      </c>
      <c r="C71" s="149">
        <v>1181</v>
      </c>
      <c r="D71" s="149">
        <v>12080</v>
      </c>
      <c r="E71" s="149"/>
      <c r="F71" s="149">
        <v>6499</v>
      </c>
      <c r="G71" s="149">
        <v>82</v>
      </c>
      <c r="H71" s="149">
        <v>6581</v>
      </c>
      <c r="I71" s="149"/>
      <c r="J71" s="151">
        <v>-40.4</v>
      </c>
      <c r="K71" s="151">
        <v>-93.1</v>
      </c>
      <c r="L71" s="151">
        <v>-45.5</v>
      </c>
      <c r="M71" s="151"/>
      <c r="N71" s="151">
        <v>-0.1</v>
      </c>
      <c r="O71" s="151">
        <v>-0.1</v>
      </c>
      <c r="P71" s="151">
        <v>-0.1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42718</v>
      </c>
      <c r="C72" s="148">
        <v>371</v>
      </c>
      <c r="D72" s="148">
        <v>43089</v>
      </c>
      <c r="E72" s="148"/>
      <c r="F72" s="148">
        <v>2997</v>
      </c>
      <c r="G72" s="148">
        <v>3950</v>
      </c>
      <c r="H72" s="148">
        <v>6947</v>
      </c>
      <c r="I72" s="148"/>
      <c r="J72" s="150">
        <v>-93</v>
      </c>
      <c r="K72" s="150">
        <v>964.7</v>
      </c>
      <c r="L72" s="150">
        <v>-83.9</v>
      </c>
      <c r="M72" s="150"/>
      <c r="N72" s="150">
        <v>-1.3</v>
      </c>
      <c r="O72" s="150">
        <v>0.3</v>
      </c>
      <c r="P72" s="150">
        <v>-0.9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10974</v>
      </c>
      <c r="C73" s="149">
        <v>3613</v>
      </c>
      <c r="D73" s="149">
        <v>14587</v>
      </c>
      <c r="E73" s="149"/>
      <c r="F73" s="149">
        <v>19316</v>
      </c>
      <c r="G73" s="149">
        <v>6088</v>
      </c>
      <c r="H73" s="149">
        <v>25404</v>
      </c>
      <c r="I73" s="149"/>
      <c r="J73" s="151">
        <v>76</v>
      </c>
      <c r="K73" s="151">
        <v>68.5</v>
      </c>
      <c r="L73" s="151">
        <v>74.2</v>
      </c>
      <c r="M73" s="151"/>
      <c r="N73" s="151">
        <v>0.3</v>
      </c>
      <c r="O73" s="151">
        <v>0.2</v>
      </c>
      <c r="P73" s="151">
        <v>0.3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8770</v>
      </c>
      <c r="C74" s="148">
        <v>623</v>
      </c>
      <c r="D74" s="148">
        <v>9393</v>
      </c>
      <c r="E74" s="148"/>
      <c r="F74" s="148">
        <v>1508</v>
      </c>
      <c r="G74" s="148">
        <v>240</v>
      </c>
      <c r="H74" s="148">
        <v>1748</v>
      </c>
      <c r="I74" s="148"/>
      <c r="J74" s="150">
        <v>-82.8</v>
      </c>
      <c r="K74" s="150">
        <v>-61.5</v>
      </c>
      <c r="L74" s="150">
        <v>-81.4</v>
      </c>
      <c r="M74" s="150"/>
      <c r="N74" s="150">
        <v>-0.2</v>
      </c>
      <c r="O74" s="150">
        <v>0</v>
      </c>
      <c r="P74" s="150">
        <v>-0.2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22960</v>
      </c>
      <c r="C75" s="149">
        <v>31350</v>
      </c>
      <c r="D75" s="149">
        <v>54310</v>
      </c>
      <c r="E75" s="149"/>
      <c r="F75" s="149">
        <v>40151</v>
      </c>
      <c r="G75" s="149">
        <v>5056</v>
      </c>
      <c r="H75" s="149">
        <v>45207</v>
      </c>
      <c r="I75" s="149"/>
      <c r="J75" s="151">
        <v>74.9</v>
      </c>
      <c r="K75" s="151">
        <v>-83.9</v>
      </c>
      <c r="L75" s="151">
        <v>-16.8</v>
      </c>
      <c r="M75" s="151"/>
      <c r="N75" s="151">
        <v>0.6</v>
      </c>
      <c r="O75" s="151">
        <v>-2.5</v>
      </c>
      <c r="P75" s="151">
        <v>-0.2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13278</v>
      </c>
      <c r="C76" s="148">
        <v>5725</v>
      </c>
      <c r="D76" s="148">
        <v>19003</v>
      </c>
      <c r="E76" s="148"/>
      <c r="F76" s="148">
        <v>34329</v>
      </c>
      <c r="G76" s="148">
        <v>1805</v>
      </c>
      <c r="H76" s="148">
        <v>36134</v>
      </c>
      <c r="I76" s="148"/>
      <c r="J76" s="150">
        <v>158.5</v>
      </c>
      <c r="K76" s="150">
        <v>-68.5</v>
      </c>
      <c r="L76" s="150">
        <v>90.1</v>
      </c>
      <c r="M76" s="150"/>
      <c r="N76" s="150">
        <v>0.7</v>
      </c>
      <c r="O76" s="150">
        <v>-0.4</v>
      </c>
      <c r="P76" s="150">
        <v>0.4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5502</v>
      </c>
      <c r="C77" s="149">
        <v>253</v>
      </c>
      <c r="D77" s="149">
        <v>5755</v>
      </c>
      <c r="E77" s="149"/>
      <c r="F77" s="149">
        <v>44805</v>
      </c>
      <c r="G77" s="149">
        <v>372</v>
      </c>
      <c r="H77" s="149">
        <v>45177</v>
      </c>
      <c r="I77" s="149"/>
      <c r="J77" s="151">
        <v>714.3</v>
      </c>
      <c r="K77" s="151">
        <v>47</v>
      </c>
      <c r="L77" s="151">
        <v>685</v>
      </c>
      <c r="M77" s="151"/>
      <c r="N77" s="151">
        <v>1.3</v>
      </c>
      <c r="O77" s="151">
        <v>0</v>
      </c>
      <c r="P77" s="151">
        <v>1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60532</v>
      </c>
      <c r="C78" s="148">
        <v>17534</v>
      </c>
      <c r="D78" s="148">
        <v>78066</v>
      </c>
      <c r="E78" s="148"/>
      <c r="F78" s="148">
        <v>92280</v>
      </c>
      <c r="G78" s="148">
        <v>8577</v>
      </c>
      <c r="H78" s="148">
        <v>100857</v>
      </c>
      <c r="I78" s="148"/>
      <c r="J78" s="150">
        <v>52.4</v>
      </c>
      <c r="K78" s="150">
        <v>-51.1</v>
      </c>
      <c r="L78" s="150">
        <v>29.2</v>
      </c>
      <c r="M78" s="150"/>
      <c r="N78" s="150">
        <v>1</v>
      </c>
      <c r="O78" s="150">
        <v>-0.8</v>
      </c>
      <c r="P78" s="150">
        <v>0.6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2402</v>
      </c>
      <c r="C79" s="149">
        <v>15198</v>
      </c>
      <c r="D79" s="149">
        <v>17600</v>
      </c>
      <c r="E79" s="149"/>
      <c r="F79" s="149">
        <v>310</v>
      </c>
      <c r="G79" s="149">
        <v>994</v>
      </c>
      <c r="H79" s="149">
        <v>1304</v>
      </c>
      <c r="I79" s="149"/>
      <c r="J79" s="151">
        <v>-87.1</v>
      </c>
      <c r="K79" s="151">
        <v>-93.5</v>
      </c>
      <c r="L79" s="151">
        <v>-92.6</v>
      </c>
      <c r="M79" s="151"/>
      <c r="N79" s="151">
        <v>-0.1</v>
      </c>
      <c r="O79" s="151">
        <v>-1.3</v>
      </c>
      <c r="P79" s="151">
        <v>-0.4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3722</v>
      </c>
      <c r="C80" s="148">
        <v>914</v>
      </c>
      <c r="D80" s="148">
        <v>4636</v>
      </c>
      <c r="E80" s="148"/>
      <c r="F80" s="148">
        <v>2461</v>
      </c>
      <c r="G80" s="148">
        <v>28700</v>
      </c>
      <c r="H80" s="148">
        <v>31161</v>
      </c>
      <c r="I80" s="148"/>
      <c r="J80" s="150">
        <v>-33.9</v>
      </c>
      <c r="K80" s="150">
        <v>3040</v>
      </c>
      <c r="L80" s="150">
        <v>572.2</v>
      </c>
      <c r="M80" s="150"/>
      <c r="N80" s="150">
        <v>0</v>
      </c>
      <c r="O80" s="150">
        <v>2.6</v>
      </c>
      <c r="P80" s="150">
        <v>0.6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43498</v>
      </c>
      <c r="C81" s="149">
        <v>2997</v>
      </c>
      <c r="D81" s="149">
        <v>46495</v>
      </c>
      <c r="E81" s="149"/>
      <c r="F81" s="149">
        <v>1151</v>
      </c>
      <c r="G81" s="149">
        <v>5113</v>
      </c>
      <c r="H81" s="149">
        <v>6264</v>
      </c>
      <c r="I81" s="149"/>
      <c r="J81" s="151">
        <v>-97.4</v>
      </c>
      <c r="K81" s="151">
        <v>70.6</v>
      </c>
      <c r="L81" s="151">
        <v>-86.5</v>
      </c>
      <c r="M81" s="151"/>
      <c r="N81" s="151">
        <v>-1.4</v>
      </c>
      <c r="O81" s="151">
        <v>0.2</v>
      </c>
      <c r="P81" s="151">
        <v>-1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196390</v>
      </c>
      <c r="C82" s="148">
        <v>11990</v>
      </c>
      <c r="D82" s="148">
        <v>208380</v>
      </c>
      <c r="E82" s="148"/>
      <c r="F82" s="148">
        <v>22816</v>
      </c>
      <c r="G82" s="148">
        <v>1610</v>
      </c>
      <c r="H82" s="148">
        <v>24426</v>
      </c>
      <c r="I82" s="148"/>
      <c r="J82" s="150">
        <v>-88.4</v>
      </c>
      <c r="K82" s="164">
        <v>-86.6</v>
      </c>
      <c r="L82" s="150">
        <v>-88.3</v>
      </c>
      <c r="M82" s="150"/>
      <c r="N82" s="150">
        <v>-5.6</v>
      </c>
      <c r="O82" s="150">
        <v>-1</v>
      </c>
      <c r="P82" s="150">
        <v>-4.4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33819</v>
      </c>
      <c r="C83" s="149">
        <v>1833</v>
      </c>
      <c r="D83" s="149">
        <v>35652</v>
      </c>
      <c r="E83" s="149"/>
      <c r="F83" s="149">
        <v>3423</v>
      </c>
      <c r="G83" s="149">
        <v>686</v>
      </c>
      <c r="H83" s="149">
        <v>4109</v>
      </c>
      <c r="I83" s="149"/>
      <c r="J83" s="151">
        <v>-89.9</v>
      </c>
      <c r="K83" s="151">
        <v>-62.6</v>
      </c>
      <c r="L83" s="151">
        <v>-88.5</v>
      </c>
      <c r="M83" s="151"/>
      <c r="N83" s="151">
        <v>-1</v>
      </c>
      <c r="O83" s="151">
        <v>-0.1</v>
      </c>
      <c r="P83" s="151">
        <v>-0.8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4174</v>
      </c>
      <c r="C84" s="148">
        <v>18181</v>
      </c>
      <c r="D84" s="148">
        <v>22355</v>
      </c>
      <c r="E84" s="148"/>
      <c r="F84" s="148">
        <v>4319</v>
      </c>
      <c r="G84" s="148">
        <v>420</v>
      </c>
      <c r="H84" s="148">
        <v>4739</v>
      </c>
      <c r="I84" s="148"/>
      <c r="J84" s="150">
        <v>3.5</v>
      </c>
      <c r="K84" s="150">
        <v>-97.7</v>
      </c>
      <c r="L84" s="150">
        <v>-78.8</v>
      </c>
      <c r="M84" s="150"/>
      <c r="N84" s="150">
        <v>0</v>
      </c>
      <c r="O84" s="150">
        <v>-1.7</v>
      </c>
      <c r="P84" s="150">
        <v>-0.4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4820</v>
      </c>
      <c r="C85" s="149">
        <v>5988</v>
      </c>
      <c r="D85" s="149">
        <v>10808</v>
      </c>
      <c r="E85" s="149"/>
      <c r="F85" s="149">
        <v>18527</v>
      </c>
      <c r="G85" s="149">
        <v>8982</v>
      </c>
      <c r="H85" s="149">
        <v>27509</v>
      </c>
      <c r="I85" s="149"/>
      <c r="J85" s="151">
        <v>284.4</v>
      </c>
      <c r="K85" s="151">
        <v>50</v>
      </c>
      <c r="L85" s="151">
        <v>154.5</v>
      </c>
      <c r="M85" s="151"/>
      <c r="N85" s="151">
        <v>0.4</v>
      </c>
      <c r="O85" s="151">
        <v>0.3</v>
      </c>
      <c r="P85" s="151">
        <v>0.4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44680</v>
      </c>
      <c r="C86" s="148">
        <v>6637</v>
      </c>
      <c r="D86" s="148">
        <v>51317</v>
      </c>
      <c r="E86" s="148"/>
      <c r="F86" s="148">
        <v>25976</v>
      </c>
      <c r="G86" s="148">
        <v>4962</v>
      </c>
      <c r="H86" s="148">
        <v>30938</v>
      </c>
      <c r="I86" s="148"/>
      <c r="J86" s="150">
        <v>-41.9</v>
      </c>
      <c r="K86" s="150">
        <v>-25.2</v>
      </c>
      <c r="L86" s="150">
        <v>-39.7</v>
      </c>
      <c r="M86" s="150"/>
      <c r="N86" s="150">
        <v>-0.6</v>
      </c>
      <c r="O86" s="150">
        <v>-0.2</v>
      </c>
      <c r="P86" s="150">
        <v>-0.5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2432</v>
      </c>
      <c r="C87" s="149">
        <v>3621</v>
      </c>
      <c r="D87" s="149">
        <v>6053</v>
      </c>
      <c r="E87" s="149"/>
      <c r="F87" s="149">
        <v>4802</v>
      </c>
      <c r="G87" s="149">
        <v>237</v>
      </c>
      <c r="H87" s="149">
        <v>5039</v>
      </c>
      <c r="I87" s="149"/>
      <c r="J87" s="151">
        <v>97.5</v>
      </c>
      <c r="K87" s="151">
        <v>-93.5</v>
      </c>
      <c r="L87" s="151">
        <v>-16.8</v>
      </c>
      <c r="M87" s="151"/>
      <c r="N87" s="151">
        <v>0.1</v>
      </c>
      <c r="O87" s="151">
        <v>-0.3</v>
      </c>
      <c r="P87" s="151">
        <v>0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0</v>
      </c>
      <c r="C88" s="148">
        <v>0</v>
      </c>
      <c r="D88" s="148">
        <v>0</v>
      </c>
      <c r="E88" s="148"/>
      <c r="F88" s="148">
        <v>0</v>
      </c>
      <c r="G88" s="148">
        <v>0</v>
      </c>
      <c r="H88" s="148">
        <v>0</v>
      </c>
      <c r="I88" s="148"/>
      <c r="J88" s="150">
        <v>0</v>
      </c>
      <c r="K88" s="150">
        <v>0</v>
      </c>
      <c r="L88" s="150">
        <v>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1257</v>
      </c>
      <c r="C89" s="149">
        <v>81</v>
      </c>
      <c r="D89" s="149">
        <v>1338</v>
      </c>
      <c r="E89" s="149"/>
      <c r="F89" s="149">
        <v>1021</v>
      </c>
      <c r="G89" s="149">
        <v>741</v>
      </c>
      <c r="H89" s="149">
        <v>1762</v>
      </c>
      <c r="I89" s="149"/>
      <c r="J89" s="163">
        <v>-18.8</v>
      </c>
      <c r="K89" s="151">
        <v>814.8</v>
      </c>
      <c r="L89" s="163">
        <v>31.7</v>
      </c>
      <c r="M89" s="151"/>
      <c r="N89" s="151">
        <v>0</v>
      </c>
      <c r="O89" s="151">
        <v>0.1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116453</v>
      </c>
      <c r="C90" s="148">
        <v>3631</v>
      </c>
      <c r="D90" s="148">
        <v>120084</v>
      </c>
      <c r="E90" s="148"/>
      <c r="F90" s="148">
        <v>116914</v>
      </c>
      <c r="G90" s="148">
        <v>5893</v>
      </c>
      <c r="H90" s="148">
        <v>122807</v>
      </c>
      <c r="I90" s="148"/>
      <c r="J90" s="150">
        <v>0.4</v>
      </c>
      <c r="K90" s="150">
        <v>62.3</v>
      </c>
      <c r="L90" s="150">
        <v>2.3</v>
      </c>
      <c r="M90" s="150"/>
      <c r="N90" s="150">
        <v>0</v>
      </c>
      <c r="O90" s="150">
        <v>0.2</v>
      </c>
      <c r="P90" s="150">
        <v>0.1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362</v>
      </c>
      <c r="C91" s="149">
        <v>39116</v>
      </c>
      <c r="D91" s="149">
        <v>39478</v>
      </c>
      <c r="E91" s="149"/>
      <c r="F91" s="149">
        <v>0</v>
      </c>
      <c r="G91" s="149">
        <v>1092</v>
      </c>
      <c r="H91" s="149">
        <v>1092</v>
      </c>
      <c r="I91" s="149"/>
      <c r="J91" s="151">
        <v>-100</v>
      </c>
      <c r="K91" s="151">
        <v>-97.2</v>
      </c>
      <c r="L91" s="151">
        <v>-97.2</v>
      </c>
      <c r="M91" s="151"/>
      <c r="N91" s="151">
        <v>0</v>
      </c>
      <c r="O91" s="151">
        <v>-3.6</v>
      </c>
      <c r="P91" s="151">
        <v>-0.9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13294</v>
      </c>
      <c r="C92" s="148">
        <v>40</v>
      </c>
      <c r="D92" s="148">
        <v>13334</v>
      </c>
      <c r="E92" s="148"/>
      <c r="F92" s="148">
        <v>7079</v>
      </c>
      <c r="G92" s="148">
        <v>797</v>
      </c>
      <c r="H92" s="148">
        <v>7876</v>
      </c>
      <c r="I92" s="148"/>
      <c r="J92" s="150">
        <v>-46.8</v>
      </c>
      <c r="K92" s="164">
        <v>1892.5</v>
      </c>
      <c r="L92" s="150">
        <v>-40.9</v>
      </c>
      <c r="M92" s="150"/>
      <c r="N92" s="150">
        <v>-0.2</v>
      </c>
      <c r="O92" s="150">
        <v>0.1</v>
      </c>
      <c r="P92" s="150">
        <v>-0.1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684</v>
      </c>
      <c r="C93" s="149">
        <v>27</v>
      </c>
      <c r="D93" s="149">
        <v>711</v>
      </c>
      <c r="E93" s="149"/>
      <c r="F93" s="149">
        <v>1133</v>
      </c>
      <c r="G93" s="149">
        <v>0</v>
      </c>
      <c r="H93" s="149">
        <v>1133</v>
      </c>
      <c r="I93" s="149"/>
      <c r="J93" s="151">
        <v>65.6</v>
      </c>
      <c r="K93" s="151">
        <v>-100</v>
      </c>
      <c r="L93" s="151">
        <v>59.4</v>
      </c>
      <c r="M93" s="151"/>
      <c r="N93" s="151">
        <v>0</v>
      </c>
      <c r="O93" s="151">
        <v>0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34513</v>
      </c>
      <c r="C94" s="148">
        <v>4235</v>
      </c>
      <c r="D94" s="148">
        <v>38748</v>
      </c>
      <c r="E94" s="148"/>
      <c r="F94" s="148">
        <v>2248</v>
      </c>
      <c r="G94" s="148">
        <v>573</v>
      </c>
      <c r="H94" s="148">
        <v>2821</v>
      </c>
      <c r="I94" s="148"/>
      <c r="J94" s="150">
        <v>-93.5</v>
      </c>
      <c r="K94" s="150">
        <v>-86.5</v>
      </c>
      <c r="L94" s="150">
        <v>-92.7</v>
      </c>
      <c r="M94" s="150"/>
      <c r="N94" s="150">
        <v>-1</v>
      </c>
      <c r="O94" s="150">
        <v>-0.3</v>
      </c>
      <c r="P94" s="150">
        <v>-0.9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2174</v>
      </c>
      <c r="C95" s="149">
        <v>6220</v>
      </c>
      <c r="D95" s="149">
        <v>8394</v>
      </c>
      <c r="E95" s="149"/>
      <c r="F95" s="149">
        <v>4374</v>
      </c>
      <c r="G95" s="149">
        <v>3008</v>
      </c>
      <c r="H95" s="149">
        <v>7382</v>
      </c>
      <c r="I95" s="149"/>
      <c r="J95" s="151">
        <v>101.2</v>
      </c>
      <c r="K95" s="151">
        <v>-51.6</v>
      </c>
      <c r="L95" s="151">
        <v>-12.1</v>
      </c>
      <c r="M95" s="151"/>
      <c r="N95" s="151">
        <v>0.1</v>
      </c>
      <c r="O95" s="151">
        <v>-0.3</v>
      </c>
      <c r="P95" s="151">
        <v>0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24744</v>
      </c>
      <c r="C96" s="148">
        <v>20258</v>
      </c>
      <c r="D96" s="148">
        <v>45002</v>
      </c>
      <c r="E96" s="148"/>
      <c r="F96" s="148">
        <v>8376</v>
      </c>
      <c r="G96" s="148">
        <v>1592</v>
      </c>
      <c r="H96" s="148">
        <v>9968</v>
      </c>
      <c r="I96" s="148"/>
      <c r="J96" s="150">
        <v>-66.1</v>
      </c>
      <c r="K96" s="150">
        <v>-92.1</v>
      </c>
      <c r="L96" s="150">
        <v>-77.8</v>
      </c>
      <c r="M96" s="150"/>
      <c r="N96" s="150">
        <v>-0.5</v>
      </c>
      <c r="O96" s="150">
        <v>-1.8</v>
      </c>
      <c r="P96" s="150">
        <v>-0.8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8294</v>
      </c>
      <c r="C97" s="149">
        <v>22714</v>
      </c>
      <c r="D97" s="149">
        <v>31008</v>
      </c>
      <c r="E97" s="149"/>
      <c r="F97" s="149">
        <v>6354</v>
      </c>
      <c r="G97" s="149">
        <v>201227</v>
      </c>
      <c r="H97" s="149">
        <v>207581</v>
      </c>
      <c r="I97" s="149"/>
      <c r="J97" s="151">
        <v>-23.4</v>
      </c>
      <c r="K97" s="163">
        <v>785.9</v>
      </c>
      <c r="L97" s="151">
        <v>569.4</v>
      </c>
      <c r="M97" s="151"/>
      <c r="N97" s="151">
        <v>-0.1</v>
      </c>
      <c r="O97" s="151">
        <v>16.9</v>
      </c>
      <c r="P97" s="151">
        <v>4.3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3177</v>
      </c>
      <c r="C98" s="148">
        <v>581</v>
      </c>
      <c r="D98" s="148">
        <v>3758</v>
      </c>
      <c r="E98" s="148"/>
      <c r="F98" s="148">
        <v>122</v>
      </c>
      <c r="G98" s="148">
        <v>0</v>
      </c>
      <c r="H98" s="148">
        <v>122</v>
      </c>
      <c r="I98" s="148"/>
      <c r="J98" s="150">
        <v>-96.2</v>
      </c>
      <c r="K98" s="150">
        <v>-100</v>
      </c>
      <c r="L98" s="150">
        <v>-96.8</v>
      </c>
      <c r="M98" s="150"/>
      <c r="N98" s="150">
        <v>-0.1</v>
      </c>
      <c r="O98" s="150">
        <v>-0.1</v>
      </c>
      <c r="P98" s="150">
        <v>-0.1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7067</v>
      </c>
      <c r="C99" s="149">
        <v>762</v>
      </c>
      <c r="D99" s="149">
        <v>7829</v>
      </c>
      <c r="E99" s="149"/>
      <c r="F99" s="149">
        <v>7076</v>
      </c>
      <c r="G99" s="149">
        <v>5009</v>
      </c>
      <c r="H99" s="149">
        <v>12085</v>
      </c>
      <c r="I99" s="149"/>
      <c r="J99" s="151">
        <v>0.1</v>
      </c>
      <c r="K99" s="151">
        <v>557.3</v>
      </c>
      <c r="L99" s="151">
        <v>54.4</v>
      </c>
      <c r="M99" s="151"/>
      <c r="N99" s="151">
        <v>0</v>
      </c>
      <c r="O99" s="151">
        <v>0.4</v>
      </c>
      <c r="P99" s="151">
        <v>0.1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3080659</v>
      </c>
      <c r="C101" s="149">
        <v>1058884</v>
      </c>
      <c r="D101" s="149">
        <v>4139543</v>
      </c>
      <c r="E101" s="149"/>
      <c r="F101" s="149">
        <v>1911337</v>
      </c>
      <c r="G101" s="149">
        <v>717333</v>
      </c>
      <c r="H101" s="149">
        <v>2628670</v>
      </c>
      <c r="I101" s="149"/>
      <c r="J101" s="151">
        <v>-38</v>
      </c>
      <c r="K101" s="151">
        <v>-32.3</v>
      </c>
      <c r="L101" s="151">
        <v>-36.5</v>
      </c>
      <c r="M101" s="151"/>
      <c r="N101" s="151">
        <v>-38</v>
      </c>
      <c r="O101" s="151">
        <v>-32.3</v>
      </c>
      <c r="P101" s="151">
        <v>-36.5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Contenido!$B$45</f>
        <v>Fecha de publicación: 16 de febrero de 2017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123" t="s">
        <v>245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221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220" t="s">
        <v>180</v>
      </c>
      <c r="G10" s="220"/>
      <c r="H10" s="220"/>
    </row>
    <row r="11" spans="1:8" ht="12.75" customHeight="1">
      <c r="A11" s="188" t="s">
        <v>6</v>
      </c>
      <c r="B11" s="193" t="s">
        <v>179</v>
      </c>
      <c r="C11" s="193"/>
      <c r="D11" s="193"/>
      <c r="E11" s="119"/>
      <c r="F11" s="191" t="s">
        <v>47</v>
      </c>
      <c r="G11" s="191"/>
      <c r="H11" s="191"/>
    </row>
    <row r="12" spans="1:8" ht="12.75">
      <c r="A12" s="189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0</v>
      </c>
      <c r="C13" s="142">
        <v>0</v>
      </c>
      <c r="D13" s="142">
        <v>0</v>
      </c>
      <c r="E13" s="142"/>
      <c r="F13" s="142">
        <v>0</v>
      </c>
      <c r="G13" s="142">
        <v>0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150947</v>
      </c>
      <c r="C16" s="143">
        <v>0</v>
      </c>
      <c r="D16" s="143">
        <v>150947</v>
      </c>
      <c r="E16" s="143"/>
      <c r="F16" s="143">
        <v>3175</v>
      </c>
      <c r="G16" s="143">
        <v>0</v>
      </c>
      <c r="H16" s="143">
        <v>3175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1108</v>
      </c>
      <c r="C24" s="143">
        <v>1108</v>
      </c>
      <c r="D24" s="143">
        <v>0</v>
      </c>
      <c r="E24" s="143"/>
      <c r="F24" s="143">
        <v>24</v>
      </c>
      <c r="G24" s="143">
        <v>24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0</v>
      </c>
      <c r="C30" s="143">
        <v>0</v>
      </c>
      <c r="D30" s="143">
        <v>0</v>
      </c>
      <c r="E30" s="143"/>
      <c r="F30" s="143">
        <v>0</v>
      </c>
      <c r="G30" s="143">
        <v>0</v>
      </c>
      <c r="H30" s="143">
        <v>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206</v>
      </c>
      <c r="C32" s="143">
        <v>206</v>
      </c>
      <c r="D32" s="143">
        <v>0</v>
      </c>
      <c r="E32" s="143"/>
      <c r="F32" s="143">
        <v>4</v>
      </c>
      <c r="G32" s="143">
        <v>4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5090</v>
      </c>
      <c r="C34" s="143">
        <v>0</v>
      </c>
      <c r="D34" s="143">
        <v>5090</v>
      </c>
      <c r="E34" s="143"/>
      <c r="F34" s="143">
        <v>80</v>
      </c>
      <c r="G34" s="143">
        <v>0</v>
      </c>
      <c r="H34" s="143">
        <v>80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0</v>
      </c>
      <c r="C37" s="142">
        <v>0</v>
      </c>
      <c r="D37" s="142">
        <v>0</v>
      </c>
      <c r="E37" s="142"/>
      <c r="F37" s="142">
        <v>0</v>
      </c>
      <c r="G37" s="142">
        <v>0</v>
      </c>
      <c r="H37" s="142">
        <v>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157351</v>
      </c>
      <c r="C40" s="143">
        <v>1314</v>
      </c>
      <c r="D40" s="143">
        <v>156037</v>
      </c>
      <c r="E40" s="143"/>
      <c r="F40" s="143">
        <v>3283</v>
      </c>
      <c r="G40" s="143">
        <v>28</v>
      </c>
      <c r="H40" s="143">
        <v>3255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Contenido!$B$45</f>
        <v>Fecha de publicación: 16 de febrero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177" t="s">
        <v>198</v>
      </c>
    </row>
    <row r="7" spans="1:8" ht="14.25" customHeight="1">
      <c r="A7" s="139" t="s">
        <v>246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238</v>
      </c>
      <c r="B9" s="137"/>
      <c r="C9" s="137"/>
      <c r="D9" s="137"/>
      <c r="E9" s="137"/>
      <c r="F9" s="137"/>
      <c r="G9" s="221"/>
      <c r="H9" s="221"/>
    </row>
    <row r="10" spans="1:8" ht="12.75" customHeight="1">
      <c r="A10" s="45"/>
      <c r="B10" s="46"/>
      <c r="C10" s="46"/>
      <c r="D10" s="46"/>
      <c r="E10" s="46"/>
      <c r="F10" s="220" t="s">
        <v>180</v>
      </c>
      <c r="G10" s="220"/>
      <c r="H10" s="220"/>
    </row>
    <row r="11" spans="1:8" ht="12.75" customHeight="1">
      <c r="A11" s="188" t="s">
        <v>6</v>
      </c>
      <c r="B11" s="193" t="s">
        <v>179</v>
      </c>
      <c r="C11" s="193"/>
      <c r="D11" s="193"/>
      <c r="E11" s="134"/>
      <c r="F11" s="191" t="s">
        <v>47</v>
      </c>
      <c r="G11" s="191"/>
      <c r="H11" s="191"/>
    </row>
    <row r="12" spans="1:8" ht="12.75">
      <c r="A12" s="189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11385</v>
      </c>
      <c r="C13" s="142">
        <v>286</v>
      </c>
      <c r="D13" s="142">
        <v>11099</v>
      </c>
      <c r="E13" s="142"/>
      <c r="F13" s="142">
        <v>218</v>
      </c>
      <c r="G13" s="142">
        <v>6</v>
      </c>
      <c r="H13" s="142">
        <v>212</v>
      </c>
    </row>
    <row r="14" spans="1:8" ht="12.75">
      <c r="A14" s="114" t="s">
        <v>49</v>
      </c>
      <c r="B14" s="143">
        <v>24964</v>
      </c>
      <c r="C14" s="143">
        <v>0</v>
      </c>
      <c r="D14" s="143">
        <v>24964</v>
      </c>
      <c r="E14" s="143"/>
      <c r="F14" s="143">
        <v>544</v>
      </c>
      <c r="G14" s="143">
        <v>0</v>
      </c>
      <c r="H14" s="143">
        <v>544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457630</v>
      </c>
      <c r="C16" s="143">
        <v>2316</v>
      </c>
      <c r="D16" s="143">
        <v>455314</v>
      </c>
      <c r="E16" s="143"/>
      <c r="F16" s="143">
        <v>8912</v>
      </c>
      <c r="G16" s="143">
        <v>50</v>
      </c>
      <c r="H16" s="143">
        <v>8862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10366</v>
      </c>
      <c r="C18" s="143">
        <v>0</v>
      </c>
      <c r="D18" s="143">
        <v>10366</v>
      </c>
      <c r="E18" s="143"/>
      <c r="F18" s="143">
        <v>122</v>
      </c>
      <c r="G18" s="143">
        <v>0</v>
      </c>
      <c r="H18" s="143">
        <v>122</v>
      </c>
    </row>
    <row r="19" spans="1:8" ht="12.75">
      <c r="A19" s="68" t="s">
        <v>54</v>
      </c>
      <c r="B19" s="142">
        <v>40601</v>
      </c>
      <c r="C19" s="142">
        <v>0</v>
      </c>
      <c r="D19" s="142">
        <v>40601</v>
      </c>
      <c r="E19" s="142"/>
      <c r="F19" s="142">
        <v>803</v>
      </c>
      <c r="G19" s="142">
        <v>0</v>
      </c>
      <c r="H19" s="142">
        <v>803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8376</v>
      </c>
      <c r="C22" s="143">
        <v>0</v>
      </c>
      <c r="D22" s="143">
        <v>8376</v>
      </c>
      <c r="E22" s="143"/>
      <c r="F22" s="143">
        <v>201</v>
      </c>
      <c r="G22" s="143">
        <v>0</v>
      </c>
      <c r="H22" s="143">
        <v>201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26118</v>
      </c>
      <c r="C24" s="143">
        <v>26118</v>
      </c>
      <c r="D24" s="143">
        <v>0</v>
      </c>
      <c r="E24" s="143"/>
      <c r="F24" s="143">
        <v>704</v>
      </c>
      <c r="G24" s="143">
        <v>704</v>
      </c>
      <c r="H24" s="143">
        <v>0</v>
      </c>
    </row>
    <row r="25" spans="1:8" ht="12.75">
      <c r="A25" s="68" t="s">
        <v>60</v>
      </c>
      <c r="B25" s="142">
        <v>5277</v>
      </c>
      <c r="C25" s="142">
        <v>0</v>
      </c>
      <c r="D25" s="142">
        <v>5277</v>
      </c>
      <c r="E25" s="142"/>
      <c r="F25" s="142">
        <v>100</v>
      </c>
      <c r="G25" s="142">
        <v>0</v>
      </c>
      <c r="H25" s="142">
        <v>100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146</v>
      </c>
      <c r="C27" s="142">
        <v>146</v>
      </c>
      <c r="D27" s="142">
        <v>0</v>
      </c>
      <c r="E27" s="142"/>
      <c r="F27" s="142">
        <v>2</v>
      </c>
      <c r="G27" s="142">
        <v>2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20170</v>
      </c>
      <c r="C30" s="143">
        <v>0</v>
      </c>
      <c r="D30" s="143">
        <v>20170</v>
      </c>
      <c r="E30" s="143"/>
      <c r="F30" s="143">
        <v>390</v>
      </c>
      <c r="G30" s="143">
        <v>0</v>
      </c>
      <c r="H30" s="143">
        <v>390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7324</v>
      </c>
      <c r="C32" s="143">
        <v>1009</v>
      </c>
      <c r="D32" s="143">
        <v>6315</v>
      </c>
      <c r="E32" s="143"/>
      <c r="F32" s="143">
        <v>164</v>
      </c>
      <c r="G32" s="143">
        <v>24</v>
      </c>
      <c r="H32" s="143">
        <v>140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78719</v>
      </c>
      <c r="C34" s="143">
        <v>14641</v>
      </c>
      <c r="D34" s="143">
        <v>64078</v>
      </c>
      <c r="E34" s="143"/>
      <c r="F34" s="143">
        <v>1377</v>
      </c>
      <c r="G34" s="143">
        <v>297</v>
      </c>
      <c r="H34" s="143">
        <v>1080</v>
      </c>
    </row>
    <row r="35" spans="1:8" ht="12.75">
      <c r="A35" s="68" t="s">
        <v>71</v>
      </c>
      <c r="B35" s="142">
        <v>2749</v>
      </c>
      <c r="C35" s="142">
        <v>0</v>
      </c>
      <c r="D35" s="142">
        <v>2749</v>
      </c>
      <c r="E35" s="142"/>
      <c r="F35" s="142">
        <v>60</v>
      </c>
      <c r="G35" s="142">
        <v>0</v>
      </c>
      <c r="H35" s="142">
        <v>60</v>
      </c>
    </row>
    <row r="36" spans="1:8" ht="12.75">
      <c r="A36" s="114" t="s">
        <v>69</v>
      </c>
      <c r="B36" s="143">
        <v>13683</v>
      </c>
      <c r="C36" s="143">
        <v>0</v>
      </c>
      <c r="D36" s="143">
        <v>13683</v>
      </c>
      <c r="E36" s="143"/>
      <c r="F36" s="143">
        <v>260</v>
      </c>
      <c r="G36" s="143">
        <v>0</v>
      </c>
      <c r="H36" s="143">
        <v>260</v>
      </c>
    </row>
    <row r="37" spans="1:8" ht="12.75">
      <c r="A37" s="68" t="s">
        <v>70</v>
      </c>
      <c r="B37" s="142">
        <v>15778</v>
      </c>
      <c r="C37" s="142">
        <v>3329</v>
      </c>
      <c r="D37" s="142">
        <v>12449</v>
      </c>
      <c r="E37" s="142"/>
      <c r="F37" s="142">
        <v>293</v>
      </c>
      <c r="G37" s="142">
        <v>51</v>
      </c>
      <c r="H37" s="142">
        <v>242</v>
      </c>
    </row>
    <row r="38" spans="1:8" ht="12.75">
      <c r="A38" s="114" t="s">
        <v>177</v>
      </c>
      <c r="B38" s="143">
        <v>53306</v>
      </c>
      <c r="C38" s="143">
        <v>3911</v>
      </c>
      <c r="D38" s="143">
        <v>49395</v>
      </c>
      <c r="E38" s="143"/>
      <c r="F38" s="143">
        <v>1013</v>
      </c>
      <c r="G38" s="143">
        <v>73</v>
      </c>
      <c r="H38" s="143">
        <v>940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776592</v>
      </c>
      <c r="C40" s="143">
        <v>51756</v>
      </c>
      <c r="D40" s="143">
        <v>724836</v>
      </c>
      <c r="E40" s="143"/>
      <c r="F40" s="143">
        <v>15163</v>
      </c>
      <c r="G40" s="143">
        <v>1207</v>
      </c>
      <c r="H40" s="143">
        <v>13956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Contenido!$B$45</f>
        <v>Fecha de publicación: 16 de febrero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177" t="s">
        <v>198</v>
      </c>
    </row>
    <row r="7" ht="15">
      <c r="A7" s="180" t="s">
        <v>272</v>
      </c>
    </row>
    <row r="8" ht="15">
      <c r="A8" s="180" t="s">
        <v>209</v>
      </c>
    </row>
    <row r="9" ht="15">
      <c r="A9" s="43" t="s">
        <v>273</v>
      </c>
    </row>
    <row r="11" spans="1:8" ht="12.75">
      <c r="A11" s="196" t="s">
        <v>35</v>
      </c>
      <c r="B11" s="222" t="s">
        <v>202</v>
      </c>
      <c r="C11" s="222"/>
      <c r="D11" s="222"/>
      <c r="E11" s="222"/>
      <c r="F11" s="222"/>
      <c r="G11" s="222"/>
      <c r="H11" s="222"/>
    </row>
    <row r="12" spans="1:8" ht="12.75">
      <c r="A12" s="197"/>
      <c r="B12" s="96" t="s">
        <v>203</v>
      </c>
      <c r="C12" s="96" t="s">
        <v>204</v>
      </c>
      <c r="D12" s="96" t="s">
        <v>205</v>
      </c>
      <c r="E12" s="96" t="s">
        <v>206</v>
      </c>
      <c r="F12" s="96" t="s">
        <v>207</v>
      </c>
      <c r="G12" s="96" t="s">
        <v>208</v>
      </c>
      <c r="H12" s="96" t="s">
        <v>1</v>
      </c>
    </row>
    <row r="13" spans="1:8" ht="12.75">
      <c r="A13" s="24" t="s">
        <v>223</v>
      </c>
      <c r="B13" s="142">
        <v>29695</v>
      </c>
      <c r="C13" s="142">
        <v>695569</v>
      </c>
      <c r="D13" s="142">
        <v>1046872</v>
      </c>
      <c r="E13" s="142">
        <v>838528</v>
      </c>
      <c r="F13" s="142">
        <v>304613</v>
      </c>
      <c r="G13" s="142">
        <v>165382</v>
      </c>
      <c r="H13" s="142">
        <v>3080659</v>
      </c>
    </row>
    <row r="14" spans="1:8" ht="12.75">
      <c r="A14" s="116" t="s">
        <v>274</v>
      </c>
      <c r="B14" s="143">
        <v>62891</v>
      </c>
      <c r="C14" s="143">
        <v>231515</v>
      </c>
      <c r="D14" s="143">
        <v>441511</v>
      </c>
      <c r="E14" s="143">
        <v>158407</v>
      </c>
      <c r="F14" s="143">
        <v>103492</v>
      </c>
      <c r="G14" s="143">
        <v>88212</v>
      </c>
      <c r="H14" s="143">
        <v>1086028</v>
      </c>
    </row>
    <row r="15" spans="1:8" ht="12.75">
      <c r="A15" s="24" t="s">
        <v>275</v>
      </c>
      <c r="B15" s="142">
        <v>62039</v>
      </c>
      <c r="C15" s="142">
        <v>229791</v>
      </c>
      <c r="D15" s="142">
        <v>316610</v>
      </c>
      <c r="E15" s="142">
        <v>264337</v>
      </c>
      <c r="F15" s="142">
        <v>138402</v>
      </c>
      <c r="G15" s="142">
        <v>149652</v>
      </c>
      <c r="H15" s="142">
        <v>1160831</v>
      </c>
    </row>
    <row r="16" spans="1:8" ht="12.75">
      <c r="A16" s="116" t="s">
        <v>276</v>
      </c>
      <c r="B16" s="143">
        <v>23373</v>
      </c>
      <c r="C16" s="143">
        <v>209957</v>
      </c>
      <c r="D16" s="143">
        <v>511995</v>
      </c>
      <c r="E16" s="143">
        <v>358032</v>
      </c>
      <c r="F16" s="143">
        <v>96201</v>
      </c>
      <c r="G16" s="143">
        <v>146648</v>
      </c>
      <c r="H16" s="143">
        <v>1346206</v>
      </c>
    </row>
    <row r="17" spans="1:8" ht="12.75">
      <c r="A17" s="24" t="s">
        <v>277</v>
      </c>
      <c r="B17" s="142">
        <v>28135</v>
      </c>
      <c r="C17" s="142">
        <v>253042</v>
      </c>
      <c r="D17" s="142">
        <v>394958</v>
      </c>
      <c r="E17" s="142">
        <v>259942</v>
      </c>
      <c r="F17" s="142">
        <v>169470</v>
      </c>
      <c r="G17" s="142">
        <v>67000</v>
      </c>
      <c r="H17" s="142">
        <v>1172547</v>
      </c>
    </row>
    <row r="18" spans="1:8" ht="12.75">
      <c r="A18" s="116" t="s">
        <v>278</v>
      </c>
      <c r="B18" s="143">
        <v>45354</v>
      </c>
      <c r="C18" s="143">
        <v>281418</v>
      </c>
      <c r="D18" s="143">
        <v>588509</v>
      </c>
      <c r="E18" s="143">
        <v>346975</v>
      </c>
      <c r="F18" s="143">
        <v>274527</v>
      </c>
      <c r="G18" s="143">
        <v>143216</v>
      </c>
      <c r="H18" s="143">
        <v>1679999</v>
      </c>
    </row>
    <row r="19" spans="1:8" ht="12.75">
      <c r="A19" s="24" t="s">
        <v>279</v>
      </c>
      <c r="B19" s="142">
        <v>40975</v>
      </c>
      <c r="C19" s="142">
        <v>328535</v>
      </c>
      <c r="D19" s="142">
        <v>287531</v>
      </c>
      <c r="E19" s="142">
        <v>301085</v>
      </c>
      <c r="F19" s="142">
        <v>164507</v>
      </c>
      <c r="G19" s="142">
        <v>109659</v>
      </c>
      <c r="H19" s="142">
        <v>1232292</v>
      </c>
    </row>
    <row r="20" spans="1:8" ht="12.75">
      <c r="A20" s="116" t="s">
        <v>280</v>
      </c>
      <c r="B20" s="143">
        <v>60566</v>
      </c>
      <c r="C20" s="143">
        <v>315412</v>
      </c>
      <c r="D20" s="143">
        <v>369344</v>
      </c>
      <c r="E20" s="143">
        <v>228617</v>
      </c>
      <c r="F20" s="143">
        <v>105206</v>
      </c>
      <c r="G20" s="143">
        <v>64142</v>
      </c>
      <c r="H20" s="143">
        <v>1143287</v>
      </c>
    </row>
    <row r="21" spans="1:8" ht="12.75">
      <c r="A21" s="24" t="s">
        <v>281</v>
      </c>
      <c r="B21" s="142">
        <v>34979</v>
      </c>
      <c r="C21" s="142">
        <v>263554</v>
      </c>
      <c r="D21" s="142">
        <v>475536</v>
      </c>
      <c r="E21" s="142">
        <v>217755</v>
      </c>
      <c r="F21" s="142">
        <v>155550</v>
      </c>
      <c r="G21" s="142">
        <v>114276</v>
      </c>
      <c r="H21" s="142">
        <v>1261650</v>
      </c>
    </row>
    <row r="22" spans="1:8" ht="12.75">
      <c r="A22" s="116" t="s">
        <v>282</v>
      </c>
      <c r="B22" s="143">
        <v>69304</v>
      </c>
      <c r="C22" s="143">
        <v>454806</v>
      </c>
      <c r="D22" s="143">
        <v>307307</v>
      </c>
      <c r="E22" s="143">
        <v>354959</v>
      </c>
      <c r="F22" s="143">
        <v>76977</v>
      </c>
      <c r="G22" s="143">
        <v>199474</v>
      </c>
      <c r="H22" s="143">
        <v>1462827</v>
      </c>
    </row>
    <row r="23" spans="1:8" ht="12.75">
      <c r="A23" s="24" t="s">
        <v>283</v>
      </c>
      <c r="B23" s="142">
        <v>22404</v>
      </c>
      <c r="C23" s="142">
        <v>184722</v>
      </c>
      <c r="D23" s="142">
        <v>445565</v>
      </c>
      <c r="E23" s="142">
        <v>398349</v>
      </c>
      <c r="F23" s="142">
        <v>178108</v>
      </c>
      <c r="G23" s="142">
        <v>166416</v>
      </c>
      <c r="H23" s="142">
        <v>1395564</v>
      </c>
    </row>
    <row r="24" spans="1:8" ht="12.75">
      <c r="A24" s="116" t="s">
        <v>220</v>
      </c>
      <c r="B24" s="143">
        <v>21154</v>
      </c>
      <c r="C24" s="143">
        <v>634829</v>
      </c>
      <c r="D24" s="143">
        <v>322658</v>
      </c>
      <c r="E24" s="143">
        <v>241855</v>
      </c>
      <c r="F24" s="143">
        <v>103476</v>
      </c>
      <c r="G24" s="143">
        <v>168663</v>
      </c>
      <c r="H24" s="143">
        <v>1492635</v>
      </c>
    </row>
    <row r="25" spans="1:8" ht="12.75">
      <c r="A25" s="181" t="s">
        <v>221</v>
      </c>
      <c r="B25" s="182">
        <v>58967</v>
      </c>
      <c r="C25" s="182">
        <v>512708</v>
      </c>
      <c r="D25" s="182">
        <v>655340</v>
      </c>
      <c r="E25" s="182">
        <v>324202</v>
      </c>
      <c r="F25" s="182">
        <v>179759</v>
      </c>
      <c r="G25" s="182">
        <v>180361</v>
      </c>
      <c r="H25" s="182">
        <v>1911337</v>
      </c>
    </row>
    <row r="27" ht="12.75">
      <c r="A27" s="24" t="s">
        <v>187</v>
      </c>
    </row>
    <row r="28" ht="12.75">
      <c r="A28" s="24" t="str">
        <f>Contenido!$B$45</f>
        <v>Fecha de publicación: 16 de febrero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219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188" t="s">
        <v>6</v>
      </c>
      <c r="B11" s="192" t="s">
        <v>220</v>
      </c>
      <c r="C11" s="192"/>
      <c r="D11" s="33"/>
      <c r="E11" s="193" t="s">
        <v>221</v>
      </c>
      <c r="F11" s="192"/>
    </row>
    <row r="12" spans="1:6" ht="12.75">
      <c r="A12" s="189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176619</v>
      </c>
      <c r="C13" s="142">
        <v>219379</v>
      </c>
      <c r="D13" s="178"/>
      <c r="E13" s="142">
        <v>190364</v>
      </c>
      <c r="F13" s="142">
        <v>227028</v>
      </c>
    </row>
    <row r="14" spans="1:6" ht="12.75">
      <c r="A14" s="105" t="s">
        <v>49</v>
      </c>
      <c r="B14" s="143">
        <v>913</v>
      </c>
      <c r="C14" s="143">
        <v>1081</v>
      </c>
      <c r="D14" s="179"/>
      <c r="E14" s="143">
        <v>122</v>
      </c>
      <c r="F14" s="143">
        <v>122</v>
      </c>
    </row>
    <row r="15" spans="1:6" ht="12.75">
      <c r="A15" s="34" t="s">
        <v>50</v>
      </c>
      <c r="B15" s="142">
        <v>29720</v>
      </c>
      <c r="C15" s="142">
        <v>93290</v>
      </c>
      <c r="D15" s="178"/>
      <c r="E15" s="142">
        <v>55744</v>
      </c>
      <c r="F15" s="142">
        <v>70067</v>
      </c>
    </row>
    <row r="16" spans="1:6" ht="12.75">
      <c r="A16" s="105" t="s">
        <v>51</v>
      </c>
      <c r="B16" s="143">
        <v>514265</v>
      </c>
      <c r="C16" s="143">
        <v>621497</v>
      </c>
      <c r="D16" s="179"/>
      <c r="E16" s="143">
        <v>572589</v>
      </c>
      <c r="F16" s="143">
        <v>754886</v>
      </c>
    </row>
    <row r="17" spans="1:6" ht="12.75">
      <c r="A17" s="34" t="s">
        <v>52</v>
      </c>
      <c r="B17" s="142">
        <v>65415</v>
      </c>
      <c r="C17" s="142">
        <v>77515</v>
      </c>
      <c r="D17" s="178"/>
      <c r="E17" s="142">
        <v>116308</v>
      </c>
      <c r="F17" s="142">
        <v>119737</v>
      </c>
    </row>
    <row r="18" spans="1:6" ht="12.75">
      <c r="A18" s="105" t="s">
        <v>53</v>
      </c>
      <c r="B18" s="143">
        <v>46832</v>
      </c>
      <c r="C18" s="143">
        <v>134632</v>
      </c>
      <c r="D18" s="179"/>
      <c r="E18" s="143">
        <v>51907</v>
      </c>
      <c r="F18" s="143">
        <v>75341</v>
      </c>
    </row>
    <row r="19" spans="1:6" ht="12.75">
      <c r="A19" s="34" t="s">
        <v>54</v>
      </c>
      <c r="B19" s="142">
        <v>42238</v>
      </c>
      <c r="C19" s="142">
        <v>43797</v>
      </c>
      <c r="D19" s="178"/>
      <c r="E19" s="142">
        <v>66642</v>
      </c>
      <c r="F19" s="142">
        <v>79741</v>
      </c>
    </row>
    <row r="20" spans="1:6" ht="12.75">
      <c r="A20" s="105" t="s">
        <v>55</v>
      </c>
      <c r="B20" s="143">
        <v>8237</v>
      </c>
      <c r="C20" s="143">
        <v>8883</v>
      </c>
      <c r="D20" s="179"/>
      <c r="E20" s="143">
        <v>3079</v>
      </c>
      <c r="F20" s="143">
        <v>11000</v>
      </c>
    </row>
    <row r="21" spans="1:6" ht="12.75">
      <c r="A21" s="34" t="s">
        <v>57</v>
      </c>
      <c r="B21" s="142">
        <v>4159</v>
      </c>
      <c r="C21" s="142">
        <v>4208</v>
      </c>
      <c r="D21" s="178"/>
      <c r="E21" s="142">
        <v>7076</v>
      </c>
      <c r="F21" s="142">
        <v>12085</v>
      </c>
    </row>
    <row r="22" spans="1:6" ht="12.75">
      <c r="A22" s="105" t="s">
        <v>56</v>
      </c>
      <c r="B22" s="143">
        <v>33543</v>
      </c>
      <c r="C22" s="143">
        <v>38236</v>
      </c>
      <c r="D22" s="179"/>
      <c r="E22" s="143">
        <v>23306</v>
      </c>
      <c r="F22" s="143">
        <v>23905</v>
      </c>
    </row>
    <row r="23" spans="1:6" ht="12.75">
      <c r="A23" s="34" t="s">
        <v>58</v>
      </c>
      <c r="B23" s="142">
        <v>7982</v>
      </c>
      <c r="C23" s="142">
        <v>9608</v>
      </c>
      <c r="D23" s="178"/>
      <c r="E23" s="142">
        <v>3545</v>
      </c>
      <c r="F23" s="142">
        <v>5571</v>
      </c>
    </row>
    <row r="24" spans="1:6" ht="12.75">
      <c r="A24" s="105" t="s">
        <v>59</v>
      </c>
      <c r="B24" s="143">
        <v>17263</v>
      </c>
      <c r="C24" s="143">
        <v>22447</v>
      </c>
      <c r="D24" s="179"/>
      <c r="E24" s="143">
        <v>31281</v>
      </c>
      <c r="F24" s="143">
        <v>33428</v>
      </c>
    </row>
    <row r="25" spans="1:6" ht="12.75">
      <c r="A25" s="34" t="s">
        <v>60</v>
      </c>
      <c r="B25" s="142">
        <v>111251</v>
      </c>
      <c r="C25" s="142">
        <v>163093</v>
      </c>
      <c r="D25" s="178"/>
      <c r="E25" s="142">
        <v>182257</v>
      </c>
      <c r="F25" s="142">
        <v>277685</v>
      </c>
    </row>
    <row r="26" spans="1:6" ht="12.75">
      <c r="A26" s="105" t="s">
        <v>61</v>
      </c>
      <c r="B26" s="143">
        <v>1357</v>
      </c>
      <c r="C26" s="143">
        <v>1357</v>
      </c>
      <c r="D26" s="179"/>
      <c r="E26" s="143">
        <v>1752</v>
      </c>
      <c r="F26" s="143">
        <v>2050</v>
      </c>
    </row>
    <row r="27" spans="1:6" ht="12.75">
      <c r="A27" s="34" t="s">
        <v>62</v>
      </c>
      <c r="B27" s="142">
        <v>16888</v>
      </c>
      <c r="C27" s="142">
        <v>25824</v>
      </c>
      <c r="D27" s="178"/>
      <c r="E27" s="142">
        <v>16355</v>
      </c>
      <c r="F27" s="142">
        <v>25940</v>
      </c>
    </row>
    <row r="28" spans="1:6" ht="12.75">
      <c r="A28" s="105" t="s">
        <v>63</v>
      </c>
      <c r="B28" s="143">
        <v>2864</v>
      </c>
      <c r="C28" s="143">
        <v>4739</v>
      </c>
      <c r="D28" s="179"/>
      <c r="E28" s="143">
        <v>4166</v>
      </c>
      <c r="F28" s="143">
        <v>7947</v>
      </c>
    </row>
    <row r="29" spans="1:6" ht="12.75">
      <c r="A29" s="34" t="s">
        <v>64</v>
      </c>
      <c r="B29" s="142">
        <v>1487</v>
      </c>
      <c r="C29" s="142">
        <v>5227</v>
      </c>
      <c r="D29" s="178"/>
      <c r="E29" s="142">
        <v>38324</v>
      </c>
      <c r="F29" s="142">
        <v>40710</v>
      </c>
    </row>
    <row r="30" spans="1:6" ht="12.75">
      <c r="A30" s="105" t="s">
        <v>65</v>
      </c>
      <c r="B30" s="143">
        <v>86098</v>
      </c>
      <c r="C30" s="143">
        <v>88192</v>
      </c>
      <c r="D30" s="179"/>
      <c r="E30" s="143">
        <v>7595</v>
      </c>
      <c r="F30" s="143">
        <v>7990</v>
      </c>
    </row>
    <row r="31" spans="1:6" ht="12.75">
      <c r="A31" s="34" t="s">
        <v>66</v>
      </c>
      <c r="B31" s="142">
        <v>42828</v>
      </c>
      <c r="C31" s="142">
        <v>48224</v>
      </c>
      <c r="D31" s="178"/>
      <c r="E31" s="142">
        <v>41013</v>
      </c>
      <c r="F31" s="142">
        <v>49374</v>
      </c>
    </row>
    <row r="32" spans="1:6" ht="12.75">
      <c r="A32" s="105" t="s">
        <v>153</v>
      </c>
      <c r="B32" s="143">
        <v>22386</v>
      </c>
      <c r="C32" s="143">
        <v>25471</v>
      </c>
      <c r="D32" s="179"/>
      <c r="E32" s="143">
        <v>34239</v>
      </c>
      <c r="F32" s="143">
        <v>51625</v>
      </c>
    </row>
    <row r="33" spans="1:6" ht="12.75">
      <c r="A33" s="34" t="s">
        <v>67</v>
      </c>
      <c r="B33" s="142">
        <v>10773</v>
      </c>
      <c r="C33" s="142">
        <v>12069</v>
      </c>
      <c r="D33" s="178"/>
      <c r="E33" s="142">
        <v>20824</v>
      </c>
      <c r="F33" s="142">
        <v>27152</v>
      </c>
    </row>
    <row r="34" spans="1:6" ht="12.75">
      <c r="A34" s="105" t="s">
        <v>68</v>
      </c>
      <c r="B34" s="143">
        <v>31433</v>
      </c>
      <c r="C34" s="143">
        <v>45038</v>
      </c>
      <c r="D34" s="179"/>
      <c r="E34" s="143">
        <v>119285</v>
      </c>
      <c r="F34" s="143">
        <v>126518</v>
      </c>
    </row>
    <row r="35" spans="1:6" ht="12.75">
      <c r="A35" s="34" t="s">
        <v>71</v>
      </c>
      <c r="B35" s="142">
        <v>24918</v>
      </c>
      <c r="C35" s="142">
        <v>55068</v>
      </c>
      <c r="D35" s="178"/>
      <c r="E35" s="142">
        <v>126760</v>
      </c>
      <c r="F35" s="142">
        <v>172860</v>
      </c>
    </row>
    <row r="36" spans="1:6" ht="12.75">
      <c r="A36" s="105" t="s">
        <v>69</v>
      </c>
      <c r="B36" s="143">
        <v>7722</v>
      </c>
      <c r="C36" s="143">
        <v>11189</v>
      </c>
      <c r="D36" s="179"/>
      <c r="E36" s="143">
        <v>18527</v>
      </c>
      <c r="F36" s="143">
        <v>27509</v>
      </c>
    </row>
    <row r="37" spans="1:6" ht="12.75">
      <c r="A37" s="34" t="s">
        <v>70</v>
      </c>
      <c r="B37" s="142">
        <v>17840</v>
      </c>
      <c r="C37" s="142">
        <v>22254</v>
      </c>
      <c r="D37" s="178"/>
      <c r="E37" s="142">
        <v>31799</v>
      </c>
      <c r="F37" s="142">
        <v>37739</v>
      </c>
    </row>
    <row r="38" spans="1:6" ht="12.75">
      <c r="A38" s="105" t="s">
        <v>177</v>
      </c>
      <c r="B38" s="143">
        <v>167604</v>
      </c>
      <c r="C38" s="143">
        <v>200045</v>
      </c>
      <c r="D38" s="179"/>
      <c r="E38" s="143">
        <v>146478</v>
      </c>
      <c r="F38" s="143">
        <v>360660</v>
      </c>
    </row>
    <row r="39" spans="1:8" ht="12.75">
      <c r="A39" s="34"/>
      <c r="B39" s="142"/>
      <c r="C39" s="142"/>
      <c r="D39" s="178"/>
      <c r="E39" s="142"/>
      <c r="F39" s="142"/>
      <c r="G39" s="73"/>
      <c r="H39" s="73"/>
    </row>
    <row r="40" spans="1:6" ht="12.75">
      <c r="A40" s="105" t="s">
        <v>1</v>
      </c>
      <c r="B40" s="143">
        <v>1492635</v>
      </c>
      <c r="C40" s="143">
        <v>1982363</v>
      </c>
      <c r="D40" s="179"/>
      <c r="E40" s="143">
        <v>1911337</v>
      </c>
      <c r="F40" s="143">
        <v>2628670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24" t="str">
        <f>Contenido!$B$45</f>
        <v>Fecha de publicación: 16 de febrero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4.25" customHeight="1">
      <c r="A7" s="194" t="s">
        <v>158</v>
      </c>
      <c r="B7" s="195"/>
      <c r="C7" s="195"/>
      <c r="D7" s="195"/>
      <c r="E7" s="195"/>
      <c r="F7" s="195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Noviembre 2016 - diciembre 2016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188" t="s">
        <v>6</v>
      </c>
      <c r="B11" s="193" t="s">
        <v>76</v>
      </c>
      <c r="C11" s="193"/>
      <c r="D11" s="33"/>
      <c r="E11" s="33" t="s">
        <v>12</v>
      </c>
      <c r="F11" s="33"/>
    </row>
    <row r="12" spans="1:6" ht="12.75">
      <c r="A12" s="189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7.8</v>
      </c>
      <c r="C13" s="40">
        <v>3.5</v>
      </c>
      <c r="D13" s="17"/>
      <c r="E13" s="40">
        <v>0.9</v>
      </c>
      <c r="F13" s="40">
        <v>0.4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-86.6</v>
      </c>
      <c r="C14" s="107">
        <v>-88.7</v>
      </c>
      <c r="D14" s="102"/>
      <c r="E14" s="107">
        <v>-0.1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87.6</v>
      </c>
      <c r="C15" s="40">
        <v>-24.9</v>
      </c>
      <c r="D15" s="17"/>
      <c r="E15" s="40">
        <v>1.7</v>
      </c>
      <c r="F15" s="40">
        <v>-1.2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11.3</v>
      </c>
      <c r="C16" s="107">
        <v>21.5</v>
      </c>
      <c r="D16" s="102"/>
      <c r="E16" s="107">
        <v>3.9</v>
      </c>
      <c r="F16" s="107">
        <v>6.7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77.8</v>
      </c>
      <c r="C17" s="40">
        <v>54.5</v>
      </c>
      <c r="D17" s="17"/>
      <c r="E17" s="40">
        <v>3.4</v>
      </c>
      <c r="F17" s="40">
        <v>2.1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10.8</v>
      </c>
      <c r="C18" s="107">
        <v>-44</v>
      </c>
      <c r="D18" s="102"/>
      <c r="E18" s="107">
        <v>0.3</v>
      </c>
      <c r="F18" s="107">
        <v>-3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57.8</v>
      </c>
      <c r="C19" s="40">
        <v>82.1</v>
      </c>
      <c r="D19" s="17"/>
      <c r="E19" s="40">
        <v>1.6</v>
      </c>
      <c r="F19" s="40">
        <v>1.8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-62.6</v>
      </c>
      <c r="C20" s="107">
        <v>23.8</v>
      </c>
      <c r="D20" s="102"/>
      <c r="E20" s="107">
        <v>-0.3</v>
      </c>
      <c r="F20" s="107">
        <v>0.1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70.1</v>
      </c>
      <c r="C21" s="40">
        <v>187.2</v>
      </c>
      <c r="D21" s="17"/>
      <c r="E21" s="40">
        <v>0.2</v>
      </c>
      <c r="F21" s="40">
        <v>0.4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-30.5</v>
      </c>
      <c r="C22" s="107">
        <v>-37.5</v>
      </c>
      <c r="D22" s="102"/>
      <c r="E22" s="107">
        <v>-0.7</v>
      </c>
      <c r="F22" s="107">
        <v>-0.7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-55.6</v>
      </c>
      <c r="C23" s="40">
        <v>-42</v>
      </c>
      <c r="D23" s="17"/>
      <c r="E23" s="40">
        <v>-0.3</v>
      </c>
      <c r="F23" s="40">
        <v>-0.2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81.2</v>
      </c>
      <c r="C24" s="107">
        <v>48.9</v>
      </c>
      <c r="D24" s="102"/>
      <c r="E24" s="107">
        <v>0.9</v>
      </c>
      <c r="F24" s="107">
        <v>0.6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63.8</v>
      </c>
      <c r="C25" s="40">
        <v>70.3</v>
      </c>
      <c r="D25" s="17"/>
      <c r="E25" s="40">
        <v>4.8</v>
      </c>
      <c r="F25" s="40">
        <v>5.8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29.1</v>
      </c>
      <c r="C26" s="107">
        <v>51.1</v>
      </c>
      <c r="D26" s="102"/>
      <c r="E26" s="107">
        <v>0</v>
      </c>
      <c r="F26" s="107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-3.2</v>
      </c>
      <c r="C27" s="40">
        <v>0.4</v>
      </c>
      <c r="D27" s="17"/>
      <c r="E27" s="40">
        <v>0</v>
      </c>
      <c r="F27" s="40">
        <v>0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45.5</v>
      </c>
      <c r="C28" s="107">
        <v>67.7</v>
      </c>
      <c r="D28" s="102"/>
      <c r="E28" s="107">
        <v>0.1</v>
      </c>
      <c r="F28" s="107">
        <v>0.2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2477.3</v>
      </c>
      <c r="C29" s="40">
        <v>678.8</v>
      </c>
      <c r="D29" s="17"/>
      <c r="E29" s="40">
        <v>2.5</v>
      </c>
      <c r="F29" s="40">
        <v>1.8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-91.2</v>
      </c>
      <c r="C30" s="107">
        <v>-90.9</v>
      </c>
      <c r="D30" s="102"/>
      <c r="E30" s="107">
        <v>-5.3</v>
      </c>
      <c r="F30" s="107">
        <v>-4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-4.2</v>
      </c>
      <c r="C31" s="40">
        <v>2.4</v>
      </c>
      <c r="D31" s="17"/>
      <c r="E31" s="40">
        <v>-0.1</v>
      </c>
      <c r="F31" s="40">
        <v>0.1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52.9</v>
      </c>
      <c r="C32" s="107">
        <v>102.7</v>
      </c>
      <c r="D32" s="102"/>
      <c r="E32" s="107">
        <v>0.8</v>
      </c>
      <c r="F32" s="107">
        <v>1.3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93.3</v>
      </c>
      <c r="C33" s="40">
        <v>125</v>
      </c>
      <c r="D33" s="17"/>
      <c r="E33" s="40">
        <v>0.7</v>
      </c>
      <c r="F33" s="40">
        <v>0.8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279.5</v>
      </c>
      <c r="C34" s="107">
        <v>180.9</v>
      </c>
      <c r="D34" s="102"/>
      <c r="E34" s="107">
        <v>5.9</v>
      </c>
      <c r="F34" s="107">
        <v>4.1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408.7</v>
      </c>
      <c r="C35" s="40">
        <v>213.9</v>
      </c>
      <c r="D35" s="17"/>
      <c r="E35" s="40">
        <v>6.8</v>
      </c>
      <c r="F35" s="40">
        <v>5.9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139.9</v>
      </c>
      <c r="C36" s="107">
        <v>145.9</v>
      </c>
      <c r="D36" s="102"/>
      <c r="E36" s="107">
        <v>0.7</v>
      </c>
      <c r="F36" s="107">
        <v>0.8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78.2</v>
      </c>
      <c r="C37" s="40">
        <v>69.6</v>
      </c>
      <c r="D37" s="17"/>
      <c r="E37" s="40">
        <v>0.9</v>
      </c>
      <c r="F37" s="40">
        <v>0.8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-12.6</v>
      </c>
      <c r="C38" s="107">
        <v>80.3</v>
      </c>
      <c r="D38" s="102"/>
      <c r="E38" s="107">
        <v>-1.4</v>
      </c>
      <c r="F38" s="107">
        <v>8.1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28.1</v>
      </c>
      <c r="C40" s="107">
        <v>32.6</v>
      </c>
      <c r="D40" s="102"/>
      <c r="E40" s="107">
        <v>28.1</v>
      </c>
      <c r="F40" s="107">
        <v>32.6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Contenido!$B$45</f>
        <v>Fecha de publicación: 16 de febrero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177" t="s">
        <v>198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221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188" t="s">
        <v>6</v>
      </c>
      <c r="B11" s="188" t="s">
        <v>7</v>
      </c>
      <c r="C11" s="188" t="s">
        <v>192</v>
      </c>
      <c r="D11" s="188" t="str">
        <f>'a1'!F11</f>
        <v>Doce meses a Diciembre</v>
      </c>
    </row>
    <row r="12" spans="1:4" ht="12.75">
      <c r="A12" s="189"/>
      <c r="B12" s="189"/>
      <c r="C12" s="189"/>
      <c r="D12" s="189"/>
    </row>
    <row r="13" spans="1:4" ht="12.75">
      <c r="A13" s="34" t="s">
        <v>48</v>
      </c>
      <c r="B13" s="16">
        <v>190364</v>
      </c>
      <c r="C13" s="16">
        <v>2058454</v>
      </c>
      <c r="D13" s="16">
        <v>2058454</v>
      </c>
    </row>
    <row r="14" spans="1:4" ht="12.75">
      <c r="A14" s="105" t="s">
        <v>49</v>
      </c>
      <c r="B14" s="101">
        <v>122</v>
      </c>
      <c r="C14" s="101">
        <v>37585</v>
      </c>
      <c r="D14" s="101">
        <v>37585</v>
      </c>
    </row>
    <row r="15" spans="1:4" ht="12.75">
      <c r="A15" s="34" t="s">
        <v>50</v>
      </c>
      <c r="B15" s="16">
        <v>55744</v>
      </c>
      <c r="C15" s="16">
        <v>1043264</v>
      </c>
      <c r="D15" s="16">
        <v>1043264</v>
      </c>
    </row>
    <row r="16" spans="1:4" ht="12.75">
      <c r="A16" s="105" t="s">
        <v>51</v>
      </c>
      <c r="B16" s="101">
        <v>572589</v>
      </c>
      <c r="C16" s="101">
        <v>3619172</v>
      </c>
      <c r="D16" s="101">
        <v>3619172</v>
      </c>
    </row>
    <row r="17" spans="1:4" ht="12.75">
      <c r="A17" s="34" t="s">
        <v>52</v>
      </c>
      <c r="B17" s="16">
        <v>116308</v>
      </c>
      <c r="C17" s="16">
        <v>1106558</v>
      </c>
      <c r="D17" s="16">
        <v>1106558</v>
      </c>
    </row>
    <row r="18" spans="1:4" ht="12.75">
      <c r="A18" s="105" t="s">
        <v>53</v>
      </c>
      <c r="B18" s="101">
        <v>51907</v>
      </c>
      <c r="C18" s="101">
        <v>602512</v>
      </c>
      <c r="D18" s="101">
        <v>602512</v>
      </c>
    </row>
    <row r="19" spans="1:4" ht="12.75">
      <c r="A19" s="34" t="s">
        <v>54</v>
      </c>
      <c r="B19" s="16">
        <v>66642</v>
      </c>
      <c r="C19" s="16">
        <v>331528</v>
      </c>
      <c r="D19" s="16">
        <v>331528</v>
      </c>
    </row>
    <row r="20" spans="1:4" ht="12.75">
      <c r="A20" s="105" t="s">
        <v>55</v>
      </c>
      <c r="B20" s="101">
        <v>3079</v>
      </c>
      <c r="C20" s="101">
        <v>37782</v>
      </c>
      <c r="D20" s="101">
        <v>37782</v>
      </c>
    </row>
    <row r="21" spans="1:4" ht="12.75">
      <c r="A21" s="34" t="s">
        <v>57</v>
      </c>
      <c r="B21" s="16">
        <v>7076</v>
      </c>
      <c r="C21" s="16">
        <v>42690</v>
      </c>
      <c r="D21" s="16">
        <v>42690</v>
      </c>
    </row>
    <row r="22" spans="1:4" ht="12.75">
      <c r="A22" s="105" t="s">
        <v>56</v>
      </c>
      <c r="B22" s="101">
        <v>23306</v>
      </c>
      <c r="C22" s="101">
        <v>245493</v>
      </c>
      <c r="D22" s="101">
        <v>245493</v>
      </c>
    </row>
    <row r="23" spans="1:4" ht="12.75">
      <c r="A23" s="34" t="s">
        <v>58</v>
      </c>
      <c r="B23" s="16">
        <v>3545</v>
      </c>
      <c r="C23" s="16">
        <v>58287</v>
      </c>
      <c r="D23" s="16">
        <v>58287</v>
      </c>
    </row>
    <row r="24" spans="1:4" ht="12.75">
      <c r="A24" s="105" t="s">
        <v>59</v>
      </c>
      <c r="B24" s="101">
        <v>31281</v>
      </c>
      <c r="C24" s="101">
        <v>367910</v>
      </c>
      <c r="D24" s="101">
        <v>367910</v>
      </c>
    </row>
    <row r="25" spans="1:4" ht="12.75">
      <c r="A25" s="34" t="s">
        <v>60</v>
      </c>
      <c r="B25" s="16">
        <v>182257</v>
      </c>
      <c r="C25" s="16">
        <v>1565327</v>
      </c>
      <c r="D25" s="16">
        <v>1565327</v>
      </c>
    </row>
    <row r="26" spans="1:4" ht="12.75">
      <c r="A26" s="105" t="s">
        <v>61</v>
      </c>
      <c r="B26" s="101">
        <v>1752</v>
      </c>
      <c r="C26" s="101">
        <v>18995</v>
      </c>
      <c r="D26" s="101">
        <v>18995</v>
      </c>
    </row>
    <row r="27" spans="1:4" ht="12.75">
      <c r="A27" s="34" t="s">
        <v>62</v>
      </c>
      <c r="B27" s="16">
        <v>16355</v>
      </c>
      <c r="C27" s="16">
        <v>225497</v>
      </c>
      <c r="D27" s="16">
        <v>225497</v>
      </c>
    </row>
    <row r="28" spans="1:4" ht="12.75">
      <c r="A28" s="105" t="s">
        <v>63</v>
      </c>
      <c r="B28" s="101">
        <v>4166</v>
      </c>
      <c r="C28" s="101">
        <v>15579</v>
      </c>
      <c r="D28" s="101">
        <v>15579</v>
      </c>
    </row>
    <row r="29" spans="1:4" ht="12.75">
      <c r="A29" s="34" t="s">
        <v>64</v>
      </c>
      <c r="B29" s="16">
        <v>38324</v>
      </c>
      <c r="C29" s="16">
        <v>208022</v>
      </c>
      <c r="D29" s="16">
        <v>208022</v>
      </c>
    </row>
    <row r="30" spans="1:4" ht="12.75">
      <c r="A30" s="105" t="s">
        <v>65</v>
      </c>
      <c r="B30" s="101">
        <v>7595</v>
      </c>
      <c r="C30" s="101">
        <v>244684</v>
      </c>
      <c r="D30" s="101">
        <v>244684</v>
      </c>
    </row>
    <row r="31" spans="1:4" ht="12.75">
      <c r="A31" s="34" t="s">
        <v>66</v>
      </c>
      <c r="B31" s="16">
        <v>41013</v>
      </c>
      <c r="C31" s="16">
        <v>366439</v>
      </c>
      <c r="D31" s="16">
        <v>366439</v>
      </c>
    </row>
    <row r="32" spans="1:4" ht="12.75">
      <c r="A32" s="105" t="s">
        <v>153</v>
      </c>
      <c r="B32" s="101">
        <v>34239</v>
      </c>
      <c r="C32" s="101">
        <v>264138</v>
      </c>
      <c r="D32" s="101">
        <v>264138</v>
      </c>
    </row>
    <row r="33" spans="1:4" ht="12.75">
      <c r="A33" s="34" t="s">
        <v>67</v>
      </c>
      <c r="B33" s="16">
        <v>20824</v>
      </c>
      <c r="C33" s="16">
        <v>211202</v>
      </c>
      <c r="D33" s="16">
        <v>211202</v>
      </c>
    </row>
    <row r="34" spans="1:4" ht="12.75">
      <c r="A34" s="105" t="s">
        <v>68</v>
      </c>
      <c r="B34" s="101">
        <v>119285</v>
      </c>
      <c r="C34" s="101">
        <v>628120</v>
      </c>
      <c r="D34" s="101">
        <v>628120</v>
      </c>
    </row>
    <row r="35" spans="1:4" ht="12.75">
      <c r="A35" s="34" t="s">
        <v>71</v>
      </c>
      <c r="B35" s="16">
        <v>126760</v>
      </c>
      <c r="C35" s="16">
        <v>685720</v>
      </c>
      <c r="D35" s="16">
        <v>685720</v>
      </c>
    </row>
    <row r="36" spans="1:4" ht="12.75">
      <c r="A36" s="105" t="s">
        <v>69</v>
      </c>
      <c r="B36" s="101">
        <v>18527</v>
      </c>
      <c r="C36" s="101">
        <v>106093</v>
      </c>
      <c r="D36" s="101">
        <v>106093</v>
      </c>
    </row>
    <row r="37" spans="1:4" ht="12.75">
      <c r="A37" s="34" t="s">
        <v>70</v>
      </c>
      <c r="B37" s="16">
        <v>31799</v>
      </c>
      <c r="C37" s="16">
        <v>765467</v>
      </c>
      <c r="D37" s="16">
        <v>765467</v>
      </c>
    </row>
    <row r="38" spans="1:4" ht="12.75">
      <c r="A38" s="105" t="s">
        <v>177</v>
      </c>
      <c r="B38" s="101">
        <v>146478</v>
      </c>
      <c r="C38" s="101">
        <v>1488685</v>
      </c>
      <c r="D38" s="101">
        <v>1488685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101">
        <v>1911337</v>
      </c>
      <c r="C40" s="101">
        <v>16345203</v>
      </c>
      <c r="D40" s="101">
        <v>16345203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24" t="str">
        <f>Contenido!$B$45</f>
        <v>Fecha de publicación: 16 de febrero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177" t="s">
        <v>198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Diciembre 2016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188" t="s">
        <v>6</v>
      </c>
      <c r="B11" s="188" t="s">
        <v>74</v>
      </c>
      <c r="C11" s="188" t="s">
        <v>192</v>
      </c>
      <c r="D11" s="188" t="str">
        <f>'a4'!D11</f>
        <v>Doce meses a Diciembre</v>
      </c>
      <c r="E11" s="196" t="s">
        <v>75</v>
      </c>
    </row>
    <row r="12" spans="1:5" ht="12.75">
      <c r="A12" s="189"/>
      <c r="B12" s="189"/>
      <c r="C12" s="189"/>
      <c r="D12" s="189"/>
      <c r="E12" s="197"/>
    </row>
    <row r="13" spans="1:9" ht="12.75">
      <c r="A13" s="34" t="s">
        <v>48</v>
      </c>
      <c r="B13" s="40">
        <v>-47.9</v>
      </c>
      <c r="C13" s="40">
        <v>-27.8</v>
      </c>
      <c r="D13" s="44">
        <v>-27.8</v>
      </c>
      <c r="E13" s="44">
        <v>7.8</v>
      </c>
      <c r="G13" s="161"/>
      <c r="H13" s="161"/>
      <c r="I13" s="161"/>
    </row>
    <row r="14" spans="1:9" ht="12.75">
      <c r="A14" s="105" t="s">
        <v>49</v>
      </c>
      <c r="B14" s="107">
        <v>-96.2</v>
      </c>
      <c r="C14" s="107">
        <v>83.9</v>
      </c>
      <c r="D14" s="108">
        <v>83.9</v>
      </c>
      <c r="E14" s="108">
        <v>-86.6</v>
      </c>
      <c r="G14" s="161"/>
      <c r="H14" s="161"/>
      <c r="I14" s="161"/>
    </row>
    <row r="15" spans="1:9" ht="12.75">
      <c r="A15" s="34" t="s">
        <v>50</v>
      </c>
      <c r="B15" s="40">
        <v>-76.8</v>
      </c>
      <c r="C15" s="40">
        <v>-21.5</v>
      </c>
      <c r="D15" s="44">
        <v>-21.5</v>
      </c>
      <c r="E15" s="44">
        <v>87.6</v>
      </c>
      <c r="G15" s="161"/>
      <c r="H15" s="161"/>
      <c r="I15" s="161"/>
    </row>
    <row r="16" spans="1:9" ht="12.75">
      <c r="A16" s="105" t="s">
        <v>51</v>
      </c>
      <c r="B16" s="107">
        <v>30</v>
      </c>
      <c r="C16" s="107">
        <v>6.9</v>
      </c>
      <c r="D16" s="108">
        <v>6.9</v>
      </c>
      <c r="E16" s="108">
        <v>11.3</v>
      </c>
      <c r="G16" s="161"/>
      <c r="H16" s="161"/>
      <c r="I16" s="161"/>
    </row>
    <row r="17" spans="1:9" ht="12.75">
      <c r="A17" s="34" t="s">
        <v>52</v>
      </c>
      <c r="B17" s="40">
        <v>-0.5</v>
      </c>
      <c r="C17" s="40">
        <v>115.3</v>
      </c>
      <c r="D17" s="44">
        <v>115.3</v>
      </c>
      <c r="E17" s="44">
        <v>77.8</v>
      </c>
      <c r="G17" s="161"/>
      <c r="H17" s="161"/>
      <c r="I17" s="161"/>
    </row>
    <row r="18" spans="1:9" ht="12.75">
      <c r="A18" s="105" t="s">
        <v>53</v>
      </c>
      <c r="B18" s="107">
        <v>-2.5</v>
      </c>
      <c r="C18" s="107">
        <v>-11.9</v>
      </c>
      <c r="D18" s="108">
        <v>-11.9</v>
      </c>
      <c r="E18" s="108">
        <v>10.8</v>
      </c>
      <c r="G18" s="161"/>
      <c r="H18" s="161"/>
      <c r="I18" s="161"/>
    </row>
    <row r="19" spans="1:9" ht="12.75">
      <c r="A19" s="34" t="s">
        <v>54</v>
      </c>
      <c r="B19" s="40">
        <v>164.8</v>
      </c>
      <c r="C19" s="40">
        <v>83.2</v>
      </c>
      <c r="D19" s="44">
        <v>83.2</v>
      </c>
      <c r="E19" s="44">
        <v>57.8</v>
      </c>
      <c r="G19" s="161"/>
      <c r="H19" s="161"/>
      <c r="I19" s="161"/>
    </row>
    <row r="20" spans="1:9" ht="12.75">
      <c r="A20" s="105" t="s">
        <v>55</v>
      </c>
      <c r="B20" s="107">
        <v>-50.2</v>
      </c>
      <c r="C20" s="107">
        <v>-28</v>
      </c>
      <c r="D20" s="108">
        <v>-28</v>
      </c>
      <c r="E20" s="108">
        <v>-62.6</v>
      </c>
      <c r="G20" s="161"/>
      <c r="H20" s="161"/>
      <c r="I20" s="161"/>
    </row>
    <row r="21" spans="1:9" ht="12.75">
      <c r="A21" s="34" t="s">
        <v>57</v>
      </c>
      <c r="B21" s="40">
        <v>0.1</v>
      </c>
      <c r="C21" s="40">
        <v>-50.5</v>
      </c>
      <c r="D21" s="44">
        <v>-50.5</v>
      </c>
      <c r="E21" s="44">
        <v>70.1</v>
      </c>
      <c r="G21" s="161"/>
      <c r="H21" s="161"/>
      <c r="I21" s="161"/>
    </row>
    <row r="22" spans="1:9" ht="12.75">
      <c r="A22" s="105" t="s">
        <v>56</v>
      </c>
      <c r="B22" s="107">
        <v>112.3</v>
      </c>
      <c r="C22" s="107">
        <v>-14.9</v>
      </c>
      <c r="D22" s="108">
        <v>-14.9</v>
      </c>
      <c r="E22" s="108">
        <v>-30.5</v>
      </c>
      <c r="G22" s="161"/>
      <c r="H22" s="161"/>
      <c r="I22" s="161"/>
    </row>
    <row r="23" spans="1:9" ht="12.75">
      <c r="A23" s="34" t="s">
        <v>58</v>
      </c>
      <c r="B23" s="40">
        <v>-74.3</v>
      </c>
      <c r="C23" s="40">
        <v>-57</v>
      </c>
      <c r="D23" s="44">
        <v>-57</v>
      </c>
      <c r="E23" s="44">
        <v>-55.6</v>
      </c>
      <c r="G23" s="161"/>
      <c r="H23" s="161"/>
      <c r="I23" s="161"/>
    </row>
    <row r="24" spans="1:9" ht="12.75">
      <c r="A24" s="105" t="s">
        <v>59</v>
      </c>
      <c r="B24" s="107">
        <v>11.2</v>
      </c>
      <c r="C24" s="107">
        <v>56.2</v>
      </c>
      <c r="D24" s="108">
        <v>56.2</v>
      </c>
      <c r="E24" s="108">
        <v>81.2</v>
      </c>
      <c r="G24" s="161"/>
      <c r="H24" s="161"/>
      <c r="I24" s="161"/>
    </row>
    <row r="25" spans="1:9" ht="12.75">
      <c r="A25" s="34" t="s">
        <v>60</v>
      </c>
      <c r="B25" s="40">
        <v>-77.2</v>
      </c>
      <c r="C25" s="40">
        <v>-44.5</v>
      </c>
      <c r="D25" s="44">
        <v>-44.5</v>
      </c>
      <c r="E25" s="44">
        <v>63.8</v>
      </c>
      <c r="G25" s="161"/>
      <c r="H25" s="161"/>
      <c r="I25" s="161"/>
    </row>
    <row r="26" spans="1:9" ht="12.75">
      <c r="A26" s="105" t="s">
        <v>61</v>
      </c>
      <c r="B26" s="107">
        <v>-8.8</v>
      </c>
      <c r="C26" s="107">
        <v>20.5</v>
      </c>
      <c r="D26" s="108">
        <v>20.5</v>
      </c>
      <c r="E26" s="109">
        <v>29.1</v>
      </c>
      <c r="G26" s="161"/>
      <c r="H26" s="161"/>
      <c r="I26" s="161"/>
    </row>
    <row r="27" spans="1:9" ht="12.75">
      <c r="A27" s="34" t="s">
        <v>62</v>
      </c>
      <c r="B27" s="40">
        <v>-85.7</v>
      </c>
      <c r="C27" s="40">
        <v>-65.4</v>
      </c>
      <c r="D27" s="44">
        <v>-65.4</v>
      </c>
      <c r="E27" s="44">
        <v>-3.2</v>
      </c>
      <c r="G27" s="161"/>
      <c r="H27" s="161"/>
      <c r="I27" s="161"/>
    </row>
    <row r="28" spans="1:9" ht="12.75">
      <c r="A28" s="105" t="s">
        <v>63</v>
      </c>
      <c r="B28" s="107">
        <v>-56.7</v>
      </c>
      <c r="C28" s="107">
        <v>-58.5</v>
      </c>
      <c r="D28" s="108">
        <v>-58.5</v>
      </c>
      <c r="E28" s="109">
        <v>45.5</v>
      </c>
      <c r="G28" s="161"/>
      <c r="H28" s="161"/>
      <c r="I28" s="161"/>
    </row>
    <row r="29" spans="1:9" ht="12.75">
      <c r="A29" s="34" t="s">
        <v>64</v>
      </c>
      <c r="B29" s="40">
        <v>324.3</v>
      </c>
      <c r="C29" s="40">
        <v>22.3</v>
      </c>
      <c r="D29" s="44">
        <v>22.3</v>
      </c>
      <c r="E29" s="44">
        <v>2477.3</v>
      </c>
      <c r="G29" s="161"/>
      <c r="H29" s="161"/>
      <c r="I29" s="161"/>
    </row>
    <row r="30" spans="1:9" ht="12.75">
      <c r="A30" s="105" t="s">
        <v>65</v>
      </c>
      <c r="B30" s="107">
        <v>-38.3</v>
      </c>
      <c r="C30" s="107">
        <v>-45</v>
      </c>
      <c r="D30" s="108">
        <v>-45</v>
      </c>
      <c r="E30" s="108">
        <v>-91.2</v>
      </c>
      <c r="G30" s="161"/>
      <c r="H30" s="161"/>
      <c r="I30" s="161"/>
    </row>
    <row r="31" spans="1:9" ht="12.75">
      <c r="A31" s="34" t="s">
        <v>66</v>
      </c>
      <c r="B31" s="40">
        <v>54.1</v>
      </c>
      <c r="C31" s="40">
        <v>-45.4</v>
      </c>
      <c r="D31" s="44">
        <v>-45.4</v>
      </c>
      <c r="E31" s="44">
        <v>-4.2</v>
      </c>
      <c r="G31" s="161"/>
      <c r="H31" s="161"/>
      <c r="I31" s="161"/>
    </row>
    <row r="32" spans="1:9" ht="12.75">
      <c r="A32" s="105" t="s">
        <v>153</v>
      </c>
      <c r="B32" s="107">
        <v>-74.8</v>
      </c>
      <c r="C32" s="107">
        <v>-47.3</v>
      </c>
      <c r="D32" s="108">
        <v>-47.3</v>
      </c>
      <c r="E32" s="108">
        <v>52.9</v>
      </c>
      <c r="G32" s="161"/>
      <c r="H32" s="161"/>
      <c r="I32" s="161"/>
    </row>
    <row r="33" spans="1:9" ht="12.75">
      <c r="A33" s="34" t="s">
        <v>67</v>
      </c>
      <c r="B33" s="40">
        <v>5.5</v>
      </c>
      <c r="C33" s="40">
        <v>-34.2</v>
      </c>
      <c r="D33" s="44">
        <v>-34.2</v>
      </c>
      <c r="E33" s="44">
        <v>93.3</v>
      </c>
      <c r="G33" s="161"/>
      <c r="H33" s="161"/>
      <c r="I33" s="161"/>
    </row>
    <row r="34" spans="1:9" ht="12.75">
      <c r="A34" s="105" t="s">
        <v>68</v>
      </c>
      <c r="B34" s="107">
        <v>185.8</v>
      </c>
      <c r="C34" s="107">
        <v>57.7</v>
      </c>
      <c r="D34" s="108">
        <v>57.7</v>
      </c>
      <c r="E34" s="108">
        <v>279.5</v>
      </c>
      <c r="G34" s="161"/>
      <c r="H34" s="161"/>
      <c r="I34" s="161"/>
    </row>
    <row r="35" spans="1:9" ht="12.75">
      <c r="A35" s="34" t="s">
        <v>71</v>
      </c>
      <c r="B35" s="40">
        <v>-63.2</v>
      </c>
      <c r="C35" s="40">
        <v>-60.8</v>
      </c>
      <c r="D35" s="44">
        <v>-60.8</v>
      </c>
      <c r="E35" s="44">
        <v>408.7</v>
      </c>
      <c r="G35" s="161"/>
      <c r="H35" s="161"/>
      <c r="I35" s="161"/>
    </row>
    <row r="36" spans="1:9" ht="12.75">
      <c r="A36" s="105" t="s">
        <v>69</v>
      </c>
      <c r="B36" s="107">
        <v>284.4</v>
      </c>
      <c r="C36" s="107">
        <v>-25.9</v>
      </c>
      <c r="D36" s="108">
        <v>-25.9</v>
      </c>
      <c r="E36" s="108">
        <v>139.9</v>
      </c>
      <c r="G36" s="161"/>
      <c r="H36" s="161"/>
      <c r="I36" s="161"/>
    </row>
    <row r="37" spans="1:9" ht="12.75">
      <c r="A37" s="34" t="s">
        <v>70</v>
      </c>
      <c r="B37" s="40">
        <v>-34.3</v>
      </c>
      <c r="C37" s="40">
        <v>25.7</v>
      </c>
      <c r="D37" s="44">
        <v>25.7</v>
      </c>
      <c r="E37" s="44">
        <v>78.2</v>
      </c>
      <c r="G37" s="161"/>
      <c r="H37" s="161"/>
      <c r="I37" s="161"/>
    </row>
    <row r="38" spans="1:9" ht="12.75">
      <c r="A38" s="105" t="s">
        <v>177</v>
      </c>
      <c r="B38" s="107">
        <v>-27</v>
      </c>
      <c r="C38" s="107">
        <v>-6.6</v>
      </c>
      <c r="D38" s="108">
        <v>-6.6</v>
      </c>
      <c r="E38" s="108">
        <v>-12.6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-38</v>
      </c>
      <c r="C40" s="107">
        <v>-17.8</v>
      </c>
      <c r="D40" s="108">
        <v>-17.8</v>
      </c>
      <c r="E40" s="108">
        <v>28.1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4" t="str">
        <f>Contenido!$B$45</f>
        <v>Fecha de publicación: 16 de febrero de 2017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177" t="s">
        <v>198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222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188" t="s">
        <v>6</v>
      </c>
      <c r="B11" s="198" t="s">
        <v>223</v>
      </c>
      <c r="C11" s="198"/>
      <c r="D11" s="33"/>
      <c r="E11" s="199" t="str">
        <f>'a2'!E11:F11</f>
        <v>Diciembre 2016</v>
      </c>
      <c r="F11" s="198"/>
    </row>
    <row r="12" spans="1:6" ht="12.75">
      <c r="A12" s="189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365086</v>
      </c>
      <c r="C13" s="142">
        <v>594056</v>
      </c>
      <c r="D13" s="178"/>
      <c r="E13" s="142">
        <v>190364</v>
      </c>
      <c r="F13" s="142">
        <v>227028</v>
      </c>
    </row>
    <row r="14" spans="1:6" ht="12.75">
      <c r="A14" s="105" t="s">
        <v>49</v>
      </c>
      <c r="B14" s="143">
        <v>3177</v>
      </c>
      <c r="C14" s="143">
        <v>3758</v>
      </c>
      <c r="D14" s="179"/>
      <c r="E14" s="143">
        <v>122</v>
      </c>
      <c r="F14" s="143">
        <v>122</v>
      </c>
    </row>
    <row r="15" spans="1:6" ht="12.75">
      <c r="A15" s="34" t="s">
        <v>50</v>
      </c>
      <c r="B15" s="142">
        <v>240045</v>
      </c>
      <c r="C15" s="142">
        <v>324158</v>
      </c>
      <c r="D15" s="178"/>
      <c r="E15" s="142">
        <v>55744</v>
      </c>
      <c r="F15" s="142">
        <v>70067</v>
      </c>
    </row>
    <row r="16" spans="1:6" ht="12.75">
      <c r="A16" s="105" t="s">
        <v>51</v>
      </c>
      <c r="B16" s="143">
        <v>440422</v>
      </c>
      <c r="C16" s="143">
        <v>578016</v>
      </c>
      <c r="D16" s="179"/>
      <c r="E16" s="143">
        <v>572589</v>
      </c>
      <c r="F16" s="143">
        <v>754886</v>
      </c>
    </row>
    <row r="17" spans="1:6" ht="12.75">
      <c r="A17" s="34" t="s">
        <v>52</v>
      </c>
      <c r="B17" s="142">
        <v>116922</v>
      </c>
      <c r="C17" s="142">
        <v>127451</v>
      </c>
      <c r="D17" s="178"/>
      <c r="E17" s="142">
        <v>116308</v>
      </c>
      <c r="F17" s="142">
        <v>119737</v>
      </c>
    </row>
    <row r="18" spans="1:6" ht="12.75">
      <c r="A18" s="105" t="s">
        <v>53</v>
      </c>
      <c r="B18" s="143">
        <v>53229</v>
      </c>
      <c r="C18" s="143">
        <v>81339</v>
      </c>
      <c r="D18" s="179"/>
      <c r="E18" s="143">
        <v>51907</v>
      </c>
      <c r="F18" s="143">
        <v>75341</v>
      </c>
    </row>
    <row r="19" spans="1:6" ht="12.75">
      <c r="A19" s="34" t="s">
        <v>54</v>
      </c>
      <c r="B19" s="142">
        <v>25166</v>
      </c>
      <c r="C19" s="142">
        <v>36871</v>
      </c>
      <c r="D19" s="178"/>
      <c r="E19" s="142">
        <v>66642</v>
      </c>
      <c r="F19" s="142">
        <v>79741</v>
      </c>
    </row>
    <row r="20" spans="1:6" ht="12.75">
      <c r="A20" s="105" t="s">
        <v>55</v>
      </c>
      <c r="B20" s="143">
        <v>6182</v>
      </c>
      <c r="C20" s="143">
        <v>19155</v>
      </c>
      <c r="D20" s="179"/>
      <c r="E20" s="143">
        <v>3079</v>
      </c>
      <c r="F20" s="143">
        <v>11000</v>
      </c>
    </row>
    <row r="21" spans="1:6" ht="12.75">
      <c r="A21" s="34" t="s">
        <v>57</v>
      </c>
      <c r="B21" s="142">
        <v>7067</v>
      </c>
      <c r="C21" s="142">
        <v>7829</v>
      </c>
      <c r="D21" s="178"/>
      <c r="E21" s="142">
        <v>7076</v>
      </c>
      <c r="F21" s="142">
        <v>12085</v>
      </c>
    </row>
    <row r="22" spans="1:6" ht="12.75">
      <c r="A22" s="105" t="s">
        <v>56</v>
      </c>
      <c r="B22" s="143">
        <v>10977</v>
      </c>
      <c r="C22" s="143">
        <v>14111</v>
      </c>
      <c r="D22" s="179"/>
      <c r="E22" s="143">
        <v>23306</v>
      </c>
      <c r="F22" s="143">
        <v>23905</v>
      </c>
    </row>
    <row r="23" spans="1:6" ht="12.75">
      <c r="A23" s="34" t="s">
        <v>58</v>
      </c>
      <c r="B23" s="142">
        <v>13802</v>
      </c>
      <c r="C23" s="142">
        <v>14240</v>
      </c>
      <c r="D23" s="178"/>
      <c r="E23" s="142">
        <v>3545</v>
      </c>
      <c r="F23" s="142">
        <v>5571</v>
      </c>
    </row>
    <row r="24" spans="1:6" ht="12.75">
      <c r="A24" s="105" t="s">
        <v>59</v>
      </c>
      <c r="B24" s="143">
        <v>28141</v>
      </c>
      <c r="C24" s="143">
        <v>28879</v>
      </c>
      <c r="D24" s="179"/>
      <c r="E24" s="143">
        <v>31281</v>
      </c>
      <c r="F24" s="143">
        <v>33428</v>
      </c>
    </row>
    <row r="25" spans="1:6" ht="12.75">
      <c r="A25" s="34" t="s">
        <v>60</v>
      </c>
      <c r="B25" s="142">
        <v>800698</v>
      </c>
      <c r="C25" s="142">
        <v>1015138</v>
      </c>
      <c r="D25" s="178"/>
      <c r="E25" s="142">
        <v>182257</v>
      </c>
      <c r="F25" s="142">
        <v>277685</v>
      </c>
    </row>
    <row r="26" spans="1:6" ht="12.75">
      <c r="A26" s="105" t="s">
        <v>61</v>
      </c>
      <c r="B26" s="143">
        <v>1920</v>
      </c>
      <c r="C26" s="143">
        <v>1920</v>
      </c>
      <c r="D26" s="179"/>
      <c r="E26" s="143">
        <v>1752</v>
      </c>
      <c r="F26" s="143">
        <v>2050</v>
      </c>
    </row>
    <row r="27" spans="1:6" ht="12.75">
      <c r="A27" s="34" t="s">
        <v>62</v>
      </c>
      <c r="B27" s="142">
        <v>114541</v>
      </c>
      <c r="C27" s="142">
        <v>122107</v>
      </c>
      <c r="D27" s="178"/>
      <c r="E27" s="142">
        <v>16355</v>
      </c>
      <c r="F27" s="142">
        <v>25940</v>
      </c>
    </row>
    <row r="28" spans="1:6" ht="12.75">
      <c r="A28" s="105" t="s">
        <v>63</v>
      </c>
      <c r="B28" s="143">
        <v>9612</v>
      </c>
      <c r="C28" s="143">
        <v>23787</v>
      </c>
      <c r="D28" s="179"/>
      <c r="E28" s="143">
        <v>4166</v>
      </c>
      <c r="F28" s="143">
        <v>7947</v>
      </c>
    </row>
    <row r="29" spans="1:6" ht="12.75">
      <c r="A29" s="34" t="s">
        <v>64</v>
      </c>
      <c r="B29" s="142">
        <v>9033</v>
      </c>
      <c r="C29" s="142">
        <v>15837</v>
      </c>
      <c r="D29" s="178"/>
      <c r="E29" s="142">
        <v>38324</v>
      </c>
      <c r="F29" s="142">
        <v>40710</v>
      </c>
    </row>
    <row r="30" spans="1:6" ht="12.75">
      <c r="A30" s="105" t="s">
        <v>65</v>
      </c>
      <c r="B30" s="143">
        <v>12304</v>
      </c>
      <c r="C30" s="143">
        <v>14039</v>
      </c>
      <c r="D30" s="179"/>
      <c r="E30" s="143">
        <v>7595</v>
      </c>
      <c r="F30" s="143">
        <v>7990</v>
      </c>
    </row>
    <row r="31" spans="1:6" ht="12.75">
      <c r="A31" s="34" t="s">
        <v>66</v>
      </c>
      <c r="B31" s="142">
        <v>26620</v>
      </c>
      <c r="C31" s="142">
        <v>44362</v>
      </c>
      <c r="D31" s="178"/>
      <c r="E31" s="142">
        <v>41013</v>
      </c>
      <c r="F31" s="142">
        <v>49374</v>
      </c>
    </row>
    <row r="32" spans="1:6" ht="12.75">
      <c r="A32" s="105" t="s">
        <v>153</v>
      </c>
      <c r="B32" s="143">
        <v>135987</v>
      </c>
      <c r="C32" s="143">
        <v>189983</v>
      </c>
      <c r="D32" s="179"/>
      <c r="E32" s="143">
        <v>34239</v>
      </c>
      <c r="F32" s="143">
        <v>51625</v>
      </c>
    </row>
    <row r="33" spans="1:6" ht="12.75">
      <c r="A33" s="34" t="s">
        <v>67</v>
      </c>
      <c r="B33" s="142">
        <v>19744</v>
      </c>
      <c r="C33" s="142">
        <v>23980</v>
      </c>
      <c r="D33" s="178"/>
      <c r="E33" s="142">
        <v>20824</v>
      </c>
      <c r="F33" s="142">
        <v>27152</v>
      </c>
    </row>
    <row r="34" spans="1:6" ht="12.75">
      <c r="A34" s="105" t="s">
        <v>68</v>
      </c>
      <c r="B34" s="143">
        <v>41740</v>
      </c>
      <c r="C34" s="143">
        <v>79068</v>
      </c>
      <c r="D34" s="179"/>
      <c r="E34" s="143">
        <v>119285</v>
      </c>
      <c r="F34" s="143">
        <v>126518</v>
      </c>
    </row>
    <row r="35" spans="1:6" ht="12.75">
      <c r="A35" s="34" t="s">
        <v>71</v>
      </c>
      <c r="B35" s="142">
        <v>344537</v>
      </c>
      <c r="C35" s="142">
        <v>413184</v>
      </c>
      <c r="D35" s="178"/>
      <c r="E35" s="142">
        <v>126760</v>
      </c>
      <c r="F35" s="142">
        <v>172860</v>
      </c>
    </row>
    <row r="36" spans="1:6" ht="12.75">
      <c r="A36" s="105" t="s">
        <v>69</v>
      </c>
      <c r="B36" s="143">
        <v>4820</v>
      </c>
      <c r="C36" s="143">
        <v>10808</v>
      </c>
      <c r="D36" s="179"/>
      <c r="E36" s="143">
        <v>18527</v>
      </c>
      <c r="F36" s="143">
        <v>27509</v>
      </c>
    </row>
    <row r="37" spans="1:6" ht="12.75">
      <c r="A37" s="34" t="s">
        <v>70</v>
      </c>
      <c r="B37" s="142">
        <v>48369</v>
      </c>
      <c r="C37" s="142">
        <v>58708</v>
      </c>
      <c r="D37" s="178"/>
      <c r="E37" s="142">
        <v>31799</v>
      </c>
      <c r="F37" s="142">
        <v>37739</v>
      </c>
    </row>
    <row r="38" spans="1:6" ht="12.75">
      <c r="A38" s="105" t="s">
        <v>177</v>
      </c>
      <c r="B38" s="143">
        <v>200518</v>
      </c>
      <c r="C38" s="143">
        <v>296759</v>
      </c>
      <c r="D38" s="179"/>
      <c r="E38" s="143">
        <v>146478</v>
      </c>
      <c r="F38" s="143">
        <v>360660</v>
      </c>
    </row>
    <row r="39" spans="1:6" ht="12.75">
      <c r="A39" s="34"/>
      <c r="B39" s="142"/>
      <c r="C39" s="142"/>
      <c r="D39" s="178"/>
      <c r="E39" s="142"/>
      <c r="F39" s="142"/>
    </row>
    <row r="40" spans="1:6" ht="12.75">
      <c r="A40" s="105" t="s">
        <v>1</v>
      </c>
      <c r="B40" s="143">
        <v>3080659</v>
      </c>
      <c r="C40" s="143">
        <v>4139543</v>
      </c>
      <c r="D40" s="179"/>
      <c r="E40" s="143">
        <v>1911337</v>
      </c>
      <c r="F40" s="143">
        <v>2628670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24" t="str">
        <f>Contenido!$B$45</f>
        <v>Fecha de publicación: 16 de febrero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s="37" customFormat="1" ht="14.25" customHeight="1">
      <c r="A7" s="194" t="s">
        <v>162</v>
      </c>
      <c r="B7" s="194"/>
      <c r="C7" s="194"/>
      <c r="D7" s="194"/>
      <c r="E7" s="194"/>
      <c r="F7" s="194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Diciembre (2015 - 2016)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188" t="s">
        <v>6</v>
      </c>
      <c r="B11" s="193" t="s">
        <v>22</v>
      </c>
      <c r="C11" s="193"/>
      <c r="D11" s="33"/>
      <c r="E11" s="33" t="s">
        <v>12</v>
      </c>
      <c r="F11" s="33"/>
    </row>
    <row r="12" spans="1:6" ht="12.75">
      <c r="A12" s="189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-47.9</v>
      </c>
      <c r="C13" s="40">
        <v>-61.8</v>
      </c>
      <c r="D13" s="50"/>
      <c r="E13" s="50">
        <v>-5.7</v>
      </c>
      <c r="F13" s="50">
        <v>-8.9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-96.2</v>
      </c>
      <c r="C14" s="107">
        <v>-96.8</v>
      </c>
      <c r="D14" s="110"/>
      <c r="E14" s="110">
        <v>-0.1</v>
      </c>
      <c r="F14" s="110">
        <v>-0.1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-76.8</v>
      </c>
      <c r="C15" s="40">
        <v>-78.4</v>
      </c>
      <c r="D15" s="50"/>
      <c r="E15" s="50">
        <v>-6</v>
      </c>
      <c r="F15" s="50">
        <v>-6.1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30</v>
      </c>
      <c r="C16" s="107">
        <v>30.6</v>
      </c>
      <c r="D16" s="110"/>
      <c r="E16" s="110">
        <v>4.3</v>
      </c>
      <c r="F16" s="110">
        <v>4.3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-0.5</v>
      </c>
      <c r="C17" s="40">
        <v>-6.1</v>
      </c>
      <c r="D17" s="50"/>
      <c r="E17" s="50">
        <v>0</v>
      </c>
      <c r="F17" s="50">
        <v>-0.2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-2.5</v>
      </c>
      <c r="C18" s="107">
        <v>-7.4</v>
      </c>
      <c r="D18" s="110"/>
      <c r="E18" s="110">
        <v>0</v>
      </c>
      <c r="F18" s="110">
        <v>-0.1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164.8</v>
      </c>
      <c r="C19" s="40">
        <v>116.3</v>
      </c>
      <c r="D19" s="50"/>
      <c r="E19" s="50">
        <v>1.3</v>
      </c>
      <c r="F19" s="50">
        <v>1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-50.2</v>
      </c>
      <c r="C20" s="107">
        <v>-42.6</v>
      </c>
      <c r="D20" s="110"/>
      <c r="E20" s="110">
        <v>-0.1</v>
      </c>
      <c r="F20" s="110">
        <v>-0.2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0.1</v>
      </c>
      <c r="C21" s="40">
        <v>54.4</v>
      </c>
      <c r="D21" s="50"/>
      <c r="E21" s="50">
        <v>0</v>
      </c>
      <c r="F21" s="50">
        <v>0.1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112.3</v>
      </c>
      <c r="C22" s="107">
        <v>69.4</v>
      </c>
      <c r="D22" s="110"/>
      <c r="E22" s="110">
        <v>0.4</v>
      </c>
      <c r="F22" s="110">
        <v>0.2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-74.3</v>
      </c>
      <c r="C23" s="40">
        <v>-60.9</v>
      </c>
      <c r="D23" s="50"/>
      <c r="E23" s="50">
        <v>-0.3</v>
      </c>
      <c r="F23" s="50">
        <v>-0.2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11.2</v>
      </c>
      <c r="C24" s="107">
        <v>15.8</v>
      </c>
      <c r="D24" s="110"/>
      <c r="E24" s="110">
        <v>0.1</v>
      </c>
      <c r="F24" s="110">
        <v>0.1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-77.2</v>
      </c>
      <c r="C25" s="40">
        <v>-72.6</v>
      </c>
      <c r="D25" s="50"/>
      <c r="E25" s="50">
        <v>-20.1</v>
      </c>
      <c r="F25" s="50">
        <v>-17.8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-8.8</v>
      </c>
      <c r="C26" s="107">
        <v>6.8</v>
      </c>
      <c r="D26" s="110"/>
      <c r="E26" s="110">
        <v>0</v>
      </c>
      <c r="F26" s="110">
        <v>0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-85.7</v>
      </c>
      <c r="C27" s="40">
        <v>-78.8</v>
      </c>
      <c r="D27" s="50"/>
      <c r="E27" s="50">
        <v>-3.2</v>
      </c>
      <c r="F27" s="50">
        <v>-2.3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-56.7</v>
      </c>
      <c r="C28" s="107">
        <v>-66.6</v>
      </c>
      <c r="D28" s="110"/>
      <c r="E28" s="110">
        <v>-0.2</v>
      </c>
      <c r="F28" s="110">
        <v>-0.4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324.3</v>
      </c>
      <c r="C29" s="40">
        <v>157.1</v>
      </c>
      <c r="D29" s="50"/>
      <c r="E29" s="50">
        <v>1</v>
      </c>
      <c r="F29" s="50">
        <v>0.6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-38.3</v>
      </c>
      <c r="C30" s="107">
        <v>-43.1</v>
      </c>
      <c r="D30" s="110"/>
      <c r="E30" s="110">
        <v>-0.2</v>
      </c>
      <c r="F30" s="110">
        <v>-0.1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54.1</v>
      </c>
      <c r="C31" s="40">
        <v>11.3</v>
      </c>
      <c r="D31" s="50"/>
      <c r="E31" s="50">
        <v>0.5</v>
      </c>
      <c r="F31" s="50">
        <v>0.1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-74.8</v>
      </c>
      <c r="C32" s="107">
        <v>-72.8</v>
      </c>
      <c r="D32" s="110"/>
      <c r="E32" s="110">
        <v>-3.3</v>
      </c>
      <c r="F32" s="110">
        <v>-3.3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5.5</v>
      </c>
      <c r="C33" s="40">
        <v>13.2</v>
      </c>
      <c r="D33" s="50"/>
      <c r="E33" s="50">
        <v>0</v>
      </c>
      <c r="F33" s="50">
        <v>0.1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185.8</v>
      </c>
      <c r="C34" s="107">
        <v>60</v>
      </c>
      <c r="D34" s="110"/>
      <c r="E34" s="110">
        <v>2.5</v>
      </c>
      <c r="F34" s="110">
        <v>1.1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-63.2</v>
      </c>
      <c r="C35" s="40">
        <v>-58.2</v>
      </c>
      <c r="D35" s="50"/>
      <c r="E35" s="50">
        <v>-7.1</v>
      </c>
      <c r="F35" s="50">
        <v>-5.8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284.4</v>
      </c>
      <c r="C36" s="107">
        <v>154.5</v>
      </c>
      <c r="D36" s="110"/>
      <c r="E36" s="110">
        <v>0.4</v>
      </c>
      <c r="F36" s="110">
        <v>0.4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-34.3</v>
      </c>
      <c r="C37" s="40">
        <v>-35.7</v>
      </c>
      <c r="D37" s="50"/>
      <c r="E37" s="50">
        <v>-0.5</v>
      </c>
      <c r="F37" s="50">
        <v>-0.5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-27</v>
      </c>
      <c r="C38" s="107">
        <v>21.5</v>
      </c>
      <c r="D38" s="110"/>
      <c r="E38" s="110">
        <v>-1.8</v>
      </c>
      <c r="F38" s="110">
        <v>1.5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-38</v>
      </c>
      <c r="C40" s="107">
        <v>-36.5</v>
      </c>
      <c r="D40" s="110"/>
      <c r="E40" s="110">
        <v>-38</v>
      </c>
      <c r="F40" s="110">
        <v>-36.5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Contenido!$B$45</f>
        <v>Fecha de publicación: 16 de febrero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177" t="s">
        <v>198</v>
      </c>
    </row>
    <row r="7" spans="1:6" ht="13.5" customHeight="1">
      <c r="A7" s="4" t="s">
        <v>224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216</v>
      </c>
      <c r="B9" s="36"/>
      <c r="C9" s="36"/>
      <c r="D9" s="36"/>
      <c r="E9" s="36"/>
      <c r="F9" s="36"/>
    </row>
    <row r="10" spans="1:6" ht="13.5" customHeight="1">
      <c r="A10" s="54" t="s">
        <v>225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01" t="s">
        <v>5</v>
      </c>
      <c r="F11" s="201"/>
    </row>
    <row r="12" spans="1:6" ht="12.75">
      <c r="A12" s="188" t="s">
        <v>6</v>
      </c>
      <c r="B12" s="59" t="str">
        <f>A9</f>
        <v>Doce meses a Diciembre</v>
      </c>
      <c r="C12" s="33"/>
      <c r="D12" s="60"/>
      <c r="E12" s="33"/>
      <c r="F12" s="33"/>
    </row>
    <row r="13" spans="1:6" ht="12.75">
      <c r="A13" s="200"/>
      <c r="B13" s="175">
        <v>2015</v>
      </c>
      <c r="C13" s="60"/>
      <c r="E13" s="176">
        <v>2016</v>
      </c>
      <c r="F13" s="60"/>
    </row>
    <row r="14" spans="1:6" ht="12.75">
      <c r="A14" s="189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2851993</v>
      </c>
      <c r="C15" s="21">
        <v>3808743</v>
      </c>
      <c r="D15" s="35"/>
      <c r="E15" s="21">
        <v>2058454</v>
      </c>
      <c r="F15" s="21">
        <v>2909532</v>
      </c>
    </row>
    <row r="16" spans="1:6" ht="12.75">
      <c r="A16" s="105" t="s">
        <v>49</v>
      </c>
      <c r="B16" s="111">
        <v>20433</v>
      </c>
      <c r="C16" s="111">
        <v>28486</v>
      </c>
      <c r="D16" s="106"/>
      <c r="E16" s="111">
        <v>37585</v>
      </c>
      <c r="F16" s="111">
        <v>38330</v>
      </c>
    </row>
    <row r="17" spans="1:6" ht="12.75">
      <c r="A17" s="34" t="s">
        <v>50</v>
      </c>
      <c r="B17" s="21">
        <v>1328783</v>
      </c>
      <c r="C17" s="21">
        <v>1837897</v>
      </c>
      <c r="D17" s="35"/>
      <c r="E17" s="21">
        <v>1043264</v>
      </c>
      <c r="F17" s="21">
        <v>1429041</v>
      </c>
    </row>
    <row r="18" spans="1:6" ht="12.75">
      <c r="A18" s="105" t="s">
        <v>51</v>
      </c>
      <c r="B18" s="111">
        <v>3384772</v>
      </c>
      <c r="C18" s="111">
        <v>4931122</v>
      </c>
      <c r="D18" s="106"/>
      <c r="E18" s="111">
        <v>3619172</v>
      </c>
      <c r="F18" s="111">
        <v>5293158</v>
      </c>
    </row>
    <row r="19" spans="1:6" ht="12.75">
      <c r="A19" s="34" t="s">
        <v>52</v>
      </c>
      <c r="B19" s="21">
        <v>513982</v>
      </c>
      <c r="C19" s="21">
        <v>843985</v>
      </c>
      <c r="D19" s="35"/>
      <c r="E19" s="21">
        <v>1106558</v>
      </c>
      <c r="F19" s="21">
        <v>1302005</v>
      </c>
    </row>
    <row r="20" spans="1:6" ht="12.75">
      <c r="A20" s="105" t="s">
        <v>53</v>
      </c>
      <c r="B20" s="111">
        <v>683659</v>
      </c>
      <c r="C20" s="111">
        <v>808809</v>
      </c>
      <c r="D20" s="106"/>
      <c r="E20" s="111">
        <v>602512</v>
      </c>
      <c r="F20" s="111">
        <v>819768</v>
      </c>
    </row>
    <row r="21" spans="1:6" ht="12.75">
      <c r="A21" s="34" t="s">
        <v>54</v>
      </c>
      <c r="B21" s="21">
        <v>180927</v>
      </c>
      <c r="C21" s="21">
        <v>257553</v>
      </c>
      <c r="D21" s="35"/>
      <c r="E21" s="21">
        <v>331528</v>
      </c>
      <c r="F21" s="21">
        <v>403343</v>
      </c>
    </row>
    <row r="22" spans="1:6" ht="12.75">
      <c r="A22" s="105" t="s">
        <v>55</v>
      </c>
      <c r="B22" s="111">
        <v>52456</v>
      </c>
      <c r="C22" s="111">
        <v>89580</v>
      </c>
      <c r="D22" s="106"/>
      <c r="E22" s="111">
        <v>37782</v>
      </c>
      <c r="F22" s="111">
        <v>54756</v>
      </c>
    </row>
    <row r="23" spans="1:6" ht="12.75">
      <c r="A23" s="34" t="s">
        <v>57</v>
      </c>
      <c r="B23" s="21">
        <v>86325</v>
      </c>
      <c r="C23" s="21">
        <v>141398</v>
      </c>
      <c r="D23" s="35"/>
      <c r="E23" s="21">
        <v>42690</v>
      </c>
      <c r="F23" s="21">
        <v>61700</v>
      </c>
    </row>
    <row r="24" spans="1:6" ht="12.75">
      <c r="A24" s="105" t="s">
        <v>56</v>
      </c>
      <c r="B24" s="111">
        <v>288585</v>
      </c>
      <c r="C24" s="111">
        <v>338847</v>
      </c>
      <c r="D24" s="106"/>
      <c r="E24" s="111">
        <v>245493</v>
      </c>
      <c r="F24" s="111">
        <v>315856</v>
      </c>
    </row>
    <row r="25" spans="1:6" ht="12.75">
      <c r="A25" s="34" t="s">
        <v>58</v>
      </c>
      <c r="B25" s="21">
        <v>135640</v>
      </c>
      <c r="C25" s="21">
        <v>213613</v>
      </c>
      <c r="D25" s="35"/>
      <c r="E25" s="21">
        <v>58287</v>
      </c>
      <c r="F25" s="21">
        <v>85862</v>
      </c>
    </row>
    <row r="26" spans="1:6" ht="12.75">
      <c r="A26" s="105" t="s">
        <v>59</v>
      </c>
      <c r="B26" s="111">
        <v>235481</v>
      </c>
      <c r="C26" s="111">
        <v>308399</v>
      </c>
      <c r="D26" s="106"/>
      <c r="E26" s="111">
        <v>367910</v>
      </c>
      <c r="F26" s="111">
        <v>398899</v>
      </c>
    </row>
    <row r="27" spans="1:6" ht="12.75">
      <c r="A27" s="34" t="s">
        <v>60</v>
      </c>
      <c r="B27" s="21">
        <v>2821563</v>
      </c>
      <c r="C27" s="21">
        <v>3857422</v>
      </c>
      <c r="D27" s="35"/>
      <c r="E27" s="21">
        <v>1565327</v>
      </c>
      <c r="F27" s="21">
        <v>2210226</v>
      </c>
    </row>
    <row r="28" spans="1:6" ht="12.75">
      <c r="A28" s="105" t="s">
        <v>61</v>
      </c>
      <c r="B28" s="111">
        <v>15759</v>
      </c>
      <c r="C28" s="111">
        <v>18318</v>
      </c>
      <c r="D28" s="106"/>
      <c r="E28" s="111">
        <v>18995</v>
      </c>
      <c r="F28" s="111">
        <v>23941</v>
      </c>
    </row>
    <row r="29" spans="1:6" ht="12.75">
      <c r="A29" s="34" t="s">
        <v>62</v>
      </c>
      <c r="B29" s="21">
        <v>652418</v>
      </c>
      <c r="C29" s="21">
        <v>754778</v>
      </c>
      <c r="D29" s="35"/>
      <c r="E29" s="21">
        <v>225497</v>
      </c>
      <c r="F29" s="21">
        <v>298759</v>
      </c>
    </row>
    <row r="30" spans="1:6" ht="12.75">
      <c r="A30" s="105" t="s">
        <v>63</v>
      </c>
      <c r="B30" s="111">
        <v>37502</v>
      </c>
      <c r="C30" s="111">
        <v>65882</v>
      </c>
      <c r="D30" s="106"/>
      <c r="E30" s="111">
        <v>15579</v>
      </c>
      <c r="F30" s="111">
        <v>26067</v>
      </c>
    </row>
    <row r="31" spans="1:6" ht="12.75">
      <c r="A31" s="34" t="s">
        <v>64</v>
      </c>
      <c r="B31" s="21">
        <v>170137</v>
      </c>
      <c r="C31" s="21">
        <v>233256</v>
      </c>
      <c r="D31" s="35"/>
      <c r="E31" s="21">
        <v>208022</v>
      </c>
      <c r="F31" s="21">
        <v>265792</v>
      </c>
    </row>
    <row r="32" spans="1:6" ht="12.75">
      <c r="A32" s="105" t="s">
        <v>65</v>
      </c>
      <c r="B32" s="111">
        <v>445272</v>
      </c>
      <c r="C32" s="111">
        <v>546211</v>
      </c>
      <c r="D32" s="106"/>
      <c r="E32" s="111">
        <v>244684</v>
      </c>
      <c r="F32" s="111">
        <v>307223</v>
      </c>
    </row>
    <row r="33" spans="1:6" ht="12.75">
      <c r="A33" s="34" t="s">
        <v>66</v>
      </c>
      <c r="B33" s="21">
        <v>671345</v>
      </c>
      <c r="C33" s="21">
        <v>783710</v>
      </c>
      <c r="D33" s="35"/>
      <c r="E33" s="21">
        <v>366439</v>
      </c>
      <c r="F33" s="21">
        <v>482308</v>
      </c>
    </row>
    <row r="34" spans="1:6" ht="12.75">
      <c r="A34" s="105" t="s">
        <v>153</v>
      </c>
      <c r="B34" s="111">
        <v>500951</v>
      </c>
      <c r="C34" s="111">
        <v>705912</v>
      </c>
      <c r="D34" s="106"/>
      <c r="E34" s="111">
        <v>264138</v>
      </c>
      <c r="F34" s="111">
        <v>337806</v>
      </c>
    </row>
    <row r="35" spans="1:6" ht="12.75">
      <c r="A35" s="34" t="s">
        <v>67</v>
      </c>
      <c r="B35" s="21">
        <v>320842</v>
      </c>
      <c r="C35" s="21">
        <v>382193</v>
      </c>
      <c r="D35" s="35"/>
      <c r="E35" s="21">
        <v>211202</v>
      </c>
      <c r="F35" s="21">
        <v>246331</v>
      </c>
    </row>
    <row r="36" spans="1:6" ht="12.75">
      <c r="A36" s="105" t="s">
        <v>68</v>
      </c>
      <c r="B36" s="111">
        <v>398383</v>
      </c>
      <c r="C36" s="111">
        <v>616202</v>
      </c>
      <c r="D36" s="106"/>
      <c r="E36" s="111">
        <v>628120</v>
      </c>
      <c r="F36" s="111">
        <v>790910</v>
      </c>
    </row>
    <row r="37" spans="1:6" ht="12.75">
      <c r="A37" s="34" t="s">
        <v>71</v>
      </c>
      <c r="B37" s="21">
        <v>1749947</v>
      </c>
      <c r="C37" s="21">
        <v>2138980</v>
      </c>
      <c r="D37" s="35"/>
      <c r="E37" s="21">
        <v>685720</v>
      </c>
      <c r="F37" s="21">
        <v>932678</v>
      </c>
    </row>
    <row r="38" spans="1:6" ht="12.75">
      <c r="A38" s="105" t="s">
        <v>69</v>
      </c>
      <c r="B38" s="111">
        <v>143224</v>
      </c>
      <c r="C38" s="111">
        <v>181009</v>
      </c>
      <c r="D38" s="106"/>
      <c r="E38" s="111">
        <v>106093</v>
      </c>
      <c r="F38" s="111">
        <v>142159</v>
      </c>
    </row>
    <row r="39" spans="1:6" ht="12.75">
      <c r="A39" s="34" t="s">
        <v>70</v>
      </c>
      <c r="B39" s="21">
        <v>608733</v>
      </c>
      <c r="C39" s="21">
        <v>732326</v>
      </c>
      <c r="D39" s="35"/>
      <c r="E39" s="21">
        <v>765467</v>
      </c>
      <c r="F39" s="21">
        <v>829273</v>
      </c>
    </row>
    <row r="40" spans="1:6" ht="12.75">
      <c r="A40" s="105" t="s">
        <v>177</v>
      </c>
      <c r="B40" s="111">
        <v>1594651</v>
      </c>
      <c r="C40" s="111">
        <v>2414864</v>
      </c>
      <c r="D40" s="106"/>
      <c r="E40" s="111">
        <v>1488685</v>
      </c>
      <c r="F40" s="111">
        <v>2038461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19893763</v>
      </c>
      <c r="C42" s="111">
        <v>27039495</v>
      </c>
      <c r="D42" s="106"/>
      <c r="E42" s="111">
        <v>16345203</v>
      </c>
      <c r="F42" s="111">
        <v>22044184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Contenido!$B$45</f>
        <v>Fecha de publicación: 16 de febrero de 2017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2017-02-14T17:19:30Z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