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45" windowWidth="12120" windowHeight="388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45621"/>
</workbook>
</file>

<file path=xl/calcChain.xml><?xml version="1.0" encoding="utf-8"?>
<calcChain xmlns="http://schemas.openxmlformats.org/spreadsheetml/2006/main">
  <c r="A9" i="48" l="1"/>
  <c r="A9" i="51"/>
  <c r="A9" i="36"/>
  <c r="A9" i="37" s="1"/>
  <c r="A9" i="30" l="1"/>
  <c r="A9" i="3"/>
  <c r="A9" i="5"/>
  <c r="A9" i="19" s="1"/>
  <c r="A9" i="18"/>
  <c r="J14" i="1" l="1"/>
  <c r="L14" i="1" l="1"/>
  <c r="D13" i="2"/>
</calcChain>
</file>

<file path=xl/sharedStrings.xml><?xml version="1.0" encoding="utf-8"?>
<sst xmlns="http://schemas.openxmlformats.org/spreadsheetml/2006/main" count="1436" uniqueCount="236">
  <si>
    <t>Años</t>
  </si>
  <si>
    <t>Total</t>
  </si>
  <si>
    <t>Vivienda</t>
  </si>
  <si>
    <t>según departamentos y Bogotá</t>
  </si>
  <si>
    <t>Metros cuadrados</t>
  </si>
  <si>
    <t>Departamentos y Bogotá</t>
  </si>
  <si>
    <t xml:space="preserve">              Mes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</si>
  <si>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</si>
  <si>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</si>
  <si>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</si>
  <si>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</si>
  <si>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</si>
  <si>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</si>
  <si>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</si>
  <si>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</si>
  <si>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</si>
  <si>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</si>
  <si>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</si>
  <si>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</si>
  <si>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</si>
  <si>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</si>
  <si>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</si>
  <si>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</si>
  <si>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</si>
  <si>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</si>
  <si>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</si>
  <si>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</si>
  <si>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</si>
  <si>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</si>
  <si>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</si>
  <si>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</si>
  <si>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</si>
  <si>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</si>
  <si>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</si>
  <si>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</si>
  <si>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</si>
  <si>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</si>
  <si>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</si>
  <si>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</si>
  <si>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</si>
  <si>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</si>
  <si>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</si>
  <si>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</si>
  <si>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</si>
  <si>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</si>
  <si>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</si>
  <si>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</si>
  <si>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</si>
  <si>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</si>
  <si>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</si>
  <si>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</si>
  <si>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</si>
  <si>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</si>
  <si>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</si>
  <si>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</si>
  <si>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</si>
  <si>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</si>
  <si>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</si>
  <si>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</si>
  <si>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</si>
  <si>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</si>
  <si>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</si>
  <si>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</si>
  <si>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</si>
  <si>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</si>
  <si>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</si>
  <si>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</si>
  <si>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</si>
  <si>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</si>
  <si>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</si>
  <si>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</si>
  <si>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</si>
  <si>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r>
      <t>Otro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</si>
  <si>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</si>
  <si>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</si>
  <si>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</si>
  <si>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</si>
  <si>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</si>
  <si>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</si>
  <si>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</si>
  <si>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</si>
  <si>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</si>
  <si>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</si>
  <si>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</si>
  <si>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</si>
  <si>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</si>
  <si>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</si>
  <si>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</si>
  <si>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</si>
  <si>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</si>
  <si>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</si>
  <si>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</si>
  <si>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</si>
  <si>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</si>
  <si>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</si>
  <si>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</si>
  <si>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</si>
  <si>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</si>
  <si>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</si>
  <si>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</si>
  <si>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</si>
  <si>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>- No disponible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</si>
  <si>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</si>
  <si>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</si>
  <si>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</si>
  <si>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</si>
  <si>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</si>
  <si>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</si>
  <si>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</si>
  <si>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</si>
  <si>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</si>
  <si>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</si>
  <si>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</si>
  <si>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</si>
  <si>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</si>
  <si>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</si>
  <si>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</si>
  <si>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</si>
  <si>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</si>
  <si>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</si>
  <si>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</si>
  <si>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</si>
  <si>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</si>
  <si>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</si>
  <si>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</si>
  <si>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</si>
  <si>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</si>
  <si>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</si>
  <si>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</si>
  <si>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</si>
  <si>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</si>
  <si>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</si>
  <si>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</si>
  <si>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</si>
  <si>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</si>
  <si>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</si>
  <si>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</si>
  <si>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</si>
  <si>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</si>
  <si>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Otro incluye destinos no residenciales como parqueaderos y caballerizas.</t>
    </r>
  </si>
  <si>
    <t>volver a índice</t>
  </si>
  <si>
    <t>Contribución a la variación (p.p.)</t>
  </si>
  <si>
    <t>p.p. puntos porcentuales</t>
  </si>
  <si>
    <t>Anexos - 302 municipios
Abril 2018</t>
  </si>
  <si>
    <t>Actualizado el 14 de junio de 2018</t>
  </si>
  <si>
    <t>A1 Evolución de la actividad edificadora, según licencias aprobadas. Abril 2018</t>
  </si>
  <si>
    <t>A2 Área aprobada total y de vivienda. Marzo 2018 - abril 2018</t>
  </si>
  <si>
    <t xml:space="preserve">A3 Variación mensual del área total y de vivienda. </t>
  </si>
  <si>
    <t>A4 Área aprobada para vivienda. Abril 2018</t>
  </si>
  <si>
    <t xml:space="preserve">A5 Variación porcentual del área aprobada para vivienda. </t>
  </si>
  <si>
    <t>A6 Área aprobada total y de vivienda. Abril 2017 - abril 2018</t>
  </si>
  <si>
    <t xml:space="preserve">A7 Variación anual del área total y de vivienda. </t>
  </si>
  <si>
    <t>A8 Área aprobada total y de vivienda. Año corrido a abril 2018</t>
  </si>
  <si>
    <t xml:space="preserve">A9 Variación año corrido del área total y de vivienda. </t>
  </si>
  <si>
    <t>A10 Área aprobada total y de vivienda. Doce meses a abril 2018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</si>
  <si>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</si>
  <si>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</si>
  <si>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</si>
  <si>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</si>
  <si>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</si>
  <si>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Abril 2018</t>
  </si>
  <si>
    <t xml:space="preserve">A17 Unidades de vivienda a construir. </t>
  </si>
  <si>
    <t>A18 Área aprobada para vivienda. Año corrido a abril 2018</t>
  </si>
  <si>
    <t xml:space="preserve">A19 Unidades de vivienda a construir. </t>
  </si>
  <si>
    <t>A20 Área aprobada para vivienda. Doce meses a abril 2018</t>
  </si>
  <si>
    <t xml:space="preserve">A21 Unidades de vivienda a construir. </t>
  </si>
  <si>
    <t xml:space="preserve">A22 Área y unidades aprobadas para vivienda, y variación porcentual. </t>
  </si>
  <si>
    <t>A23 Área aprobada. Abril 2018</t>
  </si>
  <si>
    <t>A24 Área aprobada. Año corrido a abril 2018</t>
  </si>
  <si>
    <t>A25 Área aprobada. Doce meses a abril 2018</t>
  </si>
  <si>
    <t>A26 Área y unidades aprobadas. Abril 2018</t>
  </si>
  <si>
    <t>A27 Área y unidades aprobadas. Año corrido a abril 2018</t>
  </si>
  <si>
    <t>A28 Área y unidades aprobadas. Doce meses a abril 2018</t>
  </si>
  <si>
    <t>A29 Área aprobada para vivienda. Abril 2017 - abril 2018</t>
  </si>
  <si>
    <t>A1 Evolución de la actividad edificadora, según licencias aprobadas - 302 municipios</t>
  </si>
  <si>
    <t>A2 Área total aprobada en 302 municipios</t>
  </si>
  <si>
    <t>A3 Variación mensual del área total aprobada en 302 municipios,</t>
  </si>
  <si>
    <t xml:space="preserve">A4 Área total aprobada para vivienda en 302 municipios, </t>
  </si>
  <si>
    <t>A5 Variación porcentual del área aprobada para vivienda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</si>
  <si>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</si>
  <si>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</si>
  <si>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</si>
  <si>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</si>
  <si>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A10 Área total aprobada en 302 municipios,</t>
  </si>
  <si>
    <t>A11 Variación del área total aprobada  en 302 municipios,</t>
  </si>
  <si>
    <t>A12 Área aprobada bajo licencias de construcción en 302 municipios,</t>
  </si>
  <si>
    <t>Marzo</t>
  </si>
  <si>
    <t>Abril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</si>
  <si>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</si>
  <si>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</si>
  <si>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</si>
  <si>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</si>
  <si>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</si>
  <si>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</si>
  <si>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</si>
  <si>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</si>
  <si>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</si>
  <si>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</si>
  <si>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</si>
  <si>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</si>
  <si>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</si>
  <si>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</t>
  </si>
  <si>
    <t>A27 Área y unidades para vivienda de interés prioritario VIP</t>
  </si>
  <si>
    <t>A28 Área y unidades para vivienda de interés prioritario VIP</t>
  </si>
  <si>
    <t>Doce meses a abril 2018</t>
  </si>
  <si>
    <t>A29 Área aprobada para vivienda</t>
  </si>
  <si>
    <t>Abril (2015 - 2018)</t>
  </si>
  <si>
    <t>Enero - abril</t>
  </si>
  <si>
    <t>Doce meses a abril</t>
  </si>
  <si>
    <t>-</t>
  </si>
  <si>
    <t>Marzo 2018 - abril 2018</t>
  </si>
  <si>
    <t>Marzo 2018</t>
  </si>
  <si>
    <t>Abril 2018</t>
  </si>
  <si>
    <t>*</t>
  </si>
  <si>
    <t>Abril (2017 - 2018)</t>
  </si>
  <si>
    <t>Abril 2017</t>
  </si>
  <si>
    <t>Acumulado año corrido a abril (2017 - 2018)</t>
  </si>
  <si>
    <t>Doce meses a abril (2017 - 2018)</t>
  </si>
  <si>
    <t>Enero - abril
(metros cuadrados)</t>
  </si>
  <si>
    <t>Doce meses
(metros cuadrados)</t>
  </si>
  <si>
    <t>Acumulado año corrido a abril 2018</t>
  </si>
  <si>
    <t>Año corrido 2017</t>
  </si>
  <si>
    <t>Año corrido 2018</t>
  </si>
  <si>
    <t>Doce meses a abril 2017</t>
  </si>
  <si>
    <t>Año corrido a abril 2018</t>
  </si>
  <si>
    <t>Abril 2017 - abril 2018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</si>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</sst>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10"/>
      <color theme="5" tint="-0.24994659260841701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9" fontId="2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4" fillId="4" borderId="5" applyNumberFormat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" fillId="5" borderId="7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4" borderId="6" applyNumberFormat="0" applyAlignment="0" applyProtection="0"/>
  </cellStyleXfs>
  <cellXfs count="302">
    <xf numFmtId="0" fontId="0" fillId="0" borderId="0" xfId="0"/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right"/>
    </xf>
    <xf numFmtId="168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/>
    <xf numFmtId="168" fontId="8" fillId="2" borderId="0" xfId="0" applyNumberFormat="1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0" fillId="2" borderId="0" xfId="0" applyFill="1"/>
    <xf numFmtId="0" fontId="7" fillId="2" borderId="2" xfId="0" applyFont="1" applyFill="1" applyBorder="1" applyAlignment="1">
      <alignment horizontal="centerContinuous" vertical="center" wrapText="1"/>
    </xf>
    <xf numFmtId="0" fontId="8" fillId="2" borderId="0" xfId="0" applyFont="1" applyFill="1" applyBorder="1"/>
    <xf numFmtId="3" fontId="8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right" vertical="center" wrapText="1"/>
    </xf>
    <xf numFmtId="169" fontId="8" fillId="2" borderId="0" xfId="0" applyNumberFormat="1" applyFont="1" applyFill="1" applyBorder="1" applyAlignment="1">
      <alignment horizontal="right"/>
    </xf>
    <xf numFmtId="169" fontId="8" fillId="2" borderId="0" xfId="0" applyNumberFormat="1" applyFont="1" applyFill="1" applyBorder="1"/>
    <xf numFmtId="0" fontId="7" fillId="2" borderId="1" xfId="0" applyFont="1" applyFill="1" applyBorder="1"/>
    <xf numFmtId="0" fontId="7" fillId="2" borderId="1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right" vertical="center" wrapText="1"/>
    </xf>
    <xf numFmtId="168" fontId="8" fillId="2" borderId="0" xfId="0" applyNumberFormat="1" applyFont="1" applyFill="1" applyAlignment="1">
      <alignment horizontal="right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right"/>
    </xf>
    <xf numFmtId="168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3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Alignment="1">
      <alignment horizontal="right"/>
    </xf>
    <xf numFmtId="169" fontId="8" fillId="3" borderId="0" xfId="0" applyNumberFormat="1" applyFont="1" applyFill="1" applyBorder="1"/>
    <xf numFmtId="3" fontId="8" fillId="3" borderId="0" xfId="0" applyNumberFormat="1" applyFont="1" applyFill="1"/>
    <xf numFmtId="168" fontId="8" fillId="3" borderId="0" xfId="0" applyNumberFormat="1" applyFont="1" applyFill="1" applyBorder="1"/>
    <xf numFmtId="3" fontId="8" fillId="3" borderId="0" xfId="0" applyNumberFormat="1" applyFont="1" applyFill="1" applyBorder="1"/>
    <xf numFmtId="0" fontId="8" fillId="3" borderId="0" xfId="0" applyFont="1" applyFill="1" applyBorder="1" applyAlignment="1">
      <alignment horizontal="left"/>
    </xf>
    <xf numFmtId="17" fontId="8" fillId="3" borderId="0" xfId="0" quotePrefix="1" applyNumberFormat="1" applyFont="1" applyFill="1"/>
    <xf numFmtId="0" fontId="8" fillId="3" borderId="0" xfId="0" applyFont="1" applyFill="1"/>
    <xf numFmtId="168" fontId="8" fillId="3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1" xfId="0" applyFont="1" applyFill="1" applyBorder="1"/>
    <xf numFmtId="0" fontId="0" fillId="2" borderId="0" xfId="0" applyFill="1" applyBorder="1"/>
    <xf numFmtId="165" fontId="8" fillId="2" borderId="0" xfId="0" applyNumberFormat="1" applyFont="1" applyFill="1" applyAlignment="1">
      <alignment horizontal="right"/>
    </xf>
    <xf numFmtId="165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/>
    <xf numFmtId="164" fontId="8" fillId="3" borderId="0" xfId="0" applyNumberFormat="1" applyFont="1" applyFill="1"/>
    <xf numFmtId="165" fontId="8" fillId="2" borderId="0" xfId="0" applyNumberFormat="1" applyFont="1" applyFill="1"/>
    <xf numFmtId="165" fontId="8" fillId="3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2" fillId="2" borderId="0" xfId="2" applyFill="1"/>
    <xf numFmtId="0" fontId="2" fillId="2" borderId="2" xfId="2" applyFill="1" applyBorder="1"/>
    <xf numFmtId="0" fontId="7" fillId="2" borderId="1" xfId="2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right"/>
    </xf>
    <xf numFmtId="0" fontId="8" fillId="2" borderId="0" xfId="2" applyFont="1" applyFill="1" applyBorder="1"/>
    <xf numFmtId="0" fontId="8" fillId="3" borderId="0" xfId="2" applyFont="1" applyFill="1" applyBorder="1"/>
    <xf numFmtId="0" fontId="8" fillId="2" borderId="0" xfId="2" applyFont="1" applyFill="1"/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Continuous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/>
    <xf numFmtId="164" fontId="8" fillId="2" borderId="0" xfId="2" applyNumberFormat="1" applyFont="1" applyFill="1" applyBorder="1"/>
    <xf numFmtId="168" fontId="8" fillId="2" borderId="0" xfId="2" applyNumberFormat="1" applyFont="1" applyFill="1" applyBorder="1"/>
    <xf numFmtId="164" fontId="8" fillId="3" borderId="0" xfId="2" applyNumberFormat="1" applyFont="1" applyFill="1" applyBorder="1"/>
    <xf numFmtId="168" fontId="8" fillId="3" borderId="0" xfId="2" applyNumberFormat="1" applyFont="1" applyFill="1" applyBorder="1"/>
    <xf numFmtId="164" fontId="8" fillId="3" borderId="0" xfId="2" applyNumberFormat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/>
    </xf>
    <xf numFmtId="164" fontId="8" fillId="2" borderId="0" xfId="2" applyNumberFormat="1" applyFont="1" applyFill="1" applyAlignment="1">
      <alignment horizontal="right"/>
    </xf>
    <xf numFmtId="0" fontId="8" fillId="3" borderId="0" xfId="2" applyFont="1" applyFill="1" applyBorder="1" applyAlignment="1">
      <alignment horizontal="left"/>
    </xf>
    <xf numFmtId="164" fontId="8" fillId="3" borderId="0" xfId="2" applyNumberFormat="1" applyFont="1" applyFill="1" applyAlignment="1">
      <alignment horizontal="right"/>
    </xf>
    <xf numFmtId="164" fontId="8" fillId="2" borderId="2" xfId="2" applyNumberFormat="1" applyFont="1" applyFill="1" applyBorder="1" applyAlignment="1">
      <alignment horizontal="right"/>
    </xf>
    <xf numFmtId="164" fontId="8" fillId="3" borderId="0" xfId="2" applyNumberFormat="1" applyFont="1" applyFill="1" applyBorder="1" applyAlignment="1">
      <alignment horizontal="right"/>
    </xf>
    <xf numFmtId="164" fontId="8" fillId="2" borderId="0" xfId="2" applyNumberFormat="1" applyFont="1" applyFill="1" applyBorder="1" applyAlignment="1">
      <alignment horizontal="right"/>
    </xf>
    <xf numFmtId="2" fontId="7" fillId="2" borderId="3" xfId="2" applyNumberFormat="1" applyFont="1" applyFill="1" applyBorder="1" applyAlignment="1">
      <alignment horizontal="center" vertical="center" wrapText="1"/>
    </xf>
    <xf numFmtId="164" fontId="8" fillId="2" borderId="0" xfId="2" applyNumberFormat="1" applyFont="1" applyFill="1"/>
    <xf numFmtId="0" fontId="8" fillId="3" borderId="0" xfId="2" applyFont="1" applyFill="1"/>
    <xf numFmtId="17" fontId="7" fillId="2" borderId="0" xfId="2" applyNumberFormat="1" applyFont="1" applyFill="1" applyBorder="1" applyAlignment="1">
      <alignment horizontal="centerContinuous" vertical="center" wrapText="1"/>
    </xf>
    <xf numFmtId="0" fontId="7" fillId="2" borderId="1" xfId="2" applyFont="1" applyFill="1" applyBorder="1"/>
    <xf numFmtId="169" fontId="8" fillId="2" borderId="0" xfId="2" applyNumberFormat="1" applyFont="1" applyFill="1" applyBorder="1" applyAlignment="1">
      <alignment horizontal="right"/>
    </xf>
    <xf numFmtId="169" fontId="8" fillId="2" borderId="0" xfId="2" applyNumberFormat="1" applyFont="1" applyFill="1" applyBorder="1"/>
    <xf numFmtId="169" fontId="8" fillId="3" borderId="0" xfId="2" applyNumberFormat="1" applyFont="1" applyFill="1" applyBorder="1" applyAlignment="1">
      <alignment horizontal="right"/>
    </xf>
    <xf numFmtId="169" fontId="8" fillId="3" borderId="0" xfId="2" applyNumberFormat="1" applyFont="1" applyFill="1" applyBorder="1"/>
    <xf numFmtId="164" fontId="8" fillId="2" borderId="0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right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/>
    </xf>
    <xf numFmtId="169" fontId="8" fillId="2" borderId="0" xfId="0" applyNumberFormat="1" applyFont="1" applyFill="1" applyAlignment="1">
      <alignment horizontal="right"/>
    </xf>
    <xf numFmtId="169" fontId="8" fillId="3" borderId="0" xfId="0" applyNumberFormat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/>
    </xf>
    <xf numFmtId="0" fontId="30" fillId="2" borderId="0" xfId="4" quotePrefix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25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25" fillId="2" borderId="0" xfId="0" applyFont="1" applyFill="1" applyBorder="1"/>
    <xf numFmtId="0" fontId="25" fillId="2" borderId="0" xfId="0" applyFont="1" applyFill="1"/>
    <xf numFmtId="0" fontId="30" fillId="2" borderId="0" xfId="4" quotePrefix="1" applyFont="1" applyFill="1" applyBorder="1" applyAlignment="1" applyProtection="1">
      <alignment horizontal="left" vertical="center"/>
    </xf>
    <xf numFmtId="0" fontId="30" fillId="2" borderId="0" xfId="4" quotePrefix="1" applyFont="1" applyFill="1" applyBorder="1" applyAlignment="1" applyProtection="1">
      <alignment horizontal="center" vertical="center"/>
    </xf>
    <xf numFmtId="0" fontId="30" fillId="2" borderId="11" xfId="4" quotePrefix="1" applyFont="1" applyFill="1" applyBorder="1" applyAlignment="1" applyProtection="1">
      <alignment vertical="center"/>
    </xf>
    <xf numFmtId="0" fontId="28" fillId="2" borderId="1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0" fillId="2" borderId="1" xfId="4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7" fillId="7" borderId="1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2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Border="1"/>
    <xf numFmtId="168" fontId="12" fillId="0" borderId="0" xfId="0" applyNumberFormat="1" applyFont="1" applyFill="1" applyBorder="1"/>
    <xf numFmtId="0" fontId="14" fillId="0" borderId="0" xfId="0" applyFont="1" applyFill="1"/>
    <xf numFmtId="0" fontId="13" fillId="0" borderId="0" xfId="0" applyFont="1" applyFill="1"/>
    <xf numFmtId="0" fontId="2" fillId="0" borderId="0" xfId="0" applyFont="1" applyFill="1" applyBorder="1"/>
    <xf numFmtId="0" fontId="19" fillId="0" borderId="0" xfId="1" applyFill="1" applyBorder="1" applyAlignment="1">
      <alignment horizontal="right"/>
    </xf>
    <xf numFmtId="0" fontId="9" fillId="0" borderId="1" xfId="0" applyFont="1" applyFill="1" applyBorder="1" applyAlignment="1">
      <alignment horizontal="centerContinuous"/>
    </xf>
    <xf numFmtId="3" fontId="12" fillId="0" borderId="0" xfId="0" applyNumberFormat="1" applyFont="1" applyFill="1" applyBorder="1"/>
    <xf numFmtId="0" fontId="8" fillId="0" borderId="0" xfId="0" applyFont="1" applyFill="1"/>
    <xf numFmtId="167" fontId="8" fillId="0" borderId="0" xfId="0" applyNumberFormat="1" applyFont="1" applyFill="1"/>
    <xf numFmtId="167" fontId="13" fillId="0" borderId="0" xfId="0" applyNumberFormat="1" applyFont="1" applyFill="1"/>
    <xf numFmtId="166" fontId="8" fillId="3" borderId="10" xfId="0" applyNumberFormat="1" applyFont="1" applyFill="1" applyBorder="1"/>
    <xf numFmtId="166" fontId="8" fillId="2" borderId="10" xfId="0" applyNumberFormat="1" applyFont="1" applyFill="1" applyBorder="1"/>
    <xf numFmtId="0" fontId="13" fillId="0" borderId="0" xfId="0" applyFont="1" applyFill="1" applyBorder="1"/>
    <xf numFmtId="0" fontId="17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0" fillId="0" borderId="0" xfId="0" applyFill="1"/>
    <xf numFmtId="0" fontId="8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3" fontId="0" fillId="0" borderId="0" xfId="0" applyNumberFormat="1" applyFill="1"/>
    <xf numFmtId="0" fontId="6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169" fontId="0" fillId="0" borderId="0" xfId="0" applyNumberFormat="1" applyFill="1"/>
    <xf numFmtId="0" fontId="21" fillId="0" borderId="0" xfId="0" applyFont="1" applyFill="1"/>
    <xf numFmtId="0" fontId="7" fillId="7" borderId="8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center"/>
    </xf>
    <xf numFmtId="17" fontId="5" fillId="0" borderId="0" xfId="0" quotePrefix="1" applyNumberFormat="1" applyFont="1" applyFill="1" applyBorder="1" applyAlignment="1">
      <alignment horizontal="left" vertical="center"/>
    </xf>
    <xf numFmtId="0" fontId="7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2" fillId="0" borderId="0" xfId="2" applyFill="1" applyBorder="1"/>
    <xf numFmtId="0" fontId="2" fillId="0" borderId="0" xfId="2" applyFill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/>
    <xf numFmtId="0" fontId="5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Continuous"/>
    </xf>
    <xf numFmtId="168" fontId="0" fillId="0" borderId="0" xfId="0" applyNumberFormat="1" applyFill="1"/>
    <xf numFmtId="0" fontId="5" fillId="0" borderId="0" xfId="2" applyFont="1" applyFill="1" applyBorder="1" applyAlignment="1">
      <alignment horizontal="centerContinuous"/>
    </xf>
    <xf numFmtId="0" fontId="8" fillId="0" borderId="0" xfId="2" applyFont="1" applyFill="1" applyBorder="1"/>
    <xf numFmtId="167" fontId="8" fillId="0" borderId="0" xfId="2" applyNumberFormat="1" applyFont="1" applyFill="1" applyBorder="1"/>
    <xf numFmtId="2" fontId="8" fillId="0" borderId="0" xfId="2" applyNumberFormat="1" applyFont="1" applyFill="1" applyBorder="1"/>
    <xf numFmtId="0" fontId="3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16" fillId="0" borderId="0" xfId="0" applyFont="1" applyFill="1"/>
    <xf numFmtId="17" fontId="3" fillId="0" borderId="1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4" fillId="0" borderId="0" xfId="0" applyFont="1" applyFill="1"/>
    <xf numFmtId="0" fontId="5" fillId="0" borderId="0" xfId="0" quotePrefix="1" applyFont="1" applyFill="1"/>
    <xf numFmtId="0" fontId="5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9" fontId="0" fillId="0" borderId="0" xfId="3" applyFont="1" applyFill="1"/>
    <xf numFmtId="0" fontId="7" fillId="2" borderId="1" xfId="0" applyFont="1" applyFill="1" applyBorder="1" applyAlignment="1">
      <alignment horizontal="center"/>
    </xf>
    <xf numFmtId="0" fontId="19" fillId="2" borderId="1" xfId="1" applyFill="1" applyBorder="1" applyAlignment="1">
      <alignment vertical="center"/>
    </xf>
    <xf numFmtId="0" fontId="19" fillId="2" borderId="0" xfId="1" quotePrefix="1" applyFill="1" applyBorder="1" applyAlignment="1" applyProtection="1">
      <alignment vertical="center"/>
    </xf>
    <xf numFmtId="0" fontId="19" fillId="2" borderId="0" xfId="1" applyFill="1" applyBorder="1" applyAlignment="1">
      <alignment vertical="center"/>
    </xf>
    <xf numFmtId="0" fontId="19" fillId="2" borderId="0" xfId="1" quotePrefix="1" applyFill="1" applyBorder="1" applyAlignment="1" applyProtection="1">
      <alignment horizontal="left" vertical="center"/>
    </xf>
    <xf numFmtId="0" fontId="19" fillId="2" borderId="1" xfId="1" quotePrefix="1" applyFill="1" applyBorder="1" applyAlignment="1" applyProtection="1">
      <alignment horizontal="left" vertical="center"/>
    </xf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0" fontId="17" fillId="0" borderId="10" xfId="0" quotePrefix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2" fillId="0" borderId="12" xfId="0" applyNumberFormat="1" applyFont="1" applyFill="1" applyBorder="1" applyAlignment="1" applyProtection="1">
      <alignment vertical="center"/>
    </xf>
    <xf numFmtId="0" fontId="17" fillId="0" borderId="1" xfId="0" quotePrefix="1" applyFont="1" applyBorder="1" applyAlignment="1">
      <alignment vertical="center" wrapText="1"/>
    </xf>
    <xf numFmtId="0" fontId="17" fillId="0" borderId="13" xfId="0" quotePrefix="1" applyFont="1" applyBorder="1" applyAlignment="1">
      <alignment vertical="center" wrapText="1"/>
    </xf>
    <xf numFmtId="0" fontId="0" fillId="0" borderId="2" xfId="0" applyFill="1" applyBorder="1"/>
    <xf numFmtId="0" fontId="0" fillId="0" borderId="9" xfId="0" applyFill="1" applyBorder="1"/>
    <xf numFmtId="0" fontId="17" fillId="0" borderId="10" xfId="0" quotePrefix="1" applyFont="1" applyFill="1" applyBorder="1"/>
    <xf numFmtId="0" fontId="0" fillId="0" borderId="11" xfId="0" applyFill="1" applyBorder="1"/>
    <xf numFmtId="0" fontId="0" fillId="0" borderId="1" xfId="0" applyFill="1" applyBorder="1"/>
    <xf numFmtId="0" fontId="0" fillId="0" borderId="13" xfId="0" applyFill="1" applyBorder="1"/>
    <xf numFmtId="0" fontId="17" fillId="0" borderId="10" xfId="0" applyFont="1" applyBorder="1" applyAlignment="1">
      <alignment vertical="center"/>
    </xf>
    <xf numFmtId="0" fontId="2" fillId="0" borderId="2" xfId="2" applyFill="1" applyBorder="1"/>
    <xf numFmtId="0" fontId="2" fillId="0" borderId="9" xfId="2" applyFill="1" applyBorder="1"/>
    <xf numFmtId="0" fontId="2" fillId="0" borderId="11" xfId="2" applyFill="1" applyBorder="1"/>
    <xf numFmtId="0" fontId="2" fillId="0" borderId="1" xfId="2" applyFill="1" applyBorder="1"/>
    <xf numFmtId="0" fontId="2" fillId="0" borderId="13" xfId="2" applyFill="1" applyBorder="1"/>
    <xf numFmtId="0" fontId="17" fillId="0" borderId="10" xfId="0" applyFont="1" applyFill="1" applyBorder="1"/>
    <xf numFmtId="0" fontId="17" fillId="0" borderId="10" xfId="2" applyFont="1" applyFill="1" applyBorder="1"/>
    <xf numFmtId="49" fontId="17" fillId="0" borderId="10" xfId="0" applyNumberFormat="1" applyFont="1" applyFill="1" applyBorder="1"/>
    <xf numFmtId="164" fontId="2" fillId="0" borderId="0" xfId="2" applyNumberFormat="1" applyFill="1" applyBorder="1"/>
    <xf numFmtId="0" fontId="25" fillId="2" borderId="8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center" vertical="top" wrapText="1"/>
    </xf>
    <xf numFmtId="0" fontId="7" fillId="7" borderId="1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top" wrapText="1"/>
    </xf>
    <xf numFmtId="17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1" fontId="7" fillId="2" borderId="3" xfId="2" quotePrefix="1" applyNumberFormat="1" applyFont="1" applyFill="1" applyBorder="1" applyAlignment="1">
      <alignment horizontal="center" vertical="center" wrapText="1"/>
    </xf>
    <xf numFmtId="17" fontId="7" fillId="2" borderId="3" xfId="2" quotePrefix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7" fontId="7" fillId="2" borderId="3" xfId="2" applyNumberFormat="1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2" applyFont="1" applyFill="1" applyAlignment="1">
      <alignment horizontal="right" vertical="center" wrapText="1"/>
    </xf>
    <xf numFmtId="0" fontId="8" fillId="0" borderId="1" xfId="2" applyFont="1" applyFill="1" applyBorder="1" applyAlignment="1">
      <alignment horizontal="right" vertical="center" wrapText="1"/>
    </xf>
    <xf numFmtId="9" fontId="7" fillId="7" borderId="10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2" applyFont="1" applyFill="1" applyAlignment="1">
      <alignment horizontal="right"/>
    </xf>
    <xf numFmtId="0" fontId="8" fillId="0" borderId="1" xfId="0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236883</xdr:rowOff>
    </xdr:from>
    <xdr:to>
      <xdr:col>12</xdr:col>
      <xdr:colOff>457200</xdr:colOff>
      <xdr:row>4</xdr:row>
      <xdr:rowOff>132108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13" y="236883"/>
          <a:ext cx="9013135" cy="98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672139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91113</xdr:colOff>
      <xdr:row>0</xdr:row>
      <xdr:rowOff>91113</xdr:rowOff>
    </xdr:from>
    <xdr:to>
      <xdr:col>9</xdr:col>
      <xdr:colOff>672138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3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672139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91113</xdr:colOff>
      <xdr:row>0</xdr:row>
      <xdr:rowOff>99396</xdr:rowOff>
    </xdr:from>
    <xdr:to>
      <xdr:col>8</xdr:col>
      <xdr:colOff>663855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3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99396</xdr:rowOff>
    </xdr:from>
    <xdr:to>
      <xdr:col>8</xdr:col>
      <xdr:colOff>672138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100639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107679</xdr:rowOff>
    </xdr:from>
    <xdr:to>
      <xdr:col>9</xdr:col>
      <xdr:colOff>100639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149094</xdr:colOff>
      <xdr:row>0</xdr:row>
      <xdr:rowOff>91113</xdr:rowOff>
    </xdr:from>
    <xdr:to>
      <xdr:col>9</xdr:col>
      <xdr:colOff>622445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4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672139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140811</xdr:colOff>
      <xdr:row>0</xdr:row>
      <xdr:rowOff>99396</xdr:rowOff>
    </xdr:from>
    <xdr:to>
      <xdr:col>9</xdr:col>
      <xdr:colOff>639010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11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166071</xdr:colOff>
      <xdr:row>0</xdr:row>
      <xdr:rowOff>104775</xdr:rowOff>
    </xdr:from>
    <xdr:to>
      <xdr:col>14</xdr:col>
      <xdr:colOff>564879</xdr:colOff>
      <xdr:row>2</xdr:row>
      <xdr:rowOff>545824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71" y="104775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99396</xdr:rowOff>
    </xdr:from>
    <xdr:to>
      <xdr:col>9</xdr:col>
      <xdr:colOff>630727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902847</xdr:colOff>
      <xdr:row>0</xdr:row>
      <xdr:rowOff>107679</xdr:rowOff>
    </xdr:from>
    <xdr:to>
      <xdr:col>10</xdr:col>
      <xdr:colOff>398850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847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828300</xdr:colOff>
      <xdr:row>0</xdr:row>
      <xdr:rowOff>99396</xdr:rowOff>
    </xdr:from>
    <xdr:to>
      <xdr:col>9</xdr:col>
      <xdr:colOff>763282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0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720621</xdr:colOff>
      <xdr:row>0</xdr:row>
      <xdr:rowOff>82830</xdr:rowOff>
    </xdr:from>
    <xdr:to>
      <xdr:col>9</xdr:col>
      <xdr:colOff>663885</xdr:colOff>
      <xdr:row>2</xdr:row>
      <xdr:rowOff>523879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621" y="82830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372735</xdr:colOff>
      <xdr:row>0</xdr:row>
      <xdr:rowOff>107679</xdr:rowOff>
    </xdr:from>
    <xdr:to>
      <xdr:col>9</xdr:col>
      <xdr:colOff>315999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35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149094</xdr:colOff>
      <xdr:row>0</xdr:row>
      <xdr:rowOff>99396</xdr:rowOff>
    </xdr:from>
    <xdr:to>
      <xdr:col>9</xdr:col>
      <xdr:colOff>622445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4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107679</xdr:rowOff>
    </xdr:from>
    <xdr:to>
      <xdr:col>9</xdr:col>
      <xdr:colOff>630727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99396</xdr:rowOff>
    </xdr:from>
    <xdr:to>
      <xdr:col>9</xdr:col>
      <xdr:colOff>630727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190509</xdr:colOff>
      <xdr:row>0</xdr:row>
      <xdr:rowOff>99396</xdr:rowOff>
    </xdr:from>
    <xdr:to>
      <xdr:col>9</xdr:col>
      <xdr:colOff>514773</xdr:colOff>
      <xdr:row>2</xdr:row>
      <xdr:rowOff>540445</xdr:rowOff>
    </xdr:to>
    <xdr:pic>
      <xdr:nvPicPr>
        <xdr:cNvPr id="8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256761</xdr:colOff>
      <xdr:row>0</xdr:row>
      <xdr:rowOff>99391</xdr:rowOff>
    </xdr:from>
    <xdr:to>
      <xdr:col>9</xdr:col>
      <xdr:colOff>514764</xdr:colOff>
      <xdr:row>2</xdr:row>
      <xdr:rowOff>540440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61" y="99391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207075</xdr:colOff>
      <xdr:row>0</xdr:row>
      <xdr:rowOff>99396</xdr:rowOff>
    </xdr:from>
    <xdr:to>
      <xdr:col>9</xdr:col>
      <xdr:colOff>531339</xdr:colOff>
      <xdr:row>2</xdr:row>
      <xdr:rowOff>540445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5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99396</xdr:rowOff>
    </xdr:from>
    <xdr:to>
      <xdr:col>8</xdr:col>
      <xdr:colOff>249727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45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165660</xdr:colOff>
      <xdr:row>0</xdr:row>
      <xdr:rowOff>99396</xdr:rowOff>
    </xdr:from>
    <xdr:to>
      <xdr:col>8</xdr:col>
      <xdr:colOff>605881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6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74547</xdr:colOff>
      <xdr:row>0</xdr:row>
      <xdr:rowOff>99396</xdr:rowOff>
    </xdr:from>
    <xdr:to>
      <xdr:col>9</xdr:col>
      <xdr:colOff>672137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7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82830</xdr:colOff>
      <xdr:row>0</xdr:row>
      <xdr:rowOff>99396</xdr:rowOff>
    </xdr:from>
    <xdr:to>
      <xdr:col>9</xdr:col>
      <xdr:colOff>663855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N51"/>
  <sheetViews>
    <sheetView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115" customWidth="1"/>
    <col min="2" max="2" width="11.42578125" style="11"/>
    <col min="3" max="3" width="14" style="11" customWidth="1"/>
    <col min="4" max="256" width="11.42578125" style="11"/>
    <col min="257" max="257" width="6.28515625" style="11" customWidth="1"/>
    <col min="258" max="258" width="11.42578125" style="11"/>
    <col min="259" max="259" width="14" style="11" customWidth="1"/>
    <col min="260" max="512" width="11.42578125" style="11"/>
    <col min="513" max="513" width="6.28515625" style="11" customWidth="1"/>
    <col min="514" max="514" width="11.42578125" style="11"/>
    <col min="515" max="515" width="14" style="11" customWidth="1"/>
    <col min="516" max="768" width="11.42578125" style="11"/>
    <col min="769" max="769" width="6.28515625" style="11" customWidth="1"/>
    <col min="770" max="770" width="11.42578125" style="11"/>
    <col min="771" max="771" width="14" style="11" customWidth="1"/>
    <col min="772" max="1024" width="11.42578125" style="11"/>
    <col min="1025" max="1025" width="6.28515625" style="11" customWidth="1"/>
    <col min="1026" max="1026" width="11.42578125" style="11"/>
    <col min="1027" max="1027" width="14" style="11" customWidth="1"/>
    <col min="1028" max="1280" width="11.42578125" style="11"/>
    <col min="1281" max="1281" width="6.28515625" style="11" customWidth="1"/>
    <col min="1282" max="1282" width="11.42578125" style="11"/>
    <col min="1283" max="1283" width="14" style="11" customWidth="1"/>
    <col min="1284" max="1536" width="11.42578125" style="11"/>
    <col min="1537" max="1537" width="6.28515625" style="11" customWidth="1"/>
    <col min="1538" max="1538" width="11.42578125" style="11"/>
    <col min="1539" max="1539" width="14" style="11" customWidth="1"/>
    <col min="1540" max="1792" width="11.42578125" style="11"/>
    <col min="1793" max="1793" width="6.28515625" style="11" customWidth="1"/>
    <col min="1794" max="1794" width="11.42578125" style="11"/>
    <col min="1795" max="1795" width="14" style="11" customWidth="1"/>
    <col min="1796" max="2048" width="11.42578125" style="11"/>
    <col min="2049" max="2049" width="6.28515625" style="11" customWidth="1"/>
    <col min="2050" max="2050" width="11.42578125" style="11"/>
    <col min="2051" max="2051" width="14" style="11" customWidth="1"/>
    <col min="2052" max="2304" width="11.42578125" style="11"/>
    <col min="2305" max="2305" width="6.28515625" style="11" customWidth="1"/>
    <col min="2306" max="2306" width="11.42578125" style="11"/>
    <col min="2307" max="2307" width="14" style="11" customWidth="1"/>
    <col min="2308" max="2560" width="11.42578125" style="11"/>
    <col min="2561" max="2561" width="6.28515625" style="11" customWidth="1"/>
    <col min="2562" max="2562" width="11.42578125" style="11"/>
    <col min="2563" max="2563" width="14" style="11" customWidth="1"/>
    <col min="2564" max="2816" width="11.42578125" style="11"/>
    <col min="2817" max="2817" width="6.28515625" style="11" customWidth="1"/>
    <col min="2818" max="2818" width="11.42578125" style="11"/>
    <col min="2819" max="2819" width="14" style="11" customWidth="1"/>
    <col min="2820" max="3072" width="11.42578125" style="11"/>
    <col min="3073" max="3073" width="6.28515625" style="11" customWidth="1"/>
    <col min="3074" max="3074" width="11.42578125" style="11"/>
    <col min="3075" max="3075" width="14" style="11" customWidth="1"/>
    <col min="3076" max="3328" width="11.42578125" style="11"/>
    <col min="3329" max="3329" width="6.28515625" style="11" customWidth="1"/>
    <col min="3330" max="3330" width="11.42578125" style="11"/>
    <col min="3331" max="3331" width="14" style="11" customWidth="1"/>
    <col min="3332" max="3584" width="11.42578125" style="11"/>
    <col min="3585" max="3585" width="6.28515625" style="11" customWidth="1"/>
    <col min="3586" max="3586" width="11.42578125" style="11"/>
    <col min="3587" max="3587" width="14" style="11" customWidth="1"/>
    <col min="3588" max="3840" width="11.42578125" style="11"/>
    <col min="3841" max="3841" width="6.28515625" style="11" customWidth="1"/>
    <col min="3842" max="3842" width="11.42578125" style="11"/>
    <col min="3843" max="3843" width="14" style="11" customWidth="1"/>
    <col min="3844" max="4096" width="11.42578125" style="11"/>
    <col min="4097" max="4097" width="6.28515625" style="11" customWidth="1"/>
    <col min="4098" max="4098" width="11.42578125" style="11"/>
    <col min="4099" max="4099" width="14" style="11" customWidth="1"/>
    <col min="4100" max="4352" width="11.42578125" style="11"/>
    <col min="4353" max="4353" width="6.28515625" style="11" customWidth="1"/>
    <col min="4354" max="4354" width="11.42578125" style="11"/>
    <col min="4355" max="4355" width="14" style="11" customWidth="1"/>
    <col min="4356" max="4608" width="11.42578125" style="11"/>
    <col min="4609" max="4609" width="6.28515625" style="11" customWidth="1"/>
    <col min="4610" max="4610" width="11.42578125" style="11"/>
    <col min="4611" max="4611" width="14" style="11" customWidth="1"/>
    <col min="4612" max="4864" width="11.42578125" style="11"/>
    <col min="4865" max="4865" width="6.28515625" style="11" customWidth="1"/>
    <col min="4866" max="4866" width="11.42578125" style="11"/>
    <col min="4867" max="4867" width="14" style="11" customWidth="1"/>
    <col min="4868" max="5120" width="11.42578125" style="11"/>
    <col min="5121" max="5121" width="6.28515625" style="11" customWidth="1"/>
    <col min="5122" max="5122" width="11.42578125" style="11"/>
    <col min="5123" max="5123" width="14" style="11" customWidth="1"/>
    <col min="5124" max="5376" width="11.42578125" style="11"/>
    <col min="5377" max="5377" width="6.28515625" style="11" customWidth="1"/>
    <col min="5378" max="5378" width="11.42578125" style="11"/>
    <col min="5379" max="5379" width="14" style="11" customWidth="1"/>
    <col min="5380" max="5632" width="11.42578125" style="11"/>
    <col min="5633" max="5633" width="6.28515625" style="11" customWidth="1"/>
    <col min="5634" max="5634" width="11.42578125" style="11"/>
    <col min="5635" max="5635" width="14" style="11" customWidth="1"/>
    <col min="5636" max="5888" width="11.42578125" style="11"/>
    <col min="5889" max="5889" width="6.28515625" style="11" customWidth="1"/>
    <col min="5890" max="5890" width="11.42578125" style="11"/>
    <col min="5891" max="5891" width="14" style="11" customWidth="1"/>
    <col min="5892" max="6144" width="11.42578125" style="11"/>
    <col min="6145" max="6145" width="6.28515625" style="11" customWidth="1"/>
    <col min="6146" max="6146" width="11.42578125" style="11"/>
    <col min="6147" max="6147" width="14" style="11" customWidth="1"/>
    <col min="6148" max="6400" width="11.42578125" style="11"/>
    <col min="6401" max="6401" width="6.28515625" style="11" customWidth="1"/>
    <col min="6402" max="6402" width="11.42578125" style="11"/>
    <col min="6403" max="6403" width="14" style="11" customWidth="1"/>
    <col min="6404" max="6656" width="11.42578125" style="11"/>
    <col min="6657" max="6657" width="6.28515625" style="11" customWidth="1"/>
    <col min="6658" max="6658" width="11.42578125" style="11"/>
    <col min="6659" max="6659" width="14" style="11" customWidth="1"/>
    <col min="6660" max="6912" width="11.42578125" style="11"/>
    <col min="6913" max="6913" width="6.28515625" style="11" customWidth="1"/>
    <col min="6914" max="6914" width="11.42578125" style="11"/>
    <col min="6915" max="6915" width="14" style="11" customWidth="1"/>
    <col min="6916" max="7168" width="11.42578125" style="11"/>
    <col min="7169" max="7169" width="6.28515625" style="11" customWidth="1"/>
    <col min="7170" max="7170" width="11.42578125" style="11"/>
    <col min="7171" max="7171" width="14" style="11" customWidth="1"/>
    <col min="7172" max="7424" width="11.42578125" style="11"/>
    <col min="7425" max="7425" width="6.28515625" style="11" customWidth="1"/>
    <col min="7426" max="7426" width="11.42578125" style="11"/>
    <col min="7427" max="7427" width="14" style="11" customWidth="1"/>
    <col min="7428" max="7680" width="11.42578125" style="11"/>
    <col min="7681" max="7681" width="6.28515625" style="11" customWidth="1"/>
    <col min="7682" max="7682" width="11.42578125" style="11"/>
    <col min="7683" max="7683" width="14" style="11" customWidth="1"/>
    <col min="7684" max="7936" width="11.42578125" style="11"/>
    <col min="7937" max="7937" width="6.28515625" style="11" customWidth="1"/>
    <col min="7938" max="7938" width="11.42578125" style="11"/>
    <col min="7939" max="7939" width="14" style="11" customWidth="1"/>
    <col min="7940" max="8192" width="11.42578125" style="11"/>
    <col min="8193" max="8193" width="6.28515625" style="11" customWidth="1"/>
    <col min="8194" max="8194" width="11.42578125" style="11"/>
    <col min="8195" max="8195" width="14" style="11" customWidth="1"/>
    <col min="8196" max="8448" width="11.42578125" style="11"/>
    <col min="8449" max="8449" width="6.28515625" style="11" customWidth="1"/>
    <col min="8450" max="8450" width="11.42578125" style="11"/>
    <col min="8451" max="8451" width="14" style="11" customWidth="1"/>
    <col min="8452" max="8704" width="11.42578125" style="11"/>
    <col min="8705" max="8705" width="6.28515625" style="11" customWidth="1"/>
    <col min="8706" max="8706" width="11.42578125" style="11"/>
    <col min="8707" max="8707" width="14" style="11" customWidth="1"/>
    <col min="8708" max="8960" width="11.42578125" style="11"/>
    <col min="8961" max="8961" width="6.28515625" style="11" customWidth="1"/>
    <col min="8962" max="8962" width="11.42578125" style="11"/>
    <col min="8963" max="8963" width="14" style="11" customWidth="1"/>
    <col min="8964" max="9216" width="11.42578125" style="11"/>
    <col min="9217" max="9217" width="6.28515625" style="11" customWidth="1"/>
    <col min="9218" max="9218" width="11.42578125" style="11"/>
    <col min="9219" max="9219" width="14" style="11" customWidth="1"/>
    <col min="9220" max="9472" width="11.42578125" style="11"/>
    <col min="9473" max="9473" width="6.28515625" style="11" customWidth="1"/>
    <col min="9474" max="9474" width="11.42578125" style="11"/>
    <col min="9475" max="9475" width="14" style="11" customWidth="1"/>
    <col min="9476" max="9728" width="11.42578125" style="11"/>
    <col min="9729" max="9729" width="6.28515625" style="11" customWidth="1"/>
    <col min="9730" max="9730" width="11.42578125" style="11"/>
    <col min="9731" max="9731" width="14" style="11" customWidth="1"/>
    <col min="9732" max="9984" width="11.42578125" style="11"/>
    <col min="9985" max="9985" width="6.28515625" style="11" customWidth="1"/>
    <col min="9986" max="9986" width="11.42578125" style="11"/>
    <col min="9987" max="9987" width="14" style="11" customWidth="1"/>
    <col min="9988" max="10240" width="11.42578125" style="11"/>
    <col min="10241" max="10241" width="6.28515625" style="11" customWidth="1"/>
    <col min="10242" max="10242" width="11.42578125" style="11"/>
    <col min="10243" max="10243" width="14" style="11" customWidth="1"/>
    <col min="10244" max="10496" width="11.42578125" style="11"/>
    <col min="10497" max="10497" width="6.28515625" style="11" customWidth="1"/>
    <col min="10498" max="10498" width="11.42578125" style="11"/>
    <col min="10499" max="10499" width="14" style="11" customWidth="1"/>
    <col min="10500" max="10752" width="11.42578125" style="11"/>
    <col min="10753" max="10753" width="6.28515625" style="11" customWidth="1"/>
    <col min="10754" max="10754" width="11.42578125" style="11"/>
    <col min="10755" max="10755" width="14" style="11" customWidth="1"/>
    <col min="10756" max="11008" width="11.42578125" style="11"/>
    <col min="11009" max="11009" width="6.28515625" style="11" customWidth="1"/>
    <col min="11010" max="11010" width="11.42578125" style="11"/>
    <col min="11011" max="11011" width="14" style="11" customWidth="1"/>
    <col min="11012" max="11264" width="11.42578125" style="11"/>
    <col min="11265" max="11265" width="6.28515625" style="11" customWidth="1"/>
    <col min="11266" max="11266" width="11.42578125" style="11"/>
    <col min="11267" max="11267" width="14" style="11" customWidth="1"/>
    <col min="11268" max="11520" width="11.42578125" style="11"/>
    <col min="11521" max="11521" width="6.28515625" style="11" customWidth="1"/>
    <col min="11522" max="11522" width="11.42578125" style="11"/>
    <col min="11523" max="11523" width="14" style="11" customWidth="1"/>
    <col min="11524" max="11776" width="11.42578125" style="11"/>
    <col min="11777" max="11777" width="6.28515625" style="11" customWidth="1"/>
    <col min="11778" max="11778" width="11.42578125" style="11"/>
    <col min="11779" max="11779" width="14" style="11" customWidth="1"/>
    <col min="11780" max="12032" width="11.42578125" style="11"/>
    <col min="12033" max="12033" width="6.28515625" style="11" customWidth="1"/>
    <col min="12034" max="12034" width="11.42578125" style="11"/>
    <col min="12035" max="12035" width="14" style="11" customWidth="1"/>
    <col min="12036" max="12288" width="11.42578125" style="11"/>
    <col min="12289" max="12289" width="6.28515625" style="11" customWidth="1"/>
    <col min="12290" max="12290" width="11.42578125" style="11"/>
    <col min="12291" max="12291" width="14" style="11" customWidth="1"/>
    <col min="12292" max="12544" width="11.42578125" style="11"/>
    <col min="12545" max="12545" width="6.28515625" style="11" customWidth="1"/>
    <col min="12546" max="12546" width="11.42578125" style="11"/>
    <col min="12547" max="12547" width="14" style="11" customWidth="1"/>
    <col min="12548" max="12800" width="11.42578125" style="11"/>
    <col min="12801" max="12801" width="6.28515625" style="11" customWidth="1"/>
    <col min="12802" max="12802" width="11.42578125" style="11"/>
    <col min="12803" max="12803" width="14" style="11" customWidth="1"/>
    <col min="12804" max="13056" width="11.42578125" style="11"/>
    <col min="13057" max="13057" width="6.28515625" style="11" customWidth="1"/>
    <col min="13058" max="13058" width="11.42578125" style="11"/>
    <col min="13059" max="13059" width="14" style="11" customWidth="1"/>
    <col min="13060" max="13312" width="11.42578125" style="11"/>
    <col min="13313" max="13313" width="6.28515625" style="11" customWidth="1"/>
    <col min="13314" max="13314" width="11.42578125" style="11"/>
    <col min="13315" max="13315" width="14" style="11" customWidth="1"/>
    <col min="13316" max="13568" width="11.42578125" style="11"/>
    <col min="13569" max="13569" width="6.28515625" style="11" customWidth="1"/>
    <col min="13570" max="13570" width="11.42578125" style="11"/>
    <col min="13571" max="13571" width="14" style="11" customWidth="1"/>
    <col min="13572" max="13824" width="11.42578125" style="11"/>
    <col min="13825" max="13825" width="6.28515625" style="11" customWidth="1"/>
    <col min="13826" max="13826" width="11.42578125" style="11"/>
    <col min="13827" max="13827" width="14" style="11" customWidth="1"/>
    <col min="13828" max="14080" width="11.42578125" style="11"/>
    <col min="14081" max="14081" width="6.28515625" style="11" customWidth="1"/>
    <col min="14082" max="14082" width="11.42578125" style="11"/>
    <col min="14083" max="14083" width="14" style="11" customWidth="1"/>
    <col min="14084" max="14336" width="11.42578125" style="11"/>
    <col min="14337" max="14337" width="6.28515625" style="11" customWidth="1"/>
    <col min="14338" max="14338" width="11.42578125" style="11"/>
    <col min="14339" max="14339" width="14" style="11" customWidth="1"/>
    <col min="14340" max="14592" width="11.42578125" style="11"/>
    <col min="14593" max="14593" width="6.28515625" style="11" customWidth="1"/>
    <col min="14594" max="14594" width="11.42578125" style="11"/>
    <col min="14595" max="14595" width="14" style="11" customWidth="1"/>
    <col min="14596" max="14848" width="11.42578125" style="11"/>
    <col min="14849" max="14849" width="6.28515625" style="11" customWidth="1"/>
    <col min="14850" max="14850" width="11.42578125" style="11"/>
    <col min="14851" max="14851" width="14" style="11" customWidth="1"/>
    <col min="14852" max="15104" width="11.42578125" style="11"/>
    <col min="15105" max="15105" width="6.28515625" style="11" customWidth="1"/>
    <col min="15106" max="15106" width="11.42578125" style="11"/>
    <col min="15107" max="15107" width="14" style="11" customWidth="1"/>
    <col min="15108" max="15360" width="11.42578125" style="11"/>
    <col min="15361" max="15361" width="6.28515625" style="11" customWidth="1"/>
    <col min="15362" max="15362" width="11.42578125" style="11"/>
    <col min="15363" max="15363" width="14" style="11" customWidth="1"/>
    <col min="15364" max="15616" width="11.42578125" style="11"/>
    <col min="15617" max="15617" width="6.28515625" style="11" customWidth="1"/>
    <col min="15618" max="15618" width="11.42578125" style="11"/>
    <col min="15619" max="15619" width="14" style="11" customWidth="1"/>
    <col min="15620" max="15872" width="11.42578125" style="11"/>
    <col min="15873" max="15873" width="6.28515625" style="11" customWidth="1"/>
    <col min="15874" max="15874" width="11.42578125" style="11"/>
    <col min="15875" max="15875" width="14" style="11" customWidth="1"/>
    <col min="15876" max="16128" width="11.42578125" style="11"/>
    <col min="16129" max="16129" width="6.28515625" style="11" customWidth="1"/>
    <col min="16130" max="16130" width="11.42578125" style="11"/>
    <col min="16131" max="16131" width="14" style="11" customWidth="1"/>
    <col min="16132" max="16384" width="11.42578125" style="11"/>
  </cols>
  <sheetData>
    <row r="1" spans="1:13" ht="21.95" customHeight="1" x14ac:dyDescent="0.2">
      <c r="A1" s="231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3"/>
    </row>
    <row r="2" spans="1:13" ht="21.95" customHeight="1" x14ac:dyDescent="0.2">
      <c r="A2" s="234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3" ht="21.95" customHeight="1" x14ac:dyDescent="0.2">
      <c r="A3" s="234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6"/>
    </row>
    <row r="4" spans="1:13" ht="21.95" customHeight="1" x14ac:dyDescent="0.2">
      <c r="A4" s="234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6"/>
    </row>
    <row r="5" spans="1:13" ht="21.95" customHeight="1" x14ac:dyDescent="0.2">
      <c r="A5" s="237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9"/>
    </row>
    <row r="6" spans="1:13" ht="21.95" customHeight="1" x14ac:dyDescent="0.2">
      <c r="A6" s="240" t="s">
        <v>109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2"/>
    </row>
    <row r="7" spans="1:13" ht="12" customHeight="1" x14ac:dyDescent="0.2">
      <c r="A7" s="243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5"/>
    </row>
    <row r="8" spans="1:13" x14ac:dyDescent="0.2">
      <c r="A8" s="246" t="s">
        <v>143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7"/>
    </row>
    <row r="9" spans="1:13" ht="15" customHeight="1" x14ac:dyDescent="0.2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9"/>
    </row>
    <row r="10" spans="1:13" x14ac:dyDescent="0.2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9"/>
    </row>
    <row r="11" spans="1:13" s="108" customFormat="1" ht="27" customHeight="1" x14ac:dyDescent="0.2">
      <c r="A11" s="104"/>
      <c r="B11" s="124" t="s">
        <v>136</v>
      </c>
      <c r="C11" s="105"/>
      <c r="D11" s="105"/>
      <c r="E11" s="117"/>
      <c r="F11" s="105"/>
      <c r="G11" s="105"/>
      <c r="H11" s="105"/>
      <c r="I11" s="105"/>
      <c r="J11" s="105"/>
      <c r="K11" s="105"/>
      <c r="L11" s="105"/>
      <c r="M11" s="118"/>
    </row>
    <row r="12" spans="1:13" s="108" customFormat="1" ht="27" customHeight="1" x14ac:dyDescent="0.2">
      <c r="A12" s="119" t="s">
        <v>106</v>
      </c>
      <c r="B12" s="105" t="s">
        <v>145</v>
      </c>
      <c r="C12" s="202"/>
      <c r="D12" s="202"/>
      <c r="E12" s="202"/>
      <c r="F12" s="202"/>
      <c r="G12" s="202"/>
      <c r="H12" s="202"/>
      <c r="I12" s="109"/>
      <c r="J12" s="109"/>
      <c r="K12" s="109"/>
      <c r="L12" s="109"/>
      <c r="M12" s="110"/>
    </row>
    <row r="13" spans="1:13" s="108" customFormat="1" ht="27" customHeight="1" x14ac:dyDescent="0.2">
      <c r="A13" s="120"/>
      <c r="B13" s="167" t="s">
        <v>78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2"/>
    </row>
    <row r="14" spans="1:13" s="108" customFormat="1" ht="27" customHeight="1" x14ac:dyDescent="0.2">
      <c r="A14" s="104" t="s">
        <v>107</v>
      </c>
      <c r="B14" s="105" t="s">
        <v>146</v>
      </c>
      <c r="C14" s="203"/>
      <c r="D14" s="204"/>
      <c r="E14" s="204"/>
      <c r="F14" s="204"/>
      <c r="G14" s="204"/>
      <c r="H14" s="106"/>
      <c r="I14" s="106"/>
      <c r="J14" s="106"/>
      <c r="K14" s="106"/>
      <c r="L14" s="106"/>
      <c r="M14" s="107"/>
    </row>
    <row r="15" spans="1:13" s="108" customFormat="1" ht="27" customHeight="1" x14ac:dyDescent="0.2">
      <c r="A15" s="104" t="s">
        <v>108</v>
      </c>
      <c r="B15" s="116" t="s">
        <v>147</v>
      </c>
      <c r="C15" s="203"/>
      <c r="D15" s="204"/>
      <c r="E15" s="204"/>
      <c r="F15" s="106"/>
      <c r="G15" s="106"/>
      <c r="H15" s="106"/>
      <c r="I15" s="106"/>
      <c r="J15" s="106"/>
      <c r="K15" s="106"/>
      <c r="L15" s="106"/>
      <c r="M15" s="107"/>
    </row>
    <row r="16" spans="1:13" s="108" customFormat="1" ht="27" customHeight="1" x14ac:dyDescent="0.2">
      <c r="A16" s="104" t="s">
        <v>110</v>
      </c>
      <c r="B16" s="116" t="s">
        <v>148</v>
      </c>
      <c r="C16" s="205"/>
      <c r="D16" s="204"/>
      <c r="E16" s="204"/>
      <c r="F16" s="106"/>
      <c r="G16" s="106"/>
      <c r="H16" s="106"/>
      <c r="I16" s="106"/>
      <c r="J16" s="106"/>
      <c r="K16" s="106"/>
      <c r="L16" s="106"/>
      <c r="M16" s="107"/>
    </row>
    <row r="17" spans="1:13" s="108" customFormat="1" ht="27" customHeight="1" x14ac:dyDescent="0.2">
      <c r="A17" s="104" t="s">
        <v>111</v>
      </c>
      <c r="B17" s="116" t="s">
        <v>149</v>
      </c>
      <c r="C17" s="205"/>
      <c r="D17" s="204"/>
      <c r="E17" s="204"/>
      <c r="F17" s="204"/>
      <c r="G17" s="106"/>
      <c r="H17" s="106"/>
      <c r="I17" s="106"/>
      <c r="J17" s="106"/>
      <c r="K17" s="106"/>
      <c r="L17" s="106"/>
      <c r="M17" s="107"/>
    </row>
    <row r="18" spans="1:13" s="108" customFormat="1" ht="27" customHeight="1" x14ac:dyDescent="0.2">
      <c r="A18" s="104" t="s">
        <v>112</v>
      </c>
      <c r="B18" s="116" t="s">
        <v>150</v>
      </c>
      <c r="C18" s="205"/>
      <c r="D18" s="204"/>
      <c r="E18" s="204"/>
      <c r="F18" s="204"/>
      <c r="G18" s="106"/>
      <c r="H18" s="106"/>
      <c r="I18" s="106"/>
      <c r="J18" s="106"/>
      <c r="K18" s="106"/>
      <c r="L18" s="106"/>
      <c r="M18" s="107"/>
    </row>
    <row r="19" spans="1:13" s="108" customFormat="1" ht="27" customHeight="1" x14ac:dyDescent="0.2">
      <c r="A19" s="104" t="s">
        <v>113</v>
      </c>
      <c r="B19" s="116" t="s">
        <v>151</v>
      </c>
      <c r="C19" s="205"/>
      <c r="D19" s="204"/>
      <c r="E19" s="204"/>
      <c r="F19" s="106"/>
      <c r="G19" s="106"/>
      <c r="H19" s="106"/>
      <c r="I19" s="106"/>
      <c r="J19" s="106"/>
      <c r="K19" s="106"/>
      <c r="L19" s="106"/>
      <c r="M19" s="107"/>
    </row>
    <row r="20" spans="1:13" s="108" customFormat="1" ht="27" customHeight="1" x14ac:dyDescent="0.2">
      <c r="A20" s="104" t="s">
        <v>114</v>
      </c>
      <c r="B20" s="116" t="s">
        <v>152</v>
      </c>
      <c r="C20" s="205"/>
      <c r="D20" s="204"/>
      <c r="E20" s="204"/>
      <c r="F20" s="204"/>
      <c r="G20" s="106"/>
      <c r="H20" s="106"/>
      <c r="I20" s="106"/>
      <c r="J20" s="106"/>
      <c r="K20" s="106"/>
      <c r="L20" s="106"/>
      <c r="M20" s="107"/>
    </row>
    <row r="21" spans="1:13" s="108" customFormat="1" ht="27" customHeight="1" x14ac:dyDescent="0.2">
      <c r="A21" s="104" t="s">
        <v>115</v>
      </c>
      <c r="B21" s="116" t="s">
        <v>153</v>
      </c>
      <c r="C21" s="205"/>
      <c r="D21" s="204"/>
      <c r="E21" s="204"/>
      <c r="F21" s="106"/>
      <c r="G21" s="106"/>
      <c r="H21" s="106"/>
      <c r="I21" s="106"/>
      <c r="J21" s="106"/>
      <c r="K21" s="106"/>
      <c r="L21" s="106"/>
      <c r="M21" s="107"/>
    </row>
    <row r="22" spans="1:13" s="108" customFormat="1" ht="27" customHeight="1" x14ac:dyDescent="0.2">
      <c r="A22" s="104" t="s">
        <v>116</v>
      </c>
      <c r="B22" s="116" t="s">
        <v>154</v>
      </c>
      <c r="C22" s="205"/>
      <c r="D22" s="204"/>
      <c r="E22" s="204"/>
      <c r="F22" s="204"/>
      <c r="G22" s="106"/>
      <c r="H22" s="106"/>
      <c r="I22" s="106"/>
      <c r="J22" s="106"/>
      <c r="K22" s="106"/>
      <c r="L22" s="106"/>
      <c r="M22" s="107"/>
    </row>
    <row r="23" spans="1:13" s="108" customFormat="1" ht="27" customHeight="1" x14ac:dyDescent="0.2">
      <c r="A23" s="119" t="s">
        <v>117</v>
      </c>
      <c r="B23" s="123" t="s">
        <v>155</v>
      </c>
      <c r="C23" s="206"/>
      <c r="D23" s="202"/>
      <c r="E23" s="202"/>
      <c r="F23" s="109"/>
      <c r="G23" s="109"/>
      <c r="H23" s="109"/>
      <c r="I23" s="109"/>
      <c r="J23" s="109"/>
      <c r="K23" s="109"/>
      <c r="L23" s="109"/>
      <c r="M23" s="110"/>
    </row>
    <row r="24" spans="1:13" s="108" customFormat="1" ht="27" customHeight="1" x14ac:dyDescent="0.2">
      <c r="A24" s="104"/>
      <c r="B24" s="124" t="s">
        <v>79</v>
      </c>
      <c r="C24" s="116"/>
      <c r="D24" s="106"/>
      <c r="E24" s="106"/>
      <c r="F24" s="106"/>
      <c r="G24" s="106"/>
      <c r="H24" s="106"/>
      <c r="I24" s="106"/>
      <c r="J24" s="106"/>
      <c r="K24" s="106"/>
      <c r="L24" s="106"/>
      <c r="M24" s="107"/>
    </row>
    <row r="25" spans="1:13" s="108" customFormat="1" ht="27" customHeight="1" x14ac:dyDescent="0.2">
      <c r="A25" s="104" t="s">
        <v>118</v>
      </c>
      <c r="B25" s="116" t="s">
        <v>156</v>
      </c>
      <c r="C25" s="205"/>
      <c r="D25" s="204"/>
      <c r="E25" s="204"/>
      <c r="F25" s="204"/>
      <c r="G25" s="106"/>
      <c r="H25" s="106"/>
      <c r="I25" s="106"/>
      <c r="J25" s="106"/>
      <c r="K25" s="106"/>
      <c r="L25" s="106"/>
      <c r="M25" s="107"/>
    </row>
    <row r="26" spans="1:13" s="108" customFormat="1" ht="27" customHeight="1" x14ac:dyDescent="0.2">
      <c r="A26" s="104" t="s">
        <v>119</v>
      </c>
      <c r="B26" s="116" t="s">
        <v>157</v>
      </c>
      <c r="C26" s="205"/>
      <c r="D26" s="204"/>
      <c r="E26" s="204"/>
      <c r="F26" s="204"/>
      <c r="G26" s="106"/>
      <c r="H26" s="106"/>
      <c r="I26" s="106"/>
      <c r="J26" s="106"/>
      <c r="K26" s="106"/>
      <c r="L26" s="106"/>
      <c r="M26" s="107"/>
    </row>
    <row r="27" spans="1:13" s="108" customFormat="1" ht="27" customHeight="1" x14ac:dyDescent="0.2">
      <c r="A27" s="104" t="s">
        <v>120</v>
      </c>
      <c r="B27" s="116" t="s">
        <v>158</v>
      </c>
      <c r="C27" s="205"/>
      <c r="D27" s="204"/>
      <c r="E27" s="204"/>
      <c r="F27" s="204"/>
      <c r="G27" s="204"/>
      <c r="H27" s="106"/>
      <c r="I27" s="106"/>
      <c r="J27" s="106"/>
      <c r="K27" s="106"/>
      <c r="L27" s="106"/>
      <c r="M27" s="107"/>
    </row>
    <row r="28" spans="1:13" s="108" customFormat="1" ht="27" customHeight="1" x14ac:dyDescent="0.2">
      <c r="A28" s="119" t="s">
        <v>121</v>
      </c>
      <c r="B28" s="123" t="s">
        <v>159</v>
      </c>
      <c r="C28" s="206"/>
      <c r="D28" s="202"/>
      <c r="E28" s="202"/>
      <c r="F28" s="202"/>
      <c r="G28" s="202"/>
      <c r="H28" s="109"/>
      <c r="I28" s="109"/>
      <c r="J28" s="109"/>
      <c r="K28" s="109"/>
      <c r="L28" s="109"/>
      <c r="M28" s="110"/>
    </row>
    <row r="29" spans="1:13" s="108" customFormat="1" ht="27" customHeight="1" x14ac:dyDescent="0.2">
      <c r="A29" s="104"/>
      <c r="B29" s="124" t="s">
        <v>82</v>
      </c>
      <c r="C29" s="116"/>
      <c r="D29" s="106"/>
      <c r="E29" s="106"/>
      <c r="F29" s="106"/>
      <c r="G29" s="106"/>
      <c r="H29" s="106"/>
      <c r="I29" s="106"/>
      <c r="J29" s="106"/>
      <c r="K29" s="106"/>
      <c r="L29" s="106"/>
      <c r="M29" s="107"/>
    </row>
    <row r="30" spans="1:13" s="108" customFormat="1" ht="27" customHeight="1" x14ac:dyDescent="0.2">
      <c r="A30" s="104" t="s">
        <v>122</v>
      </c>
      <c r="B30" s="116" t="s">
        <v>160</v>
      </c>
      <c r="C30" s="205"/>
      <c r="D30" s="204"/>
      <c r="E30" s="204"/>
      <c r="F30" s="106"/>
      <c r="G30" s="106"/>
      <c r="H30" s="106"/>
      <c r="I30" s="106"/>
      <c r="J30" s="106"/>
      <c r="K30" s="106"/>
      <c r="L30" s="106"/>
      <c r="M30" s="107"/>
    </row>
    <row r="31" spans="1:13" s="108" customFormat="1" ht="27" customHeight="1" x14ac:dyDescent="0.2">
      <c r="A31" s="104" t="s">
        <v>123</v>
      </c>
      <c r="B31" s="116" t="s">
        <v>161</v>
      </c>
      <c r="C31" s="205"/>
      <c r="D31" s="204"/>
      <c r="E31" s="106"/>
      <c r="F31" s="106"/>
      <c r="G31" s="106"/>
      <c r="H31" s="106"/>
      <c r="I31" s="106"/>
      <c r="J31" s="106"/>
      <c r="K31" s="106"/>
      <c r="L31" s="106"/>
      <c r="M31" s="107"/>
    </row>
    <row r="32" spans="1:13" s="108" customFormat="1" ht="27" customHeight="1" x14ac:dyDescent="0.2">
      <c r="A32" s="104" t="s">
        <v>124</v>
      </c>
      <c r="B32" s="116" t="s">
        <v>162</v>
      </c>
      <c r="C32" s="205"/>
      <c r="D32" s="204"/>
      <c r="E32" s="204"/>
      <c r="F32" s="204"/>
      <c r="G32" s="106"/>
      <c r="H32" s="106"/>
      <c r="I32" s="106"/>
      <c r="J32" s="106"/>
      <c r="K32" s="106"/>
      <c r="L32" s="106"/>
      <c r="M32" s="107"/>
    </row>
    <row r="33" spans="1:14" s="108" customFormat="1" ht="27" customHeight="1" x14ac:dyDescent="0.2">
      <c r="A33" s="104" t="s">
        <v>125</v>
      </c>
      <c r="B33" s="116" t="s">
        <v>163</v>
      </c>
      <c r="C33" s="205"/>
      <c r="D33" s="204"/>
      <c r="E33" s="106"/>
      <c r="F33" s="106"/>
      <c r="G33" s="106"/>
      <c r="H33" s="106"/>
      <c r="I33" s="106"/>
      <c r="J33" s="106"/>
      <c r="K33" s="106"/>
      <c r="L33" s="106"/>
      <c r="M33" s="107"/>
    </row>
    <row r="34" spans="1:14" s="108" customFormat="1" ht="27" customHeight="1" x14ac:dyDescent="0.2">
      <c r="A34" s="104" t="s">
        <v>126</v>
      </c>
      <c r="B34" s="116" t="s">
        <v>164</v>
      </c>
      <c r="C34" s="205"/>
      <c r="D34" s="204"/>
      <c r="E34" s="204"/>
      <c r="F34" s="204"/>
      <c r="G34" s="106"/>
      <c r="H34" s="106"/>
      <c r="I34" s="106"/>
      <c r="J34" s="106"/>
      <c r="K34" s="106"/>
      <c r="L34" s="106"/>
      <c r="M34" s="107"/>
    </row>
    <row r="35" spans="1:14" s="108" customFormat="1" ht="27" customHeight="1" x14ac:dyDescent="0.2">
      <c r="A35" s="119" t="s">
        <v>127</v>
      </c>
      <c r="B35" s="123" t="s">
        <v>165</v>
      </c>
      <c r="C35" s="206"/>
      <c r="D35" s="202"/>
      <c r="E35" s="109"/>
      <c r="F35" s="109"/>
      <c r="G35" s="109"/>
      <c r="H35" s="109"/>
      <c r="I35" s="109"/>
      <c r="J35" s="109"/>
      <c r="K35" s="109"/>
      <c r="L35" s="109"/>
      <c r="M35" s="110"/>
    </row>
    <row r="36" spans="1:14" s="108" customFormat="1" ht="27" customHeight="1" x14ac:dyDescent="0.2">
      <c r="A36" s="104"/>
      <c r="B36" s="124" t="s">
        <v>77</v>
      </c>
      <c r="C36" s="116"/>
      <c r="D36" s="106"/>
      <c r="E36" s="106"/>
      <c r="F36" s="106"/>
      <c r="G36" s="106"/>
      <c r="H36" s="106"/>
      <c r="I36" s="106"/>
      <c r="J36" s="106"/>
      <c r="K36" s="106"/>
      <c r="L36" s="106"/>
      <c r="M36" s="107"/>
    </row>
    <row r="37" spans="1:14" s="108" customFormat="1" ht="27" customHeight="1" x14ac:dyDescent="0.2">
      <c r="A37" s="119" t="s">
        <v>128</v>
      </c>
      <c r="B37" s="123" t="s">
        <v>166</v>
      </c>
      <c r="C37" s="206"/>
      <c r="D37" s="202"/>
      <c r="E37" s="202"/>
      <c r="F37" s="202"/>
      <c r="G37" s="202"/>
      <c r="H37" s="109"/>
      <c r="I37" s="109"/>
      <c r="J37" s="109"/>
      <c r="K37" s="109"/>
      <c r="L37" s="109"/>
      <c r="M37" s="110"/>
    </row>
    <row r="38" spans="1:14" s="108" customFormat="1" ht="27" customHeight="1" x14ac:dyDescent="0.2">
      <c r="A38" s="104"/>
      <c r="B38" s="124" t="s">
        <v>80</v>
      </c>
      <c r="C38" s="116"/>
      <c r="D38" s="106"/>
      <c r="E38" s="106"/>
      <c r="F38" s="106"/>
      <c r="G38" s="106"/>
      <c r="H38" s="106"/>
      <c r="I38" s="106"/>
      <c r="J38" s="106"/>
      <c r="K38" s="106"/>
      <c r="L38" s="106"/>
      <c r="M38" s="107"/>
    </row>
    <row r="39" spans="1:14" s="108" customFormat="1" ht="27" customHeight="1" x14ac:dyDescent="0.2">
      <c r="A39" s="104" t="s">
        <v>129</v>
      </c>
      <c r="B39" s="116" t="s">
        <v>167</v>
      </c>
      <c r="C39" s="205"/>
      <c r="D39" s="204"/>
      <c r="E39" s="106"/>
      <c r="F39" s="106"/>
      <c r="G39" s="106"/>
      <c r="H39" s="106"/>
      <c r="I39" s="106"/>
      <c r="J39" s="106"/>
      <c r="K39" s="106"/>
      <c r="L39" s="106"/>
      <c r="M39" s="107"/>
    </row>
    <row r="40" spans="1:14" s="108" customFormat="1" ht="27" customHeight="1" x14ac:dyDescent="0.2">
      <c r="A40" s="104" t="s">
        <v>130</v>
      </c>
      <c r="B40" s="116" t="s">
        <v>168</v>
      </c>
      <c r="C40" s="205"/>
      <c r="D40" s="204"/>
      <c r="E40" s="204"/>
      <c r="F40" s="106"/>
      <c r="G40" s="106"/>
      <c r="H40" s="106"/>
      <c r="I40" s="106"/>
      <c r="J40" s="106"/>
      <c r="K40" s="106"/>
      <c r="L40" s="106"/>
      <c r="M40" s="107"/>
    </row>
    <row r="41" spans="1:14" s="108" customFormat="1" ht="27" customHeight="1" x14ac:dyDescent="0.2">
      <c r="A41" s="119" t="s">
        <v>131</v>
      </c>
      <c r="B41" s="123" t="s">
        <v>169</v>
      </c>
      <c r="C41" s="206"/>
      <c r="D41" s="202"/>
      <c r="E41" s="202"/>
      <c r="F41" s="109"/>
      <c r="G41" s="109"/>
      <c r="H41" s="109"/>
      <c r="I41" s="109"/>
      <c r="J41" s="109"/>
      <c r="K41" s="109"/>
      <c r="L41" s="109"/>
      <c r="M41" s="110"/>
    </row>
    <row r="42" spans="1:14" s="108" customFormat="1" ht="27" customHeight="1" x14ac:dyDescent="0.2">
      <c r="A42" s="120"/>
      <c r="B42" s="124" t="s">
        <v>81</v>
      </c>
      <c r="C42" s="116"/>
      <c r="D42" s="106"/>
      <c r="E42" s="106"/>
      <c r="F42" s="121"/>
      <c r="G42" s="121"/>
      <c r="H42" s="121"/>
      <c r="I42" s="121"/>
      <c r="J42" s="121"/>
      <c r="K42" s="121"/>
      <c r="L42" s="121"/>
      <c r="M42" s="122"/>
    </row>
    <row r="43" spans="1:14" s="108" customFormat="1" ht="27" customHeight="1" x14ac:dyDescent="0.2">
      <c r="A43" s="104" t="s">
        <v>132</v>
      </c>
      <c r="B43" s="116" t="s">
        <v>170</v>
      </c>
      <c r="C43" s="205"/>
      <c r="D43" s="204"/>
      <c r="E43" s="204"/>
      <c r="F43" s="106"/>
      <c r="G43" s="106"/>
      <c r="H43" s="106"/>
      <c r="I43" s="106"/>
      <c r="J43" s="106"/>
      <c r="K43" s="106"/>
      <c r="L43" s="106"/>
      <c r="M43" s="107"/>
    </row>
    <row r="44" spans="1:14" s="108" customFormat="1" ht="27" customHeight="1" x14ac:dyDescent="0.2">
      <c r="A44" s="104" t="s">
        <v>133</v>
      </c>
      <c r="B44" s="116" t="s">
        <v>171</v>
      </c>
      <c r="C44" s="205"/>
      <c r="D44" s="204"/>
      <c r="E44" s="204"/>
      <c r="F44" s="204"/>
      <c r="G44" s="106"/>
      <c r="H44" s="106"/>
      <c r="I44" s="106"/>
      <c r="J44" s="106"/>
      <c r="K44" s="106"/>
      <c r="L44" s="106"/>
      <c r="M44" s="107"/>
    </row>
    <row r="45" spans="1:14" s="108" customFormat="1" ht="27" customHeight="1" x14ac:dyDescent="0.2">
      <c r="A45" s="119" t="s">
        <v>134</v>
      </c>
      <c r="B45" s="123" t="s">
        <v>172</v>
      </c>
      <c r="C45" s="206"/>
      <c r="D45" s="202"/>
      <c r="E45" s="202"/>
      <c r="F45" s="202"/>
      <c r="G45" s="109"/>
      <c r="H45" s="109"/>
      <c r="I45" s="109"/>
      <c r="J45" s="109"/>
      <c r="K45" s="109"/>
      <c r="L45" s="109"/>
      <c r="M45" s="110"/>
    </row>
    <row r="46" spans="1:14" s="108" customFormat="1" ht="27" customHeight="1" x14ac:dyDescent="0.2">
      <c r="A46" s="104"/>
      <c r="B46" s="124" t="s">
        <v>91</v>
      </c>
      <c r="C46" s="116"/>
      <c r="D46" s="106"/>
      <c r="E46" s="106"/>
      <c r="F46" s="106"/>
      <c r="G46" s="106"/>
      <c r="H46" s="106"/>
      <c r="I46" s="106"/>
      <c r="J46" s="106"/>
      <c r="K46" s="106"/>
      <c r="L46" s="106"/>
      <c r="M46" s="107"/>
    </row>
    <row r="47" spans="1:14" s="108" customFormat="1" ht="27" customHeight="1" x14ac:dyDescent="0.2">
      <c r="A47" s="104" t="s">
        <v>135</v>
      </c>
      <c r="B47" s="116" t="s">
        <v>173</v>
      </c>
      <c r="C47" s="205"/>
      <c r="D47" s="204"/>
      <c r="E47" s="204"/>
      <c r="F47" s="204"/>
      <c r="G47" s="106"/>
      <c r="H47" s="106"/>
      <c r="I47" s="106"/>
      <c r="J47" s="106"/>
      <c r="K47" s="106"/>
      <c r="L47" s="106"/>
      <c r="M47" s="107"/>
    </row>
    <row r="48" spans="1:14" ht="14.25" x14ac:dyDescent="0.2">
      <c r="A48" s="111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3"/>
      <c r="N48" s="108"/>
    </row>
    <row r="49" spans="1:14" ht="14.25" x14ac:dyDescent="0.2">
      <c r="A49" s="11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8"/>
    </row>
    <row r="50" spans="1:14" ht="14.25" x14ac:dyDescent="0.2">
      <c r="N50" s="108"/>
    </row>
    <row r="51" spans="1:14" ht="14.25" x14ac:dyDescent="0.2">
      <c r="N51" s="108"/>
    </row>
  </sheetData>
  <mergeCells count="3">
    <mergeCell ref="A1:M5"/>
    <mergeCell ref="A6:M7"/>
    <mergeCell ref="A8:M10"/>
  </mergeCells>
  <hyperlinks>
    <hyperlink ref="B14" location="'Item 1'!A1" display="Item 1"/>
    <hyperlink ref="C14" location="'Item 1'!A1" display="Item 1"/>
    <hyperlink ref="B15" location="Item 2'!A1" display="Item 2"/>
    <hyperlink ref="C15" location="Item 2'!A1" display="Item 2"/>
    <hyperlink ref="B12" location="'a1'!A1" display="'a1'!A1"/>
    <hyperlink ref="B12:H12" location="'a1'!A1" display="'a1'!A1"/>
    <hyperlink ref="B14:G14" location="'a2'!A1" display="'a2'!A1"/>
    <hyperlink ref="B15:E15" location="'a3'!A1" display="'a3'!A1"/>
    <hyperlink ref="B16:E16" location="'a4'!A1" display="'a4'!A1"/>
    <hyperlink ref="B17:F17" location="'a5'!A1" display="'a5'!A1"/>
    <hyperlink ref="B18:F18" location="'a6'!A1" display="'a6'!A1"/>
    <hyperlink ref="B19:E19" location="'a7'!A1" display="'a7'!A1"/>
    <hyperlink ref="B20:F20" location="'a8'!A1" display="'a8'!A1"/>
    <hyperlink ref="B21:E21" location="'a9'!A1" display="'a9'!A1"/>
    <hyperlink ref="B22:F22" location="'a10'!A1" display="'a10'!A1"/>
    <hyperlink ref="B23:E23" location="'a11'!A1" display="'a11'!A1"/>
    <hyperlink ref="B25:F25" location="'a12'!A1" display="'a12'!A1"/>
    <hyperlink ref="B26:F26" location="'a13'!A1" display="'a13'!A1"/>
    <hyperlink ref="B27:G27" location="'a14'!A1" display="'a14'!A1"/>
    <hyperlink ref="B28:G28" location="'a15'!A1" display="'a15'!A1"/>
    <hyperlink ref="B30:E30" location="'a16'!A1" display="'a16'!A1"/>
    <hyperlink ref="B31:D31" location="'a17'!A1" display="'a17'!A1"/>
    <hyperlink ref="B32:F32" location="'a18'!A1" display="'a18'!A1"/>
    <hyperlink ref="B33:D33" location="'a19'!A1" display="'a19'!A1"/>
    <hyperlink ref="B34:F34" location="'a20'!A1" display="'a20'!A1"/>
    <hyperlink ref="B35:D35" location="'a21'!A1" display="'a21'!A1"/>
    <hyperlink ref="B37:G37" location="'a22'!A1" display="'a22'!A1"/>
    <hyperlink ref="B39:D39" location="'a23'!A1" display="'a23'!A1"/>
    <hyperlink ref="B40:E40" location="'a24'!A1" display="'a24'!A1"/>
    <hyperlink ref="B41:E41" location="'a25'!A1" display="'a25'!A1"/>
    <hyperlink ref="B43:E43" location="'a26'!A1" display="'a26'!A1"/>
    <hyperlink ref="B44:F44" location="'a27'!A1" display="'a27'!A1"/>
    <hyperlink ref="B45:F45" location="'a28'!A1" display="'a28'!A1"/>
    <hyperlink ref="B47:F47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3.14062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182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tr">
        <f>'a8'!A9:J9</f>
        <v>Acumulado año corrido a abril (2017 - 2018)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50" t="s">
        <v>140</v>
      </c>
      <c r="J11" s="250"/>
    </row>
    <row r="12" spans="1:10" ht="12.75" customHeight="1" x14ac:dyDescent="0.2">
      <c r="A12" s="182"/>
      <c r="B12" s="180"/>
      <c r="C12" s="180"/>
      <c r="D12" s="180"/>
      <c r="E12" s="180"/>
      <c r="F12" s="181"/>
    </row>
    <row r="13" spans="1:10" ht="21" customHeight="1" x14ac:dyDescent="0.2">
      <c r="A13" s="278" t="s">
        <v>5</v>
      </c>
      <c r="B13" s="281" t="s">
        <v>75</v>
      </c>
      <c r="C13" s="278"/>
      <c r="D13" s="65"/>
      <c r="E13" s="278" t="s">
        <v>141</v>
      </c>
      <c r="F13" s="278"/>
    </row>
    <row r="14" spans="1:10" x14ac:dyDescent="0.2">
      <c r="A14" s="279"/>
      <c r="B14" s="280"/>
      <c r="C14" s="280"/>
      <c r="D14" s="85"/>
      <c r="E14" s="280"/>
      <c r="F14" s="280"/>
    </row>
    <row r="15" spans="1:10" x14ac:dyDescent="0.2">
      <c r="A15" s="280"/>
      <c r="B15" s="58" t="s">
        <v>2</v>
      </c>
      <c r="C15" s="59" t="s">
        <v>8</v>
      </c>
      <c r="D15" s="86"/>
      <c r="E15" s="58" t="s">
        <v>2</v>
      </c>
      <c r="F15" s="59" t="s">
        <v>76</v>
      </c>
    </row>
    <row r="16" spans="1:10" x14ac:dyDescent="0.2">
      <c r="A16" s="61" t="s">
        <v>36</v>
      </c>
      <c r="B16" s="87">
        <v>-5.8569896229689959</v>
      </c>
      <c r="C16" s="87">
        <v>-12.250976186194677</v>
      </c>
      <c r="D16" s="88"/>
      <c r="E16" s="87">
        <v>-0.95006603967449854</v>
      </c>
      <c r="F16" s="87">
        <v>-2.0909861078207608</v>
      </c>
    </row>
    <row r="17" spans="1:6" x14ac:dyDescent="0.2">
      <c r="A17" s="62" t="s">
        <v>38</v>
      </c>
      <c r="B17" s="89">
        <v>-32.79036383136706</v>
      </c>
      <c r="C17" s="89">
        <v>-17.29931777063635</v>
      </c>
      <c r="D17" s="90"/>
      <c r="E17" s="89">
        <v>-1.7990130712386554</v>
      </c>
      <c r="F17" s="89">
        <v>-0.9721332933421698</v>
      </c>
    </row>
    <row r="18" spans="1:6" x14ac:dyDescent="0.2">
      <c r="A18" s="61" t="s">
        <v>92</v>
      </c>
      <c r="B18" s="87">
        <v>-8.0279757685399886</v>
      </c>
      <c r="C18" s="87">
        <v>-15.640408511533295</v>
      </c>
      <c r="D18" s="88"/>
      <c r="E18" s="87">
        <v>-1.3369254570950306</v>
      </c>
      <c r="F18" s="87">
        <v>-2.6899081276558481</v>
      </c>
    </row>
    <row r="19" spans="1:6" x14ac:dyDescent="0.2">
      <c r="A19" s="62" t="s">
        <v>39</v>
      </c>
      <c r="B19" s="89">
        <v>-18.833910783889124</v>
      </c>
      <c r="C19" s="89">
        <v>-7.3543918822118428</v>
      </c>
      <c r="D19" s="90"/>
      <c r="E19" s="89">
        <v>-0.75586684880761834</v>
      </c>
      <c r="F19" s="89">
        <v>-0.24618132576186788</v>
      </c>
    </row>
    <row r="20" spans="1:6" x14ac:dyDescent="0.2">
      <c r="A20" s="61" t="s">
        <v>40</v>
      </c>
      <c r="B20" s="87">
        <v>50.08028765260417</v>
      </c>
      <c r="C20" s="87">
        <v>38.225755649140808</v>
      </c>
      <c r="D20" s="88"/>
      <c r="E20" s="87">
        <v>1.1801683626958654</v>
      </c>
      <c r="F20" s="87">
        <v>0.89795142115010906</v>
      </c>
    </row>
    <row r="21" spans="1:6" x14ac:dyDescent="0.2">
      <c r="A21" s="62" t="s">
        <v>41</v>
      </c>
      <c r="B21" s="89">
        <v>123.40307760433964</v>
      </c>
      <c r="C21" s="89">
        <v>122.83181635955992</v>
      </c>
      <c r="D21" s="90"/>
      <c r="E21" s="89">
        <v>1.2109295434979193</v>
      </c>
      <c r="F21" s="89">
        <v>1.1335001032435177</v>
      </c>
    </row>
    <row r="22" spans="1:6" x14ac:dyDescent="0.2">
      <c r="A22" s="61" t="s">
        <v>42</v>
      </c>
      <c r="B22" s="87">
        <v>-4.1830800975426854</v>
      </c>
      <c r="C22" s="87">
        <v>11.862932683945033</v>
      </c>
      <c r="D22" s="88"/>
      <c r="E22" s="87">
        <v>-1.2112554418230732E-2</v>
      </c>
      <c r="F22" s="87">
        <v>2.8034006373283335E-2</v>
      </c>
    </row>
    <row r="23" spans="1:6" x14ac:dyDescent="0.2">
      <c r="A23" s="62" t="s">
        <v>43</v>
      </c>
      <c r="B23" s="89">
        <v>-0.1371637582869738</v>
      </c>
      <c r="C23" s="89">
        <v>6.1630768643760661</v>
      </c>
      <c r="D23" s="90"/>
      <c r="E23" s="89">
        <v>-2.2812882760793311E-3</v>
      </c>
      <c r="F23" s="89">
        <v>8.8527720028242246E-2</v>
      </c>
    </row>
    <row r="24" spans="1:6" x14ac:dyDescent="0.2">
      <c r="A24" s="61" t="s">
        <v>45</v>
      </c>
      <c r="B24" s="87">
        <v>-46.027350166163714</v>
      </c>
      <c r="C24" s="87">
        <v>-13.602946344480529</v>
      </c>
      <c r="D24" s="88"/>
      <c r="E24" s="87">
        <v>-0.43632354099393494</v>
      </c>
      <c r="F24" s="87">
        <v>-0.13259290306659963</v>
      </c>
    </row>
    <row r="25" spans="1:6" x14ac:dyDescent="0.2">
      <c r="A25" s="62" t="s">
        <v>46</v>
      </c>
      <c r="B25" s="89">
        <v>-38.410745103924363</v>
      </c>
      <c r="C25" s="89">
        <v>-54.257899776571975</v>
      </c>
      <c r="D25" s="90"/>
      <c r="E25" s="89">
        <v>-0.55609117548809983</v>
      </c>
      <c r="F25" s="89">
        <v>-1.1645896244854432</v>
      </c>
    </row>
    <row r="26" spans="1:6" x14ac:dyDescent="0.2">
      <c r="A26" s="61" t="s">
        <v>47</v>
      </c>
      <c r="B26" s="87">
        <v>-1.8868006543381881</v>
      </c>
      <c r="C26" s="87">
        <v>1.0007628984811845</v>
      </c>
      <c r="D26" s="88"/>
      <c r="E26" s="87">
        <v>-0.23576933278654799</v>
      </c>
      <c r="F26" s="87">
        <v>0.12348116590226266</v>
      </c>
    </row>
    <row r="27" spans="1:6" x14ac:dyDescent="0.2">
      <c r="A27" s="62" t="s">
        <v>48</v>
      </c>
      <c r="B27" s="89">
        <v>128.19650067294754</v>
      </c>
      <c r="C27" s="89">
        <v>191.66101694915255</v>
      </c>
      <c r="D27" s="90"/>
      <c r="E27" s="89">
        <v>6.8981812157636921E-2</v>
      </c>
      <c r="F27" s="89">
        <v>0.11620547803119061</v>
      </c>
    </row>
    <row r="28" spans="1:6" x14ac:dyDescent="0.2">
      <c r="A28" s="61" t="s">
        <v>49</v>
      </c>
      <c r="B28" s="87">
        <v>30.787197871239556</v>
      </c>
      <c r="C28" s="87">
        <v>52.998883583933122</v>
      </c>
      <c r="D28" s="88"/>
      <c r="E28" s="87">
        <v>0.37706436220339801</v>
      </c>
      <c r="F28" s="87">
        <v>0.61143181837800364</v>
      </c>
    </row>
    <row r="29" spans="1:6" x14ac:dyDescent="0.2">
      <c r="A29" s="62" t="s">
        <v>50</v>
      </c>
      <c r="B29" s="89">
        <v>169.16079144871503</v>
      </c>
      <c r="C29" s="89">
        <v>122.88363416908982</v>
      </c>
      <c r="D29" s="90"/>
      <c r="E29" s="89">
        <v>0.40400529041614436</v>
      </c>
      <c r="F29" s="89">
        <v>0.3068942691831868</v>
      </c>
    </row>
    <row r="30" spans="1:6" x14ac:dyDescent="0.2">
      <c r="A30" s="61" t="s">
        <v>51</v>
      </c>
      <c r="B30" s="87">
        <v>81.750186985789099</v>
      </c>
      <c r="C30" s="87">
        <v>79.446824596774178</v>
      </c>
      <c r="D30" s="88"/>
      <c r="E30" s="87">
        <v>0.8707279029619619</v>
      </c>
      <c r="F30" s="87">
        <v>0.86388859620192626</v>
      </c>
    </row>
    <row r="31" spans="1:6" x14ac:dyDescent="0.2">
      <c r="A31" s="62" t="s">
        <v>52</v>
      </c>
      <c r="B31" s="89">
        <v>-65.72647087331589</v>
      </c>
      <c r="C31" s="89">
        <v>-58.02396674003424</v>
      </c>
      <c r="D31" s="90"/>
      <c r="E31" s="89">
        <v>-2.5782359666823242</v>
      </c>
      <c r="F31" s="89">
        <v>-1.7879968688508614</v>
      </c>
    </row>
    <row r="32" spans="1:6" x14ac:dyDescent="0.2">
      <c r="A32" s="61" t="s">
        <v>53</v>
      </c>
      <c r="B32" s="87">
        <v>30.552136848642249</v>
      </c>
      <c r="C32" s="87">
        <v>-6.7638310116971638</v>
      </c>
      <c r="D32" s="88"/>
      <c r="E32" s="87">
        <v>0.97981331457607268</v>
      </c>
      <c r="F32" s="87">
        <v>-0.26732329635520913</v>
      </c>
    </row>
    <row r="33" spans="1:6" x14ac:dyDescent="0.2">
      <c r="A33" s="62" t="s">
        <v>60</v>
      </c>
      <c r="B33" s="89">
        <v>-53.272369220455452</v>
      </c>
      <c r="C33" s="89">
        <v>-50.685176225389853</v>
      </c>
      <c r="D33" s="90"/>
      <c r="E33" s="89">
        <v>-0.92078950679814708</v>
      </c>
      <c r="F33" s="89">
        <v>-0.93300078004691211</v>
      </c>
    </row>
    <row r="34" spans="1:6" x14ac:dyDescent="0.2">
      <c r="A34" s="61" t="s">
        <v>54</v>
      </c>
      <c r="B34" s="87">
        <v>38.091706436218232</v>
      </c>
      <c r="C34" s="87">
        <v>25.104926282560442</v>
      </c>
      <c r="D34" s="88"/>
      <c r="E34" s="87">
        <v>1.069399143068458</v>
      </c>
      <c r="F34" s="87">
        <v>0.67124043901308761</v>
      </c>
    </row>
    <row r="35" spans="1:6" x14ac:dyDescent="0.2">
      <c r="A35" s="62" t="s">
        <v>55</v>
      </c>
      <c r="B35" s="89">
        <v>34.252838758516276</v>
      </c>
      <c r="C35" s="89">
        <v>28.649160777769083</v>
      </c>
      <c r="D35" s="90"/>
      <c r="E35" s="89">
        <v>1.2288539513813996</v>
      </c>
      <c r="F35" s="89">
        <v>0.90322663740314635</v>
      </c>
    </row>
    <row r="36" spans="1:6" x14ac:dyDescent="0.2">
      <c r="A36" s="61" t="s">
        <v>58</v>
      </c>
      <c r="B36" s="87">
        <v>10.202654037276744</v>
      </c>
      <c r="C36" s="87">
        <v>13.24295657097943</v>
      </c>
      <c r="D36" s="88"/>
      <c r="E36" s="87">
        <v>0.35649655679366687</v>
      </c>
      <c r="F36" s="87">
        <v>0.42938890113682948</v>
      </c>
    </row>
    <row r="37" spans="1:6" x14ac:dyDescent="0.2">
      <c r="A37" s="62" t="s">
        <v>56</v>
      </c>
      <c r="B37" s="89">
        <v>-1.9619216596151148</v>
      </c>
      <c r="C37" s="89">
        <v>-29.274568045851993</v>
      </c>
      <c r="D37" s="90"/>
      <c r="E37" s="89">
        <v>-1.0410640942425518E-2</v>
      </c>
      <c r="F37" s="89">
        <v>-0.19175753626300113</v>
      </c>
    </row>
    <row r="38" spans="1:6" x14ac:dyDescent="0.2">
      <c r="A38" s="61" t="s">
        <v>57</v>
      </c>
      <c r="B38" s="87">
        <v>-53.343173763996887</v>
      </c>
      <c r="C38" s="87">
        <v>-49.874233611067439</v>
      </c>
      <c r="D38" s="88"/>
      <c r="E38" s="87">
        <v>-3.0032798045334221</v>
      </c>
      <c r="F38" s="87">
        <v>-2.4342725182197054</v>
      </c>
    </row>
    <row r="39" spans="1:6" x14ac:dyDescent="0.2">
      <c r="A39" s="62" t="s">
        <v>68</v>
      </c>
      <c r="B39" s="89">
        <v>28.112570327222556</v>
      </c>
      <c r="C39" s="89">
        <v>7.16319762122599</v>
      </c>
      <c r="D39" s="90"/>
      <c r="E39" s="89">
        <v>2.6118215996357139</v>
      </c>
      <c r="F39" s="89">
        <v>0.68657282079788917</v>
      </c>
    </row>
    <row r="40" spans="1:6" x14ac:dyDescent="0.2">
      <c r="A40" s="61" t="s">
        <v>37</v>
      </c>
      <c r="B40" s="87">
        <v>108.19709877964542</v>
      </c>
      <c r="C40" s="87">
        <v>68.253679811012177</v>
      </c>
      <c r="D40" s="88"/>
      <c r="E40" s="87">
        <v>8.5077568327752207E-2</v>
      </c>
      <c r="F40" s="87">
        <v>5.1464187653006949E-2</v>
      </c>
    </row>
    <row r="41" spans="1:6" x14ac:dyDescent="0.2">
      <c r="A41" s="62" t="s">
        <v>44</v>
      </c>
      <c r="B41" s="89">
        <v>1.1890826196783877</v>
      </c>
      <c r="C41" s="89">
        <v>17.3286863820409</v>
      </c>
      <c r="D41" s="90"/>
      <c r="E41" s="89">
        <v>3.4943542641532612E-3</v>
      </c>
      <c r="F41" s="89">
        <v>4.6325990003944745E-2</v>
      </c>
    </row>
    <row r="42" spans="1:6" x14ac:dyDescent="0.2">
      <c r="A42" s="61" t="s">
        <v>93</v>
      </c>
      <c r="B42" s="87">
        <v>110.48387096774195</v>
      </c>
      <c r="C42" s="87">
        <v>76.212741087083572</v>
      </c>
      <c r="D42" s="88"/>
      <c r="E42" s="87">
        <v>9.1776589455921667E-2</v>
      </c>
      <c r="F42" s="87">
        <v>8.9336129791694696E-2</v>
      </c>
    </row>
    <row r="43" spans="1:6" x14ac:dyDescent="0.2">
      <c r="A43" s="62" t="s">
        <v>94</v>
      </c>
      <c r="B43" s="89">
        <v>266.21108580106301</v>
      </c>
      <c r="C43" s="89">
        <v>33.501974333662389</v>
      </c>
      <c r="D43" s="90"/>
      <c r="E43" s="89">
        <v>0.12695550311006562</v>
      </c>
      <c r="F43" s="89">
        <v>3.7200550979210288E-2</v>
      </c>
    </row>
    <row r="44" spans="1:6" x14ac:dyDescent="0.2">
      <c r="A44" s="61" t="s">
        <v>95</v>
      </c>
      <c r="B44" s="87">
        <v>-55.310287380258231</v>
      </c>
      <c r="C44" s="87">
        <v>431.56732891832223</v>
      </c>
      <c r="D44" s="88"/>
      <c r="E44" s="87">
        <v>-2.4044054211375804E-2</v>
      </c>
      <c r="F44" s="87">
        <v>0.18750995953977637</v>
      </c>
    </row>
    <row r="45" spans="1:6" x14ac:dyDescent="0.2">
      <c r="A45" s="62" t="s">
        <v>96</v>
      </c>
      <c r="B45" s="89">
        <v>111.55507559395249</v>
      </c>
      <c r="C45" s="89">
        <v>-11.635404454865181</v>
      </c>
      <c r="D45" s="90"/>
      <c r="E45" s="89">
        <v>1.8702942771348804E-2</v>
      </c>
      <c r="F45" s="89">
        <v>-5.4396385778071772E-3</v>
      </c>
    </row>
    <row r="46" spans="1:6" x14ac:dyDescent="0.2">
      <c r="A46" s="61" t="s">
        <v>97</v>
      </c>
      <c r="B46" s="87">
        <v>-94.577006507592188</v>
      </c>
      <c r="C46" s="87">
        <v>28.787878787878782</v>
      </c>
      <c r="D46" s="88"/>
      <c r="E46" s="87">
        <v>-7.8939816537348287E-2</v>
      </c>
      <c r="F46" s="87">
        <v>1.8483809676226402E-2</v>
      </c>
    </row>
    <row r="47" spans="1:6" x14ac:dyDescent="0.2">
      <c r="A47" s="62" t="s">
        <v>98</v>
      </c>
      <c r="B47" s="89">
        <v>28.193325661680092</v>
      </c>
      <c r="C47" s="89">
        <v>-24.379376193507312</v>
      </c>
      <c r="D47" s="90"/>
      <c r="E47" s="89">
        <v>4.4358383145986988E-3</v>
      </c>
      <c r="F47" s="89">
        <v>-5.247812532242188E-3</v>
      </c>
    </row>
    <row r="48" spans="1:6" x14ac:dyDescent="0.2">
      <c r="A48" s="61" t="s">
        <v>99</v>
      </c>
      <c r="B48" s="87" t="s">
        <v>213</v>
      </c>
      <c r="C48" s="87" t="s">
        <v>213</v>
      </c>
      <c r="D48" s="88"/>
      <c r="E48" s="87">
        <v>7.8758761912262627E-3</v>
      </c>
      <c r="F48" s="87">
        <v>5.9603092729121464E-3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34">
        <v>-2.0035685866604354</v>
      </c>
      <c r="C50" s="34">
        <v>-5.624805519218981</v>
      </c>
      <c r="D50" s="34"/>
      <c r="E50" s="34">
        <v>-2.003568586660434</v>
      </c>
      <c r="F50" s="34">
        <v>-5.6248055192189828</v>
      </c>
    </row>
    <row r="52" spans="1:6" x14ac:dyDescent="0.2">
      <c r="A52" s="207" t="s">
        <v>138</v>
      </c>
      <c r="B52" s="222"/>
      <c r="C52" s="222"/>
      <c r="D52" s="222"/>
      <c r="E52" s="222"/>
      <c r="F52" s="223"/>
    </row>
    <row r="53" spans="1:6" x14ac:dyDescent="0.2">
      <c r="A53" s="217" t="s">
        <v>66</v>
      </c>
      <c r="B53" s="176"/>
      <c r="C53" s="176"/>
      <c r="D53" s="176"/>
      <c r="E53" s="176"/>
      <c r="F53" s="224"/>
    </row>
    <row r="54" spans="1:6" x14ac:dyDescent="0.2">
      <c r="A54" s="221" t="s">
        <v>142</v>
      </c>
      <c r="B54" s="176"/>
      <c r="C54" s="176"/>
      <c r="D54" s="176"/>
      <c r="E54" s="176"/>
      <c r="F54" s="224"/>
    </row>
    <row r="55" spans="1:6" x14ac:dyDescent="0.2">
      <c r="A55" s="212" t="s">
        <v>144</v>
      </c>
      <c r="B55" s="225"/>
      <c r="C55" s="225"/>
      <c r="D55" s="225"/>
      <c r="E55" s="225"/>
      <c r="F55" s="226"/>
    </row>
  </sheetData>
  <mergeCells count="9">
    <mergeCell ref="A13:A15"/>
    <mergeCell ref="B13:C14"/>
    <mergeCell ref="A4:J5"/>
    <mergeCell ref="A6:J6"/>
    <mergeCell ref="A7:J7"/>
    <mergeCell ref="A8:J8"/>
    <mergeCell ref="A9:J9"/>
    <mergeCell ref="I11:J11"/>
    <mergeCell ref="E13:F14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2.8554687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183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217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4.25" customHeight="1" x14ac:dyDescent="0.2">
      <c r="A11" s="176"/>
      <c r="B11" s="176"/>
      <c r="C11" s="176"/>
      <c r="D11" s="176"/>
      <c r="E11" s="176"/>
      <c r="I11" s="250" t="s">
        <v>140</v>
      </c>
      <c r="J11" s="250"/>
    </row>
    <row r="12" spans="1:10" ht="14.25" customHeight="1" x14ac:dyDescent="0.2">
      <c r="A12" s="179"/>
      <c r="B12" s="180"/>
      <c r="C12" s="180"/>
      <c r="D12" s="180"/>
      <c r="E12" s="277" t="s">
        <v>4</v>
      </c>
      <c r="F12" s="277"/>
    </row>
    <row r="13" spans="1:10" x14ac:dyDescent="0.2">
      <c r="A13" s="278" t="s">
        <v>5</v>
      </c>
      <c r="B13" s="281" t="s">
        <v>208</v>
      </c>
      <c r="C13" s="281"/>
      <c r="D13" s="281"/>
      <c r="E13" s="281"/>
      <c r="F13" s="281"/>
    </row>
    <row r="14" spans="1:10" x14ac:dyDescent="0.2">
      <c r="A14" s="279"/>
      <c r="B14" s="282">
        <v>2017</v>
      </c>
      <c r="C14" s="283"/>
      <c r="D14" s="57"/>
      <c r="E14" s="282">
        <v>2018</v>
      </c>
      <c r="F14" s="282"/>
    </row>
    <row r="15" spans="1:10" x14ac:dyDescent="0.2">
      <c r="A15" s="280"/>
      <c r="B15" s="58" t="s">
        <v>2</v>
      </c>
      <c r="C15" s="98" t="s">
        <v>11</v>
      </c>
      <c r="D15" s="60"/>
      <c r="E15" s="58" t="s">
        <v>2</v>
      </c>
      <c r="F15" s="98" t="s">
        <v>11</v>
      </c>
    </row>
    <row r="16" spans="1:10" x14ac:dyDescent="0.2">
      <c r="A16" s="61" t="s">
        <v>36</v>
      </c>
      <c r="B16" s="48">
        <v>2702656</v>
      </c>
      <c r="C16" s="48">
        <v>3709707</v>
      </c>
      <c r="D16" s="91"/>
      <c r="E16" s="48">
        <v>3001318</v>
      </c>
      <c r="F16" s="48">
        <v>3807520</v>
      </c>
    </row>
    <row r="17" spans="1:6" x14ac:dyDescent="0.2">
      <c r="A17" s="62" t="s">
        <v>38</v>
      </c>
      <c r="B17" s="49">
        <v>984833</v>
      </c>
      <c r="C17" s="49">
        <v>1372106</v>
      </c>
      <c r="D17" s="92"/>
      <c r="E17" s="49">
        <v>706372</v>
      </c>
      <c r="F17" s="49">
        <v>1082533</v>
      </c>
    </row>
    <row r="18" spans="1:6" x14ac:dyDescent="0.2">
      <c r="A18" s="61" t="s">
        <v>92</v>
      </c>
      <c r="B18" s="48">
        <v>3472333</v>
      </c>
      <c r="C18" s="48">
        <v>5031794</v>
      </c>
      <c r="D18" s="91"/>
      <c r="E18" s="48">
        <v>2555693</v>
      </c>
      <c r="F18" s="48">
        <v>3412431</v>
      </c>
    </row>
    <row r="19" spans="1:6" x14ac:dyDescent="0.2">
      <c r="A19" s="62" t="s">
        <v>39</v>
      </c>
      <c r="B19" s="49">
        <v>1005474</v>
      </c>
      <c r="C19" s="49">
        <v>1166240</v>
      </c>
      <c r="D19" s="92"/>
      <c r="E19" s="49">
        <v>624777</v>
      </c>
      <c r="F19" s="49">
        <v>928905</v>
      </c>
    </row>
    <row r="20" spans="1:6" x14ac:dyDescent="0.2">
      <c r="A20" s="61" t="s">
        <v>40</v>
      </c>
      <c r="B20" s="48">
        <v>675844</v>
      </c>
      <c r="C20" s="48">
        <v>895181</v>
      </c>
      <c r="D20" s="91"/>
      <c r="E20" s="48">
        <v>801249</v>
      </c>
      <c r="F20" s="48">
        <v>1044383</v>
      </c>
    </row>
    <row r="21" spans="1:6" x14ac:dyDescent="0.2">
      <c r="A21" s="62" t="s">
        <v>41</v>
      </c>
      <c r="B21" s="49">
        <v>308345</v>
      </c>
      <c r="C21" s="49">
        <v>387834</v>
      </c>
      <c r="D21" s="92"/>
      <c r="E21" s="49">
        <v>430806</v>
      </c>
      <c r="F21" s="49">
        <v>522875</v>
      </c>
    </row>
    <row r="22" spans="1:6" x14ac:dyDescent="0.2">
      <c r="A22" s="61" t="s">
        <v>42</v>
      </c>
      <c r="B22" s="48">
        <v>48251</v>
      </c>
      <c r="C22" s="48">
        <v>66265</v>
      </c>
      <c r="D22" s="91"/>
      <c r="E22" s="48">
        <v>45459</v>
      </c>
      <c r="F22" s="48">
        <v>57706</v>
      </c>
    </row>
    <row r="23" spans="1:6" x14ac:dyDescent="0.2">
      <c r="A23" s="62" t="s">
        <v>43</v>
      </c>
      <c r="B23" s="49">
        <v>301039</v>
      </c>
      <c r="C23" s="49">
        <v>377520</v>
      </c>
      <c r="D23" s="92"/>
      <c r="E23" s="49">
        <v>241324</v>
      </c>
      <c r="F23" s="49">
        <v>326952</v>
      </c>
    </row>
    <row r="24" spans="1:6" x14ac:dyDescent="0.2">
      <c r="A24" s="61" t="s">
        <v>45</v>
      </c>
      <c r="B24" s="48">
        <v>165615</v>
      </c>
      <c r="C24" s="48">
        <v>224005</v>
      </c>
      <c r="D24" s="91"/>
      <c r="E24" s="48">
        <v>110123</v>
      </c>
      <c r="F24" s="48">
        <v>201124</v>
      </c>
    </row>
    <row r="25" spans="1:6" x14ac:dyDescent="0.2">
      <c r="A25" s="62" t="s">
        <v>46</v>
      </c>
      <c r="B25" s="49">
        <v>269257</v>
      </c>
      <c r="C25" s="49">
        <v>392543</v>
      </c>
      <c r="D25" s="92"/>
      <c r="E25" s="49">
        <v>192160</v>
      </c>
      <c r="F25" s="49">
        <v>326683</v>
      </c>
    </row>
    <row r="26" spans="1:6" x14ac:dyDescent="0.2">
      <c r="A26" s="61" t="s">
        <v>47</v>
      </c>
      <c r="B26" s="48">
        <v>2236461</v>
      </c>
      <c r="C26" s="48">
        <v>2939520</v>
      </c>
      <c r="D26" s="91"/>
      <c r="E26" s="48">
        <v>1850976</v>
      </c>
      <c r="F26" s="48">
        <v>2648178</v>
      </c>
    </row>
    <row r="27" spans="1:6" x14ac:dyDescent="0.2">
      <c r="A27" s="62" t="s">
        <v>48</v>
      </c>
      <c r="B27" s="49">
        <v>18165</v>
      </c>
      <c r="C27" s="49">
        <v>23539</v>
      </c>
      <c r="D27" s="92"/>
      <c r="E27" s="49">
        <v>18088</v>
      </c>
      <c r="F27" s="49">
        <v>24212</v>
      </c>
    </row>
    <row r="28" spans="1:6" x14ac:dyDescent="0.2">
      <c r="A28" s="61" t="s">
        <v>49</v>
      </c>
      <c r="B28" s="48">
        <v>287054</v>
      </c>
      <c r="C28" s="48">
        <v>380591</v>
      </c>
      <c r="D28" s="91"/>
      <c r="E28" s="48">
        <v>444235</v>
      </c>
      <c r="F28" s="48">
        <v>523988</v>
      </c>
    </row>
    <row r="29" spans="1:6" x14ac:dyDescent="0.2">
      <c r="A29" s="62" t="s">
        <v>50</v>
      </c>
      <c r="B29" s="49">
        <v>45751</v>
      </c>
      <c r="C29" s="49">
        <v>75170</v>
      </c>
      <c r="D29" s="92"/>
      <c r="E29" s="49">
        <v>144785</v>
      </c>
      <c r="F29" s="49">
        <v>181411</v>
      </c>
    </row>
    <row r="30" spans="1:6" x14ac:dyDescent="0.2">
      <c r="A30" s="61" t="s">
        <v>51</v>
      </c>
      <c r="B30" s="48">
        <v>235821</v>
      </c>
      <c r="C30" s="48">
        <v>297248</v>
      </c>
      <c r="D30" s="91"/>
      <c r="E30" s="48">
        <v>272013</v>
      </c>
      <c r="F30" s="48">
        <v>450223</v>
      </c>
    </row>
    <row r="31" spans="1:6" x14ac:dyDescent="0.2">
      <c r="A31" s="62" t="s">
        <v>52</v>
      </c>
      <c r="B31" s="49">
        <v>594410</v>
      </c>
      <c r="C31" s="49">
        <v>679086</v>
      </c>
      <c r="D31" s="92"/>
      <c r="E31" s="49">
        <v>311035</v>
      </c>
      <c r="F31" s="49">
        <v>469467</v>
      </c>
    </row>
    <row r="32" spans="1:6" x14ac:dyDescent="0.2">
      <c r="A32" s="61" t="s">
        <v>53</v>
      </c>
      <c r="B32" s="48">
        <v>427271</v>
      </c>
      <c r="C32" s="48">
        <v>641030</v>
      </c>
      <c r="D32" s="91"/>
      <c r="E32" s="48">
        <v>560853</v>
      </c>
      <c r="F32" s="48">
        <v>700488</v>
      </c>
    </row>
    <row r="33" spans="1:6" x14ac:dyDescent="0.2">
      <c r="A33" s="62" t="s">
        <v>60</v>
      </c>
      <c r="B33" s="49">
        <v>337281</v>
      </c>
      <c r="C33" s="49">
        <v>443613</v>
      </c>
      <c r="D33" s="92"/>
      <c r="E33" s="49">
        <v>306659</v>
      </c>
      <c r="F33" s="49">
        <v>402242</v>
      </c>
    </row>
    <row r="34" spans="1:6" x14ac:dyDescent="0.2">
      <c r="A34" s="61" t="s">
        <v>54</v>
      </c>
      <c r="B34" s="48">
        <v>339276</v>
      </c>
      <c r="C34" s="48">
        <v>413871</v>
      </c>
      <c r="D34" s="91"/>
      <c r="E34" s="48">
        <v>557172</v>
      </c>
      <c r="F34" s="48">
        <v>621217</v>
      </c>
    </row>
    <row r="35" spans="1:6" x14ac:dyDescent="0.2">
      <c r="A35" s="62" t="s">
        <v>55</v>
      </c>
      <c r="B35" s="49">
        <v>651517</v>
      </c>
      <c r="C35" s="49">
        <v>759241</v>
      </c>
      <c r="D35" s="92"/>
      <c r="E35" s="49">
        <v>820645</v>
      </c>
      <c r="F35" s="49">
        <v>978247</v>
      </c>
    </row>
    <row r="36" spans="1:6" x14ac:dyDescent="0.2">
      <c r="A36" s="61" t="s">
        <v>58</v>
      </c>
      <c r="B36" s="48">
        <v>746224</v>
      </c>
      <c r="C36" s="48">
        <v>988140</v>
      </c>
      <c r="D36" s="91"/>
      <c r="E36" s="48">
        <v>675994</v>
      </c>
      <c r="F36" s="48">
        <v>878336</v>
      </c>
    </row>
    <row r="37" spans="1:6" x14ac:dyDescent="0.2">
      <c r="A37" s="62" t="s">
        <v>56</v>
      </c>
      <c r="B37" s="49">
        <v>130702</v>
      </c>
      <c r="C37" s="49">
        <v>182402</v>
      </c>
      <c r="D37" s="92"/>
      <c r="E37" s="49">
        <v>81076</v>
      </c>
      <c r="F37" s="49">
        <v>113300</v>
      </c>
    </row>
    <row r="38" spans="1:6" x14ac:dyDescent="0.2">
      <c r="A38" s="61" t="s">
        <v>57</v>
      </c>
      <c r="B38" s="48">
        <v>916242</v>
      </c>
      <c r="C38" s="48">
        <v>1016736</v>
      </c>
      <c r="D38" s="91"/>
      <c r="E38" s="48">
        <v>779899</v>
      </c>
      <c r="F38" s="48">
        <v>869543</v>
      </c>
    </row>
    <row r="39" spans="1:6" x14ac:dyDescent="0.2">
      <c r="A39" s="62" t="s">
        <v>68</v>
      </c>
      <c r="B39" s="49">
        <v>1729385</v>
      </c>
      <c r="C39" s="49">
        <v>2321245</v>
      </c>
      <c r="D39" s="92"/>
      <c r="E39" s="49">
        <v>1807736</v>
      </c>
      <c r="F39" s="49">
        <v>2295073</v>
      </c>
    </row>
    <row r="40" spans="1:6" x14ac:dyDescent="0.2">
      <c r="A40" s="61" t="s">
        <v>37</v>
      </c>
      <c r="B40" s="48">
        <v>41415</v>
      </c>
      <c r="C40" s="48">
        <v>43461</v>
      </c>
      <c r="D40" s="91"/>
      <c r="E40" s="48">
        <v>19921</v>
      </c>
      <c r="F40" s="48">
        <v>22382</v>
      </c>
    </row>
    <row r="41" spans="1:6" x14ac:dyDescent="0.2">
      <c r="A41" s="62" t="s">
        <v>44</v>
      </c>
      <c r="B41" s="49">
        <v>55096</v>
      </c>
      <c r="C41" s="49">
        <v>73761</v>
      </c>
      <c r="D41" s="92"/>
      <c r="E41" s="49">
        <v>56491</v>
      </c>
      <c r="F41" s="49">
        <v>68820</v>
      </c>
    </row>
    <row r="42" spans="1:6" x14ac:dyDescent="0.2">
      <c r="A42" s="61" t="s">
        <v>93</v>
      </c>
      <c r="B42" s="48">
        <v>28113</v>
      </c>
      <c r="C42" s="48">
        <v>42414</v>
      </c>
      <c r="D42" s="91"/>
      <c r="E42" s="48">
        <v>42044</v>
      </c>
      <c r="F42" s="48">
        <v>50399</v>
      </c>
    </row>
    <row r="43" spans="1:6" x14ac:dyDescent="0.2">
      <c r="A43" s="62" t="s">
        <v>94</v>
      </c>
      <c r="B43" s="49">
        <v>6268</v>
      </c>
      <c r="C43" s="49">
        <v>27156</v>
      </c>
      <c r="D43" s="92"/>
      <c r="E43" s="49">
        <v>20272</v>
      </c>
      <c r="F43" s="49">
        <v>43316</v>
      </c>
    </row>
    <row r="44" spans="1:6" x14ac:dyDescent="0.2">
      <c r="A44" s="61" t="s">
        <v>95</v>
      </c>
      <c r="B44" s="48">
        <v>16466</v>
      </c>
      <c r="C44" s="48">
        <v>32430</v>
      </c>
      <c r="D44" s="91"/>
      <c r="E44" s="48">
        <v>1574</v>
      </c>
      <c r="F44" s="48">
        <v>17866</v>
      </c>
    </row>
    <row r="45" spans="1:6" x14ac:dyDescent="0.2">
      <c r="A45" s="62" t="s">
        <v>96</v>
      </c>
      <c r="B45" s="49">
        <v>2941</v>
      </c>
      <c r="C45" s="49">
        <v>7979</v>
      </c>
      <c r="D45" s="92"/>
      <c r="E45" s="49">
        <v>5178</v>
      </c>
      <c r="F45" s="49">
        <v>8096</v>
      </c>
    </row>
    <row r="46" spans="1:6" x14ac:dyDescent="0.2">
      <c r="A46" s="61" t="s">
        <v>97</v>
      </c>
      <c r="B46" s="48">
        <v>13692</v>
      </c>
      <c r="C46" s="48">
        <v>14562</v>
      </c>
      <c r="D46" s="91"/>
      <c r="E46" s="48">
        <v>3056</v>
      </c>
      <c r="F46" s="48">
        <v>11917</v>
      </c>
    </row>
    <row r="47" spans="1:6" x14ac:dyDescent="0.2">
      <c r="A47" s="62" t="s">
        <v>98</v>
      </c>
      <c r="B47" s="49">
        <v>3150</v>
      </c>
      <c r="C47" s="49">
        <v>5090</v>
      </c>
      <c r="D47" s="92"/>
      <c r="E47" s="49">
        <v>2644</v>
      </c>
      <c r="F47" s="49">
        <v>3313</v>
      </c>
    </row>
    <row r="48" spans="1:6" x14ac:dyDescent="0.2">
      <c r="A48" s="61" t="s">
        <v>99</v>
      </c>
      <c r="B48" s="48">
        <v>1028</v>
      </c>
      <c r="C48" s="48">
        <v>3171</v>
      </c>
      <c r="D48" s="91"/>
      <c r="E48" s="48">
        <v>10059</v>
      </c>
      <c r="F48" s="48">
        <v>10059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29">
        <v>18797376</v>
      </c>
      <c r="C50" s="29">
        <v>25034651</v>
      </c>
      <c r="D50" s="35"/>
      <c r="E50" s="35">
        <v>17501686</v>
      </c>
      <c r="F50" s="35">
        <v>23103205</v>
      </c>
    </row>
    <row r="52" spans="1:6" x14ac:dyDescent="0.2">
      <c r="A52" s="207" t="s">
        <v>138</v>
      </c>
      <c r="B52" s="222"/>
      <c r="C52" s="222"/>
      <c r="D52" s="222"/>
      <c r="E52" s="222"/>
      <c r="F52" s="223"/>
    </row>
    <row r="53" spans="1:6" x14ac:dyDescent="0.2">
      <c r="A53" s="217" t="s">
        <v>64</v>
      </c>
      <c r="B53" s="176"/>
      <c r="C53" s="176"/>
      <c r="D53" s="176"/>
      <c r="E53" s="176"/>
      <c r="F53" s="224"/>
    </row>
    <row r="54" spans="1:6" x14ac:dyDescent="0.2">
      <c r="A54" s="212" t="s">
        <v>144</v>
      </c>
      <c r="B54" s="225"/>
      <c r="C54" s="225"/>
      <c r="D54" s="225"/>
      <c r="E54" s="225"/>
      <c r="F54" s="226"/>
    </row>
  </sheetData>
  <mergeCells count="11">
    <mergeCell ref="I11:J11"/>
    <mergeCell ref="A4:J5"/>
    <mergeCell ref="A6:J6"/>
    <mergeCell ref="A7:J7"/>
    <mergeCell ref="A8:J8"/>
    <mergeCell ref="A9:J9"/>
    <mergeCell ref="E12:F12"/>
    <mergeCell ref="A13:A15"/>
    <mergeCell ref="B13:F13"/>
    <mergeCell ref="B14:C14"/>
    <mergeCell ref="E14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3.14062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184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217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50" t="s">
        <v>140</v>
      </c>
      <c r="J11" s="250"/>
    </row>
    <row r="12" spans="1:10" ht="12.75" customHeight="1" x14ac:dyDescent="0.2">
      <c r="A12" s="182"/>
      <c r="B12" s="180"/>
      <c r="C12" s="180"/>
      <c r="D12" s="180"/>
      <c r="E12" s="180"/>
      <c r="F12" s="181"/>
    </row>
    <row r="13" spans="1:10" ht="21.75" customHeight="1" x14ac:dyDescent="0.2">
      <c r="A13" s="278" t="s">
        <v>5</v>
      </c>
      <c r="B13" s="281" t="s">
        <v>102</v>
      </c>
      <c r="C13" s="278"/>
      <c r="D13" s="65"/>
      <c r="E13" s="278" t="s">
        <v>141</v>
      </c>
      <c r="F13" s="278"/>
    </row>
    <row r="14" spans="1:10" x14ac:dyDescent="0.2">
      <c r="A14" s="279"/>
      <c r="B14" s="280"/>
      <c r="C14" s="280"/>
      <c r="D14" s="85"/>
      <c r="E14" s="280"/>
      <c r="F14" s="280"/>
    </row>
    <row r="15" spans="1:10" x14ac:dyDescent="0.2">
      <c r="A15" s="280"/>
      <c r="B15" s="58" t="s">
        <v>2</v>
      </c>
      <c r="C15" s="98" t="s">
        <v>8</v>
      </c>
      <c r="D15" s="86"/>
      <c r="E15" s="58" t="s">
        <v>2</v>
      </c>
      <c r="F15" s="98" t="s">
        <v>76</v>
      </c>
    </row>
    <row r="16" spans="1:10" x14ac:dyDescent="0.2">
      <c r="A16" s="61" t="s">
        <v>36</v>
      </c>
      <c r="B16" s="87">
        <v>11.050684955836033</v>
      </c>
      <c r="C16" s="87">
        <v>2.6366772362345472</v>
      </c>
      <c r="D16" s="88"/>
      <c r="E16" s="87">
        <v>1.5888494223874623</v>
      </c>
      <c r="F16" s="87">
        <v>0.39071045967447299</v>
      </c>
    </row>
    <row r="17" spans="1:6" x14ac:dyDescent="0.2">
      <c r="A17" s="62" t="s">
        <v>38</v>
      </c>
      <c r="B17" s="89">
        <v>-28.274946107614184</v>
      </c>
      <c r="C17" s="89">
        <v>-21.104273285008588</v>
      </c>
      <c r="D17" s="90"/>
      <c r="E17" s="89">
        <v>-1.4813822950607549</v>
      </c>
      <c r="F17" s="89">
        <v>-1.1566887830791015</v>
      </c>
    </row>
    <row r="18" spans="1:6" x14ac:dyDescent="0.2">
      <c r="A18" s="61" t="s">
        <v>92</v>
      </c>
      <c r="B18" s="87">
        <v>-26.398389785772267</v>
      </c>
      <c r="C18" s="87">
        <v>-32.182617173914508</v>
      </c>
      <c r="D18" s="88"/>
      <c r="E18" s="87">
        <v>-4.8764253053192022</v>
      </c>
      <c r="F18" s="87">
        <v>-6.468486419083697</v>
      </c>
    </row>
    <row r="19" spans="1:6" x14ac:dyDescent="0.2">
      <c r="A19" s="62" t="s">
        <v>39</v>
      </c>
      <c r="B19" s="89">
        <v>-37.862440997977075</v>
      </c>
      <c r="C19" s="89">
        <v>-20.350442447523662</v>
      </c>
      <c r="D19" s="90"/>
      <c r="E19" s="89">
        <v>-2.0252667180780941</v>
      </c>
      <c r="F19" s="89">
        <v>-0.94802599804566923</v>
      </c>
    </row>
    <row r="20" spans="1:6" x14ac:dyDescent="0.2">
      <c r="A20" s="61" t="s">
        <v>40</v>
      </c>
      <c r="B20" s="87">
        <v>18.555317499304564</v>
      </c>
      <c r="C20" s="87">
        <v>16.667243831135821</v>
      </c>
      <c r="D20" s="88"/>
      <c r="E20" s="87">
        <v>0.66714098818898859</v>
      </c>
      <c r="F20" s="87">
        <v>0.59598194518469649</v>
      </c>
    </row>
    <row r="21" spans="1:6" x14ac:dyDescent="0.2">
      <c r="A21" s="62" t="s">
        <v>41</v>
      </c>
      <c r="B21" s="89">
        <v>39.715578329468627</v>
      </c>
      <c r="C21" s="89">
        <v>34.819278351047103</v>
      </c>
      <c r="D21" s="90"/>
      <c r="E21" s="89">
        <v>0.65147922773901956</v>
      </c>
      <c r="F21" s="89">
        <v>0.53941634736589716</v>
      </c>
    </row>
    <row r="22" spans="1:6" x14ac:dyDescent="0.2">
      <c r="A22" s="61" t="s">
        <v>42</v>
      </c>
      <c r="B22" s="87">
        <v>-5.7864085718430687</v>
      </c>
      <c r="C22" s="87">
        <v>-12.916320833018929</v>
      </c>
      <c r="D22" s="88"/>
      <c r="E22" s="87">
        <v>-1.4853136948476188E-2</v>
      </c>
      <c r="F22" s="87">
        <v>-3.4188613214540135E-2</v>
      </c>
    </row>
    <row r="23" spans="1:6" x14ac:dyDescent="0.2">
      <c r="A23" s="62" t="s">
        <v>43</v>
      </c>
      <c r="B23" s="89">
        <v>-19.836300280030159</v>
      </c>
      <c r="C23" s="89">
        <v>-13.39478703115067</v>
      </c>
      <c r="D23" s="90"/>
      <c r="E23" s="89">
        <v>-0.31767731836613733</v>
      </c>
      <c r="F23" s="89">
        <v>-0.2019920309654008</v>
      </c>
    </row>
    <row r="24" spans="1:6" x14ac:dyDescent="0.2">
      <c r="A24" s="61" t="s">
        <v>45</v>
      </c>
      <c r="B24" s="87">
        <v>-33.50662681520393</v>
      </c>
      <c r="C24" s="87">
        <v>-10.214504140532583</v>
      </c>
      <c r="D24" s="88"/>
      <c r="E24" s="87">
        <v>-0.29521141674242141</v>
      </c>
      <c r="F24" s="87">
        <v>-9.1397319659059797E-2</v>
      </c>
    </row>
    <row r="25" spans="1:6" x14ac:dyDescent="0.2">
      <c r="A25" s="62" t="s">
        <v>46</v>
      </c>
      <c r="B25" s="89">
        <v>-28.633238875869523</v>
      </c>
      <c r="C25" s="89">
        <v>-16.77777975916014</v>
      </c>
      <c r="D25" s="90"/>
      <c r="E25" s="89">
        <v>-0.41014767167502458</v>
      </c>
      <c r="F25" s="89">
        <v>-0.26307536701829809</v>
      </c>
    </row>
    <row r="26" spans="1:6" x14ac:dyDescent="0.2">
      <c r="A26" s="61" t="s">
        <v>47</v>
      </c>
      <c r="B26" s="87">
        <v>-17.236383733049678</v>
      </c>
      <c r="C26" s="87">
        <v>-9.9112099934683187</v>
      </c>
      <c r="D26" s="88"/>
      <c r="E26" s="87">
        <v>-2.0507383583751229</v>
      </c>
      <c r="F26" s="87">
        <v>-1.1637549890349985</v>
      </c>
    </row>
    <row r="27" spans="1:6" x14ac:dyDescent="0.2">
      <c r="A27" s="62" t="s">
        <v>48</v>
      </c>
      <c r="B27" s="89">
        <v>-0.42389210019267409</v>
      </c>
      <c r="C27" s="89">
        <v>2.8590849228939277</v>
      </c>
      <c r="D27" s="90"/>
      <c r="E27" s="89">
        <v>-4.0963164220367705E-4</v>
      </c>
      <c r="F27" s="89">
        <v>2.688273944781576E-3</v>
      </c>
    </row>
    <row r="28" spans="1:6" x14ac:dyDescent="0.2">
      <c r="A28" s="61" t="s">
        <v>49</v>
      </c>
      <c r="B28" s="87">
        <v>54.756596319856186</v>
      </c>
      <c r="C28" s="87">
        <v>37.677454275061677</v>
      </c>
      <c r="D28" s="88"/>
      <c r="E28" s="87">
        <v>0.83618585913267751</v>
      </c>
      <c r="F28" s="87">
        <v>0.57279408448713776</v>
      </c>
    </row>
    <row r="29" spans="1:6" x14ac:dyDescent="0.2">
      <c r="A29" s="62" t="s">
        <v>50</v>
      </c>
      <c r="B29" s="89">
        <v>216.46302813053268</v>
      </c>
      <c r="C29" s="89">
        <v>141.33430889982708</v>
      </c>
      <c r="D29" s="90"/>
      <c r="E29" s="89">
        <v>0.52685013057141505</v>
      </c>
      <c r="F29" s="89">
        <v>0.42437579816870646</v>
      </c>
    </row>
    <row r="30" spans="1:6" x14ac:dyDescent="0.2">
      <c r="A30" s="61" t="s">
        <v>51</v>
      </c>
      <c r="B30" s="87">
        <v>15.34723370692177</v>
      </c>
      <c r="C30" s="87">
        <v>51.463760899989239</v>
      </c>
      <c r="D30" s="88"/>
      <c r="E30" s="87">
        <v>0.1925375116186426</v>
      </c>
      <c r="F30" s="87">
        <v>0.61105305602223126</v>
      </c>
    </row>
    <row r="31" spans="1:6" x14ac:dyDescent="0.2">
      <c r="A31" s="62" t="s">
        <v>52</v>
      </c>
      <c r="B31" s="89">
        <v>-47.673323127134474</v>
      </c>
      <c r="C31" s="89">
        <v>-30.867813502266287</v>
      </c>
      <c r="D31" s="90"/>
      <c r="E31" s="89">
        <v>-1.5075242416813894</v>
      </c>
      <c r="F31" s="89">
        <v>-0.83731544729742835</v>
      </c>
    </row>
    <row r="32" spans="1:6" x14ac:dyDescent="0.2">
      <c r="A32" s="61" t="s">
        <v>53</v>
      </c>
      <c r="B32" s="87">
        <v>31.263998726803379</v>
      </c>
      <c r="C32" s="87">
        <v>9.2753849273824898</v>
      </c>
      <c r="D32" s="88"/>
      <c r="E32" s="87">
        <v>0.71064174063443619</v>
      </c>
      <c r="F32" s="87">
        <v>0.23750281160300588</v>
      </c>
    </row>
    <row r="33" spans="1:6" x14ac:dyDescent="0.2">
      <c r="A33" s="62" t="s">
        <v>60</v>
      </c>
      <c r="B33" s="89">
        <v>-9.0790764970454916</v>
      </c>
      <c r="C33" s="89">
        <v>-9.3259214675854878</v>
      </c>
      <c r="D33" s="90"/>
      <c r="E33" s="89">
        <v>-0.16290571620209091</v>
      </c>
      <c r="F33" s="89">
        <v>-0.16525495002906179</v>
      </c>
    </row>
    <row r="34" spans="1:6" x14ac:dyDescent="0.2">
      <c r="A34" s="61" t="s">
        <v>54</v>
      </c>
      <c r="B34" s="87">
        <v>64.223817776677407</v>
      </c>
      <c r="C34" s="87">
        <v>50.099185494997243</v>
      </c>
      <c r="D34" s="88"/>
      <c r="E34" s="87">
        <v>1.1591830689560054</v>
      </c>
      <c r="F34" s="87">
        <v>0.82823603173058058</v>
      </c>
    </row>
    <row r="35" spans="1:6" x14ac:dyDescent="0.2">
      <c r="A35" s="62" t="s">
        <v>55</v>
      </c>
      <c r="B35" s="89">
        <v>25.959107743926864</v>
      </c>
      <c r="C35" s="89">
        <v>28.845386379291938</v>
      </c>
      <c r="D35" s="90"/>
      <c r="E35" s="89">
        <v>0.89974260237173365</v>
      </c>
      <c r="F35" s="89">
        <v>0.87481147630138767</v>
      </c>
    </row>
    <row r="36" spans="1:6" x14ac:dyDescent="0.2">
      <c r="A36" s="61" t="s">
        <v>58</v>
      </c>
      <c r="B36" s="87">
        <v>-9.4113831771693128</v>
      </c>
      <c r="C36" s="87">
        <v>-11.112190580282146</v>
      </c>
      <c r="D36" s="88"/>
      <c r="E36" s="87">
        <v>-0.37361597703849664</v>
      </c>
      <c r="F36" s="87">
        <v>-0.43860807166834498</v>
      </c>
    </row>
    <row r="37" spans="1:6" x14ac:dyDescent="0.2">
      <c r="A37" s="62" t="s">
        <v>56</v>
      </c>
      <c r="B37" s="89">
        <v>-37.968814555247818</v>
      </c>
      <c r="C37" s="89">
        <v>-37.884453021348449</v>
      </c>
      <c r="D37" s="90"/>
      <c r="E37" s="89">
        <v>-0.26400493345454129</v>
      </c>
      <c r="F37" s="89">
        <v>-0.2760254177300096</v>
      </c>
    </row>
    <row r="38" spans="1:6" x14ac:dyDescent="0.2">
      <c r="A38" s="61" t="s">
        <v>57</v>
      </c>
      <c r="B38" s="87">
        <v>-14.880675629364291</v>
      </c>
      <c r="C38" s="87">
        <v>-14.477012715198441</v>
      </c>
      <c r="D38" s="88"/>
      <c r="E38" s="87">
        <v>-0.7253299609477396</v>
      </c>
      <c r="F38" s="87">
        <v>-0.58795706798548975</v>
      </c>
    </row>
    <row r="39" spans="1:6" x14ac:dyDescent="0.2">
      <c r="A39" s="62" t="s">
        <v>68</v>
      </c>
      <c r="B39" s="89">
        <v>4.5305701159660714</v>
      </c>
      <c r="C39" s="89">
        <v>-1.1274983898726703</v>
      </c>
      <c r="D39" s="90"/>
      <c r="E39" s="89">
        <v>0.41681881556234163</v>
      </c>
      <c r="F39" s="89">
        <v>-0.10454309908294712</v>
      </c>
    </row>
    <row r="40" spans="1:6" x14ac:dyDescent="0.2">
      <c r="A40" s="61" t="s">
        <v>37</v>
      </c>
      <c r="B40" s="87">
        <v>-51.899070385126159</v>
      </c>
      <c r="C40" s="87">
        <v>-48.500954879086997</v>
      </c>
      <c r="D40" s="88"/>
      <c r="E40" s="87">
        <v>-0.11434574698085501</v>
      </c>
      <c r="F40" s="87">
        <v>-8.4199296407207788E-2</v>
      </c>
    </row>
    <row r="41" spans="1:6" x14ac:dyDescent="0.2">
      <c r="A41" s="62" t="s">
        <v>44</v>
      </c>
      <c r="B41" s="89">
        <v>2.5319442427762482</v>
      </c>
      <c r="C41" s="89">
        <v>-6.6986618944970928</v>
      </c>
      <c r="D41" s="90"/>
      <c r="E41" s="89">
        <v>7.4212485827809035E-3</v>
      </c>
      <c r="F41" s="89">
        <v>-1.9736644221643042E-2</v>
      </c>
    </row>
    <row r="42" spans="1:6" x14ac:dyDescent="0.2">
      <c r="A42" s="61" t="s">
        <v>93</v>
      </c>
      <c r="B42" s="87">
        <v>49.553587308362665</v>
      </c>
      <c r="C42" s="87">
        <v>18.826330928467016</v>
      </c>
      <c r="D42" s="88"/>
      <c r="E42" s="87">
        <v>7.411140789012241E-2</v>
      </c>
      <c r="F42" s="87">
        <v>3.18957911576239E-2</v>
      </c>
    </row>
    <row r="43" spans="1:6" x14ac:dyDescent="0.2">
      <c r="A43" s="62" t="s">
        <v>94</v>
      </c>
      <c r="B43" s="89">
        <v>223.42054881940015</v>
      </c>
      <c r="C43" s="89">
        <v>59.508027691854494</v>
      </c>
      <c r="D43" s="90"/>
      <c r="E43" s="89">
        <v>7.4499759966497325E-2</v>
      </c>
      <c r="F43" s="89">
        <v>6.4550530382868163E-2</v>
      </c>
    </row>
    <row r="44" spans="1:6" x14ac:dyDescent="0.2">
      <c r="A44" s="61" t="s">
        <v>95</v>
      </c>
      <c r="B44" s="87">
        <v>-90.440908538807236</v>
      </c>
      <c r="C44" s="87">
        <v>-44.909034844279979</v>
      </c>
      <c r="D44" s="88"/>
      <c r="E44" s="87">
        <v>-7.9223823580482591E-2</v>
      </c>
      <c r="F44" s="87">
        <v>-5.8175366614857171E-2</v>
      </c>
    </row>
    <row r="45" spans="1:6" x14ac:dyDescent="0.2">
      <c r="A45" s="62" t="s">
        <v>96</v>
      </c>
      <c r="B45" s="89">
        <v>76.062563753825231</v>
      </c>
      <c r="C45" s="89">
        <v>1.4663491665622246</v>
      </c>
      <c r="D45" s="90"/>
      <c r="E45" s="89">
        <v>1.1900597189735396E-2</v>
      </c>
      <c r="F45" s="89">
        <v>4.6735223111358756E-4</v>
      </c>
    </row>
    <row r="46" spans="1:6" x14ac:dyDescent="0.2">
      <c r="A46" s="61" t="s">
        <v>97</v>
      </c>
      <c r="B46" s="87">
        <v>-77.680397312299149</v>
      </c>
      <c r="C46" s="87">
        <v>-18.163713775580277</v>
      </c>
      <c r="D46" s="88"/>
      <c r="E46" s="87">
        <v>-5.6582365538679347E-2</v>
      </c>
      <c r="F46" s="87">
        <v>-1.0565355993978112E-2</v>
      </c>
    </row>
    <row r="47" spans="1:6" x14ac:dyDescent="0.2">
      <c r="A47" s="62" t="s">
        <v>98</v>
      </c>
      <c r="B47" s="89">
        <v>-16.063492063492063</v>
      </c>
      <c r="C47" s="89">
        <v>-34.911591355599214</v>
      </c>
      <c r="D47" s="90"/>
      <c r="E47" s="89">
        <v>-2.6918650773384493E-3</v>
      </c>
      <c r="F47" s="89">
        <v>-7.0981616640072229E-3</v>
      </c>
    </row>
    <row r="48" spans="1:6" x14ac:dyDescent="0.2">
      <c r="A48" s="61" t="s">
        <v>99</v>
      </c>
      <c r="B48" s="87">
        <v>878.50194552529183</v>
      </c>
      <c r="C48" s="87">
        <v>217.21854304635764</v>
      </c>
      <c r="D48" s="88"/>
      <c r="E48" s="87">
        <v>4.8043939749888409E-2</v>
      </c>
      <c r="F48" s="87">
        <v>2.7513864682994795E-2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34">
        <v>-6.8929301621673034</v>
      </c>
      <c r="C50" s="34">
        <v>-7.7150905758582411</v>
      </c>
      <c r="D50" s="34"/>
      <c r="E50" s="34">
        <v>-6.8929301621673025</v>
      </c>
      <c r="F50" s="34">
        <v>-7.7150905758582402</v>
      </c>
    </row>
    <row r="52" spans="1:6" x14ac:dyDescent="0.2">
      <c r="A52" s="207" t="s">
        <v>138</v>
      </c>
      <c r="B52" s="222"/>
      <c r="C52" s="222"/>
      <c r="D52" s="222"/>
      <c r="E52" s="222"/>
      <c r="F52" s="223"/>
    </row>
    <row r="53" spans="1:6" x14ac:dyDescent="0.2">
      <c r="A53" s="217" t="s">
        <v>66</v>
      </c>
      <c r="B53" s="176"/>
      <c r="C53" s="176"/>
      <c r="D53" s="176"/>
      <c r="E53" s="176"/>
      <c r="F53" s="224"/>
    </row>
    <row r="54" spans="1:6" x14ac:dyDescent="0.2">
      <c r="A54" s="221" t="s">
        <v>142</v>
      </c>
      <c r="B54" s="176"/>
      <c r="C54" s="176"/>
      <c r="D54" s="176"/>
      <c r="E54" s="176"/>
      <c r="F54" s="224"/>
    </row>
    <row r="55" spans="1:6" x14ac:dyDescent="0.2">
      <c r="A55" s="212" t="s">
        <v>144</v>
      </c>
      <c r="B55" s="225"/>
      <c r="C55" s="225"/>
      <c r="D55" s="225"/>
      <c r="E55" s="225"/>
      <c r="F55" s="226"/>
    </row>
  </sheetData>
  <mergeCells count="9">
    <mergeCell ref="A13:A15"/>
    <mergeCell ref="B13:C14"/>
    <mergeCell ref="A4:J5"/>
    <mergeCell ref="A6:J6"/>
    <mergeCell ref="A7:J7"/>
    <mergeCell ref="A8:J8"/>
    <mergeCell ref="A9:J9"/>
    <mergeCell ref="I11:J11"/>
    <mergeCell ref="E13:F14"/>
  </mergeCells>
  <hyperlinks>
    <hyperlink ref="I11" location="Contenido!A1" display="volver a contenido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3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4.42578125" style="155" customWidth="1"/>
    <col min="4" max="4" width="1.7109375" style="155" customWidth="1"/>
    <col min="5" max="5" width="12.5703125" style="155" customWidth="1"/>
    <col min="6" max="6" width="17" style="155" customWidth="1"/>
    <col min="7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9"/>
    </row>
    <row r="5" spans="1:9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1"/>
    </row>
    <row r="6" spans="1:9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4"/>
    </row>
    <row r="7" spans="1:9" s="135" customFormat="1" ht="14.1" customHeight="1" x14ac:dyDescent="0.2">
      <c r="A7" s="265" t="s">
        <v>185</v>
      </c>
      <c r="B7" s="266"/>
      <c r="C7" s="266"/>
      <c r="D7" s="266"/>
      <c r="E7" s="266"/>
      <c r="F7" s="266"/>
      <c r="G7" s="266"/>
      <c r="H7" s="266"/>
      <c r="I7" s="267"/>
    </row>
    <row r="8" spans="1:9" s="135" customFormat="1" ht="14.1" customHeight="1" x14ac:dyDescent="0.2">
      <c r="A8" s="265" t="s">
        <v>12</v>
      </c>
      <c r="B8" s="266"/>
      <c r="C8" s="266"/>
      <c r="D8" s="266"/>
      <c r="E8" s="266"/>
      <c r="F8" s="266"/>
      <c r="G8" s="266"/>
      <c r="H8" s="266"/>
      <c r="I8" s="267"/>
    </row>
    <row r="9" spans="1:9" s="135" customFormat="1" ht="14.1" customHeight="1" x14ac:dyDescent="0.2">
      <c r="A9" s="265" t="str">
        <f>'a3'!A9</f>
        <v>Marzo 2018 - abril 2018</v>
      </c>
      <c r="B9" s="266"/>
      <c r="C9" s="266"/>
      <c r="D9" s="266"/>
      <c r="E9" s="266"/>
      <c r="F9" s="266"/>
      <c r="G9" s="266"/>
      <c r="H9" s="266"/>
      <c r="I9" s="267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ht="12.75" customHeight="1" x14ac:dyDescent="0.2">
      <c r="A11" s="154"/>
      <c r="B11" s="154"/>
      <c r="C11" s="154"/>
      <c r="D11" s="154"/>
      <c r="E11" s="154"/>
      <c r="H11" s="250" t="s">
        <v>140</v>
      </c>
      <c r="I11" s="250"/>
    </row>
    <row r="12" spans="1:9" ht="12.75" customHeight="1" x14ac:dyDescent="0.25">
      <c r="A12" s="183"/>
      <c r="B12" s="184"/>
      <c r="C12" s="184"/>
      <c r="D12" s="184"/>
      <c r="E12" s="184"/>
      <c r="F12" s="184"/>
    </row>
    <row r="13" spans="1:9" ht="30" customHeight="1" x14ac:dyDescent="0.2">
      <c r="A13" s="3" t="s">
        <v>13</v>
      </c>
      <c r="B13" s="255" t="s">
        <v>4</v>
      </c>
      <c r="C13" s="255"/>
      <c r="D13" s="54"/>
      <c r="E13" s="268" t="s">
        <v>63</v>
      </c>
      <c r="F13" s="268" t="s">
        <v>141</v>
      </c>
    </row>
    <row r="14" spans="1:9" x14ac:dyDescent="0.2">
      <c r="A14" s="4"/>
      <c r="B14" s="19" t="s">
        <v>186</v>
      </c>
      <c r="C14" s="19" t="s">
        <v>187</v>
      </c>
      <c r="D14" s="19"/>
      <c r="E14" s="269"/>
      <c r="F14" s="269"/>
    </row>
    <row r="15" spans="1:9" x14ac:dyDescent="0.2">
      <c r="A15" s="13" t="s">
        <v>2</v>
      </c>
      <c r="B15" s="50">
        <v>1082808</v>
      </c>
      <c r="C15" s="50">
        <v>1662694</v>
      </c>
      <c r="D15" s="50"/>
      <c r="E15" s="17">
        <v>53.553907987380967</v>
      </c>
      <c r="F15" s="8">
        <v>41.393611424598483</v>
      </c>
      <c r="G15" s="185"/>
      <c r="H15" s="185"/>
    </row>
    <row r="16" spans="1:9" x14ac:dyDescent="0.2">
      <c r="A16" s="28" t="s">
        <v>15</v>
      </c>
      <c r="B16" s="51">
        <v>20872</v>
      </c>
      <c r="C16" s="51">
        <v>36405</v>
      </c>
      <c r="D16" s="51"/>
      <c r="E16" s="32">
        <v>74.420275967803775</v>
      </c>
      <c r="F16" s="34">
        <v>1.1087816678765967</v>
      </c>
      <c r="G16" s="185"/>
      <c r="H16" s="185"/>
    </row>
    <row r="17" spans="1:8" x14ac:dyDescent="0.2">
      <c r="A17" s="13" t="s">
        <v>16</v>
      </c>
      <c r="B17" s="50">
        <v>17148</v>
      </c>
      <c r="C17" s="50">
        <v>52410</v>
      </c>
      <c r="D17" s="50"/>
      <c r="E17" s="17">
        <v>205.63331000699787</v>
      </c>
      <c r="F17" s="8">
        <v>2.5170835751409615</v>
      </c>
      <c r="G17" s="185"/>
      <c r="H17" s="185"/>
    </row>
    <row r="18" spans="1:8" x14ac:dyDescent="0.2">
      <c r="A18" s="28" t="s">
        <v>17</v>
      </c>
      <c r="B18" s="51">
        <v>63907</v>
      </c>
      <c r="C18" s="51">
        <v>115502</v>
      </c>
      <c r="D18" s="51"/>
      <c r="E18" s="32">
        <v>80.734504827327214</v>
      </c>
      <c r="F18" s="34">
        <v>3.6829711037206598</v>
      </c>
      <c r="G18" s="185"/>
      <c r="H18" s="185"/>
    </row>
    <row r="19" spans="1:8" x14ac:dyDescent="0.2">
      <c r="A19" s="13" t="s">
        <v>18</v>
      </c>
      <c r="B19" s="50">
        <v>63467</v>
      </c>
      <c r="C19" s="50">
        <v>99312</v>
      </c>
      <c r="D19" s="50"/>
      <c r="E19" s="17">
        <v>56.478169757511779</v>
      </c>
      <c r="F19" s="8">
        <v>2.5586994711283468</v>
      </c>
      <c r="G19" s="185"/>
      <c r="H19" s="185"/>
    </row>
    <row r="20" spans="1:8" x14ac:dyDescent="0.2">
      <c r="A20" s="28" t="s">
        <v>19</v>
      </c>
      <c r="B20" s="51">
        <v>9738</v>
      </c>
      <c r="C20" s="51">
        <v>5163</v>
      </c>
      <c r="D20" s="51"/>
      <c r="E20" s="32">
        <v>-46.98089956869994</v>
      </c>
      <c r="F20" s="34">
        <v>-0.3265741408958624</v>
      </c>
      <c r="G20" s="185"/>
      <c r="H20" s="185"/>
    </row>
    <row r="21" spans="1:8" x14ac:dyDescent="0.2">
      <c r="A21" s="13" t="s">
        <v>20</v>
      </c>
      <c r="B21" s="50">
        <v>65421</v>
      </c>
      <c r="C21" s="50">
        <v>93364</v>
      </c>
      <c r="D21" s="50"/>
      <c r="E21" s="17">
        <v>42.712584644074525</v>
      </c>
      <c r="F21" s="8">
        <v>1.9946363320334606</v>
      </c>
      <c r="G21" s="185"/>
      <c r="H21" s="185"/>
    </row>
    <row r="22" spans="1:8" x14ac:dyDescent="0.2">
      <c r="A22" s="28" t="s">
        <v>33</v>
      </c>
      <c r="B22" s="51">
        <v>41316</v>
      </c>
      <c r="C22" s="51">
        <v>7610</v>
      </c>
      <c r="D22" s="51"/>
      <c r="E22" s="32">
        <v>-81.5809855745958</v>
      </c>
      <c r="F22" s="34">
        <v>-2.4060126760734288</v>
      </c>
      <c r="G22" s="185"/>
      <c r="H22" s="185"/>
    </row>
    <row r="23" spans="1:8" x14ac:dyDescent="0.2">
      <c r="A23" s="13" t="s">
        <v>69</v>
      </c>
      <c r="B23" s="48">
        <v>27552</v>
      </c>
      <c r="C23" s="48">
        <v>786</v>
      </c>
      <c r="D23" s="48"/>
      <c r="E23" s="16">
        <v>-97.147212543554005</v>
      </c>
      <c r="F23" s="8">
        <v>-1.9106193344740221</v>
      </c>
      <c r="G23" s="185"/>
      <c r="H23" s="185"/>
    </row>
    <row r="24" spans="1:8" x14ac:dyDescent="0.2">
      <c r="A24" s="28" t="s">
        <v>21</v>
      </c>
      <c r="B24" s="51">
        <v>3581</v>
      </c>
      <c r="C24" s="51">
        <v>2744</v>
      </c>
      <c r="D24" s="51"/>
      <c r="E24" s="32">
        <v>-23.373359396816525</v>
      </c>
      <c r="F24" s="34">
        <v>-5.9747006760620065E-2</v>
      </c>
      <c r="G24" s="185"/>
      <c r="H24" s="185"/>
    </row>
    <row r="25" spans="1:8" x14ac:dyDescent="0.2">
      <c r="A25" s="13" t="s">
        <v>59</v>
      </c>
      <c r="B25" s="50">
        <v>4072</v>
      </c>
      <c r="C25" s="50">
        <v>9925</v>
      </c>
      <c r="D25" s="50"/>
      <c r="E25" s="17">
        <v>143.73772102161101</v>
      </c>
      <c r="F25" s="8">
        <v>0.41780075336906719</v>
      </c>
      <c r="G25" s="185"/>
      <c r="H25" s="185"/>
    </row>
    <row r="26" spans="1:8" ht="13.5" x14ac:dyDescent="0.2">
      <c r="A26" s="28" t="s">
        <v>72</v>
      </c>
      <c r="B26" s="51">
        <v>1025</v>
      </c>
      <c r="C26" s="49">
        <v>2817</v>
      </c>
      <c r="D26" s="49"/>
      <c r="E26" s="30">
        <v>174.82926829268297</v>
      </c>
      <c r="F26" s="34">
        <v>0.12791712797494761</v>
      </c>
      <c r="G26" s="185"/>
      <c r="H26" s="185"/>
    </row>
    <row r="27" spans="1:8" x14ac:dyDescent="0.2">
      <c r="A27" s="13"/>
      <c r="B27" s="7"/>
      <c r="C27" s="7"/>
      <c r="D27" s="7"/>
      <c r="E27" s="8"/>
      <c r="F27" s="8"/>
      <c r="H27" s="185"/>
    </row>
    <row r="28" spans="1:8" x14ac:dyDescent="0.2">
      <c r="A28" s="28" t="s">
        <v>1</v>
      </c>
      <c r="B28" s="33">
        <v>1400907</v>
      </c>
      <c r="C28" s="33">
        <v>2088732</v>
      </c>
      <c r="D28" s="33"/>
      <c r="E28" s="27">
        <v>49.098548297638587</v>
      </c>
      <c r="F28" s="34">
        <v>49.098548297638587</v>
      </c>
      <c r="G28" s="163"/>
      <c r="H28" s="185"/>
    </row>
    <row r="29" spans="1:8" x14ac:dyDescent="0.2">
      <c r="A29" s="146"/>
      <c r="B29" s="146"/>
      <c r="C29" s="146"/>
      <c r="D29" s="146"/>
      <c r="E29" s="146"/>
      <c r="F29" s="146"/>
    </row>
    <row r="30" spans="1:8" x14ac:dyDescent="0.2">
      <c r="A30" s="207" t="s">
        <v>138</v>
      </c>
      <c r="B30" s="215"/>
      <c r="C30" s="215"/>
      <c r="D30" s="215"/>
      <c r="E30" s="215"/>
      <c r="F30" s="216"/>
    </row>
    <row r="31" spans="1:8" x14ac:dyDescent="0.2">
      <c r="A31" s="227" t="s">
        <v>139</v>
      </c>
      <c r="B31" s="154"/>
      <c r="C31" s="154"/>
      <c r="D31" s="154"/>
      <c r="E31" s="154"/>
      <c r="F31" s="218"/>
    </row>
    <row r="32" spans="1:8" x14ac:dyDescent="0.2">
      <c r="A32" s="221" t="s">
        <v>142</v>
      </c>
      <c r="B32" s="154"/>
      <c r="C32" s="154"/>
      <c r="D32" s="154"/>
      <c r="E32" s="154"/>
      <c r="F32" s="218"/>
    </row>
    <row r="33" spans="1:6" x14ac:dyDescent="0.2">
      <c r="A33" s="212" t="s">
        <v>144</v>
      </c>
      <c r="B33" s="219"/>
      <c r="C33" s="219"/>
      <c r="D33" s="219"/>
      <c r="E33" s="219"/>
      <c r="F33" s="220"/>
    </row>
  </sheetData>
  <mergeCells count="9">
    <mergeCell ref="B13:C13"/>
    <mergeCell ref="E13:E14"/>
    <mergeCell ref="F13:F14"/>
    <mergeCell ref="A4:I5"/>
    <mergeCell ref="A6:I6"/>
    <mergeCell ref="A7:I7"/>
    <mergeCell ref="A8:I8"/>
    <mergeCell ref="A9:I9"/>
    <mergeCell ref="H11:I11"/>
  </mergeCells>
  <phoneticPr fontId="17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3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4.42578125" style="155" customWidth="1"/>
    <col min="4" max="4" width="1.7109375" style="155" customWidth="1"/>
    <col min="5" max="5" width="12.5703125" style="155" customWidth="1"/>
    <col min="6" max="6" width="17" style="155" customWidth="1"/>
    <col min="7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9"/>
    </row>
    <row r="5" spans="1:9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1"/>
    </row>
    <row r="6" spans="1:9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4"/>
    </row>
    <row r="7" spans="1:9" s="135" customFormat="1" ht="14.1" customHeight="1" x14ac:dyDescent="0.2">
      <c r="A7" s="265" t="s">
        <v>188</v>
      </c>
      <c r="B7" s="266"/>
      <c r="C7" s="266"/>
      <c r="D7" s="266"/>
      <c r="E7" s="266"/>
      <c r="F7" s="266"/>
      <c r="G7" s="266"/>
      <c r="H7" s="266"/>
      <c r="I7" s="267"/>
    </row>
    <row r="8" spans="1:9" s="135" customFormat="1" ht="14.1" customHeight="1" x14ac:dyDescent="0.2">
      <c r="A8" s="265" t="s">
        <v>12</v>
      </c>
      <c r="B8" s="266"/>
      <c r="C8" s="266"/>
      <c r="D8" s="266"/>
      <c r="E8" s="266"/>
      <c r="F8" s="266"/>
      <c r="G8" s="266"/>
      <c r="H8" s="266"/>
      <c r="I8" s="267"/>
    </row>
    <row r="9" spans="1:9" s="135" customFormat="1" ht="14.1" customHeight="1" x14ac:dyDescent="0.2">
      <c r="A9" s="265" t="str">
        <f>'a7'!A9</f>
        <v>Abril (2017 - 2018)</v>
      </c>
      <c r="B9" s="266"/>
      <c r="C9" s="266"/>
      <c r="D9" s="266"/>
      <c r="E9" s="266"/>
      <c r="F9" s="266"/>
      <c r="G9" s="266"/>
      <c r="H9" s="266"/>
      <c r="I9" s="267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ht="12.75" customHeight="1" x14ac:dyDescent="0.2">
      <c r="A11" s="154"/>
      <c r="B11" s="154"/>
      <c r="C11" s="154"/>
      <c r="D11" s="154"/>
      <c r="E11" s="154"/>
      <c r="H11" s="250" t="s">
        <v>140</v>
      </c>
      <c r="I11" s="250"/>
    </row>
    <row r="12" spans="1:9" ht="12.75" customHeight="1" x14ac:dyDescent="0.25">
      <c r="A12" s="183"/>
      <c r="B12" s="184"/>
      <c r="C12" s="184"/>
      <c r="D12" s="184"/>
      <c r="E12" s="184"/>
      <c r="F12" s="184"/>
    </row>
    <row r="13" spans="1:9" ht="18" customHeight="1" x14ac:dyDescent="0.2">
      <c r="A13" s="268" t="s">
        <v>13</v>
      </c>
      <c r="B13" s="284" t="s">
        <v>4</v>
      </c>
      <c r="C13" s="284"/>
      <c r="D13" s="55"/>
      <c r="E13" s="268" t="s">
        <v>14</v>
      </c>
      <c r="F13" s="268" t="s">
        <v>141</v>
      </c>
    </row>
    <row r="14" spans="1:9" ht="17.25" customHeight="1" x14ac:dyDescent="0.2">
      <c r="A14" s="269"/>
      <c r="B14" s="19">
        <v>2017</v>
      </c>
      <c r="C14" s="19">
        <v>2018</v>
      </c>
      <c r="D14" s="19"/>
      <c r="E14" s="285"/>
      <c r="F14" s="285"/>
    </row>
    <row r="15" spans="1:9" x14ac:dyDescent="0.2">
      <c r="A15" s="13" t="s">
        <v>2</v>
      </c>
      <c r="B15" s="52">
        <v>1308557</v>
      </c>
      <c r="C15" s="52">
        <v>1662694</v>
      </c>
      <c r="D15" s="52"/>
      <c r="E15" s="17">
        <v>27.063169582983406</v>
      </c>
      <c r="F15" s="8">
        <v>19.621419852851975</v>
      </c>
      <c r="H15" s="162"/>
    </row>
    <row r="16" spans="1:9" x14ac:dyDescent="0.2">
      <c r="A16" s="28" t="s">
        <v>15</v>
      </c>
      <c r="B16" s="53">
        <v>18948</v>
      </c>
      <c r="C16" s="53">
        <v>36405</v>
      </c>
      <c r="D16" s="53"/>
      <c r="E16" s="32">
        <v>92.131095630145666</v>
      </c>
      <c r="F16" s="34">
        <v>0.96722772930034684</v>
      </c>
      <c r="H16" s="162"/>
    </row>
    <row r="17" spans="1:8" x14ac:dyDescent="0.2">
      <c r="A17" s="13" t="s">
        <v>16</v>
      </c>
      <c r="B17" s="52">
        <v>63957</v>
      </c>
      <c r="C17" s="52">
        <v>52410</v>
      </c>
      <c r="D17" s="52"/>
      <c r="E17" s="17">
        <v>-18.054317744734746</v>
      </c>
      <c r="F17" s="8">
        <v>-0.63977651315982731</v>
      </c>
      <c r="H17" s="162"/>
    </row>
    <row r="18" spans="1:8" x14ac:dyDescent="0.2">
      <c r="A18" s="28" t="s">
        <v>17</v>
      </c>
      <c r="B18" s="53">
        <v>176093</v>
      </c>
      <c r="C18" s="53">
        <v>115502</v>
      </c>
      <c r="D18" s="53"/>
      <c r="E18" s="32">
        <v>-34.408522769218536</v>
      </c>
      <c r="F18" s="34">
        <v>-3.3571229504518141</v>
      </c>
      <c r="H18" s="162"/>
    </row>
    <row r="19" spans="1:8" x14ac:dyDescent="0.2">
      <c r="A19" s="13" t="s">
        <v>18</v>
      </c>
      <c r="B19" s="52">
        <v>89799</v>
      </c>
      <c r="C19" s="52">
        <v>99312</v>
      </c>
      <c r="D19" s="52"/>
      <c r="E19" s="17">
        <v>10.593659172151135</v>
      </c>
      <c r="F19" s="8">
        <v>0.52708010476222711</v>
      </c>
      <c r="H19" s="162"/>
    </row>
    <row r="20" spans="1:8" x14ac:dyDescent="0.2">
      <c r="A20" s="28" t="s">
        <v>19</v>
      </c>
      <c r="B20" s="53">
        <v>6877</v>
      </c>
      <c r="C20" s="53">
        <v>5163</v>
      </c>
      <c r="D20" s="53"/>
      <c r="E20" s="32">
        <v>-24.923658572051764</v>
      </c>
      <c r="F20" s="34">
        <v>-9.49663933104654E-2</v>
      </c>
      <c r="H20" s="162"/>
    </row>
    <row r="21" spans="1:8" x14ac:dyDescent="0.2">
      <c r="A21" s="13" t="s">
        <v>20</v>
      </c>
      <c r="B21" s="52">
        <v>70796</v>
      </c>
      <c r="C21" s="52">
        <v>93364</v>
      </c>
      <c r="D21" s="52"/>
      <c r="E21" s="17">
        <v>31.877507203796824</v>
      </c>
      <c r="F21" s="8">
        <v>1.2504093140201769</v>
      </c>
      <c r="H21" s="162"/>
    </row>
    <row r="22" spans="1:8" x14ac:dyDescent="0.2">
      <c r="A22" s="28" t="s">
        <v>33</v>
      </c>
      <c r="B22" s="53">
        <v>31278</v>
      </c>
      <c r="C22" s="53">
        <v>7610</v>
      </c>
      <c r="D22" s="53"/>
      <c r="E22" s="32">
        <v>-75.669799859326048</v>
      </c>
      <c r="F22" s="34">
        <v>-1.3113562408822024</v>
      </c>
      <c r="H22" s="162"/>
    </row>
    <row r="23" spans="1:8" x14ac:dyDescent="0.2">
      <c r="A23" s="13" t="s">
        <v>69</v>
      </c>
      <c r="B23" s="52">
        <v>29214</v>
      </c>
      <c r="C23" s="46">
        <v>786</v>
      </c>
      <c r="D23" s="46"/>
      <c r="E23" s="17">
        <v>-97.309509139453681</v>
      </c>
      <c r="F23" s="8">
        <v>-1.5750902153033315</v>
      </c>
      <c r="H23" s="162"/>
    </row>
    <row r="24" spans="1:8" x14ac:dyDescent="0.2">
      <c r="A24" s="28" t="s">
        <v>21</v>
      </c>
      <c r="B24" s="53">
        <v>1000</v>
      </c>
      <c r="C24" s="53">
        <v>2744</v>
      </c>
      <c r="D24" s="53"/>
      <c r="E24" s="32">
        <v>174.40000000000003</v>
      </c>
      <c r="F24" s="34">
        <v>9.6628582224884282E-2</v>
      </c>
      <c r="H24" s="162"/>
    </row>
    <row r="25" spans="1:8" x14ac:dyDescent="0.2">
      <c r="A25" s="13" t="s">
        <v>59</v>
      </c>
      <c r="B25" s="52">
        <v>8264</v>
      </c>
      <c r="C25" s="52">
        <v>9925</v>
      </c>
      <c r="D25" s="52"/>
      <c r="E25" s="17">
        <v>20.099225556631168</v>
      </c>
      <c r="F25" s="8">
        <v>9.2029859561658711E-2</v>
      </c>
      <c r="H25" s="162"/>
    </row>
    <row r="26" spans="1:8" ht="13.5" x14ac:dyDescent="0.2">
      <c r="A26" s="28" t="s">
        <v>72</v>
      </c>
      <c r="B26" s="47">
        <v>66</v>
      </c>
      <c r="C26" s="53">
        <v>2817</v>
      </c>
      <c r="D26" s="53"/>
      <c r="E26" s="30">
        <v>4168.181818181818</v>
      </c>
      <c r="F26" s="34">
        <v>0.15242272345221139</v>
      </c>
      <c r="H26" s="162"/>
    </row>
    <row r="27" spans="1:8" x14ac:dyDescent="0.2">
      <c r="A27" s="13"/>
      <c r="B27" s="52"/>
      <c r="C27" s="52"/>
      <c r="D27" s="52"/>
      <c r="E27" s="8"/>
      <c r="F27" s="8"/>
    </row>
    <row r="28" spans="1:8" x14ac:dyDescent="0.2">
      <c r="A28" s="28" t="s">
        <v>1</v>
      </c>
      <c r="B28" s="53">
        <v>1804849</v>
      </c>
      <c r="C28" s="53">
        <v>2088732</v>
      </c>
      <c r="D28" s="53"/>
      <c r="E28" s="30">
        <v>15.728905853065839</v>
      </c>
      <c r="F28" s="34">
        <v>15.728905853065845</v>
      </c>
      <c r="H28" s="162"/>
    </row>
    <row r="29" spans="1:8" x14ac:dyDescent="0.2">
      <c r="A29" s="146"/>
      <c r="B29" s="146"/>
      <c r="C29" s="146"/>
      <c r="D29" s="146"/>
      <c r="E29" s="146"/>
      <c r="F29" s="146"/>
    </row>
    <row r="30" spans="1:8" x14ac:dyDescent="0.2">
      <c r="A30" s="207" t="s">
        <v>138</v>
      </c>
      <c r="B30" s="215"/>
      <c r="C30" s="215"/>
      <c r="D30" s="215"/>
      <c r="E30" s="215"/>
      <c r="F30" s="216"/>
    </row>
    <row r="31" spans="1:8" x14ac:dyDescent="0.2">
      <c r="A31" s="227" t="s">
        <v>139</v>
      </c>
      <c r="B31" s="154"/>
      <c r="C31" s="154"/>
      <c r="D31" s="154"/>
      <c r="E31" s="154"/>
      <c r="F31" s="218"/>
    </row>
    <row r="32" spans="1:8" x14ac:dyDescent="0.2">
      <c r="A32" s="221" t="s">
        <v>142</v>
      </c>
      <c r="B32" s="154"/>
      <c r="C32" s="154"/>
      <c r="D32" s="154"/>
      <c r="E32" s="154"/>
      <c r="F32" s="218"/>
    </row>
    <row r="33" spans="1:6" x14ac:dyDescent="0.2">
      <c r="A33" s="212" t="s">
        <v>144</v>
      </c>
      <c r="B33" s="219"/>
      <c r="C33" s="219"/>
      <c r="D33" s="219"/>
      <c r="E33" s="219"/>
      <c r="F33" s="220"/>
    </row>
  </sheetData>
  <mergeCells count="10">
    <mergeCell ref="A4:I5"/>
    <mergeCell ref="A6:I6"/>
    <mergeCell ref="A7:I7"/>
    <mergeCell ref="A8:I8"/>
    <mergeCell ref="A9:I9"/>
    <mergeCell ref="A13:A14"/>
    <mergeCell ref="B13:C13"/>
    <mergeCell ref="E13:E14"/>
    <mergeCell ref="F13:F14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2" width="11.7109375" style="177" customWidth="1"/>
    <col min="3" max="3" width="12.85546875" style="177" customWidth="1"/>
    <col min="4" max="4" width="1.7109375" style="177" customWidth="1"/>
    <col min="5" max="6" width="15.5703125" style="177" customWidth="1"/>
    <col min="7" max="9" width="11.42578125" style="177"/>
    <col min="10" max="10" width="3.28515625" style="177" customWidth="1"/>
    <col min="11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189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12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216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50" t="s">
        <v>140</v>
      </c>
      <c r="J11" s="250"/>
    </row>
    <row r="12" spans="1:10" ht="12.75" customHeight="1" x14ac:dyDescent="0.25">
      <c r="A12" s="178"/>
      <c r="B12" s="186"/>
      <c r="C12" s="186"/>
      <c r="D12" s="186"/>
      <c r="E12" s="186"/>
      <c r="F12" s="186"/>
    </row>
    <row r="13" spans="1:10" ht="24" customHeight="1" x14ac:dyDescent="0.2">
      <c r="A13" s="278" t="s">
        <v>13</v>
      </c>
      <c r="B13" s="286" t="s">
        <v>218</v>
      </c>
      <c r="C13" s="286"/>
      <c r="D13" s="64"/>
      <c r="E13" s="278" t="s">
        <v>74</v>
      </c>
      <c r="F13" s="278" t="s">
        <v>141</v>
      </c>
    </row>
    <row r="14" spans="1:10" ht="24.75" customHeight="1" x14ac:dyDescent="0.2">
      <c r="A14" s="280"/>
      <c r="B14" s="66">
        <v>2017</v>
      </c>
      <c r="C14" s="66">
        <v>2018</v>
      </c>
      <c r="D14" s="66"/>
      <c r="E14" s="280"/>
      <c r="F14" s="280"/>
    </row>
    <row r="15" spans="1:10" x14ac:dyDescent="0.2">
      <c r="A15" s="67" t="s">
        <v>2</v>
      </c>
      <c r="B15" s="68">
        <v>5523195</v>
      </c>
      <c r="C15" s="68">
        <v>5412534</v>
      </c>
      <c r="D15" s="68"/>
      <c r="E15" s="17">
        <v>-2.0035685866604354</v>
      </c>
      <c r="F15" s="69">
        <v>-1.5162615734476574</v>
      </c>
    </row>
    <row r="16" spans="1:10" x14ac:dyDescent="0.2">
      <c r="A16" s="62" t="s">
        <v>15</v>
      </c>
      <c r="B16" s="70">
        <v>87899</v>
      </c>
      <c r="C16" s="70">
        <v>108169</v>
      </c>
      <c r="D16" s="70"/>
      <c r="E16" s="32">
        <v>23.060558140593173</v>
      </c>
      <c r="F16" s="71">
        <v>0.27773671025730851</v>
      </c>
    </row>
    <row r="17" spans="1:6" x14ac:dyDescent="0.2">
      <c r="A17" s="61" t="s">
        <v>16</v>
      </c>
      <c r="B17" s="68">
        <v>166540</v>
      </c>
      <c r="C17" s="68">
        <v>123366</v>
      </c>
      <c r="D17" s="68"/>
      <c r="E17" s="17">
        <v>-25.924102317761495</v>
      </c>
      <c r="F17" s="69">
        <v>-0.5915641208016299</v>
      </c>
    </row>
    <row r="18" spans="1:6" x14ac:dyDescent="0.2">
      <c r="A18" s="62" t="s">
        <v>17</v>
      </c>
      <c r="B18" s="72">
        <v>467166</v>
      </c>
      <c r="C18" s="72">
        <v>258515</v>
      </c>
      <c r="D18" s="72"/>
      <c r="E18" s="32">
        <v>-44.663139012684994</v>
      </c>
      <c r="F18" s="71">
        <v>-2.8589068737986025</v>
      </c>
    </row>
    <row r="19" spans="1:6" x14ac:dyDescent="0.2">
      <c r="A19" s="61" t="s">
        <v>18</v>
      </c>
      <c r="B19" s="68">
        <v>503908</v>
      </c>
      <c r="C19" s="68">
        <v>379468</v>
      </c>
      <c r="D19" s="68"/>
      <c r="E19" s="17">
        <v>-24.694984005016778</v>
      </c>
      <c r="F19" s="69">
        <v>-1.7050595078647985</v>
      </c>
    </row>
    <row r="20" spans="1:6" x14ac:dyDescent="0.2">
      <c r="A20" s="62" t="s">
        <v>19</v>
      </c>
      <c r="B20" s="72">
        <v>79257</v>
      </c>
      <c r="C20" s="72">
        <v>50925</v>
      </c>
      <c r="D20" s="72"/>
      <c r="E20" s="32">
        <v>-35.747000264960832</v>
      </c>
      <c r="F20" s="71">
        <v>-0.38820110878194697</v>
      </c>
    </row>
    <row r="21" spans="1:6" x14ac:dyDescent="0.2">
      <c r="A21" s="61" t="s">
        <v>20</v>
      </c>
      <c r="B21" s="68">
        <v>235883</v>
      </c>
      <c r="C21" s="68">
        <v>327514</v>
      </c>
      <c r="D21" s="68"/>
      <c r="E21" s="17">
        <v>38.845953290402434</v>
      </c>
      <c r="F21" s="69">
        <v>1.2555151700832481</v>
      </c>
    </row>
    <row r="22" spans="1:6" x14ac:dyDescent="0.2">
      <c r="A22" s="62" t="s">
        <v>33</v>
      </c>
      <c r="B22" s="72">
        <v>100703</v>
      </c>
      <c r="C22" s="72">
        <v>100994</v>
      </c>
      <c r="D22" s="72"/>
      <c r="E22" s="32">
        <v>0.2889685510858726</v>
      </c>
      <c r="F22" s="71">
        <v>3.9872413756722631E-3</v>
      </c>
    </row>
    <row r="23" spans="1:6" x14ac:dyDescent="0.2">
      <c r="A23" s="61" t="s">
        <v>69</v>
      </c>
      <c r="B23" s="68">
        <v>45611</v>
      </c>
      <c r="C23" s="68">
        <v>64477</v>
      </c>
      <c r="D23" s="68"/>
      <c r="E23" s="17">
        <v>41.36282914209292</v>
      </c>
      <c r="F23" s="69">
        <v>0.25849929825921963</v>
      </c>
    </row>
    <row r="24" spans="1:6" x14ac:dyDescent="0.2">
      <c r="A24" s="62" t="s">
        <v>21</v>
      </c>
      <c r="B24" s="72">
        <v>17181</v>
      </c>
      <c r="C24" s="72">
        <v>22995</v>
      </c>
      <c r="D24" s="72"/>
      <c r="E24" s="32">
        <v>33.839706652697743</v>
      </c>
      <c r="F24" s="71">
        <v>7.966261635106027E-2</v>
      </c>
    </row>
    <row r="25" spans="1:6" x14ac:dyDescent="0.2">
      <c r="A25" s="61" t="s">
        <v>59</v>
      </c>
      <c r="B25" s="68">
        <v>63998</v>
      </c>
      <c r="C25" s="68">
        <v>29751</v>
      </c>
      <c r="D25" s="68"/>
      <c r="E25" s="17">
        <v>-53.512609769055281</v>
      </c>
      <c r="F25" s="69">
        <v>-0.46924761303315465</v>
      </c>
    </row>
    <row r="26" spans="1:6" ht="13.5" x14ac:dyDescent="0.2">
      <c r="A26" s="62" t="s">
        <v>72</v>
      </c>
      <c r="B26" s="72">
        <v>6938</v>
      </c>
      <c r="C26" s="72">
        <v>9057</v>
      </c>
      <c r="D26" s="72"/>
      <c r="E26" s="30">
        <v>30.541942923032593</v>
      </c>
      <c r="F26" s="71">
        <v>2.9034242182300777E-2</v>
      </c>
    </row>
    <row r="27" spans="1:6" x14ac:dyDescent="0.2">
      <c r="A27" s="61"/>
      <c r="B27" s="68"/>
      <c r="C27" s="68"/>
      <c r="D27" s="68"/>
      <c r="E27" s="8"/>
      <c r="F27" s="69"/>
    </row>
    <row r="28" spans="1:6" x14ac:dyDescent="0.2">
      <c r="A28" s="62" t="s">
        <v>1</v>
      </c>
      <c r="B28" s="72">
        <v>7298279</v>
      </c>
      <c r="C28" s="72">
        <v>6887765</v>
      </c>
      <c r="D28" s="72"/>
      <c r="E28" s="30">
        <v>-5.624805519218981</v>
      </c>
      <c r="F28" s="71">
        <v>-5.6248055192189819</v>
      </c>
    </row>
    <row r="29" spans="1:6" x14ac:dyDescent="0.2">
      <c r="A29" s="187"/>
      <c r="B29" s="188"/>
      <c r="C29" s="188"/>
      <c r="D29" s="188"/>
      <c r="E29" s="189"/>
      <c r="F29" s="189"/>
    </row>
    <row r="30" spans="1:6" x14ac:dyDescent="0.2">
      <c r="A30" s="207" t="s">
        <v>138</v>
      </c>
      <c r="B30" s="222"/>
      <c r="C30" s="222"/>
      <c r="D30" s="222"/>
      <c r="E30" s="222"/>
      <c r="F30" s="223"/>
    </row>
    <row r="31" spans="1:6" x14ac:dyDescent="0.2">
      <c r="A31" s="228" t="s">
        <v>139</v>
      </c>
      <c r="B31" s="176"/>
      <c r="C31" s="176"/>
      <c r="D31" s="176"/>
      <c r="E31" s="176"/>
      <c r="F31" s="224"/>
    </row>
    <row r="32" spans="1:6" x14ac:dyDescent="0.2">
      <c r="A32" s="228" t="s">
        <v>142</v>
      </c>
      <c r="B32" s="176"/>
      <c r="C32" s="176"/>
      <c r="D32" s="176"/>
      <c r="E32" s="176"/>
      <c r="F32" s="224"/>
    </row>
    <row r="33" spans="1:6" x14ac:dyDescent="0.2">
      <c r="A33" s="212" t="s">
        <v>144</v>
      </c>
      <c r="B33" s="225"/>
      <c r="C33" s="225"/>
      <c r="D33" s="225"/>
      <c r="E33" s="225"/>
      <c r="F33" s="226"/>
    </row>
  </sheetData>
  <mergeCells count="10">
    <mergeCell ref="A13:A14"/>
    <mergeCell ref="B13:C13"/>
    <mergeCell ref="E13:E14"/>
    <mergeCell ref="I11:J11"/>
    <mergeCell ref="A4:J5"/>
    <mergeCell ref="A6:J6"/>
    <mergeCell ref="A7:J7"/>
    <mergeCell ref="A8:J8"/>
    <mergeCell ref="A9:J9"/>
    <mergeCell ref="F13:F14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3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2" width="11.7109375" style="177" customWidth="1"/>
    <col min="3" max="3" width="12.85546875" style="177" customWidth="1"/>
    <col min="4" max="4" width="1.7109375" style="177" customWidth="1"/>
    <col min="5" max="6" width="15.5703125" style="177" customWidth="1"/>
    <col min="7" max="9" width="11.42578125" style="177"/>
    <col min="10" max="10" width="3.42578125" style="177" customWidth="1"/>
    <col min="11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190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12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217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50" t="s">
        <v>140</v>
      </c>
      <c r="J11" s="250"/>
    </row>
    <row r="12" spans="1:10" ht="12.75" customHeight="1" x14ac:dyDescent="0.25">
      <c r="A12" s="178"/>
      <c r="B12" s="186"/>
      <c r="C12" s="186"/>
      <c r="D12" s="186"/>
      <c r="E12" s="186"/>
      <c r="F12" s="186"/>
    </row>
    <row r="13" spans="1:10" ht="24" customHeight="1" x14ac:dyDescent="0.2">
      <c r="A13" s="278" t="s">
        <v>13</v>
      </c>
      <c r="B13" s="286" t="s">
        <v>219</v>
      </c>
      <c r="C13" s="286"/>
      <c r="D13" s="99"/>
      <c r="E13" s="278" t="s">
        <v>103</v>
      </c>
      <c r="F13" s="278" t="s">
        <v>141</v>
      </c>
    </row>
    <row r="14" spans="1:10" ht="24.75" customHeight="1" x14ac:dyDescent="0.2">
      <c r="A14" s="280"/>
      <c r="B14" s="66">
        <v>2017</v>
      </c>
      <c r="C14" s="66">
        <v>2018</v>
      </c>
      <c r="D14" s="66"/>
      <c r="E14" s="280"/>
      <c r="F14" s="280"/>
    </row>
    <row r="15" spans="1:10" x14ac:dyDescent="0.2">
      <c r="A15" s="67" t="s">
        <v>2</v>
      </c>
      <c r="B15" s="68">
        <v>18797376</v>
      </c>
      <c r="C15" s="68">
        <v>17501686</v>
      </c>
      <c r="D15" s="68"/>
      <c r="E15" s="17">
        <v>-6.8929301621673034</v>
      </c>
      <c r="F15" s="69">
        <v>-5.1755864301843095</v>
      </c>
    </row>
    <row r="16" spans="1:10" x14ac:dyDescent="0.2">
      <c r="A16" s="62" t="s">
        <v>15</v>
      </c>
      <c r="B16" s="70">
        <v>523255</v>
      </c>
      <c r="C16" s="70">
        <v>413902</v>
      </c>
      <c r="D16" s="70"/>
      <c r="E16" s="32">
        <v>-20.898605842275757</v>
      </c>
      <c r="F16" s="71">
        <v>-0.4368065686236251</v>
      </c>
    </row>
    <row r="17" spans="1:6" x14ac:dyDescent="0.2">
      <c r="A17" s="61" t="s">
        <v>16</v>
      </c>
      <c r="B17" s="68">
        <v>837206</v>
      </c>
      <c r="C17" s="68">
        <v>458146</v>
      </c>
      <c r="D17" s="68"/>
      <c r="E17" s="17">
        <v>-45.276789702892714</v>
      </c>
      <c r="F17" s="69">
        <v>-1.5141413395377479</v>
      </c>
    </row>
    <row r="18" spans="1:6" x14ac:dyDescent="0.2">
      <c r="A18" s="62" t="s">
        <v>17</v>
      </c>
      <c r="B18" s="72">
        <v>1061051</v>
      </c>
      <c r="C18" s="72">
        <v>742816</v>
      </c>
      <c r="D18" s="72"/>
      <c r="E18" s="32">
        <v>-29.992432032013539</v>
      </c>
      <c r="F18" s="71">
        <v>-1.2711780963113892</v>
      </c>
    </row>
    <row r="19" spans="1:6" x14ac:dyDescent="0.2">
      <c r="A19" s="61" t="s">
        <v>18</v>
      </c>
      <c r="B19" s="68">
        <v>1832110</v>
      </c>
      <c r="C19" s="68">
        <v>1788818</v>
      </c>
      <c r="D19" s="68"/>
      <c r="E19" s="17">
        <v>-2.3629585559818906</v>
      </c>
      <c r="F19" s="69">
        <v>-0.17292831443905499</v>
      </c>
    </row>
    <row r="20" spans="1:6" x14ac:dyDescent="0.2">
      <c r="A20" s="62" t="s">
        <v>19</v>
      </c>
      <c r="B20" s="72">
        <v>342601</v>
      </c>
      <c r="C20" s="72">
        <v>364675</v>
      </c>
      <c r="D20" s="72"/>
      <c r="E20" s="32">
        <v>6.4430635053604561</v>
      </c>
      <c r="F20" s="71">
        <v>8.8173787603430184E-2</v>
      </c>
    </row>
    <row r="21" spans="1:6" x14ac:dyDescent="0.2">
      <c r="A21" s="61" t="s">
        <v>20</v>
      </c>
      <c r="B21" s="68">
        <v>774843</v>
      </c>
      <c r="C21" s="68">
        <v>1129671</v>
      </c>
      <c r="D21" s="68"/>
      <c r="E21" s="17">
        <v>45.793534948370194</v>
      </c>
      <c r="F21" s="69">
        <v>1.4173474996715558</v>
      </c>
    </row>
    <row r="22" spans="1:6" x14ac:dyDescent="0.2">
      <c r="A22" s="62" t="s">
        <v>33</v>
      </c>
      <c r="B22" s="72">
        <v>315868</v>
      </c>
      <c r="C22" s="72">
        <v>284241</v>
      </c>
      <c r="D22" s="72"/>
      <c r="E22" s="32">
        <v>-10.012726835260295</v>
      </c>
      <c r="F22" s="71">
        <v>-0.12633289755067889</v>
      </c>
    </row>
    <row r="23" spans="1:6" x14ac:dyDescent="0.2">
      <c r="A23" s="61" t="s">
        <v>69</v>
      </c>
      <c r="B23" s="68">
        <v>242192</v>
      </c>
      <c r="C23" s="68">
        <v>124948</v>
      </c>
      <c r="D23" s="68"/>
      <c r="E23" s="17">
        <v>-48.409526326220522</v>
      </c>
      <c r="F23" s="69">
        <v>-0.46832688021095259</v>
      </c>
    </row>
    <row r="24" spans="1:6" x14ac:dyDescent="0.2">
      <c r="A24" s="62" t="s">
        <v>21</v>
      </c>
      <c r="B24" s="72">
        <v>59967</v>
      </c>
      <c r="C24" s="72">
        <v>63130</v>
      </c>
      <c r="D24" s="72"/>
      <c r="E24" s="32">
        <v>5.2745676788900511</v>
      </c>
      <c r="F24" s="71">
        <v>1.2634488094122029E-2</v>
      </c>
    </row>
    <row r="25" spans="1:6" x14ac:dyDescent="0.2">
      <c r="A25" s="61" t="s">
        <v>59</v>
      </c>
      <c r="B25" s="68">
        <v>220162</v>
      </c>
      <c r="C25" s="68">
        <v>194997</v>
      </c>
      <c r="D25" s="68"/>
      <c r="E25" s="17">
        <v>-11.430219565592608</v>
      </c>
      <c r="F25" s="69">
        <v>-0.10052067432455924</v>
      </c>
    </row>
    <row r="26" spans="1:6" ht="13.5" x14ac:dyDescent="0.2">
      <c r="A26" s="62" t="s">
        <v>72</v>
      </c>
      <c r="B26" s="72">
        <v>28020</v>
      </c>
      <c r="C26" s="72">
        <v>36175</v>
      </c>
      <c r="D26" s="72"/>
      <c r="E26" s="30">
        <v>29.104211277658806</v>
      </c>
      <c r="F26" s="71">
        <v>3.2574849954968434E-2</v>
      </c>
    </row>
    <row r="27" spans="1:6" x14ac:dyDescent="0.2">
      <c r="A27" s="61"/>
      <c r="B27" s="68"/>
      <c r="C27" s="68"/>
      <c r="D27" s="68"/>
      <c r="E27" s="8"/>
      <c r="F27" s="69"/>
    </row>
    <row r="28" spans="1:6" x14ac:dyDescent="0.2">
      <c r="A28" s="62" t="s">
        <v>1</v>
      </c>
      <c r="B28" s="72">
        <v>25034651</v>
      </c>
      <c r="C28" s="72">
        <v>23103205</v>
      </c>
      <c r="D28" s="72"/>
      <c r="E28" s="30">
        <v>-7.7150905758582411</v>
      </c>
      <c r="F28" s="71">
        <v>-7.7150905758582402</v>
      </c>
    </row>
    <row r="29" spans="1:6" x14ac:dyDescent="0.2">
      <c r="A29" s="187"/>
      <c r="B29" s="188"/>
      <c r="C29" s="188"/>
      <c r="D29" s="188"/>
      <c r="E29" s="189"/>
      <c r="F29" s="189"/>
    </row>
    <row r="30" spans="1:6" x14ac:dyDescent="0.2">
      <c r="A30" s="207" t="s">
        <v>138</v>
      </c>
      <c r="B30" s="222"/>
      <c r="C30" s="222"/>
      <c r="D30" s="222"/>
      <c r="E30" s="222"/>
      <c r="F30" s="223"/>
    </row>
    <row r="31" spans="1:6" x14ac:dyDescent="0.2">
      <c r="A31" s="228" t="s">
        <v>139</v>
      </c>
      <c r="B31" s="176"/>
      <c r="C31" s="176"/>
      <c r="D31" s="176"/>
      <c r="E31" s="176"/>
      <c r="F31" s="224"/>
    </row>
    <row r="32" spans="1:6" x14ac:dyDescent="0.2">
      <c r="A32" s="228" t="s">
        <v>142</v>
      </c>
      <c r="B32" s="176"/>
      <c r="C32" s="176"/>
      <c r="D32" s="176"/>
      <c r="E32" s="176"/>
      <c r="F32" s="224"/>
    </row>
    <row r="33" spans="1:6" x14ac:dyDescent="0.2">
      <c r="A33" s="212" t="s">
        <v>144</v>
      </c>
      <c r="B33" s="225"/>
      <c r="C33" s="225"/>
      <c r="D33" s="225"/>
      <c r="E33" s="225"/>
      <c r="F33" s="226"/>
    </row>
  </sheetData>
  <mergeCells count="10">
    <mergeCell ref="A13:A14"/>
    <mergeCell ref="B13:C13"/>
    <mergeCell ref="E13:E14"/>
    <mergeCell ref="I11:J11"/>
    <mergeCell ref="A4:J5"/>
    <mergeCell ref="A6:J6"/>
    <mergeCell ref="A7:J7"/>
    <mergeCell ref="A8:J8"/>
    <mergeCell ref="A9:J9"/>
    <mergeCell ref="F13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1.42578125" style="155"/>
    <col min="5" max="5" width="3.28515625" style="155" customWidth="1"/>
    <col min="6" max="8" width="11.42578125" style="155"/>
    <col min="9" max="9" width="12.7109375" style="155" bestFit="1" customWidth="1"/>
    <col min="10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191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212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F11" s="154"/>
      <c r="G11" s="154"/>
      <c r="I11" s="250" t="s">
        <v>140</v>
      </c>
      <c r="J11" s="250"/>
    </row>
    <row r="12" spans="1:10" ht="12.75" customHeight="1" x14ac:dyDescent="0.2">
      <c r="A12" s="172"/>
      <c r="B12" s="173"/>
      <c r="C12" s="173"/>
      <c r="D12" s="173"/>
      <c r="E12" s="173"/>
      <c r="F12" s="173"/>
      <c r="G12" s="288" t="s">
        <v>4</v>
      </c>
      <c r="H12" s="288"/>
    </row>
    <row r="13" spans="1:10" x14ac:dyDescent="0.2">
      <c r="A13" s="268" t="s">
        <v>5</v>
      </c>
      <c r="B13" s="287" t="s">
        <v>23</v>
      </c>
      <c r="C13" s="268"/>
      <c r="D13" s="268"/>
      <c r="E13" s="3"/>
      <c r="F13" s="268" t="s">
        <v>65</v>
      </c>
      <c r="G13" s="268"/>
      <c r="H13" s="268"/>
    </row>
    <row r="14" spans="1:10" x14ac:dyDescent="0.2">
      <c r="A14" s="269"/>
      <c r="B14" s="2" t="s">
        <v>1</v>
      </c>
      <c r="C14" s="2" t="s">
        <v>24</v>
      </c>
      <c r="D14" s="2" t="s">
        <v>25</v>
      </c>
      <c r="E14" s="4"/>
      <c r="F14" s="2" t="s">
        <v>1</v>
      </c>
      <c r="G14" s="2" t="s">
        <v>24</v>
      </c>
      <c r="H14" s="2" t="s">
        <v>25</v>
      </c>
    </row>
    <row r="15" spans="1:10" x14ac:dyDescent="0.2">
      <c r="A15" s="21" t="s">
        <v>36</v>
      </c>
      <c r="B15" s="46">
        <v>26410</v>
      </c>
      <c r="C15" s="46">
        <v>443</v>
      </c>
      <c r="D15" s="46">
        <v>25967</v>
      </c>
      <c r="E15" s="46"/>
      <c r="F15" s="46">
        <v>352747</v>
      </c>
      <c r="G15" s="46">
        <v>45374</v>
      </c>
      <c r="H15" s="46">
        <v>307373</v>
      </c>
    </row>
    <row r="16" spans="1:10" x14ac:dyDescent="0.2">
      <c r="A16" s="36" t="s">
        <v>38</v>
      </c>
      <c r="B16" s="47">
        <v>0</v>
      </c>
      <c r="C16" s="47">
        <v>0</v>
      </c>
      <c r="D16" s="47">
        <v>0</v>
      </c>
      <c r="E16" s="47"/>
      <c r="F16" s="47">
        <v>15721</v>
      </c>
      <c r="G16" s="47">
        <v>5119</v>
      </c>
      <c r="H16" s="47">
        <v>10602</v>
      </c>
    </row>
    <row r="17" spans="1:8" x14ac:dyDescent="0.2">
      <c r="A17" s="21" t="s">
        <v>92</v>
      </c>
      <c r="B17" s="46">
        <v>69649</v>
      </c>
      <c r="C17" s="46">
        <v>7789</v>
      </c>
      <c r="D17" s="46">
        <v>61860</v>
      </c>
      <c r="E17" s="46"/>
      <c r="F17" s="46">
        <v>160487</v>
      </c>
      <c r="G17" s="46">
        <v>13021</v>
      </c>
      <c r="H17" s="46">
        <v>147466</v>
      </c>
    </row>
    <row r="18" spans="1:8" x14ac:dyDescent="0.2">
      <c r="A18" s="36" t="s">
        <v>39</v>
      </c>
      <c r="B18" s="47">
        <v>54921</v>
      </c>
      <c r="C18" s="47">
        <v>366</v>
      </c>
      <c r="D18" s="47">
        <v>54555</v>
      </c>
      <c r="E18" s="47"/>
      <c r="F18" s="47">
        <v>62434</v>
      </c>
      <c r="G18" s="47">
        <v>5155</v>
      </c>
      <c r="H18" s="47">
        <v>57279</v>
      </c>
    </row>
    <row r="19" spans="1:8" x14ac:dyDescent="0.2">
      <c r="A19" s="21" t="s">
        <v>40</v>
      </c>
      <c r="B19" s="46">
        <v>8573</v>
      </c>
      <c r="C19" s="46">
        <v>0</v>
      </c>
      <c r="D19" s="46">
        <v>8573</v>
      </c>
      <c r="E19" s="46"/>
      <c r="F19" s="46">
        <v>30729</v>
      </c>
      <c r="G19" s="46">
        <v>19060</v>
      </c>
      <c r="H19" s="46">
        <v>11669</v>
      </c>
    </row>
    <row r="20" spans="1:8" x14ac:dyDescent="0.2">
      <c r="A20" s="36" t="s">
        <v>41</v>
      </c>
      <c r="B20" s="47">
        <v>98</v>
      </c>
      <c r="C20" s="47">
        <v>98</v>
      </c>
      <c r="D20" s="47">
        <v>0</v>
      </c>
      <c r="E20" s="47"/>
      <c r="F20" s="47">
        <v>30756</v>
      </c>
      <c r="G20" s="47">
        <v>20196</v>
      </c>
      <c r="H20" s="47">
        <v>10560</v>
      </c>
    </row>
    <row r="21" spans="1:8" x14ac:dyDescent="0.2">
      <c r="A21" s="21" t="s">
        <v>42</v>
      </c>
      <c r="B21" s="46">
        <v>0</v>
      </c>
      <c r="C21" s="46">
        <v>0</v>
      </c>
      <c r="D21" s="46">
        <v>0</v>
      </c>
      <c r="E21" s="46"/>
      <c r="F21" s="46">
        <v>6280</v>
      </c>
      <c r="G21" s="46">
        <v>4966</v>
      </c>
      <c r="H21" s="46">
        <v>1314</v>
      </c>
    </row>
    <row r="22" spans="1:8" x14ac:dyDescent="0.2">
      <c r="A22" s="36" t="s">
        <v>43</v>
      </c>
      <c r="B22" s="47">
        <v>0</v>
      </c>
      <c r="C22" s="47">
        <v>0</v>
      </c>
      <c r="D22" s="47">
        <v>0</v>
      </c>
      <c r="E22" s="47"/>
      <c r="F22" s="47">
        <v>27525</v>
      </c>
      <c r="G22" s="47">
        <v>9873</v>
      </c>
      <c r="H22" s="47">
        <v>17652</v>
      </c>
    </row>
    <row r="23" spans="1:8" x14ac:dyDescent="0.2">
      <c r="A23" s="21" t="s">
        <v>45</v>
      </c>
      <c r="B23" s="46">
        <v>11385</v>
      </c>
      <c r="C23" s="46">
        <v>11385</v>
      </c>
      <c r="D23" s="46">
        <v>0</v>
      </c>
      <c r="E23" s="46"/>
      <c r="F23" s="46">
        <v>2636</v>
      </c>
      <c r="G23" s="46">
        <v>1819</v>
      </c>
      <c r="H23" s="46">
        <v>817</v>
      </c>
    </row>
    <row r="24" spans="1:8" x14ac:dyDescent="0.2">
      <c r="A24" s="36" t="s">
        <v>46</v>
      </c>
      <c r="B24" s="47">
        <v>12896</v>
      </c>
      <c r="C24" s="47">
        <v>12896</v>
      </c>
      <c r="D24" s="47">
        <v>0</v>
      </c>
      <c r="E24" s="47"/>
      <c r="F24" s="47">
        <v>9805</v>
      </c>
      <c r="G24" s="47">
        <v>9216</v>
      </c>
      <c r="H24" s="47">
        <v>589</v>
      </c>
    </row>
    <row r="25" spans="1:8" x14ac:dyDescent="0.2">
      <c r="A25" s="21" t="s">
        <v>47</v>
      </c>
      <c r="B25" s="46">
        <v>40348</v>
      </c>
      <c r="C25" s="46">
        <v>1038</v>
      </c>
      <c r="D25" s="46">
        <v>39310</v>
      </c>
      <c r="E25" s="46"/>
      <c r="F25" s="46">
        <v>90100</v>
      </c>
      <c r="G25" s="46">
        <v>53767</v>
      </c>
      <c r="H25" s="46">
        <v>36333</v>
      </c>
    </row>
    <row r="26" spans="1:8" x14ac:dyDescent="0.2">
      <c r="A26" s="36" t="s">
        <v>48</v>
      </c>
      <c r="B26" s="47">
        <v>0</v>
      </c>
      <c r="C26" s="47">
        <v>0</v>
      </c>
      <c r="D26" s="47">
        <v>0</v>
      </c>
      <c r="E26" s="47"/>
      <c r="F26" s="47">
        <v>3123</v>
      </c>
      <c r="G26" s="47">
        <v>1579</v>
      </c>
      <c r="H26" s="47">
        <v>1544</v>
      </c>
    </row>
    <row r="27" spans="1:8" x14ac:dyDescent="0.2">
      <c r="A27" s="21" t="s">
        <v>49</v>
      </c>
      <c r="B27" s="46">
        <v>1094</v>
      </c>
      <c r="C27" s="46">
        <v>1094</v>
      </c>
      <c r="D27" s="46">
        <v>0</v>
      </c>
      <c r="E27" s="46"/>
      <c r="F27" s="46">
        <v>12311</v>
      </c>
      <c r="G27" s="46">
        <v>8031</v>
      </c>
      <c r="H27" s="46">
        <v>4280</v>
      </c>
    </row>
    <row r="28" spans="1:8" x14ac:dyDescent="0.2">
      <c r="A28" s="36" t="s">
        <v>50</v>
      </c>
      <c r="B28" s="47">
        <v>0</v>
      </c>
      <c r="C28" s="47">
        <v>0</v>
      </c>
      <c r="D28" s="47">
        <v>0</v>
      </c>
      <c r="E28" s="47"/>
      <c r="F28" s="47">
        <v>2315</v>
      </c>
      <c r="G28" s="47">
        <v>1228</v>
      </c>
      <c r="H28" s="47">
        <v>1087</v>
      </c>
    </row>
    <row r="29" spans="1:8" x14ac:dyDescent="0.2">
      <c r="A29" s="21" t="s">
        <v>51</v>
      </c>
      <c r="B29" s="46">
        <v>0</v>
      </c>
      <c r="C29" s="46">
        <v>0</v>
      </c>
      <c r="D29" s="46">
        <v>0</v>
      </c>
      <c r="E29" s="46"/>
      <c r="F29" s="46">
        <v>62885</v>
      </c>
      <c r="G29" s="46">
        <v>8162</v>
      </c>
      <c r="H29" s="46">
        <v>54723</v>
      </c>
    </row>
    <row r="30" spans="1:8" x14ac:dyDescent="0.2">
      <c r="A30" s="36" t="s">
        <v>52</v>
      </c>
      <c r="B30" s="47">
        <v>378</v>
      </c>
      <c r="C30" s="47">
        <v>70</v>
      </c>
      <c r="D30" s="47">
        <v>308</v>
      </c>
      <c r="E30" s="47"/>
      <c r="F30" s="47">
        <v>11150</v>
      </c>
      <c r="G30" s="47">
        <v>9443</v>
      </c>
      <c r="H30" s="47">
        <v>1707</v>
      </c>
    </row>
    <row r="31" spans="1:8" x14ac:dyDescent="0.2">
      <c r="A31" s="21" t="s">
        <v>53</v>
      </c>
      <c r="B31" s="46">
        <v>117223</v>
      </c>
      <c r="C31" s="46">
        <v>720</v>
      </c>
      <c r="D31" s="46">
        <v>116503</v>
      </c>
      <c r="E31" s="46"/>
      <c r="F31" s="46">
        <v>21973</v>
      </c>
      <c r="G31" s="46">
        <v>10792</v>
      </c>
      <c r="H31" s="46">
        <v>11181</v>
      </c>
    </row>
    <row r="32" spans="1:8" x14ac:dyDescent="0.2">
      <c r="A32" s="36" t="s">
        <v>60</v>
      </c>
      <c r="B32" s="47">
        <v>494</v>
      </c>
      <c r="C32" s="47">
        <v>494</v>
      </c>
      <c r="D32" s="47">
        <v>0</v>
      </c>
      <c r="E32" s="47"/>
      <c r="F32" s="47">
        <v>15212</v>
      </c>
      <c r="G32" s="47">
        <v>10993</v>
      </c>
      <c r="H32" s="47">
        <v>4219</v>
      </c>
    </row>
    <row r="33" spans="1:8" x14ac:dyDescent="0.2">
      <c r="A33" s="21" t="s">
        <v>54</v>
      </c>
      <c r="B33" s="46">
        <v>19103</v>
      </c>
      <c r="C33" s="46">
        <v>0</v>
      </c>
      <c r="D33" s="46">
        <v>19103</v>
      </c>
      <c r="E33" s="46"/>
      <c r="F33" s="46">
        <v>43026</v>
      </c>
      <c r="G33" s="46">
        <v>8807</v>
      </c>
      <c r="H33" s="46">
        <v>34219</v>
      </c>
    </row>
    <row r="34" spans="1:8" x14ac:dyDescent="0.2">
      <c r="A34" s="36" t="s">
        <v>55</v>
      </c>
      <c r="B34" s="47">
        <v>12945</v>
      </c>
      <c r="C34" s="47">
        <v>430</v>
      </c>
      <c r="D34" s="47">
        <v>12515</v>
      </c>
      <c r="E34" s="47"/>
      <c r="F34" s="47">
        <v>31160</v>
      </c>
      <c r="G34" s="47">
        <v>17885</v>
      </c>
      <c r="H34" s="47">
        <v>13275</v>
      </c>
    </row>
    <row r="35" spans="1:8" x14ac:dyDescent="0.2">
      <c r="A35" s="21" t="s">
        <v>58</v>
      </c>
      <c r="B35" s="46">
        <v>1126</v>
      </c>
      <c r="C35" s="46">
        <v>0</v>
      </c>
      <c r="D35" s="46">
        <v>1126</v>
      </c>
      <c r="E35" s="46"/>
      <c r="F35" s="46">
        <v>19614</v>
      </c>
      <c r="G35" s="46">
        <v>9227</v>
      </c>
      <c r="H35" s="46">
        <v>10387</v>
      </c>
    </row>
    <row r="36" spans="1:8" x14ac:dyDescent="0.2">
      <c r="A36" s="36" t="s">
        <v>56</v>
      </c>
      <c r="B36" s="47">
        <v>420</v>
      </c>
      <c r="C36" s="47">
        <v>420</v>
      </c>
      <c r="D36" s="47">
        <v>0</v>
      </c>
      <c r="E36" s="47"/>
      <c r="F36" s="47">
        <v>11112</v>
      </c>
      <c r="G36" s="47">
        <v>8668</v>
      </c>
      <c r="H36" s="47">
        <v>2444</v>
      </c>
    </row>
    <row r="37" spans="1:8" x14ac:dyDescent="0.2">
      <c r="A37" s="21" t="s">
        <v>57</v>
      </c>
      <c r="B37" s="46">
        <v>1992</v>
      </c>
      <c r="C37" s="46">
        <v>1509</v>
      </c>
      <c r="D37" s="46">
        <v>483</v>
      </c>
      <c r="E37" s="46"/>
      <c r="F37" s="46">
        <v>36011</v>
      </c>
      <c r="G37" s="46">
        <v>13463</v>
      </c>
      <c r="H37" s="46">
        <v>22548</v>
      </c>
    </row>
    <row r="38" spans="1:8" x14ac:dyDescent="0.2">
      <c r="A38" s="36" t="s">
        <v>68</v>
      </c>
      <c r="B38" s="47">
        <v>74230</v>
      </c>
      <c r="C38" s="47">
        <v>21161</v>
      </c>
      <c r="D38" s="47">
        <v>53069</v>
      </c>
      <c r="E38" s="47"/>
      <c r="F38" s="47">
        <v>138061</v>
      </c>
      <c r="G38" s="47">
        <v>42000</v>
      </c>
      <c r="H38" s="47">
        <v>96061</v>
      </c>
    </row>
    <row r="39" spans="1:8" x14ac:dyDescent="0.2">
      <c r="A39" s="21" t="s">
        <v>37</v>
      </c>
      <c r="B39" s="46">
        <v>1134</v>
      </c>
      <c r="C39" s="46">
        <v>1134</v>
      </c>
      <c r="D39" s="46">
        <v>0</v>
      </c>
      <c r="E39" s="46"/>
      <c r="F39" s="46">
        <v>636</v>
      </c>
      <c r="G39" s="46">
        <v>636</v>
      </c>
      <c r="H39" s="46">
        <v>0</v>
      </c>
    </row>
    <row r="40" spans="1:8" x14ac:dyDescent="0.2">
      <c r="A40" s="36" t="s">
        <v>44</v>
      </c>
      <c r="B40" s="47">
        <v>238</v>
      </c>
      <c r="C40" s="47">
        <v>238</v>
      </c>
      <c r="D40" s="47">
        <v>0</v>
      </c>
      <c r="E40" s="47"/>
      <c r="F40" s="47">
        <v>4787</v>
      </c>
      <c r="G40" s="47">
        <v>3505</v>
      </c>
      <c r="H40" s="47">
        <v>1282</v>
      </c>
    </row>
    <row r="41" spans="1:8" x14ac:dyDescent="0.2">
      <c r="A41" s="21" t="s">
        <v>93</v>
      </c>
      <c r="B41" s="46">
        <v>0</v>
      </c>
      <c r="C41" s="46">
        <v>0</v>
      </c>
      <c r="D41" s="46">
        <v>0</v>
      </c>
      <c r="E41" s="46"/>
      <c r="F41" s="46">
        <v>2166</v>
      </c>
      <c r="G41" s="46">
        <v>2166</v>
      </c>
      <c r="H41" s="46">
        <v>0</v>
      </c>
    </row>
    <row r="42" spans="1:8" x14ac:dyDescent="0.2">
      <c r="A42" s="36" t="s">
        <v>94</v>
      </c>
      <c r="B42" s="47">
        <v>0</v>
      </c>
      <c r="C42" s="47">
        <v>0</v>
      </c>
      <c r="D42" s="47">
        <v>0</v>
      </c>
      <c r="E42" s="47"/>
      <c r="F42" s="47">
        <v>1859</v>
      </c>
      <c r="G42" s="47">
        <v>0</v>
      </c>
      <c r="H42" s="47">
        <v>1859</v>
      </c>
    </row>
    <row r="43" spans="1:8" x14ac:dyDescent="0.2">
      <c r="A43" s="21" t="s">
        <v>95</v>
      </c>
      <c r="B43" s="46">
        <v>0</v>
      </c>
      <c r="C43" s="46">
        <v>0</v>
      </c>
      <c r="D43" s="46">
        <v>0</v>
      </c>
      <c r="E43" s="46"/>
      <c r="F43" s="46">
        <v>0</v>
      </c>
      <c r="G43" s="46">
        <v>0</v>
      </c>
      <c r="H43" s="46">
        <v>0</v>
      </c>
    </row>
    <row r="44" spans="1:8" x14ac:dyDescent="0.2">
      <c r="A44" s="36" t="s">
        <v>96</v>
      </c>
      <c r="B44" s="47">
        <v>0</v>
      </c>
      <c r="C44" s="47">
        <v>0</v>
      </c>
      <c r="D44" s="47">
        <v>0</v>
      </c>
      <c r="E44" s="47"/>
      <c r="F44" s="47">
        <v>357</v>
      </c>
      <c r="G44" s="47">
        <v>357</v>
      </c>
      <c r="H44" s="47">
        <v>0</v>
      </c>
    </row>
    <row r="45" spans="1:8" x14ac:dyDescent="0.2">
      <c r="A45" s="21" t="s">
        <v>97</v>
      </c>
      <c r="B45" s="46">
        <v>0</v>
      </c>
      <c r="C45" s="46">
        <v>0</v>
      </c>
      <c r="D45" s="46">
        <v>0</v>
      </c>
      <c r="E45" s="46"/>
      <c r="F45" s="46">
        <v>0</v>
      </c>
      <c r="G45" s="46">
        <v>0</v>
      </c>
      <c r="H45" s="46">
        <v>0</v>
      </c>
    </row>
    <row r="46" spans="1:8" x14ac:dyDescent="0.2">
      <c r="A46" s="36" t="s">
        <v>98</v>
      </c>
      <c r="B46" s="47">
        <v>0</v>
      </c>
      <c r="C46" s="47">
        <v>0</v>
      </c>
      <c r="D46" s="47">
        <v>0</v>
      </c>
      <c r="E46" s="47"/>
      <c r="F46" s="47">
        <v>864</v>
      </c>
      <c r="G46" s="47">
        <v>464</v>
      </c>
      <c r="H46" s="47">
        <v>400</v>
      </c>
    </row>
    <row r="47" spans="1:8" x14ac:dyDescent="0.2">
      <c r="A47" s="21" t="s">
        <v>99</v>
      </c>
      <c r="B47" s="46">
        <v>0</v>
      </c>
      <c r="C47" s="46">
        <v>0</v>
      </c>
      <c r="D47" s="46">
        <v>0</v>
      </c>
      <c r="E47" s="46"/>
      <c r="F47" s="46">
        <v>195</v>
      </c>
      <c r="G47" s="46">
        <v>195</v>
      </c>
      <c r="H47" s="46">
        <v>0</v>
      </c>
    </row>
    <row r="48" spans="1:8" x14ac:dyDescent="0.2">
      <c r="A48" s="21"/>
      <c r="B48" s="46"/>
      <c r="C48" s="46"/>
      <c r="D48" s="46"/>
      <c r="E48" s="46"/>
      <c r="F48" s="46"/>
      <c r="G48" s="46"/>
      <c r="H48" s="46"/>
    </row>
    <row r="49" spans="1:8" x14ac:dyDescent="0.2">
      <c r="A49" s="36" t="s">
        <v>1</v>
      </c>
      <c r="B49" s="47">
        <v>454657</v>
      </c>
      <c r="C49" s="47">
        <v>61285</v>
      </c>
      <c r="D49" s="47">
        <v>393372</v>
      </c>
      <c r="E49" s="47"/>
      <c r="F49" s="47">
        <v>1208037</v>
      </c>
      <c r="G49" s="47">
        <v>345167</v>
      </c>
      <c r="H49" s="47">
        <v>862870</v>
      </c>
    </row>
    <row r="51" spans="1:8" x14ac:dyDescent="0.2">
      <c r="A51" s="207" t="s">
        <v>138</v>
      </c>
      <c r="B51" s="215"/>
      <c r="C51" s="215"/>
      <c r="D51" s="215"/>
      <c r="E51" s="215"/>
      <c r="F51" s="215"/>
      <c r="G51" s="215"/>
      <c r="H51" s="216"/>
    </row>
    <row r="52" spans="1:8" x14ac:dyDescent="0.2">
      <c r="A52" s="217" t="s">
        <v>64</v>
      </c>
      <c r="B52" s="154"/>
      <c r="C52" s="154"/>
      <c r="D52" s="154"/>
      <c r="E52" s="154"/>
      <c r="F52" s="154"/>
      <c r="G52" s="154"/>
      <c r="H52" s="218"/>
    </row>
    <row r="53" spans="1:8" x14ac:dyDescent="0.2">
      <c r="A53" s="212" t="s">
        <v>144</v>
      </c>
      <c r="B53" s="219"/>
      <c r="C53" s="219"/>
      <c r="D53" s="219"/>
      <c r="E53" s="219"/>
      <c r="F53" s="219"/>
      <c r="G53" s="219"/>
      <c r="H53" s="220"/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1.42578125" style="155"/>
    <col min="5" max="5" width="3.140625" style="155" customWidth="1"/>
    <col min="6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192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212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F11" s="154"/>
      <c r="G11" s="154"/>
      <c r="I11" s="250" t="s">
        <v>140</v>
      </c>
      <c r="J11" s="250"/>
    </row>
    <row r="12" spans="1:10" ht="12.75" customHeight="1" x14ac:dyDescent="0.2">
      <c r="A12" s="172"/>
      <c r="B12" s="173"/>
      <c r="C12" s="173"/>
      <c r="D12" s="173"/>
      <c r="E12" s="173"/>
      <c r="F12" s="173"/>
      <c r="G12" s="289" t="s">
        <v>35</v>
      </c>
      <c r="H12" s="289"/>
    </row>
    <row r="13" spans="1:10" x14ac:dyDescent="0.2">
      <c r="A13" s="268" t="s">
        <v>5</v>
      </c>
      <c r="B13" s="287" t="s">
        <v>23</v>
      </c>
      <c r="C13" s="268"/>
      <c r="D13" s="268"/>
      <c r="E13" s="3"/>
      <c r="F13" s="268" t="s">
        <v>65</v>
      </c>
      <c r="G13" s="268"/>
      <c r="H13" s="268"/>
    </row>
    <row r="14" spans="1:10" x14ac:dyDescent="0.2">
      <c r="A14" s="269"/>
      <c r="B14" s="2" t="s">
        <v>1</v>
      </c>
      <c r="C14" s="2" t="s">
        <v>24</v>
      </c>
      <c r="D14" s="2" t="s">
        <v>25</v>
      </c>
      <c r="E14" s="4"/>
      <c r="F14" s="2" t="s">
        <v>1</v>
      </c>
      <c r="G14" s="2" t="s">
        <v>24</v>
      </c>
      <c r="H14" s="2" t="s">
        <v>25</v>
      </c>
    </row>
    <row r="15" spans="1:10" x14ac:dyDescent="0.2">
      <c r="A15" s="21" t="s">
        <v>36</v>
      </c>
      <c r="B15" s="46">
        <v>410</v>
      </c>
      <c r="C15" s="46">
        <v>6</v>
      </c>
      <c r="D15" s="46">
        <v>404</v>
      </c>
      <c r="E15" s="46"/>
      <c r="F15" s="46">
        <v>3401</v>
      </c>
      <c r="G15" s="46">
        <v>345</v>
      </c>
      <c r="H15" s="46">
        <v>3056</v>
      </c>
    </row>
    <row r="16" spans="1:10" x14ac:dyDescent="0.2">
      <c r="A16" s="36" t="s">
        <v>38</v>
      </c>
      <c r="B16" s="47">
        <v>0</v>
      </c>
      <c r="C16" s="47">
        <v>0</v>
      </c>
      <c r="D16" s="47">
        <v>0</v>
      </c>
      <c r="E16" s="47"/>
      <c r="F16" s="47">
        <v>172</v>
      </c>
      <c r="G16" s="47">
        <v>33</v>
      </c>
      <c r="H16" s="47">
        <v>139</v>
      </c>
    </row>
    <row r="17" spans="1:8" x14ac:dyDescent="0.2">
      <c r="A17" s="21" t="s">
        <v>92</v>
      </c>
      <c r="B17" s="46">
        <v>1321</v>
      </c>
      <c r="C17" s="46">
        <v>103</v>
      </c>
      <c r="D17" s="46">
        <v>1218</v>
      </c>
      <c r="E17" s="46"/>
      <c r="F17" s="46">
        <v>1204</v>
      </c>
      <c r="G17" s="46">
        <v>105</v>
      </c>
      <c r="H17" s="46">
        <v>1099</v>
      </c>
    </row>
    <row r="18" spans="1:8" x14ac:dyDescent="0.2">
      <c r="A18" s="36" t="s">
        <v>39</v>
      </c>
      <c r="B18" s="47">
        <v>1101</v>
      </c>
      <c r="C18" s="47">
        <v>11</v>
      </c>
      <c r="D18" s="47">
        <v>1090</v>
      </c>
      <c r="E18" s="47"/>
      <c r="F18" s="47">
        <v>519</v>
      </c>
      <c r="G18" s="47">
        <v>44</v>
      </c>
      <c r="H18" s="47">
        <v>475</v>
      </c>
    </row>
    <row r="19" spans="1:8" x14ac:dyDescent="0.2">
      <c r="A19" s="21" t="s">
        <v>40</v>
      </c>
      <c r="B19" s="46">
        <v>148</v>
      </c>
      <c r="C19" s="46">
        <v>0</v>
      </c>
      <c r="D19" s="46">
        <v>148</v>
      </c>
      <c r="E19" s="46"/>
      <c r="F19" s="46">
        <v>301</v>
      </c>
      <c r="G19" s="46">
        <v>178</v>
      </c>
      <c r="H19" s="46">
        <v>123</v>
      </c>
    </row>
    <row r="20" spans="1:8" x14ac:dyDescent="0.2">
      <c r="A20" s="36" t="s">
        <v>41</v>
      </c>
      <c r="B20" s="47">
        <v>1</v>
      </c>
      <c r="C20" s="47">
        <v>1</v>
      </c>
      <c r="D20" s="47">
        <v>0</v>
      </c>
      <c r="E20" s="47"/>
      <c r="F20" s="47">
        <v>286</v>
      </c>
      <c r="G20" s="47">
        <v>184</v>
      </c>
      <c r="H20" s="47">
        <v>102</v>
      </c>
    </row>
    <row r="21" spans="1:8" x14ac:dyDescent="0.2">
      <c r="A21" s="21" t="s">
        <v>42</v>
      </c>
      <c r="B21" s="46">
        <v>0</v>
      </c>
      <c r="C21" s="46">
        <v>0</v>
      </c>
      <c r="D21" s="46">
        <v>0</v>
      </c>
      <c r="E21" s="46"/>
      <c r="F21" s="46">
        <v>45</v>
      </c>
      <c r="G21" s="46">
        <v>34</v>
      </c>
      <c r="H21" s="46">
        <v>11</v>
      </c>
    </row>
    <row r="22" spans="1:8" x14ac:dyDescent="0.2">
      <c r="A22" s="36" t="s">
        <v>43</v>
      </c>
      <c r="B22" s="47">
        <v>0</v>
      </c>
      <c r="C22" s="47">
        <v>0</v>
      </c>
      <c r="D22" s="47">
        <v>0</v>
      </c>
      <c r="E22" s="47"/>
      <c r="F22" s="47">
        <v>276</v>
      </c>
      <c r="G22" s="47">
        <v>84</v>
      </c>
      <c r="H22" s="47">
        <v>192</v>
      </c>
    </row>
    <row r="23" spans="1:8" x14ac:dyDescent="0.2">
      <c r="A23" s="21" t="s">
        <v>45</v>
      </c>
      <c r="B23" s="46">
        <v>190</v>
      </c>
      <c r="C23" s="46">
        <v>190</v>
      </c>
      <c r="D23" s="46">
        <v>0</v>
      </c>
      <c r="E23" s="46"/>
      <c r="F23" s="46">
        <v>26</v>
      </c>
      <c r="G23" s="46">
        <v>17</v>
      </c>
      <c r="H23" s="46">
        <v>9</v>
      </c>
    </row>
    <row r="24" spans="1:8" x14ac:dyDescent="0.2">
      <c r="A24" s="36" t="s">
        <v>46</v>
      </c>
      <c r="B24" s="47">
        <v>283</v>
      </c>
      <c r="C24" s="47">
        <v>283</v>
      </c>
      <c r="D24" s="47">
        <v>0</v>
      </c>
      <c r="E24" s="47"/>
      <c r="F24" s="47">
        <v>74</v>
      </c>
      <c r="G24" s="47">
        <v>67</v>
      </c>
      <c r="H24" s="47">
        <v>7</v>
      </c>
    </row>
    <row r="25" spans="1:8" x14ac:dyDescent="0.2">
      <c r="A25" s="21" t="s">
        <v>47</v>
      </c>
      <c r="B25" s="46">
        <v>634</v>
      </c>
      <c r="C25" s="46">
        <v>10</v>
      </c>
      <c r="D25" s="46">
        <v>624</v>
      </c>
      <c r="E25" s="46"/>
      <c r="F25" s="46">
        <v>912</v>
      </c>
      <c r="G25" s="46">
        <v>363</v>
      </c>
      <c r="H25" s="46">
        <v>549</v>
      </c>
    </row>
    <row r="26" spans="1:8" x14ac:dyDescent="0.2">
      <c r="A26" s="36" t="s">
        <v>48</v>
      </c>
      <c r="B26" s="47">
        <v>0</v>
      </c>
      <c r="C26" s="47">
        <v>0</v>
      </c>
      <c r="D26" s="47">
        <v>0</v>
      </c>
      <c r="E26" s="47"/>
      <c r="F26" s="47">
        <v>30</v>
      </c>
      <c r="G26" s="47">
        <v>17</v>
      </c>
      <c r="H26" s="47">
        <v>13</v>
      </c>
    </row>
    <row r="27" spans="1:8" x14ac:dyDescent="0.2">
      <c r="A27" s="21" t="s">
        <v>49</v>
      </c>
      <c r="B27" s="46">
        <v>11</v>
      </c>
      <c r="C27" s="46">
        <v>11</v>
      </c>
      <c r="D27" s="46">
        <v>0</v>
      </c>
      <c r="E27" s="46"/>
      <c r="F27" s="46">
        <v>98</v>
      </c>
      <c r="G27" s="46">
        <v>52</v>
      </c>
      <c r="H27" s="46">
        <v>46</v>
      </c>
    </row>
    <row r="28" spans="1:8" x14ac:dyDescent="0.2">
      <c r="A28" s="36" t="s">
        <v>50</v>
      </c>
      <c r="B28" s="47">
        <v>0</v>
      </c>
      <c r="C28" s="47">
        <v>0</v>
      </c>
      <c r="D28" s="47">
        <v>0</v>
      </c>
      <c r="E28" s="47"/>
      <c r="F28" s="47">
        <v>22</v>
      </c>
      <c r="G28" s="47">
        <v>12</v>
      </c>
      <c r="H28" s="47">
        <v>10</v>
      </c>
    </row>
    <row r="29" spans="1:8" x14ac:dyDescent="0.2">
      <c r="A29" s="21" t="s">
        <v>51</v>
      </c>
      <c r="B29" s="46">
        <v>0</v>
      </c>
      <c r="C29" s="46">
        <v>0</v>
      </c>
      <c r="D29" s="46">
        <v>0</v>
      </c>
      <c r="E29" s="46"/>
      <c r="F29" s="46">
        <v>442</v>
      </c>
      <c r="G29" s="46">
        <v>30</v>
      </c>
      <c r="H29" s="46">
        <v>412</v>
      </c>
    </row>
    <row r="30" spans="1:8" x14ac:dyDescent="0.2">
      <c r="A30" s="36" t="s">
        <v>52</v>
      </c>
      <c r="B30" s="47">
        <v>6</v>
      </c>
      <c r="C30" s="47">
        <v>2</v>
      </c>
      <c r="D30" s="47">
        <v>4</v>
      </c>
      <c r="E30" s="47"/>
      <c r="F30" s="47">
        <v>106</v>
      </c>
      <c r="G30" s="47">
        <v>84</v>
      </c>
      <c r="H30" s="47">
        <v>22</v>
      </c>
    </row>
    <row r="31" spans="1:8" x14ac:dyDescent="0.2">
      <c r="A31" s="21" t="s">
        <v>53</v>
      </c>
      <c r="B31" s="46">
        <v>1768</v>
      </c>
      <c r="C31" s="46">
        <v>8</v>
      </c>
      <c r="D31" s="46">
        <v>1760</v>
      </c>
      <c r="E31" s="46"/>
      <c r="F31" s="46">
        <v>177</v>
      </c>
      <c r="G31" s="46">
        <v>85</v>
      </c>
      <c r="H31" s="46">
        <v>92</v>
      </c>
    </row>
    <row r="32" spans="1:8" x14ac:dyDescent="0.2">
      <c r="A32" s="36" t="s">
        <v>60</v>
      </c>
      <c r="B32" s="47">
        <v>8</v>
      </c>
      <c r="C32" s="47">
        <v>8</v>
      </c>
      <c r="D32" s="47">
        <v>0</v>
      </c>
      <c r="E32" s="47"/>
      <c r="F32" s="47">
        <v>133</v>
      </c>
      <c r="G32" s="47">
        <v>83</v>
      </c>
      <c r="H32" s="47">
        <v>50</v>
      </c>
    </row>
    <row r="33" spans="1:8" x14ac:dyDescent="0.2">
      <c r="A33" s="21" t="s">
        <v>54</v>
      </c>
      <c r="B33" s="46">
        <v>244</v>
      </c>
      <c r="C33" s="46">
        <v>0</v>
      </c>
      <c r="D33" s="46">
        <v>244</v>
      </c>
      <c r="E33" s="46"/>
      <c r="F33" s="46">
        <v>403</v>
      </c>
      <c r="G33" s="46">
        <v>56</v>
      </c>
      <c r="H33" s="46">
        <v>347</v>
      </c>
    </row>
    <row r="34" spans="1:8" x14ac:dyDescent="0.2">
      <c r="A34" s="36" t="s">
        <v>55</v>
      </c>
      <c r="B34" s="47">
        <v>234</v>
      </c>
      <c r="C34" s="47">
        <v>7</v>
      </c>
      <c r="D34" s="47">
        <v>227</v>
      </c>
      <c r="E34" s="47"/>
      <c r="F34" s="47">
        <v>344</v>
      </c>
      <c r="G34" s="47">
        <v>149</v>
      </c>
      <c r="H34" s="47">
        <v>195</v>
      </c>
    </row>
    <row r="35" spans="1:8" x14ac:dyDescent="0.2">
      <c r="A35" s="21" t="s">
        <v>58</v>
      </c>
      <c r="B35" s="46">
        <v>24</v>
      </c>
      <c r="C35" s="46">
        <v>0</v>
      </c>
      <c r="D35" s="46">
        <v>24</v>
      </c>
      <c r="E35" s="46"/>
      <c r="F35" s="46">
        <v>194</v>
      </c>
      <c r="G35" s="46">
        <v>87</v>
      </c>
      <c r="H35" s="46">
        <v>107</v>
      </c>
    </row>
    <row r="36" spans="1:8" x14ac:dyDescent="0.2">
      <c r="A36" s="36" t="s">
        <v>56</v>
      </c>
      <c r="B36" s="47">
        <v>7</v>
      </c>
      <c r="C36" s="47">
        <v>7</v>
      </c>
      <c r="D36" s="47">
        <v>0</v>
      </c>
      <c r="E36" s="47"/>
      <c r="F36" s="47">
        <v>103</v>
      </c>
      <c r="G36" s="47">
        <v>77</v>
      </c>
      <c r="H36" s="47">
        <v>26</v>
      </c>
    </row>
    <row r="37" spans="1:8" x14ac:dyDescent="0.2">
      <c r="A37" s="21" t="s">
        <v>57</v>
      </c>
      <c r="B37" s="46">
        <v>23</v>
      </c>
      <c r="C37" s="46">
        <v>18</v>
      </c>
      <c r="D37" s="46">
        <v>5</v>
      </c>
      <c r="E37" s="46"/>
      <c r="F37" s="46">
        <v>295</v>
      </c>
      <c r="G37" s="46">
        <v>117</v>
      </c>
      <c r="H37" s="46">
        <v>178</v>
      </c>
    </row>
    <row r="38" spans="1:8" x14ac:dyDescent="0.2">
      <c r="A38" s="36" t="s">
        <v>68</v>
      </c>
      <c r="B38" s="47">
        <v>1120</v>
      </c>
      <c r="C38" s="47">
        <v>240</v>
      </c>
      <c r="D38" s="47">
        <v>880</v>
      </c>
      <c r="E38" s="47"/>
      <c r="F38" s="47">
        <v>872</v>
      </c>
      <c r="G38" s="47">
        <v>293</v>
      </c>
      <c r="H38" s="47">
        <v>579</v>
      </c>
    </row>
    <row r="39" spans="1:8" x14ac:dyDescent="0.2">
      <c r="A39" s="21" t="s">
        <v>37</v>
      </c>
      <c r="B39" s="46">
        <v>14</v>
      </c>
      <c r="C39" s="46">
        <v>14</v>
      </c>
      <c r="D39" s="46">
        <v>0</v>
      </c>
      <c r="E39" s="46"/>
      <c r="F39" s="46">
        <v>5</v>
      </c>
      <c r="G39" s="46">
        <v>5</v>
      </c>
      <c r="H39" s="46">
        <v>0</v>
      </c>
    </row>
    <row r="40" spans="1:8" x14ac:dyDescent="0.2">
      <c r="A40" s="36" t="s">
        <v>44</v>
      </c>
      <c r="B40" s="47">
        <v>5</v>
      </c>
      <c r="C40" s="47">
        <v>5</v>
      </c>
      <c r="D40" s="47">
        <v>0</v>
      </c>
      <c r="E40" s="47"/>
      <c r="F40" s="47">
        <v>36</v>
      </c>
      <c r="G40" s="47">
        <v>25</v>
      </c>
      <c r="H40" s="47">
        <v>11</v>
      </c>
    </row>
    <row r="41" spans="1:8" x14ac:dyDescent="0.2">
      <c r="A41" s="21" t="s">
        <v>93</v>
      </c>
      <c r="B41" s="46">
        <v>0</v>
      </c>
      <c r="C41" s="46">
        <v>0</v>
      </c>
      <c r="D41" s="46">
        <v>0</v>
      </c>
      <c r="E41" s="46"/>
      <c r="F41" s="46">
        <v>19</v>
      </c>
      <c r="G41" s="46">
        <v>19</v>
      </c>
      <c r="H41" s="46">
        <v>0</v>
      </c>
    </row>
    <row r="42" spans="1:8" x14ac:dyDescent="0.2">
      <c r="A42" s="36" t="s">
        <v>94</v>
      </c>
      <c r="B42" s="47">
        <v>0</v>
      </c>
      <c r="C42" s="47">
        <v>0</v>
      </c>
      <c r="D42" s="47">
        <v>0</v>
      </c>
      <c r="E42" s="47"/>
      <c r="F42" s="47">
        <v>20</v>
      </c>
      <c r="G42" s="47">
        <v>0</v>
      </c>
      <c r="H42" s="47">
        <v>20</v>
      </c>
    </row>
    <row r="43" spans="1:8" x14ac:dyDescent="0.2">
      <c r="A43" s="21" t="s">
        <v>95</v>
      </c>
      <c r="B43" s="46">
        <v>0</v>
      </c>
      <c r="C43" s="46">
        <v>0</v>
      </c>
      <c r="D43" s="46">
        <v>0</v>
      </c>
      <c r="E43" s="46"/>
      <c r="F43" s="46">
        <v>0</v>
      </c>
      <c r="G43" s="46">
        <v>0</v>
      </c>
      <c r="H43" s="46">
        <v>0</v>
      </c>
    </row>
    <row r="44" spans="1:8" x14ac:dyDescent="0.2">
      <c r="A44" s="36" t="s">
        <v>96</v>
      </c>
      <c r="B44" s="47">
        <v>0</v>
      </c>
      <c r="C44" s="47">
        <v>0</v>
      </c>
      <c r="D44" s="47">
        <v>0</v>
      </c>
      <c r="E44" s="47"/>
      <c r="F44" s="47">
        <v>2</v>
      </c>
      <c r="G44" s="47">
        <v>2</v>
      </c>
      <c r="H44" s="47">
        <v>0</v>
      </c>
    </row>
    <row r="45" spans="1:8" x14ac:dyDescent="0.2">
      <c r="A45" s="21" t="s">
        <v>97</v>
      </c>
      <c r="B45" s="46">
        <v>0</v>
      </c>
      <c r="C45" s="46">
        <v>0</v>
      </c>
      <c r="D45" s="46">
        <v>0</v>
      </c>
      <c r="E45" s="46"/>
      <c r="F45" s="46">
        <v>0</v>
      </c>
      <c r="G45" s="46">
        <v>0</v>
      </c>
      <c r="H45" s="46">
        <v>0</v>
      </c>
    </row>
    <row r="46" spans="1:8" x14ac:dyDescent="0.2">
      <c r="A46" s="36" t="s">
        <v>98</v>
      </c>
      <c r="B46" s="47">
        <v>0</v>
      </c>
      <c r="C46" s="47">
        <v>0</v>
      </c>
      <c r="D46" s="47">
        <v>0</v>
      </c>
      <c r="E46" s="47"/>
      <c r="F46" s="47">
        <v>8</v>
      </c>
      <c r="G46" s="47">
        <v>4</v>
      </c>
      <c r="H46" s="47">
        <v>4</v>
      </c>
    </row>
    <row r="47" spans="1:8" x14ac:dyDescent="0.2">
      <c r="A47" s="21" t="s">
        <v>99</v>
      </c>
      <c r="B47" s="46">
        <v>0</v>
      </c>
      <c r="C47" s="46">
        <v>0</v>
      </c>
      <c r="D47" s="46">
        <v>0</v>
      </c>
      <c r="E47" s="46"/>
      <c r="F47" s="46">
        <v>1</v>
      </c>
      <c r="G47" s="46">
        <v>1</v>
      </c>
      <c r="H47" s="46">
        <v>0</v>
      </c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36" t="s">
        <v>1</v>
      </c>
      <c r="B49" s="47">
        <v>7552</v>
      </c>
      <c r="C49" s="47">
        <v>924</v>
      </c>
      <c r="D49" s="47">
        <v>6628</v>
      </c>
      <c r="E49" s="47"/>
      <c r="F49" s="47">
        <v>10526</v>
      </c>
      <c r="G49" s="47">
        <v>2652</v>
      </c>
      <c r="H49" s="47">
        <v>7874</v>
      </c>
    </row>
    <row r="51" spans="1:8" x14ac:dyDescent="0.2">
      <c r="A51" s="207" t="s">
        <v>138</v>
      </c>
      <c r="B51" s="215"/>
      <c r="C51" s="215"/>
      <c r="D51" s="215"/>
      <c r="E51" s="215"/>
      <c r="F51" s="215"/>
      <c r="G51" s="215"/>
      <c r="H51" s="216"/>
    </row>
    <row r="52" spans="1:8" x14ac:dyDescent="0.2">
      <c r="A52" s="217" t="s">
        <v>64</v>
      </c>
      <c r="B52" s="154"/>
      <c r="C52" s="154"/>
      <c r="D52" s="154"/>
      <c r="E52" s="154"/>
      <c r="F52" s="154"/>
      <c r="G52" s="154"/>
      <c r="H52" s="218"/>
    </row>
    <row r="53" spans="1:8" x14ac:dyDescent="0.2">
      <c r="A53" s="212" t="s">
        <v>144</v>
      </c>
      <c r="B53" s="219"/>
      <c r="C53" s="219"/>
      <c r="D53" s="219"/>
      <c r="E53" s="219"/>
      <c r="F53" s="219"/>
      <c r="G53" s="219"/>
      <c r="H53" s="220"/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193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220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50" t="s">
        <v>140</v>
      </c>
      <c r="J11" s="250"/>
    </row>
    <row r="12" spans="1:10" ht="12.75" customHeight="1" x14ac:dyDescent="0.2">
      <c r="A12" s="190"/>
      <c r="B12" s="191"/>
      <c r="C12" s="191"/>
      <c r="D12" s="191"/>
      <c r="E12" s="191"/>
      <c r="F12" s="191"/>
      <c r="G12" s="290" t="s">
        <v>4</v>
      </c>
      <c r="H12" s="290"/>
    </row>
    <row r="13" spans="1:10" x14ac:dyDescent="0.2">
      <c r="A13" s="278" t="s">
        <v>5</v>
      </c>
      <c r="B13" s="281" t="s">
        <v>23</v>
      </c>
      <c r="C13" s="278"/>
      <c r="D13" s="278"/>
      <c r="E13" s="73"/>
      <c r="F13" s="278" t="s">
        <v>65</v>
      </c>
      <c r="G13" s="278"/>
      <c r="H13" s="278"/>
    </row>
    <row r="14" spans="1:10" x14ac:dyDescent="0.2">
      <c r="A14" s="280"/>
      <c r="B14" s="74" t="s">
        <v>1</v>
      </c>
      <c r="C14" s="74" t="s">
        <v>24</v>
      </c>
      <c r="D14" s="74" t="s">
        <v>25</v>
      </c>
      <c r="E14" s="59"/>
      <c r="F14" s="74" t="s">
        <v>1</v>
      </c>
      <c r="G14" s="74" t="s">
        <v>24</v>
      </c>
      <c r="H14" s="74" t="s">
        <v>25</v>
      </c>
    </row>
    <row r="15" spans="1:10" x14ac:dyDescent="0.2">
      <c r="A15" s="75" t="s">
        <v>36</v>
      </c>
      <c r="B15" s="76">
        <v>68185</v>
      </c>
      <c r="C15" s="76">
        <v>1025</v>
      </c>
      <c r="D15" s="76">
        <v>67160</v>
      </c>
      <c r="E15" s="76"/>
      <c r="F15" s="76">
        <v>775262</v>
      </c>
      <c r="G15" s="76">
        <v>172448</v>
      </c>
      <c r="H15" s="76">
        <v>602814</v>
      </c>
    </row>
    <row r="16" spans="1:10" x14ac:dyDescent="0.2">
      <c r="A16" s="77" t="s">
        <v>38</v>
      </c>
      <c r="B16" s="78">
        <v>108162</v>
      </c>
      <c r="C16" s="78">
        <v>0</v>
      </c>
      <c r="D16" s="78">
        <v>108162</v>
      </c>
      <c r="E16" s="78"/>
      <c r="F16" s="78">
        <v>95500</v>
      </c>
      <c r="G16" s="78">
        <v>22207</v>
      </c>
      <c r="H16" s="78">
        <v>73293</v>
      </c>
    </row>
    <row r="17" spans="1:8" x14ac:dyDescent="0.2">
      <c r="A17" s="75" t="s">
        <v>92</v>
      </c>
      <c r="B17" s="76">
        <v>334932</v>
      </c>
      <c r="C17" s="76">
        <v>38602</v>
      </c>
      <c r="D17" s="76">
        <v>296330</v>
      </c>
      <c r="E17" s="76"/>
      <c r="F17" s="76">
        <v>511023</v>
      </c>
      <c r="G17" s="76">
        <v>47117</v>
      </c>
      <c r="H17" s="76">
        <v>463906</v>
      </c>
    </row>
    <row r="18" spans="1:8" x14ac:dyDescent="0.2">
      <c r="A18" s="77" t="s">
        <v>39</v>
      </c>
      <c r="B18" s="78">
        <v>95430</v>
      </c>
      <c r="C18" s="78">
        <v>27379</v>
      </c>
      <c r="D18" s="78">
        <v>68051</v>
      </c>
      <c r="E18" s="78"/>
      <c r="F18" s="78">
        <v>84486</v>
      </c>
      <c r="G18" s="78">
        <v>17245</v>
      </c>
      <c r="H18" s="78">
        <v>67241</v>
      </c>
    </row>
    <row r="19" spans="1:8" x14ac:dyDescent="0.2">
      <c r="A19" s="75" t="s">
        <v>40</v>
      </c>
      <c r="B19" s="76">
        <v>58494</v>
      </c>
      <c r="C19" s="76">
        <v>26519</v>
      </c>
      <c r="D19" s="76">
        <v>31975</v>
      </c>
      <c r="E19" s="76"/>
      <c r="F19" s="76">
        <v>136846</v>
      </c>
      <c r="G19" s="76">
        <v>82495</v>
      </c>
      <c r="H19" s="76">
        <v>54351</v>
      </c>
    </row>
    <row r="20" spans="1:8" x14ac:dyDescent="0.2">
      <c r="A20" s="77" t="s">
        <v>41</v>
      </c>
      <c r="B20" s="78">
        <v>1714</v>
      </c>
      <c r="C20" s="78">
        <v>1714</v>
      </c>
      <c r="D20" s="78">
        <v>0</v>
      </c>
      <c r="E20" s="78"/>
      <c r="F20" s="78">
        <v>119366</v>
      </c>
      <c r="G20" s="78">
        <v>44584</v>
      </c>
      <c r="H20" s="78">
        <v>74782</v>
      </c>
    </row>
    <row r="21" spans="1:8" x14ac:dyDescent="0.2">
      <c r="A21" s="75" t="s">
        <v>42</v>
      </c>
      <c r="B21" s="76">
        <v>0</v>
      </c>
      <c r="C21" s="76">
        <v>0</v>
      </c>
      <c r="D21" s="76">
        <v>0</v>
      </c>
      <c r="E21" s="76"/>
      <c r="F21" s="76">
        <v>15324</v>
      </c>
      <c r="G21" s="76">
        <v>14010</v>
      </c>
      <c r="H21" s="76">
        <v>1314</v>
      </c>
    </row>
    <row r="22" spans="1:8" x14ac:dyDescent="0.2">
      <c r="A22" s="77" t="s">
        <v>43</v>
      </c>
      <c r="B22" s="78">
        <v>1270</v>
      </c>
      <c r="C22" s="78">
        <v>778</v>
      </c>
      <c r="D22" s="78">
        <v>492</v>
      </c>
      <c r="E22" s="78"/>
      <c r="F22" s="78">
        <v>90465</v>
      </c>
      <c r="G22" s="78">
        <v>39005</v>
      </c>
      <c r="H22" s="78">
        <v>51460</v>
      </c>
    </row>
    <row r="23" spans="1:8" x14ac:dyDescent="0.2">
      <c r="A23" s="75" t="s">
        <v>45</v>
      </c>
      <c r="B23" s="76">
        <v>19019</v>
      </c>
      <c r="C23" s="76">
        <v>19019</v>
      </c>
      <c r="D23" s="76">
        <v>0</v>
      </c>
      <c r="E23" s="76"/>
      <c r="F23" s="76">
        <v>9240</v>
      </c>
      <c r="G23" s="76">
        <v>6934</v>
      </c>
      <c r="H23" s="76">
        <v>2306</v>
      </c>
    </row>
    <row r="24" spans="1:8" x14ac:dyDescent="0.2">
      <c r="A24" s="77" t="s">
        <v>46</v>
      </c>
      <c r="B24" s="78">
        <v>18596</v>
      </c>
      <c r="C24" s="78">
        <v>18596</v>
      </c>
      <c r="D24" s="78">
        <v>0</v>
      </c>
      <c r="E24" s="78"/>
      <c r="F24" s="78">
        <v>30652</v>
      </c>
      <c r="G24" s="78">
        <v>24690</v>
      </c>
      <c r="H24" s="78">
        <v>5962</v>
      </c>
    </row>
    <row r="25" spans="1:8" x14ac:dyDescent="0.2">
      <c r="A25" s="75" t="s">
        <v>47</v>
      </c>
      <c r="B25" s="76">
        <v>162158</v>
      </c>
      <c r="C25" s="76">
        <v>2179</v>
      </c>
      <c r="D25" s="76">
        <v>159979</v>
      </c>
      <c r="E25" s="76"/>
      <c r="F25" s="76">
        <v>514983</v>
      </c>
      <c r="G25" s="76">
        <v>230305</v>
      </c>
      <c r="H25" s="76">
        <v>284678</v>
      </c>
    </row>
    <row r="26" spans="1:8" x14ac:dyDescent="0.2">
      <c r="A26" s="77" t="s">
        <v>48</v>
      </c>
      <c r="B26" s="78">
        <v>0</v>
      </c>
      <c r="C26" s="78">
        <v>0</v>
      </c>
      <c r="D26" s="78">
        <v>0</v>
      </c>
      <c r="E26" s="78"/>
      <c r="F26" s="78">
        <v>6782</v>
      </c>
      <c r="G26" s="78">
        <v>5007</v>
      </c>
      <c r="H26" s="78">
        <v>1775</v>
      </c>
    </row>
    <row r="27" spans="1:8" x14ac:dyDescent="0.2">
      <c r="A27" s="75" t="s">
        <v>49</v>
      </c>
      <c r="B27" s="76">
        <v>19752</v>
      </c>
      <c r="C27" s="76">
        <v>16505</v>
      </c>
      <c r="D27" s="76">
        <v>3247</v>
      </c>
      <c r="E27" s="76"/>
      <c r="F27" s="76">
        <v>68719</v>
      </c>
      <c r="G27" s="76">
        <v>39597</v>
      </c>
      <c r="H27" s="76">
        <v>29122</v>
      </c>
    </row>
    <row r="28" spans="1:8" x14ac:dyDescent="0.2">
      <c r="A28" s="77" t="s">
        <v>50</v>
      </c>
      <c r="B28" s="78">
        <v>29000</v>
      </c>
      <c r="C28" s="78">
        <v>0</v>
      </c>
      <c r="D28" s="78">
        <v>29000</v>
      </c>
      <c r="E28" s="78"/>
      <c r="F28" s="78">
        <v>6505</v>
      </c>
      <c r="G28" s="78">
        <v>5171</v>
      </c>
      <c r="H28" s="78">
        <v>1334</v>
      </c>
    </row>
    <row r="29" spans="1:8" x14ac:dyDescent="0.2">
      <c r="A29" s="75" t="s">
        <v>51</v>
      </c>
      <c r="B29" s="76">
        <v>38668</v>
      </c>
      <c r="C29" s="76">
        <v>0</v>
      </c>
      <c r="D29" s="76">
        <v>38668</v>
      </c>
      <c r="E29" s="76"/>
      <c r="F29" s="76">
        <v>68252</v>
      </c>
      <c r="G29" s="76">
        <v>12015</v>
      </c>
      <c r="H29" s="76">
        <v>56237</v>
      </c>
    </row>
    <row r="30" spans="1:8" x14ac:dyDescent="0.2">
      <c r="A30" s="77" t="s">
        <v>52</v>
      </c>
      <c r="B30" s="78">
        <v>2543</v>
      </c>
      <c r="C30" s="78">
        <v>2235</v>
      </c>
      <c r="D30" s="78">
        <v>308</v>
      </c>
      <c r="E30" s="78"/>
      <c r="F30" s="78">
        <v>71713</v>
      </c>
      <c r="G30" s="78">
        <v>38806</v>
      </c>
      <c r="H30" s="78">
        <v>32907</v>
      </c>
    </row>
    <row r="31" spans="1:8" x14ac:dyDescent="0.2">
      <c r="A31" s="75" t="s">
        <v>53</v>
      </c>
      <c r="B31" s="76">
        <v>144090</v>
      </c>
      <c r="C31" s="76">
        <v>720</v>
      </c>
      <c r="D31" s="76">
        <v>143370</v>
      </c>
      <c r="E31" s="76"/>
      <c r="F31" s="76">
        <v>87157</v>
      </c>
      <c r="G31" s="76">
        <v>39365</v>
      </c>
      <c r="H31" s="76">
        <v>47792</v>
      </c>
    </row>
    <row r="32" spans="1:8" x14ac:dyDescent="0.2">
      <c r="A32" s="77" t="s">
        <v>60</v>
      </c>
      <c r="B32" s="78">
        <v>539</v>
      </c>
      <c r="C32" s="78">
        <v>539</v>
      </c>
      <c r="D32" s="78">
        <v>0</v>
      </c>
      <c r="E32" s="78"/>
      <c r="F32" s="78">
        <v>44070</v>
      </c>
      <c r="G32" s="78">
        <v>31421</v>
      </c>
      <c r="H32" s="78">
        <v>12649</v>
      </c>
    </row>
    <row r="33" spans="1:8" x14ac:dyDescent="0.2">
      <c r="A33" s="75" t="s">
        <v>54</v>
      </c>
      <c r="B33" s="76">
        <v>66535</v>
      </c>
      <c r="C33" s="76">
        <v>746</v>
      </c>
      <c r="D33" s="76">
        <v>65789</v>
      </c>
      <c r="E33" s="76"/>
      <c r="F33" s="76">
        <v>147590</v>
      </c>
      <c r="G33" s="76">
        <v>31982</v>
      </c>
      <c r="H33" s="76">
        <v>115608</v>
      </c>
    </row>
    <row r="34" spans="1:8" x14ac:dyDescent="0.2">
      <c r="A34" s="77" t="s">
        <v>55</v>
      </c>
      <c r="B34" s="78">
        <v>30090</v>
      </c>
      <c r="C34" s="78">
        <v>17444</v>
      </c>
      <c r="D34" s="78">
        <v>12646</v>
      </c>
      <c r="E34" s="78"/>
      <c r="F34" s="78">
        <v>235932</v>
      </c>
      <c r="G34" s="78">
        <v>85358</v>
      </c>
      <c r="H34" s="78">
        <v>150574</v>
      </c>
    </row>
    <row r="35" spans="1:8" x14ac:dyDescent="0.2">
      <c r="A35" s="75" t="s">
        <v>58</v>
      </c>
      <c r="B35" s="76">
        <v>75362</v>
      </c>
      <c r="C35" s="76">
        <v>1464</v>
      </c>
      <c r="D35" s="76">
        <v>73898</v>
      </c>
      <c r="E35" s="76"/>
      <c r="F35" s="76">
        <v>137317</v>
      </c>
      <c r="G35" s="76">
        <v>43054</v>
      </c>
      <c r="H35" s="76">
        <v>94263</v>
      </c>
    </row>
    <row r="36" spans="1:8" x14ac:dyDescent="0.2">
      <c r="A36" s="77" t="s">
        <v>56</v>
      </c>
      <c r="B36" s="78">
        <v>7025</v>
      </c>
      <c r="C36" s="78">
        <v>420</v>
      </c>
      <c r="D36" s="78">
        <v>6605</v>
      </c>
      <c r="E36" s="78"/>
      <c r="F36" s="78">
        <v>21708</v>
      </c>
      <c r="G36" s="78">
        <v>14011</v>
      </c>
      <c r="H36" s="78">
        <v>7697</v>
      </c>
    </row>
    <row r="37" spans="1:8" x14ac:dyDescent="0.2">
      <c r="A37" s="75" t="s">
        <v>57</v>
      </c>
      <c r="B37" s="76">
        <v>51202</v>
      </c>
      <c r="C37" s="76">
        <v>6305</v>
      </c>
      <c r="D37" s="76">
        <v>44897</v>
      </c>
      <c r="E37" s="76"/>
      <c r="F37" s="76">
        <v>93883</v>
      </c>
      <c r="G37" s="76">
        <v>47117</v>
      </c>
      <c r="H37" s="76">
        <v>46766</v>
      </c>
    </row>
    <row r="38" spans="1:8" x14ac:dyDescent="0.2">
      <c r="A38" s="77" t="s">
        <v>68</v>
      </c>
      <c r="B38" s="78">
        <v>284365</v>
      </c>
      <c r="C38" s="78">
        <v>104288</v>
      </c>
      <c r="D38" s="78">
        <v>180077</v>
      </c>
      <c r="E38" s="78"/>
      <c r="F38" s="78">
        <v>373028</v>
      </c>
      <c r="G38" s="78">
        <v>150558</v>
      </c>
      <c r="H38" s="78">
        <v>222470</v>
      </c>
    </row>
    <row r="39" spans="1:8" x14ac:dyDescent="0.2">
      <c r="A39" s="75" t="s">
        <v>37</v>
      </c>
      <c r="B39" s="76">
        <v>2619</v>
      </c>
      <c r="C39" s="76">
        <v>2619</v>
      </c>
      <c r="D39" s="76">
        <v>0</v>
      </c>
      <c r="E39" s="76"/>
      <c r="F39" s="76">
        <v>6423</v>
      </c>
      <c r="G39" s="76">
        <v>6423</v>
      </c>
      <c r="H39" s="76">
        <v>0</v>
      </c>
    </row>
    <row r="40" spans="1:8" x14ac:dyDescent="0.2">
      <c r="A40" s="77" t="s">
        <v>44</v>
      </c>
      <c r="B40" s="78">
        <v>1401</v>
      </c>
      <c r="C40" s="78">
        <v>1401</v>
      </c>
      <c r="D40" s="78">
        <v>0</v>
      </c>
      <c r="E40" s="78"/>
      <c r="F40" s="78">
        <v>15023</v>
      </c>
      <c r="G40" s="78">
        <v>10506</v>
      </c>
      <c r="H40" s="78">
        <v>4517</v>
      </c>
    </row>
    <row r="41" spans="1:8" x14ac:dyDescent="0.2">
      <c r="A41" s="75" t="s">
        <v>93</v>
      </c>
      <c r="B41" s="76">
        <v>0</v>
      </c>
      <c r="C41" s="76">
        <v>0</v>
      </c>
      <c r="D41" s="76">
        <v>0</v>
      </c>
      <c r="E41" s="76"/>
      <c r="F41" s="76">
        <v>9657</v>
      </c>
      <c r="G41" s="76">
        <v>8983</v>
      </c>
      <c r="H41" s="76">
        <v>674</v>
      </c>
    </row>
    <row r="42" spans="1:8" x14ac:dyDescent="0.2">
      <c r="A42" s="77" t="s">
        <v>94</v>
      </c>
      <c r="B42" s="78">
        <v>0</v>
      </c>
      <c r="C42" s="78">
        <v>0</v>
      </c>
      <c r="D42" s="78">
        <v>0</v>
      </c>
      <c r="E42" s="78"/>
      <c r="F42" s="78">
        <v>9646</v>
      </c>
      <c r="G42" s="78">
        <v>2948</v>
      </c>
      <c r="H42" s="78">
        <v>6698</v>
      </c>
    </row>
    <row r="43" spans="1:8" x14ac:dyDescent="0.2">
      <c r="A43" s="75" t="s">
        <v>95</v>
      </c>
      <c r="B43" s="76">
        <v>0</v>
      </c>
      <c r="C43" s="76">
        <v>0</v>
      </c>
      <c r="D43" s="76">
        <v>0</v>
      </c>
      <c r="E43" s="76"/>
      <c r="F43" s="76">
        <v>1073</v>
      </c>
      <c r="G43" s="76">
        <v>1073</v>
      </c>
      <c r="H43" s="76">
        <v>0</v>
      </c>
    </row>
    <row r="44" spans="1:8" x14ac:dyDescent="0.2">
      <c r="A44" s="77" t="s">
        <v>96</v>
      </c>
      <c r="B44" s="78">
        <v>0</v>
      </c>
      <c r="C44" s="78">
        <v>0</v>
      </c>
      <c r="D44" s="78">
        <v>0</v>
      </c>
      <c r="E44" s="78"/>
      <c r="F44" s="78">
        <v>1959</v>
      </c>
      <c r="G44" s="78">
        <v>909</v>
      </c>
      <c r="H44" s="78">
        <v>1050</v>
      </c>
    </row>
    <row r="45" spans="1:8" x14ac:dyDescent="0.2">
      <c r="A45" s="75" t="s">
        <v>97</v>
      </c>
      <c r="B45" s="76">
        <v>0</v>
      </c>
      <c r="C45" s="76">
        <v>0</v>
      </c>
      <c r="D45" s="76">
        <v>0</v>
      </c>
      <c r="E45" s="76"/>
      <c r="F45" s="76">
        <v>250</v>
      </c>
      <c r="G45" s="76">
        <v>0</v>
      </c>
      <c r="H45" s="76">
        <v>250</v>
      </c>
    </row>
    <row r="46" spans="1:8" x14ac:dyDescent="0.2">
      <c r="A46" s="77" t="s">
        <v>98</v>
      </c>
      <c r="B46" s="78">
        <v>0</v>
      </c>
      <c r="C46" s="78">
        <v>0</v>
      </c>
      <c r="D46" s="78">
        <v>0</v>
      </c>
      <c r="E46" s="78"/>
      <c r="F46" s="78">
        <v>1114</v>
      </c>
      <c r="G46" s="78">
        <v>714</v>
      </c>
      <c r="H46" s="78">
        <v>400</v>
      </c>
    </row>
    <row r="47" spans="1:8" x14ac:dyDescent="0.2">
      <c r="A47" s="75" t="s">
        <v>99</v>
      </c>
      <c r="B47" s="76">
        <v>0</v>
      </c>
      <c r="C47" s="76">
        <v>0</v>
      </c>
      <c r="D47" s="76">
        <v>0</v>
      </c>
      <c r="E47" s="76"/>
      <c r="F47" s="76">
        <v>435</v>
      </c>
      <c r="G47" s="76">
        <v>435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1621151</v>
      </c>
      <c r="C49" s="78">
        <v>290497</v>
      </c>
      <c r="D49" s="78">
        <v>1330654</v>
      </c>
      <c r="E49" s="78"/>
      <c r="F49" s="78">
        <v>3791383</v>
      </c>
      <c r="G49" s="78">
        <v>1276493</v>
      </c>
      <c r="H49" s="78">
        <v>2514890</v>
      </c>
    </row>
    <row r="51" spans="1:8" x14ac:dyDescent="0.2">
      <c r="A51" s="207" t="s">
        <v>138</v>
      </c>
      <c r="B51" s="222"/>
      <c r="C51" s="222"/>
      <c r="D51" s="222"/>
      <c r="E51" s="222"/>
      <c r="F51" s="222"/>
      <c r="G51" s="222"/>
      <c r="H51" s="223"/>
    </row>
    <row r="52" spans="1:8" x14ac:dyDescent="0.2">
      <c r="A52" s="217" t="s">
        <v>64</v>
      </c>
      <c r="B52" s="176"/>
      <c r="C52" s="176"/>
      <c r="D52" s="176"/>
      <c r="E52" s="176"/>
      <c r="F52" s="176"/>
      <c r="G52" s="176"/>
      <c r="H52" s="224"/>
    </row>
    <row r="53" spans="1:8" x14ac:dyDescent="0.2">
      <c r="A53" s="212" t="s">
        <v>144</v>
      </c>
      <c r="B53" s="225"/>
      <c r="C53" s="225"/>
      <c r="D53" s="225"/>
      <c r="E53" s="225"/>
      <c r="F53" s="225"/>
      <c r="G53" s="225"/>
      <c r="H53" s="226"/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7"/>
  <sheetViews>
    <sheetView showGridLines="0" zoomScale="115" zoomScaleNormal="115" workbookViewId="0">
      <selection activeCell="N11" sqref="N11:O11"/>
    </sheetView>
  </sheetViews>
  <sheetFormatPr baseColWidth="10" defaultRowHeight="12.75" x14ac:dyDescent="0.2"/>
  <cols>
    <col min="1" max="1" width="10.140625" style="141" customWidth="1"/>
    <col min="2" max="2" width="10.7109375" style="141" customWidth="1"/>
    <col min="3" max="3" width="1.7109375" style="141" customWidth="1"/>
    <col min="4" max="4" width="12.28515625" style="141" customWidth="1"/>
    <col min="5" max="5" width="1.7109375" style="141" customWidth="1"/>
    <col min="6" max="6" width="12.28515625" style="141" customWidth="1"/>
    <col min="7" max="7" width="3.7109375" style="141" customWidth="1"/>
    <col min="8" max="8" width="10.140625" style="141" customWidth="1"/>
    <col min="9" max="9" width="1.7109375" style="141" customWidth="1"/>
    <col min="10" max="10" width="13" style="141" customWidth="1"/>
    <col min="11" max="11" width="1.7109375" style="141" customWidth="1"/>
    <col min="12" max="12" width="13" style="141" customWidth="1"/>
    <col min="13" max="13" width="1.7109375" style="141" customWidth="1"/>
    <col min="14" max="14" width="10.140625" style="141" customWidth="1"/>
    <col min="15" max="16384" width="11.42578125" style="141"/>
  </cols>
  <sheetData>
    <row r="1" spans="1:21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21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29"/>
    </row>
    <row r="3" spans="1:21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31"/>
    </row>
    <row r="4" spans="1:21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9"/>
    </row>
    <row r="5" spans="1:21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1"/>
    </row>
    <row r="6" spans="1:21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4"/>
    </row>
    <row r="7" spans="1:21" s="135" customFormat="1" ht="14.1" customHeight="1" x14ac:dyDescent="0.2">
      <c r="A7" s="265" t="s">
        <v>174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7"/>
    </row>
    <row r="8" spans="1:21" s="135" customFormat="1" ht="14.1" customHeight="1" x14ac:dyDescent="0.2">
      <c r="A8" s="265" t="s">
        <v>206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7"/>
    </row>
    <row r="9" spans="1:21" s="135" customFormat="1" ht="14.1" customHeight="1" x14ac:dyDescent="0.2">
      <c r="A9" s="265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7"/>
    </row>
    <row r="10" spans="1:21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3"/>
    </row>
    <row r="11" spans="1:21" s="136" customFormat="1" ht="12.75" customHeight="1" x14ac:dyDescent="0.2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250" t="s">
        <v>140</v>
      </c>
      <c r="O11" s="250"/>
    </row>
    <row r="12" spans="1:21" s="137" customFormat="1" ht="12.75" customHeight="1" x14ac:dyDescent="0.25">
      <c r="A12" s="136"/>
      <c r="B12" s="136"/>
      <c r="C12" s="136"/>
      <c r="D12" s="136"/>
      <c r="E12" s="136"/>
      <c r="F12" s="144"/>
      <c r="G12" s="144"/>
      <c r="H12" s="144"/>
      <c r="I12" s="144"/>
      <c r="J12" s="144"/>
      <c r="K12" s="144"/>
      <c r="L12" s="144"/>
      <c r="M12" s="144"/>
      <c r="N12" s="136"/>
    </row>
    <row r="13" spans="1:21" s="137" customFormat="1" ht="12" customHeight="1" x14ac:dyDescent="0.2">
      <c r="A13" s="253" t="s">
        <v>0</v>
      </c>
      <c r="B13" s="255" t="s">
        <v>4</v>
      </c>
      <c r="C13" s="255"/>
      <c r="D13" s="255"/>
      <c r="E13" s="255"/>
      <c r="F13" s="255"/>
      <c r="G13" s="1"/>
      <c r="H13" s="255" t="s">
        <v>67</v>
      </c>
      <c r="I13" s="255"/>
      <c r="J13" s="255"/>
      <c r="K13" s="255"/>
      <c r="L13" s="255"/>
      <c r="M13" s="255"/>
      <c r="N13" s="255"/>
    </row>
    <row r="14" spans="1:21" s="138" customFormat="1" ht="24" x14ac:dyDescent="0.2">
      <c r="A14" s="254"/>
      <c r="B14" s="103" t="s">
        <v>187</v>
      </c>
      <c r="C14" s="101"/>
      <c r="D14" s="101" t="s">
        <v>207</v>
      </c>
      <c r="E14" s="101"/>
      <c r="F14" s="103" t="s">
        <v>208</v>
      </c>
      <c r="G14" s="102"/>
      <c r="H14" s="103" t="s">
        <v>61</v>
      </c>
      <c r="I14" s="103"/>
      <c r="J14" s="103" t="str">
        <f>D14</f>
        <v>Enero - abril</v>
      </c>
      <c r="K14" s="103"/>
      <c r="L14" s="103" t="str">
        <f>F14</f>
        <v>Doce meses a abril</v>
      </c>
      <c r="M14" s="103"/>
      <c r="N14" s="103" t="s">
        <v>62</v>
      </c>
    </row>
    <row r="15" spans="1:21" s="138" customFormat="1" ht="12" x14ac:dyDescent="0.2">
      <c r="A15" s="256" t="s">
        <v>1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P15" s="139"/>
    </row>
    <row r="16" spans="1:21" s="138" customFormat="1" ht="12" x14ac:dyDescent="0.2">
      <c r="A16" s="149">
        <v>2016</v>
      </c>
      <c r="B16" s="29">
        <v>1961272</v>
      </c>
      <c r="C16" s="29"/>
      <c r="D16" s="29">
        <v>7296369</v>
      </c>
      <c r="E16" s="29"/>
      <c r="F16" s="29">
        <v>28749698</v>
      </c>
      <c r="G16" s="26"/>
      <c r="H16" s="30">
        <v>-28.884795567609899</v>
      </c>
      <c r="I16" s="27"/>
      <c r="J16" s="30">
        <v>-26.663761910505372</v>
      </c>
      <c r="K16" s="27"/>
      <c r="L16" s="30" t="s">
        <v>209</v>
      </c>
      <c r="M16" s="27"/>
      <c r="N16" s="30">
        <v>5.6461404376300095</v>
      </c>
      <c r="P16" s="139"/>
      <c r="Q16" s="139"/>
      <c r="R16" s="139"/>
      <c r="S16" s="139"/>
      <c r="T16" s="139"/>
      <c r="U16" s="139"/>
    </row>
    <row r="17" spans="1:22" s="138" customFormat="1" ht="12" x14ac:dyDescent="0.2">
      <c r="A17" s="150">
        <v>2017</v>
      </c>
      <c r="B17" s="14">
        <v>1804849</v>
      </c>
      <c r="C17" s="14"/>
      <c r="D17" s="14">
        <v>7298279</v>
      </c>
      <c r="E17" s="14"/>
      <c r="F17" s="14">
        <v>25034651</v>
      </c>
      <c r="G17" s="5"/>
      <c r="H17" s="16">
        <v>-7.9755893114264609</v>
      </c>
      <c r="I17" s="6"/>
      <c r="J17" s="16">
        <v>2.6177404130734772E-2</v>
      </c>
      <c r="K17" s="6"/>
      <c r="L17" s="16">
        <v>-12.922038346281056</v>
      </c>
      <c r="M17" s="6"/>
      <c r="N17" s="16">
        <v>-9.6325718468642094</v>
      </c>
      <c r="O17" s="145"/>
      <c r="P17" s="139"/>
      <c r="Q17" s="139"/>
      <c r="R17" s="139"/>
      <c r="S17" s="139"/>
      <c r="T17" s="139"/>
      <c r="U17" s="139"/>
    </row>
    <row r="18" spans="1:22" s="138" customFormat="1" ht="12" x14ac:dyDescent="0.2">
      <c r="A18" s="149">
        <v>2018</v>
      </c>
      <c r="B18" s="29">
        <v>2088732</v>
      </c>
      <c r="C18" s="29"/>
      <c r="D18" s="29">
        <v>6887765</v>
      </c>
      <c r="E18" s="29"/>
      <c r="F18" s="29">
        <v>23103205</v>
      </c>
      <c r="G18" s="26"/>
      <c r="H18" s="30">
        <v>15.728905853065839</v>
      </c>
      <c r="I18" s="27"/>
      <c r="J18" s="30">
        <v>-5.624805519218981</v>
      </c>
      <c r="K18" s="27"/>
      <c r="L18" s="30">
        <v>-7.7150905758582411</v>
      </c>
      <c r="M18" s="27"/>
      <c r="N18" s="30">
        <v>49.098548297638587</v>
      </c>
      <c r="P18" s="139"/>
      <c r="Q18" s="139"/>
      <c r="R18" s="139"/>
      <c r="S18" s="139"/>
      <c r="T18" s="139"/>
      <c r="U18" s="139"/>
    </row>
    <row r="19" spans="1:22" s="138" customFormat="1" ht="12" x14ac:dyDescent="0.2">
      <c r="A19" s="251" t="s">
        <v>2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P19" s="139"/>
      <c r="Q19" s="139"/>
      <c r="R19" s="139"/>
      <c r="S19" s="139"/>
      <c r="T19" s="139"/>
      <c r="U19" s="139"/>
      <c r="V19" s="139"/>
    </row>
    <row r="20" spans="1:22" s="138" customFormat="1" ht="12" x14ac:dyDescent="0.2">
      <c r="A20" s="149">
        <v>2016</v>
      </c>
      <c r="B20" s="29">
        <v>1353273</v>
      </c>
      <c r="C20" s="29"/>
      <c r="D20" s="29">
        <v>5290000</v>
      </c>
      <c r="E20" s="29"/>
      <c r="F20" s="29">
        <v>21002092</v>
      </c>
      <c r="G20" s="26"/>
      <c r="H20" s="30">
        <v>-33.368866051663431</v>
      </c>
      <c r="I20" s="27"/>
      <c r="J20" s="30">
        <v>-26.20283450867062</v>
      </c>
      <c r="K20" s="27"/>
      <c r="L20" s="30" t="s">
        <v>209</v>
      </c>
      <c r="M20" s="27"/>
      <c r="N20" s="30">
        <v>-8.4217407457283855</v>
      </c>
      <c r="O20" s="145"/>
      <c r="P20" s="139"/>
      <c r="Q20" s="139"/>
      <c r="R20" s="139"/>
      <c r="S20" s="139"/>
      <c r="T20" s="139"/>
      <c r="U20" s="139"/>
    </row>
    <row r="21" spans="1:22" s="138" customFormat="1" ht="12" x14ac:dyDescent="0.2">
      <c r="A21" s="150">
        <v>2017</v>
      </c>
      <c r="B21" s="14">
        <v>1308557</v>
      </c>
      <c r="C21" s="14"/>
      <c r="D21" s="14">
        <v>5523195</v>
      </c>
      <c r="E21" s="14"/>
      <c r="F21" s="14">
        <v>18797376</v>
      </c>
      <c r="G21" s="5"/>
      <c r="H21" s="16">
        <v>-3.3042852403025904</v>
      </c>
      <c r="I21" s="6"/>
      <c r="J21" s="16">
        <v>4.4082230623818504</v>
      </c>
      <c r="K21" s="6"/>
      <c r="L21" s="16">
        <v>-10.49760185794824</v>
      </c>
      <c r="M21" s="6"/>
      <c r="N21" s="16">
        <v>-9.0349996663255894</v>
      </c>
      <c r="P21" s="139"/>
      <c r="Q21" s="139"/>
      <c r="R21" s="139"/>
      <c r="S21" s="139"/>
      <c r="T21" s="139"/>
      <c r="U21" s="139"/>
    </row>
    <row r="22" spans="1:22" s="140" customFormat="1" x14ac:dyDescent="0.2">
      <c r="A22" s="149">
        <v>2018</v>
      </c>
      <c r="B22" s="29">
        <v>1662694</v>
      </c>
      <c r="C22" s="29"/>
      <c r="D22" s="29">
        <v>5412534</v>
      </c>
      <c r="E22" s="29"/>
      <c r="F22" s="29">
        <v>17501686</v>
      </c>
      <c r="G22" s="26"/>
      <c r="H22" s="30">
        <v>27.063169582983406</v>
      </c>
      <c r="I22" s="27"/>
      <c r="J22" s="30">
        <v>-2.0035685866604354</v>
      </c>
      <c r="K22" s="27"/>
      <c r="L22" s="30">
        <v>-6.8929301621673034</v>
      </c>
      <c r="M22" s="27"/>
      <c r="N22" s="30">
        <v>53.553907987380967</v>
      </c>
      <c r="P22" s="139"/>
      <c r="Q22" s="139"/>
      <c r="R22" s="139"/>
      <c r="S22" s="139"/>
      <c r="T22" s="139"/>
      <c r="U22" s="139"/>
      <c r="V22" s="139"/>
    </row>
    <row r="23" spans="1:22" x14ac:dyDescent="0.2">
      <c r="A23" s="251" t="s">
        <v>105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145"/>
      <c r="P23" s="139"/>
      <c r="Q23" s="139"/>
      <c r="R23" s="139"/>
      <c r="S23" s="139"/>
      <c r="T23" s="139"/>
      <c r="U23" s="139"/>
    </row>
    <row r="24" spans="1:22" x14ac:dyDescent="0.2">
      <c r="A24" s="149">
        <v>2016</v>
      </c>
      <c r="B24" s="29">
        <v>607999</v>
      </c>
      <c r="C24" s="29"/>
      <c r="D24" s="29">
        <v>2006369</v>
      </c>
      <c r="E24" s="29"/>
      <c r="F24" s="29">
        <v>7747606</v>
      </c>
      <c r="G24" s="26"/>
      <c r="H24" s="30">
        <v>-16.355889765686044</v>
      </c>
      <c r="I24" s="27"/>
      <c r="J24" s="30">
        <v>-27.851888397401851</v>
      </c>
      <c r="K24" s="27"/>
      <c r="L24" s="30" t="s">
        <v>209</v>
      </c>
      <c r="M24" s="27"/>
      <c r="N24" s="30">
        <v>60.535842062044026</v>
      </c>
      <c r="O24" s="145"/>
      <c r="P24" s="139"/>
      <c r="Q24" s="139"/>
      <c r="R24" s="139"/>
      <c r="S24" s="139"/>
      <c r="T24" s="139"/>
      <c r="U24" s="139"/>
    </row>
    <row r="25" spans="1:22" x14ac:dyDescent="0.2">
      <c r="A25" s="150">
        <v>2017</v>
      </c>
      <c r="B25" s="14">
        <v>496292</v>
      </c>
      <c r="C25" s="14"/>
      <c r="D25" s="14">
        <v>1775084</v>
      </c>
      <c r="E25" s="14"/>
      <c r="F25" s="14">
        <v>6237275</v>
      </c>
      <c r="G25" s="5"/>
      <c r="H25" s="16">
        <v>-18.372892060677742</v>
      </c>
      <c r="I25" s="6"/>
      <c r="J25" s="16">
        <v>-11.527540547127671</v>
      </c>
      <c r="K25" s="6"/>
      <c r="L25" s="16">
        <v>-19.494163745549272</v>
      </c>
      <c r="M25" s="6"/>
      <c r="N25" s="16">
        <v>-11.171170526180134</v>
      </c>
      <c r="O25" s="145"/>
      <c r="P25" s="139"/>
      <c r="Q25" s="139"/>
      <c r="R25" s="139"/>
      <c r="S25" s="139"/>
      <c r="T25" s="139"/>
      <c r="U25" s="139"/>
    </row>
    <row r="26" spans="1:22" x14ac:dyDescent="0.2">
      <c r="A26" s="149">
        <v>2018</v>
      </c>
      <c r="B26" s="29">
        <v>426038</v>
      </c>
      <c r="C26" s="29"/>
      <c r="D26" s="29">
        <v>1475231</v>
      </c>
      <c r="E26" s="29"/>
      <c r="F26" s="29">
        <v>5601519</v>
      </c>
      <c r="G26" s="26"/>
      <c r="H26" s="30">
        <v>-14.155779258984637</v>
      </c>
      <c r="I26" s="27"/>
      <c r="J26" s="30">
        <v>-16.892327349015602</v>
      </c>
      <c r="K26" s="27"/>
      <c r="L26" s="30">
        <v>-10.1928486398307</v>
      </c>
      <c r="M26" s="27"/>
      <c r="N26" s="30">
        <v>33.932517863935459</v>
      </c>
      <c r="O26" s="145"/>
      <c r="P26" s="139"/>
      <c r="Q26" s="139"/>
      <c r="R26" s="139"/>
      <c r="S26" s="139"/>
      <c r="T26" s="139"/>
      <c r="U26" s="139"/>
    </row>
    <row r="27" spans="1:22" x14ac:dyDescent="0.2">
      <c r="A27" s="146"/>
      <c r="B27" s="147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P27" s="139"/>
      <c r="R27" s="139"/>
    </row>
    <row r="28" spans="1:22" x14ac:dyDescent="0.2">
      <c r="A28" s="207" t="s">
        <v>138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9"/>
    </row>
    <row r="29" spans="1:22" x14ac:dyDescent="0.2">
      <c r="A29" s="210" t="s">
        <v>101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211"/>
    </row>
    <row r="30" spans="1:22" ht="12.75" customHeight="1" x14ac:dyDescent="0.2">
      <c r="A30" s="212" t="s">
        <v>144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4"/>
    </row>
    <row r="31" spans="1:22" x14ac:dyDescent="0.2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22" x14ac:dyDescent="0.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</row>
    <row r="34" spans="2:6" x14ac:dyDescent="0.2">
      <c r="B34" s="148"/>
      <c r="C34" s="148"/>
      <c r="D34" s="148"/>
      <c r="E34" s="148"/>
      <c r="F34" s="148"/>
    </row>
    <row r="35" spans="2:6" x14ac:dyDescent="0.2">
      <c r="B35" s="148"/>
      <c r="C35" s="148"/>
      <c r="D35" s="148"/>
      <c r="E35" s="148"/>
      <c r="F35" s="148"/>
    </row>
    <row r="36" spans="2:6" x14ac:dyDescent="0.2">
      <c r="B36" s="148"/>
      <c r="C36" s="148"/>
      <c r="D36" s="148"/>
      <c r="E36" s="148"/>
      <c r="F36" s="148"/>
    </row>
    <row r="37" spans="2:6" x14ac:dyDescent="0.2">
      <c r="B37" s="148"/>
      <c r="C37" s="148"/>
      <c r="D37" s="148"/>
      <c r="E37" s="148"/>
      <c r="F37" s="148"/>
    </row>
  </sheetData>
  <mergeCells count="12">
    <mergeCell ref="A4:O5"/>
    <mergeCell ref="A6:O6"/>
    <mergeCell ref="A7:O7"/>
    <mergeCell ref="A9:O9"/>
    <mergeCell ref="A8:O8"/>
    <mergeCell ref="N11:O11"/>
    <mergeCell ref="A23:N23"/>
    <mergeCell ref="A13:A14"/>
    <mergeCell ref="H13:N13"/>
    <mergeCell ref="A15:N15"/>
    <mergeCell ref="B13:F13"/>
    <mergeCell ref="A19:N19"/>
  </mergeCells>
  <phoneticPr fontId="0" type="noConversion"/>
  <hyperlinks>
    <hyperlink ref="N11" location="Contenido!A1" display="volver a contenido"/>
    <hyperlink ref="N11:O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140625" style="177" customWidth="1"/>
    <col min="6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194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92" t="str">
        <f>'a18'!A9</f>
        <v>Acumulado año corrido a abril 2018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50" t="s">
        <v>140</v>
      </c>
      <c r="J11" s="250"/>
    </row>
    <row r="12" spans="1:10" ht="12.75" customHeight="1" x14ac:dyDescent="0.2">
      <c r="A12" s="190"/>
      <c r="B12" s="191"/>
      <c r="C12" s="191"/>
      <c r="D12" s="191"/>
      <c r="E12" s="191"/>
      <c r="F12" s="191"/>
      <c r="G12" s="291" t="s">
        <v>35</v>
      </c>
      <c r="H12" s="291"/>
    </row>
    <row r="13" spans="1:10" x14ac:dyDescent="0.2">
      <c r="A13" s="278" t="s">
        <v>5</v>
      </c>
      <c r="B13" s="281" t="s">
        <v>23</v>
      </c>
      <c r="C13" s="278"/>
      <c r="D13" s="278"/>
      <c r="E13" s="73"/>
      <c r="F13" s="278" t="s">
        <v>29</v>
      </c>
      <c r="G13" s="278"/>
      <c r="H13" s="278"/>
    </row>
    <row r="14" spans="1:10" x14ac:dyDescent="0.2">
      <c r="A14" s="280"/>
      <c r="B14" s="74" t="s">
        <v>1</v>
      </c>
      <c r="C14" s="74" t="s">
        <v>24</v>
      </c>
      <c r="D14" s="74" t="s">
        <v>25</v>
      </c>
      <c r="E14" s="59"/>
      <c r="F14" s="74" t="s">
        <v>1</v>
      </c>
      <c r="G14" s="74" t="s">
        <v>24</v>
      </c>
      <c r="H14" s="74" t="s">
        <v>25</v>
      </c>
    </row>
    <row r="15" spans="1:10" x14ac:dyDescent="0.2">
      <c r="A15" s="61" t="s">
        <v>36</v>
      </c>
      <c r="B15" s="79">
        <v>1318</v>
      </c>
      <c r="C15" s="76">
        <v>15</v>
      </c>
      <c r="D15" s="76">
        <v>1303</v>
      </c>
      <c r="E15" s="76"/>
      <c r="F15" s="76">
        <v>7297</v>
      </c>
      <c r="G15" s="76">
        <v>1194</v>
      </c>
      <c r="H15" s="76">
        <v>6103</v>
      </c>
    </row>
    <row r="16" spans="1:10" x14ac:dyDescent="0.2">
      <c r="A16" s="62" t="s">
        <v>38</v>
      </c>
      <c r="B16" s="80">
        <v>1813</v>
      </c>
      <c r="C16" s="78">
        <v>0</v>
      </c>
      <c r="D16" s="78">
        <v>1813</v>
      </c>
      <c r="E16" s="78"/>
      <c r="F16" s="78">
        <v>808</v>
      </c>
      <c r="G16" s="78">
        <v>188</v>
      </c>
      <c r="H16" s="78">
        <v>620</v>
      </c>
    </row>
    <row r="17" spans="1:8" x14ac:dyDescent="0.2">
      <c r="A17" s="61" t="s">
        <v>92</v>
      </c>
      <c r="B17" s="81">
        <v>5451</v>
      </c>
      <c r="C17" s="76">
        <v>439</v>
      </c>
      <c r="D17" s="76">
        <v>5012</v>
      </c>
      <c r="E17" s="76"/>
      <c r="F17" s="76">
        <v>4499</v>
      </c>
      <c r="G17" s="76">
        <v>378</v>
      </c>
      <c r="H17" s="76">
        <v>4121</v>
      </c>
    </row>
    <row r="18" spans="1:8" x14ac:dyDescent="0.2">
      <c r="A18" s="62" t="s">
        <v>39</v>
      </c>
      <c r="B18" s="80">
        <v>1677</v>
      </c>
      <c r="C18" s="78">
        <v>395</v>
      </c>
      <c r="D18" s="78">
        <v>1282</v>
      </c>
      <c r="E18" s="78"/>
      <c r="F18" s="78">
        <v>682</v>
      </c>
      <c r="G18" s="78">
        <v>145</v>
      </c>
      <c r="H18" s="78">
        <v>537</v>
      </c>
    </row>
    <row r="19" spans="1:8" x14ac:dyDescent="0.2">
      <c r="A19" s="61" t="s">
        <v>40</v>
      </c>
      <c r="B19" s="81">
        <v>902</v>
      </c>
      <c r="C19" s="76">
        <v>394</v>
      </c>
      <c r="D19" s="76">
        <v>508</v>
      </c>
      <c r="E19" s="76"/>
      <c r="F19" s="76">
        <v>1335</v>
      </c>
      <c r="G19" s="76">
        <v>778</v>
      </c>
      <c r="H19" s="76">
        <v>557</v>
      </c>
    </row>
    <row r="20" spans="1:8" x14ac:dyDescent="0.2">
      <c r="A20" s="62" t="s">
        <v>41</v>
      </c>
      <c r="B20" s="80">
        <v>18</v>
      </c>
      <c r="C20" s="78">
        <v>18</v>
      </c>
      <c r="D20" s="78">
        <v>0</v>
      </c>
      <c r="E20" s="78"/>
      <c r="F20" s="78">
        <v>1200</v>
      </c>
      <c r="G20" s="78">
        <v>377</v>
      </c>
      <c r="H20" s="78">
        <v>823</v>
      </c>
    </row>
    <row r="21" spans="1:8" x14ac:dyDescent="0.2">
      <c r="A21" s="61" t="s">
        <v>42</v>
      </c>
      <c r="B21" s="81">
        <v>0</v>
      </c>
      <c r="C21" s="76">
        <v>0</v>
      </c>
      <c r="D21" s="76">
        <v>0</v>
      </c>
      <c r="E21" s="76"/>
      <c r="F21" s="76">
        <v>99</v>
      </c>
      <c r="G21" s="76">
        <v>88</v>
      </c>
      <c r="H21" s="76">
        <v>11</v>
      </c>
    </row>
    <row r="22" spans="1:8" x14ac:dyDescent="0.2">
      <c r="A22" s="62" t="s">
        <v>43</v>
      </c>
      <c r="B22" s="80">
        <v>14</v>
      </c>
      <c r="C22" s="78">
        <v>8</v>
      </c>
      <c r="D22" s="78">
        <v>6</v>
      </c>
      <c r="E22" s="78"/>
      <c r="F22" s="78">
        <v>965</v>
      </c>
      <c r="G22" s="78">
        <v>347</v>
      </c>
      <c r="H22" s="78">
        <v>618</v>
      </c>
    </row>
    <row r="23" spans="1:8" x14ac:dyDescent="0.2">
      <c r="A23" s="61" t="s">
        <v>45</v>
      </c>
      <c r="B23" s="81">
        <v>311</v>
      </c>
      <c r="C23" s="76">
        <v>311</v>
      </c>
      <c r="D23" s="76">
        <v>0</v>
      </c>
      <c r="E23" s="76"/>
      <c r="F23" s="76">
        <v>84</v>
      </c>
      <c r="G23" s="76">
        <v>58</v>
      </c>
      <c r="H23" s="76">
        <v>26</v>
      </c>
    </row>
    <row r="24" spans="1:8" x14ac:dyDescent="0.2">
      <c r="A24" s="62" t="s">
        <v>46</v>
      </c>
      <c r="B24" s="80">
        <v>402</v>
      </c>
      <c r="C24" s="78">
        <v>402</v>
      </c>
      <c r="D24" s="78">
        <v>0</v>
      </c>
      <c r="E24" s="78"/>
      <c r="F24" s="78">
        <v>258</v>
      </c>
      <c r="G24" s="78">
        <v>194</v>
      </c>
      <c r="H24" s="78">
        <v>64</v>
      </c>
    </row>
    <row r="25" spans="1:8" x14ac:dyDescent="0.2">
      <c r="A25" s="61" t="s">
        <v>47</v>
      </c>
      <c r="B25" s="81">
        <v>2772</v>
      </c>
      <c r="C25" s="76">
        <v>24</v>
      </c>
      <c r="D25" s="76">
        <v>2748</v>
      </c>
      <c r="E25" s="76"/>
      <c r="F25" s="76">
        <v>5238</v>
      </c>
      <c r="G25" s="76">
        <v>1524</v>
      </c>
      <c r="H25" s="76">
        <v>3714</v>
      </c>
    </row>
    <row r="26" spans="1:8" x14ac:dyDescent="0.2">
      <c r="A26" s="62" t="s">
        <v>48</v>
      </c>
      <c r="B26" s="80">
        <v>0</v>
      </c>
      <c r="C26" s="78">
        <v>0</v>
      </c>
      <c r="D26" s="78">
        <v>0</v>
      </c>
      <c r="E26" s="78"/>
      <c r="F26" s="78">
        <v>62</v>
      </c>
      <c r="G26" s="78">
        <v>46</v>
      </c>
      <c r="H26" s="78">
        <v>16</v>
      </c>
    </row>
    <row r="27" spans="1:8" x14ac:dyDescent="0.2">
      <c r="A27" s="61" t="s">
        <v>49</v>
      </c>
      <c r="B27" s="81">
        <v>224</v>
      </c>
      <c r="C27" s="76">
        <v>168</v>
      </c>
      <c r="D27" s="76">
        <v>56</v>
      </c>
      <c r="E27" s="76"/>
      <c r="F27" s="76">
        <v>522</v>
      </c>
      <c r="G27" s="76">
        <v>253</v>
      </c>
      <c r="H27" s="76">
        <v>269</v>
      </c>
    </row>
    <row r="28" spans="1:8" x14ac:dyDescent="0.2">
      <c r="A28" s="62" t="s">
        <v>50</v>
      </c>
      <c r="B28" s="80">
        <v>580</v>
      </c>
      <c r="C28" s="78">
        <v>0</v>
      </c>
      <c r="D28" s="78">
        <v>580</v>
      </c>
      <c r="E28" s="78"/>
      <c r="F28" s="78">
        <v>56</v>
      </c>
      <c r="G28" s="78">
        <v>42</v>
      </c>
      <c r="H28" s="78">
        <v>14</v>
      </c>
    </row>
    <row r="29" spans="1:8" x14ac:dyDescent="0.2">
      <c r="A29" s="61" t="s">
        <v>51</v>
      </c>
      <c r="B29" s="81">
        <v>1020</v>
      </c>
      <c r="C29" s="76">
        <v>0</v>
      </c>
      <c r="D29" s="76">
        <v>1020</v>
      </c>
      <c r="E29" s="76"/>
      <c r="F29" s="76">
        <v>498</v>
      </c>
      <c r="G29" s="76">
        <v>69</v>
      </c>
      <c r="H29" s="76">
        <v>429</v>
      </c>
    </row>
    <row r="30" spans="1:8" x14ac:dyDescent="0.2">
      <c r="A30" s="62" t="s">
        <v>52</v>
      </c>
      <c r="B30" s="80">
        <v>80</v>
      </c>
      <c r="C30" s="78">
        <v>76</v>
      </c>
      <c r="D30" s="78">
        <v>4</v>
      </c>
      <c r="E30" s="78"/>
      <c r="F30" s="78">
        <v>656</v>
      </c>
      <c r="G30" s="78">
        <v>315</v>
      </c>
      <c r="H30" s="78">
        <v>341</v>
      </c>
    </row>
    <row r="31" spans="1:8" x14ac:dyDescent="0.2">
      <c r="A31" s="61" t="s">
        <v>53</v>
      </c>
      <c r="B31" s="81">
        <v>2024</v>
      </c>
      <c r="C31" s="76">
        <v>8</v>
      </c>
      <c r="D31" s="76">
        <v>2016</v>
      </c>
      <c r="E31" s="76"/>
      <c r="F31" s="76">
        <v>718</v>
      </c>
      <c r="G31" s="76">
        <v>340</v>
      </c>
      <c r="H31" s="76">
        <v>378</v>
      </c>
    </row>
    <row r="32" spans="1:8" x14ac:dyDescent="0.2">
      <c r="A32" s="62" t="s">
        <v>60</v>
      </c>
      <c r="B32" s="80">
        <v>9</v>
      </c>
      <c r="C32" s="78">
        <v>9</v>
      </c>
      <c r="D32" s="78">
        <v>0</v>
      </c>
      <c r="E32" s="78"/>
      <c r="F32" s="78">
        <v>390</v>
      </c>
      <c r="G32" s="78">
        <v>246</v>
      </c>
      <c r="H32" s="78">
        <v>144</v>
      </c>
    </row>
    <row r="33" spans="1:8" x14ac:dyDescent="0.2">
      <c r="A33" s="61" t="s">
        <v>54</v>
      </c>
      <c r="B33" s="81">
        <v>922</v>
      </c>
      <c r="C33" s="76">
        <v>9</v>
      </c>
      <c r="D33" s="76">
        <v>913</v>
      </c>
      <c r="E33" s="76"/>
      <c r="F33" s="76">
        <v>1466</v>
      </c>
      <c r="G33" s="76">
        <v>246</v>
      </c>
      <c r="H33" s="76">
        <v>1220</v>
      </c>
    </row>
    <row r="34" spans="1:8" x14ac:dyDescent="0.2">
      <c r="A34" s="62" t="s">
        <v>55</v>
      </c>
      <c r="B34" s="80">
        <v>503</v>
      </c>
      <c r="C34" s="78">
        <v>273</v>
      </c>
      <c r="D34" s="78">
        <v>230</v>
      </c>
      <c r="E34" s="78"/>
      <c r="F34" s="78">
        <v>2491</v>
      </c>
      <c r="G34" s="78">
        <v>716</v>
      </c>
      <c r="H34" s="78">
        <v>1775</v>
      </c>
    </row>
    <row r="35" spans="1:8" x14ac:dyDescent="0.2">
      <c r="A35" s="61" t="s">
        <v>58</v>
      </c>
      <c r="B35" s="81">
        <v>946</v>
      </c>
      <c r="C35" s="76">
        <v>23</v>
      </c>
      <c r="D35" s="76">
        <v>923</v>
      </c>
      <c r="E35" s="76"/>
      <c r="F35" s="76">
        <v>1335</v>
      </c>
      <c r="G35" s="76">
        <v>394</v>
      </c>
      <c r="H35" s="76">
        <v>941</v>
      </c>
    </row>
    <row r="36" spans="1:8" x14ac:dyDescent="0.2">
      <c r="A36" s="62" t="s">
        <v>56</v>
      </c>
      <c r="B36" s="80">
        <v>147</v>
      </c>
      <c r="C36" s="78">
        <v>7</v>
      </c>
      <c r="D36" s="78">
        <v>140</v>
      </c>
      <c r="E36" s="78"/>
      <c r="F36" s="78">
        <v>217</v>
      </c>
      <c r="G36" s="78">
        <v>126</v>
      </c>
      <c r="H36" s="78">
        <v>91</v>
      </c>
    </row>
    <row r="37" spans="1:8" x14ac:dyDescent="0.2">
      <c r="A37" s="61" t="s">
        <v>57</v>
      </c>
      <c r="B37" s="81">
        <v>478</v>
      </c>
      <c r="C37" s="76">
        <v>75</v>
      </c>
      <c r="D37" s="76">
        <v>403</v>
      </c>
      <c r="E37" s="76"/>
      <c r="F37" s="76">
        <v>792</v>
      </c>
      <c r="G37" s="76">
        <v>397</v>
      </c>
      <c r="H37" s="76">
        <v>395</v>
      </c>
    </row>
    <row r="38" spans="1:8" x14ac:dyDescent="0.2">
      <c r="A38" s="62" t="s">
        <v>68</v>
      </c>
      <c r="B38" s="80">
        <v>4978</v>
      </c>
      <c r="C38" s="78">
        <v>1966</v>
      </c>
      <c r="D38" s="78">
        <v>3012</v>
      </c>
      <c r="E38" s="78"/>
      <c r="F38" s="78">
        <v>2800</v>
      </c>
      <c r="G38" s="78">
        <v>1157</v>
      </c>
      <c r="H38" s="78">
        <v>1643</v>
      </c>
    </row>
    <row r="39" spans="1:8" x14ac:dyDescent="0.2">
      <c r="A39" s="61" t="s">
        <v>37</v>
      </c>
      <c r="B39" s="81">
        <v>38</v>
      </c>
      <c r="C39" s="76">
        <v>38</v>
      </c>
      <c r="D39" s="76">
        <v>0</v>
      </c>
      <c r="E39" s="76"/>
      <c r="F39" s="76">
        <v>69</v>
      </c>
      <c r="G39" s="76">
        <v>69</v>
      </c>
      <c r="H39" s="76">
        <v>0</v>
      </c>
    </row>
    <row r="40" spans="1:8" x14ac:dyDescent="0.2">
      <c r="A40" s="62" t="s">
        <v>44</v>
      </c>
      <c r="B40" s="80">
        <v>27</v>
      </c>
      <c r="C40" s="78">
        <v>27</v>
      </c>
      <c r="D40" s="78">
        <v>0</v>
      </c>
      <c r="E40" s="78"/>
      <c r="F40" s="78">
        <v>113</v>
      </c>
      <c r="G40" s="78">
        <v>70</v>
      </c>
      <c r="H40" s="78">
        <v>43</v>
      </c>
    </row>
    <row r="41" spans="1:8" x14ac:dyDescent="0.2">
      <c r="A41" s="61" t="s">
        <v>93</v>
      </c>
      <c r="B41" s="81">
        <v>0</v>
      </c>
      <c r="C41" s="76">
        <v>0</v>
      </c>
      <c r="D41" s="76">
        <v>0</v>
      </c>
      <c r="E41" s="76"/>
      <c r="F41" s="76">
        <v>75</v>
      </c>
      <c r="G41" s="76">
        <v>66</v>
      </c>
      <c r="H41" s="76">
        <v>9</v>
      </c>
    </row>
    <row r="42" spans="1:8" x14ac:dyDescent="0.2">
      <c r="A42" s="62" t="s">
        <v>94</v>
      </c>
      <c r="B42" s="80">
        <v>0</v>
      </c>
      <c r="C42" s="78">
        <v>0</v>
      </c>
      <c r="D42" s="78">
        <v>0</v>
      </c>
      <c r="E42" s="78"/>
      <c r="F42" s="78">
        <v>92</v>
      </c>
      <c r="G42" s="78">
        <v>20</v>
      </c>
      <c r="H42" s="78">
        <v>72</v>
      </c>
    </row>
    <row r="43" spans="1:8" x14ac:dyDescent="0.2">
      <c r="A43" s="61" t="s">
        <v>95</v>
      </c>
      <c r="B43" s="81">
        <v>0</v>
      </c>
      <c r="C43" s="76">
        <v>0</v>
      </c>
      <c r="D43" s="76">
        <v>0</v>
      </c>
      <c r="E43" s="76"/>
      <c r="F43" s="76">
        <v>8</v>
      </c>
      <c r="G43" s="76">
        <v>8</v>
      </c>
      <c r="H43" s="76">
        <v>0</v>
      </c>
    </row>
    <row r="44" spans="1:8" x14ac:dyDescent="0.2">
      <c r="A44" s="62" t="s">
        <v>96</v>
      </c>
      <c r="B44" s="80">
        <v>0</v>
      </c>
      <c r="C44" s="78">
        <v>0</v>
      </c>
      <c r="D44" s="78">
        <v>0</v>
      </c>
      <c r="E44" s="78"/>
      <c r="F44" s="78">
        <v>22</v>
      </c>
      <c r="G44" s="78">
        <v>6</v>
      </c>
      <c r="H44" s="78">
        <v>16</v>
      </c>
    </row>
    <row r="45" spans="1:8" x14ac:dyDescent="0.2">
      <c r="A45" s="61" t="s">
        <v>97</v>
      </c>
      <c r="B45" s="81">
        <v>0</v>
      </c>
      <c r="C45" s="76">
        <v>0</v>
      </c>
      <c r="D45" s="76">
        <v>0</v>
      </c>
      <c r="E45" s="76"/>
      <c r="F45" s="76">
        <v>5</v>
      </c>
      <c r="G45" s="76">
        <v>0</v>
      </c>
      <c r="H45" s="76">
        <v>5</v>
      </c>
    </row>
    <row r="46" spans="1:8" x14ac:dyDescent="0.2">
      <c r="A46" s="62" t="s">
        <v>98</v>
      </c>
      <c r="B46" s="80">
        <v>0</v>
      </c>
      <c r="C46" s="78">
        <v>0</v>
      </c>
      <c r="D46" s="78">
        <v>0</v>
      </c>
      <c r="E46" s="78"/>
      <c r="F46" s="78">
        <v>10</v>
      </c>
      <c r="G46" s="78">
        <v>6</v>
      </c>
      <c r="H46" s="78">
        <v>4</v>
      </c>
    </row>
    <row r="47" spans="1:8" x14ac:dyDescent="0.2">
      <c r="A47" s="61" t="s">
        <v>99</v>
      </c>
      <c r="B47" s="81">
        <v>0</v>
      </c>
      <c r="C47" s="76">
        <v>0</v>
      </c>
      <c r="D47" s="76">
        <v>0</v>
      </c>
      <c r="E47" s="76"/>
      <c r="F47" s="76">
        <v>2</v>
      </c>
      <c r="G47" s="76">
        <v>2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62" t="s">
        <v>1</v>
      </c>
      <c r="B49" s="80">
        <v>26654</v>
      </c>
      <c r="C49" s="78">
        <v>4685</v>
      </c>
      <c r="D49" s="78">
        <v>21969</v>
      </c>
      <c r="E49" s="78"/>
      <c r="F49" s="78">
        <v>34864</v>
      </c>
      <c r="G49" s="78">
        <v>9865</v>
      </c>
      <c r="H49" s="78">
        <v>24999</v>
      </c>
    </row>
    <row r="51" spans="1:8" x14ac:dyDescent="0.2">
      <c r="A51" s="207" t="s">
        <v>138</v>
      </c>
      <c r="B51" s="222"/>
      <c r="C51" s="222"/>
      <c r="D51" s="222"/>
      <c r="E51" s="222"/>
      <c r="F51" s="222"/>
      <c r="G51" s="222"/>
      <c r="H51" s="223"/>
    </row>
    <row r="52" spans="1:8" x14ac:dyDescent="0.2">
      <c r="A52" s="217" t="s">
        <v>64</v>
      </c>
      <c r="B52" s="176"/>
      <c r="C52" s="176"/>
      <c r="D52" s="176"/>
      <c r="E52" s="176"/>
      <c r="F52" s="176"/>
      <c r="G52" s="176"/>
      <c r="H52" s="224"/>
    </row>
    <row r="53" spans="1:8" x14ac:dyDescent="0.2">
      <c r="A53" s="212" t="s">
        <v>144</v>
      </c>
      <c r="B53" s="225"/>
      <c r="C53" s="225"/>
      <c r="D53" s="225"/>
      <c r="E53" s="225"/>
      <c r="F53" s="225"/>
      <c r="G53" s="225"/>
      <c r="H53" s="226"/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195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204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50" t="s">
        <v>140</v>
      </c>
      <c r="J11" s="250"/>
    </row>
    <row r="12" spans="1:10" ht="12.75" customHeight="1" x14ac:dyDescent="0.2">
      <c r="A12" s="190"/>
      <c r="B12" s="191"/>
      <c r="C12" s="191"/>
      <c r="D12" s="191"/>
      <c r="E12" s="191"/>
      <c r="F12" s="191"/>
      <c r="G12" s="290" t="s">
        <v>4</v>
      </c>
      <c r="H12" s="290"/>
    </row>
    <row r="13" spans="1:10" x14ac:dyDescent="0.2">
      <c r="A13" s="278" t="s">
        <v>5</v>
      </c>
      <c r="B13" s="281" t="s">
        <v>23</v>
      </c>
      <c r="C13" s="278"/>
      <c r="D13" s="278"/>
      <c r="E13" s="97"/>
      <c r="F13" s="278" t="s">
        <v>65</v>
      </c>
      <c r="G13" s="278"/>
      <c r="H13" s="278"/>
    </row>
    <row r="14" spans="1:10" x14ac:dyDescent="0.2">
      <c r="A14" s="280"/>
      <c r="B14" s="100" t="s">
        <v>1</v>
      </c>
      <c r="C14" s="100" t="s">
        <v>24</v>
      </c>
      <c r="D14" s="100" t="s">
        <v>25</v>
      </c>
      <c r="E14" s="98"/>
      <c r="F14" s="100" t="s">
        <v>1</v>
      </c>
      <c r="G14" s="100" t="s">
        <v>24</v>
      </c>
      <c r="H14" s="100" t="s">
        <v>25</v>
      </c>
    </row>
    <row r="15" spans="1:10" x14ac:dyDescent="0.2">
      <c r="A15" s="75" t="s">
        <v>36</v>
      </c>
      <c r="B15" s="76">
        <v>291119</v>
      </c>
      <c r="C15" s="76">
        <v>19940</v>
      </c>
      <c r="D15" s="76">
        <v>271179</v>
      </c>
      <c r="E15" s="76"/>
      <c r="F15" s="76">
        <v>2710199</v>
      </c>
      <c r="G15" s="76">
        <v>601844</v>
      </c>
      <c r="H15" s="76">
        <v>2108355</v>
      </c>
    </row>
    <row r="16" spans="1:10" x14ac:dyDescent="0.2">
      <c r="A16" s="77" t="s">
        <v>38</v>
      </c>
      <c r="B16" s="78">
        <v>267159</v>
      </c>
      <c r="C16" s="78">
        <v>54164</v>
      </c>
      <c r="D16" s="78">
        <v>212995</v>
      </c>
      <c r="E16" s="78"/>
      <c r="F16" s="78">
        <v>439213</v>
      </c>
      <c r="G16" s="78">
        <v>82516</v>
      </c>
      <c r="H16" s="78">
        <v>356697</v>
      </c>
    </row>
    <row r="17" spans="1:8" x14ac:dyDescent="0.2">
      <c r="A17" s="75" t="s">
        <v>92</v>
      </c>
      <c r="B17" s="76">
        <v>806880</v>
      </c>
      <c r="C17" s="76">
        <v>112931</v>
      </c>
      <c r="D17" s="76">
        <v>693949</v>
      </c>
      <c r="E17" s="76"/>
      <c r="F17" s="76">
        <v>1748813</v>
      </c>
      <c r="G17" s="76">
        <v>152599</v>
      </c>
      <c r="H17" s="76">
        <v>1596214</v>
      </c>
    </row>
    <row r="18" spans="1:8" x14ac:dyDescent="0.2">
      <c r="A18" s="77" t="s">
        <v>39</v>
      </c>
      <c r="B18" s="78">
        <v>346405</v>
      </c>
      <c r="C18" s="78">
        <v>180123</v>
      </c>
      <c r="D18" s="78">
        <v>166282</v>
      </c>
      <c r="E18" s="78"/>
      <c r="F18" s="78">
        <v>278372</v>
      </c>
      <c r="G18" s="78">
        <v>64689</v>
      </c>
      <c r="H18" s="78">
        <v>213683</v>
      </c>
    </row>
    <row r="19" spans="1:8" x14ac:dyDescent="0.2">
      <c r="A19" s="75" t="s">
        <v>40</v>
      </c>
      <c r="B19" s="76">
        <v>175181</v>
      </c>
      <c r="C19" s="76">
        <v>87197</v>
      </c>
      <c r="D19" s="76">
        <v>87984</v>
      </c>
      <c r="E19" s="76"/>
      <c r="F19" s="76">
        <v>626068</v>
      </c>
      <c r="G19" s="76">
        <v>277007</v>
      </c>
      <c r="H19" s="76">
        <v>349061</v>
      </c>
    </row>
    <row r="20" spans="1:8" x14ac:dyDescent="0.2">
      <c r="A20" s="77" t="s">
        <v>41</v>
      </c>
      <c r="B20" s="78">
        <v>72604</v>
      </c>
      <c r="C20" s="78">
        <v>7303</v>
      </c>
      <c r="D20" s="78">
        <v>65301</v>
      </c>
      <c r="E20" s="78"/>
      <c r="F20" s="78">
        <v>358202</v>
      </c>
      <c r="G20" s="78">
        <v>96391</v>
      </c>
      <c r="H20" s="78">
        <v>261811</v>
      </c>
    </row>
    <row r="21" spans="1:8" x14ac:dyDescent="0.2">
      <c r="A21" s="75" t="s">
        <v>42</v>
      </c>
      <c r="B21" s="76">
        <v>0</v>
      </c>
      <c r="C21" s="76">
        <v>0</v>
      </c>
      <c r="D21" s="76">
        <v>0</v>
      </c>
      <c r="E21" s="76"/>
      <c r="F21" s="76">
        <v>45459</v>
      </c>
      <c r="G21" s="76">
        <v>44145</v>
      </c>
      <c r="H21" s="76">
        <v>1314</v>
      </c>
    </row>
    <row r="22" spans="1:8" x14ac:dyDescent="0.2">
      <c r="A22" s="77" t="s">
        <v>43</v>
      </c>
      <c r="B22" s="78">
        <v>41516</v>
      </c>
      <c r="C22" s="78">
        <v>9566</v>
      </c>
      <c r="D22" s="78">
        <v>31950</v>
      </c>
      <c r="E22" s="78"/>
      <c r="F22" s="78">
        <v>199808</v>
      </c>
      <c r="G22" s="78">
        <v>104000</v>
      </c>
      <c r="H22" s="78">
        <v>95808</v>
      </c>
    </row>
    <row r="23" spans="1:8" x14ac:dyDescent="0.2">
      <c r="A23" s="75" t="s">
        <v>45</v>
      </c>
      <c r="B23" s="76">
        <v>41969</v>
      </c>
      <c r="C23" s="76">
        <v>34381</v>
      </c>
      <c r="D23" s="76">
        <v>7588</v>
      </c>
      <c r="E23" s="76"/>
      <c r="F23" s="76">
        <v>68154</v>
      </c>
      <c r="G23" s="76">
        <v>34377</v>
      </c>
      <c r="H23" s="76">
        <v>33777</v>
      </c>
    </row>
    <row r="24" spans="1:8" x14ac:dyDescent="0.2">
      <c r="A24" s="77" t="s">
        <v>46</v>
      </c>
      <c r="B24" s="78">
        <v>68883</v>
      </c>
      <c r="C24" s="78">
        <v>68883</v>
      </c>
      <c r="D24" s="78">
        <v>0</v>
      </c>
      <c r="E24" s="78"/>
      <c r="F24" s="78">
        <v>123277</v>
      </c>
      <c r="G24" s="78">
        <v>70492</v>
      </c>
      <c r="H24" s="78">
        <v>52785</v>
      </c>
    </row>
    <row r="25" spans="1:8" x14ac:dyDescent="0.2">
      <c r="A25" s="75" t="s">
        <v>47</v>
      </c>
      <c r="B25" s="76">
        <v>413875</v>
      </c>
      <c r="C25" s="76">
        <v>19307</v>
      </c>
      <c r="D25" s="76">
        <v>394568</v>
      </c>
      <c r="E25" s="76"/>
      <c r="F25" s="76">
        <v>1437101</v>
      </c>
      <c r="G25" s="76">
        <v>828544</v>
      </c>
      <c r="H25" s="76">
        <v>608557</v>
      </c>
    </row>
    <row r="26" spans="1:8" x14ac:dyDescent="0.2">
      <c r="A26" s="77" t="s">
        <v>48</v>
      </c>
      <c r="B26" s="78">
        <v>0</v>
      </c>
      <c r="C26" s="78">
        <v>0</v>
      </c>
      <c r="D26" s="78">
        <v>0</v>
      </c>
      <c r="E26" s="78"/>
      <c r="F26" s="78">
        <v>18088</v>
      </c>
      <c r="G26" s="78">
        <v>11647</v>
      </c>
      <c r="H26" s="78">
        <v>6441</v>
      </c>
    </row>
    <row r="27" spans="1:8" x14ac:dyDescent="0.2">
      <c r="A27" s="75" t="s">
        <v>49</v>
      </c>
      <c r="B27" s="76">
        <v>129352</v>
      </c>
      <c r="C27" s="76">
        <v>31625</v>
      </c>
      <c r="D27" s="76">
        <v>97727</v>
      </c>
      <c r="E27" s="76"/>
      <c r="F27" s="76">
        <v>314883</v>
      </c>
      <c r="G27" s="76">
        <v>181472</v>
      </c>
      <c r="H27" s="76">
        <v>133411</v>
      </c>
    </row>
    <row r="28" spans="1:8" x14ac:dyDescent="0.2">
      <c r="A28" s="77" t="s">
        <v>50</v>
      </c>
      <c r="B28" s="78">
        <v>119895</v>
      </c>
      <c r="C28" s="78">
        <v>63895</v>
      </c>
      <c r="D28" s="78">
        <v>56000</v>
      </c>
      <c r="E28" s="78"/>
      <c r="F28" s="78">
        <v>24890</v>
      </c>
      <c r="G28" s="78">
        <v>15969</v>
      </c>
      <c r="H28" s="78">
        <v>8921</v>
      </c>
    </row>
    <row r="29" spans="1:8" x14ac:dyDescent="0.2">
      <c r="A29" s="75" t="s">
        <v>51</v>
      </c>
      <c r="B29" s="76">
        <v>84939</v>
      </c>
      <c r="C29" s="76">
        <v>46271</v>
      </c>
      <c r="D29" s="76">
        <v>38668</v>
      </c>
      <c r="E29" s="76"/>
      <c r="F29" s="76">
        <v>187074</v>
      </c>
      <c r="G29" s="76">
        <v>28673</v>
      </c>
      <c r="H29" s="76">
        <v>158401</v>
      </c>
    </row>
    <row r="30" spans="1:8" x14ac:dyDescent="0.2">
      <c r="A30" s="77" t="s">
        <v>52</v>
      </c>
      <c r="B30" s="78">
        <v>78634</v>
      </c>
      <c r="C30" s="78">
        <v>7869</v>
      </c>
      <c r="D30" s="78">
        <v>70765</v>
      </c>
      <c r="E30" s="78"/>
      <c r="F30" s="78">
        <v>232401</v>
      </c>
      <c r="G30" s="78">
        <v>129765</v>
      </c>
      <c r="H30" s="78">
        <v>102636</v>
      </c>
    </row>
    <row r="31" spans="1:8" x14ac:dyDescent="0.2">
      <c r="A31" s="75" t="s">
        <v>53</v>
      </c>
      <c r="B31" s="76">
        <v>182136</v>
      </c>
      <c r="C31" s="76">
        <v>16992</v>
      </c>
      <c r="D31" s="76">
        <v>165144</v>
      </c>
      <c r="E31" s="76"/>
      <c r="F31" s="76">
        <v>378717</v>
      </c>
      <c r="G31" s="76">
        <v>128345</v>
      </c>
      <c r="H31" s="76">
        <v>250372</v>
      </c>
    </row>
    <row r="32" spans="1:8" x14ac:dyDescent="0.2">
      <c r="A32" s="77" t="s">
        <v>60</v>
      </c>
      <c r="B32" s="78">
        <v>102349</v>
      </c>
      <c r="C32" s="78">
        <v>25304</v>
      </c>
      <c r="D32" s="78">
        <v>77045</v>
      </c>
      <c r="E32" s="78"/>
      <c r="F32" s="78">
        <v>204310</v>
      </c>
      <c r="G32" s="78">
        <v>162040</v>
      </c>
      <c r="H32" s="78">
        <v>42270</v>
      </c>
    </row>
    <row r="33" spans="1:8" x14ac:dyDescent="0.2">
      <c r="A33" s="75" t="s">
        <v>54</v>
      </c>
      <c r="B33" s="76">
        <v>166755</v>
      </c>
      <c r="C33" s="76">
        <v>2745</v>
      </c>
      <c r="D33" s="76">
        <v>164010</v>
      </c>
      <c r="E33" s="76"/>
      <c r="F33" s="76">
        <v>390417</v>
      </c>
      <c r="G33" s="76">
        <v>109886</v>
      </c>
      <c r="H33" s="76">
        <v>280531</v>
      </c>
    </row>
    <row r="34" spans="1:8" x14ac:dyDescent="0.2">
      <c r="A34" s="77" t="s">
        <v>55</v>
      </c>
      <c r="B34" s="78">
        <v>140304</v>
      </c>
      <c r="C34" s="78">
        <v>45332</v>
      </c>
      <c r="D34" s="78">
        <v>94972</v>
      </c>
      <c r="E34" s="78"/>
      <c r="F34" s="78">
        <v>680341</v>
      </c>
      <c r="G34" s="78">
        <v>269682</v>
      </c>
      <c r="H34" s="78">
        <v>410659</v>
      </c>
    </row>
    <row r="35" spans="1:8" x14ac:dyDescent="0.2">
      <c r="A35" s="75" t="s">
        <v>58</v>
      </c>
      <c r="B35" s="76">
        <v>149188</v>
      </c>
      <c r="C35" s="76">
        <v>21979</v>
      </c>
      <c r="D35" s="76">
        <v>127209</v>
      </c>
      <c r="E35" s="76"/>
      <c r="F35" s="76">
        <v>526806</v>
      </c>
      <c r="G35" s="76">
        <v>174916</v>
      </c>
      <c r="H35" s="76">
        <v>351890</v>
      </c>
    </row>
    <row r="36" spans="1:8" x14ac:dyDescent="0.2">
      <c r="A36" s="77" t="s">
        <v>56</v>
      </c>
      <c r="B36" s="78">
        <v>15188</v>
      </c>
      <c r="C36" s="78">
        <v>3279</v>
      </c>
      <c r="D36" s="78">
        <v>11909</v>
      </c>
      <c r="E36" s="78"/>
      <c r="F36" s="78">
        <v>65888</v>
      </c>
      <c r="G36" s="78">
        <v>31576</v>
      </c>
      <c r="H36" s="78">
        <v>34312</v>
      </c>
    </row>
    <row r="37" spans="1:8" x14ac:dyDescent="0.2">
      <c r="A37" s="75" t="s">
        <v>57</v>
      </c>
      <c r="B37" s="76">
        <v>223717</v>
      </c>
      <c r="C37" s="76">
        <v>23713</v>
      </c>
      <c r="D37" s="76">
        <v>200004</v>
      </c>
      <c r="E37" s="76"/>
      <c r="F37" s="76">
        <v>556182</v>
      </c>
      <c r="G37" s="76">
        <v>163187</v>
      </c>
      <c r="H37" s="76">
        <v>392995</v>
      </c>
    </row>
    <row r="38" spans="1:8" x14ac:dyDescent="0.2">
      <c r="A38" s="77" t="s">
        <v>68</v>
      </c>
      <c r="B38" s="78">
        <v>503089</v>
      </c>
      <c r="C38" s="78">
        <v>187338</v>
      </c>
      <c r="D38" s="78">
        <v>315751</v>
      </c>
      <c r="E38" s="78"/>
      <c r="F38" s="78">
        <v>1304647</v>
      </c>
      <c r="G38" s="78">
        <v>518083</v>
      </c>
      <c r="H38" s="78">
        <v>786564</v>
      </c>
    </row>
    <row r="39" spans="1:8" x14ac:dyDescent="0.2">
      <c r="A39" s="75" t="s">
        <v>37</v>
      </c>
      <c r="B39" s="76">
        <v>4708</v>
      </c>
      <c r="C39" s="76">
        <v>4708</v>
      </c>
      <c r="D39" s="76">
        <v>0</v>
      </c>
      <c r="E39" s="76"/>
      <c r="F39" s="76">
        <v>15213</v>
      </c>
      <c r="G39" s="76">
        <v>15213</v>
      </c>
      <c r="H39" s="76">
        <v>0</v>
      </c>
    </row>
    <row r="40" spans="1:8" x14ac:dyDescent="0.2">
      <c r="A40" s="77" t="s">
        <v>44</v>
      </c>
      <c r="B40" s="78">
        <v>3053</v>
      </c>
      <c r="C40" s="78">
        <v>3053</v>
      </c>
      <c r="D40" s="78">
        <v>0</v>
      </c>
      <c r="E40" s="78"/>
      <c r="F40" s="78">
        <v>53438</v>
      </c>
      <c r="G40" s="78">
        <v>43688</v>
      </c>
      <c r="H40" s="78">
        <v>9750</v>
      </c>
    </row>
    <row r="41" spans="1:8" x14ac:dyDescent="0.2">
      <c r="A41" s="75" t="s">
        <v>93</v>
      </c>
      <c r="B41" s="76">
        <v>19422</v>
      </c>
      <c r="C41" s="76">
        <v>19422</v>
      </c>
      <c r="D41" s="76">
        <v>0</v>
      </c>
      <c r="E41" s="76"/>
      <c r="F41" s="76">
        <v>22622</v>
      </c>
      <c r="G41" s="76">
        <v>18120</v>
      </c>
      <c r="H41" s="76">
        <v>4502</v>
      </c>
    </row>
    <row r="42" spans="1:8" x14ac:dyDescent="0.2">
      <c r="A42" s="77" t="s">
        <v>94</v>
      </c>
      <c r="B42" s="78">
        <v>0</v>
      </c>
      <c r="C42" s="78">
        <v>0</v>
      </c>
      <c r="D42" s="78">
        <v>0</v>
      </c>
      <c r="E42" s="78"/>
      <c r="F42" s="78">
        <v>20272</v>
      </c>
      <c r="G42" s="78">
        <v>7900</v>
      </c>
      <c r="H42" s="78">
        <v>12372</v>
      </c>
    </row>
    <row r="43" spans="1:8" x14ac:dyDescent="0.2">
      <c r="A43" s="75" t="s">
        <v>95</v>
      </c>
      <c r="B43" s="76">
        <v>0</v>
      </c>
      <c r="C43" s="76">
        <v>0</v>
      </c>
      <c r="D43" s="76">
        <v>0</v>
      </c>
      <c r="E43" s="76"/>
      <c r="F43" s="76">
        <v>1574</v>
      </c>
      <c r="G43" s="76">
        <v>1574</v>
      </c>
      <c r="H43" s="76">
        <v>0</v>
      </c>
    </row>
    <row r="44" spans="1:8" x14ac:dyDescent="0.2">
      <c r="A44" s="77" t="s">
        <v>96</v>
      </c>
      <c r="B44" s="78">
        <v>0</v>
      </c>
      <c r="C44" s="78">
        <v>0</v>
      </c>
      <c r="D44" s="78">
        <v>0</v>
      </c>
      <c r="E44" s="78"/>
      <c r="F44" s="78">
        <v>5178</v>
      </c>
      <c r="G44" s="78">
        <v>2551</v>
      </c>
      <c r="H44" s="78">
        <v>2627</v>
      </c>
    </row>
    <row r="45" spans="1:8" x14ac:dyDescent="0.2">
      <c r="A45" s="75" t="s">
        <v>97</v>
      </c>
      <c r="B45" s="76">
        <v>0</v>
      </c>
      <c r="C45" s="76">
        <v>0</v>
      </c>
      <c r="D45" s="76">
        <v>0</v>
      </c>
      <c r="E45" s="76"/>
      <c r="F45" s="76">
        <v>3056</v>
      </c>
      <c r="G45" s="76">
        <v>2024</v>
      </c>
      <c r="H45" s="76">
        <v>1032</v>
      </c>
    </row>
    <row r="46" spans="1:8" x14ac:dyDescent="0.2">
      <c r="A46" s="77" t="s">
        <v>98</v>
      </c>
      <c r="B46" s="78">
        <v>0</v>
      </c>
      <c r="C46" s="78">
        <v>0</v>
      </c>
      <c r="D46" s="78">
        <v>0</v>
      </c>
      <c r="E46" s="78"/>
      <c r="F46" s="78">
        <v>2644</v>
      </c>
      <c r="G46" s="78">
        <v>2064</v>
      </c>
      <c r="H46" s="78">
        <v>580</v>
      </c>
    </row>
    <row r="47" spans="1:8" x14ac:dyDescent="0.2">
      <c r="A47" s="75" t="s">
        <v>99</v>
      </c>
      <c r="B47" s="76">
        <v>7872</v>
      </c>
      <c r="C47" s="76">
        <v>7872</v>
      </c>
      <c r="D47" s="76">
        <v>0</v>
      </c>
      <c r="E47" s="76"/>
      <c r="F47" s="76">
        <v>2187</v>
      </c>
      <c r="G47" s="76">
        <v>2187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4456192</v>
      </c>
      <c r="C49" s="78">
        <v>1105192</v>
      </c>
      <c r="D49" s="78">
        <v>3351000</v>
      </c>
      <c r="E49" s="78"/>
      <c r="F49" s="78">
        <v>13045494</v>
      </c>
      <c r="G49" s="78">
        <v>4377166</v>
      </c>
      <c r="H49" s="78">
        <v>8668328</v>
      </c>
    </row>
    <row r="51" spans="1:8" x14ac:dyDescent="0.2">
      <c r="A51" s="207" t="s">
        <v>138</v>
      </c>
      <c r="B51" s="222"/>
      <c r="C51" s="222"/>
      <c r="D51" s="222"/>
      <c r="E51" s="222"/>
      <c r="F51" s="222"/>
      <c r="G51" s="222"/>
      <c r="H51" s="223"/>
    </row>
    <row r="52" spans="1:8" x14ac:dyDescent="0.2">
      <c r="A52" s="217" t="s">
        <v>64</v>
      </c>
      <c r="B52" s="176"/>
      <c r="C52" s="176"/>
      <c r="D52" s="176"/>
      <c r="E52" s="176"/>
      <c r="F52" s="176"/>
      <c r="G52" s="176"/>
      <c r="H52" s="224"/>
    </row>
    <row r="53" spans="1:8" x14ac:dyDescent="0.2">
      <c r="A53" s="212" t="s">
        <v>144</v>
      </c>
      <c r="B53" s="225"/>
      <c r="C53" s="225"/>
      <c r="D53" s="225"/>
      <c r="E53" s="225"/>
      <c r="F53" s="225"/>
      <c r="G53" s="225"/>
      <c r="H53" s="226"/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140625" style="177" customWidth="1"/>
    <col min="6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196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204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50" t="s">
        <v>140</v>
      </c>
      <c r="J11" s="250"/>
    </row>
    <row r="12" spans="1:10" ht="12.75" customHeight="1" x14ac:dyDescent="0.2">
      <c r="A12" s="190"/>
      <c r="B12" s="191"/>
      <c r="C12" s="191"/>
      <c r="D12" s="191"/>
      <c r="E12" s="191"/>
      <c r="F12" s="191"/>
      <c r="G12" s="291" t="s">
        <v>35</v>
      </c>
      <c r="H12" s="291"/>
    </row>
    <row r="13" spans="1:10" x14ac:dyDescent="0.2">
      <c r="A13" s="278" t="s">
        <v>5</v>
      </c>
      <c r="B13" s="281" t="s">
        <v>23</v>
      </c>
      <c r="C13" s="278"/>
      <c r="D13" s="278"/>
      <c r="E13" s="97"/>
      <c r="F13" s="278" t="s">
        <v>29</v>
      </c>
      <c r="G13" s="278"/>
      <c r="H13" s="278"/>
    </row>
    <row r="14" spans="1:10" x14ac:dyDescent="0.2">
      <c r="A14" s="280"/>
      <c r="B14" s="100" t="s">
        <v>1</v>
      </c>
      <c r="C14" s="100" t="s">
        <v>24</v>
      </c>
      <c r="D14" s="100" t="s">
        <v>25</v>
      </c>
      <c r="E14" s="98"/>
      <c r="F14" s="100" t="s">
        <v>1</v>
      </c>
      <c r="G14" s="100" t="s">
        <v>24</v>
      </c>
      <c r="H14" s="100" t="s">
        <v>25</v>
      </c>
    </row>
    <row r="15" spans="1:10" x14ac:dyDescent="0.2">
      <c r="A15" s="61" t="s">
        <v>36</v>
      </c>
      <c r="B15" s="79">
        <v>4763</v>
      </c>
      <c r="C15" s="76">
        <v>374</v>
      </c>
      <c r="D15" s="76">
        <v>4389</v>
      </c>
      <c r="E15" s="76"/>
      <c r="F15" s="76">
        <v>24312</v>
      </c>
      <c r="G15" s="76">
        <v>4160</v>
      </c>
      <c r="H15" s="76">
        <v>20152</v>
      </c>
    </row>
    <row r="16" spans="1:10" x14ac:dyDescent="0.2">
      <c r="A16" s="62" t="s">
        <v>38</v>
      </c>
      <c r="B16" s="80">
        <v>4798</v>
      </c>
      <c r="C16" s="78">
        <v>983</v>
      </c>
      <c r="D16" s="78">
        <v>3815</v>
      </c>
      <c r="E16" s="78"/>
      <c r="F16" s="78">
        <v>3683</v>
      </c>
      <c r="G16" s="78">
        <v>706</v>
      </c>
      <c r="H16" s="78">
        <v>2977</v>
      </c>
    </row>
    <row r="17" spans="1:8" x14ac:dyDescent="0.2">
      <c r="A17" s="61" t="s">
        <v>92</v>
      </c>
      <c r="B17" s="81">
        <v>12957</v>
      </c>
      <c r="C17" s="76">
        <v>1254</v>
      </c>
      <c r="D17" s="76">
        <v>11703</v>
      </c>
      <c r="E17" s="76"/>
      <c r="F17" s="76">
        <v>14790</v>
      </c>
      <c r="G17" s="76">
        <v>1129</v>
      </c>
      <c r="H17" s="76">
        <v>13661</v>
      </c>
    </row>
    <row r="18" spans="1:8" x14ac:dyDescent="0.2">
      <c r="A18" s="62" t="s">
        <v>39</v>
      </c>
      <c r="B18" s="80">
        <v>6893</v>
      </c>
      <c r="C18" s="78">
        <v>4048</v>
      </c>
      <c r="D18" s="78">
        <v>2845</v>
      </c>
      <c r="E18" s="78"/>
      <c r="F18" s="78">
        <v>2122</v>
      </c>
      <c r="G18" s="78">
        <v>447</v>
      </c>
      <c r="H18" s="78">
        <v>1675</v>
      </c>
    </row>
    <row r="19" spans="1:8" x14ac:dyDescent="0.2">
      <c r="A19" s="61" t="s">
        <v>40</v>
      </c>
      <c r="B19" s="81">
        <v>2278</v>
      </c>
      <c r="C19" s="76">
        <v>1054</v>
      </c>
      <c r="D19" s="76">
        <v>1224</v>
      </c>
      <c r="E19" s="76"/>
      <c r="F19" s="76">
        <v>5772</v>
      </c>
      <c r="G19" s="76">
        <v>2415</v>
      </c>
      <c r="H19" s="76">
        <v>3357</v>
      </c>
    </row>
    <row r="20" spans="1:8" x14ac:dyDescent="0.2">
      <c r="A20" s="62" t="s">
        <v>41</v>
      </c>
      <c r="B20" s="80">
        <v>1203</v>
      </c>
      <c r="C20" s="78">
        <v>107</v>
      </c>
      <c r="D20" s="78">
        <v>1096</v>
      </c>
      <c r="E20" s="78"/>
      <c r="F20" s="78">
        <v>3279</v>
      </c>
      <c r="G20" s="78">
        <v>768</v>
      </c>
      <c r="H20" s="78">
        <v>2511</v>
      </c>
    </row>
    <row r="21" spans="1:8" x14ac:dyDescent="0.2">
      <c r="A21" s="61" t="s">
        <v>42</v>
      </c>
      <c r="B21" s="81">
        <v>0</v>
      </c>
      <c r="C21" s="76">
        <v>0</v>
      </c>
      <c r="D21" s="76">
        <v>0</v>
      </c>
      <c r="E21" s="76"/>
      <c r="F21" s="76">
        <v>309</v>
      </c>
      <c r="G21" s="76">
        <v>298</v>
      </c>
      <c r="H21" s="76">
        <v>11</v>
      </c>
    </row>
    <row r="22" spans="1:8" x14ac:dyDescent="0.2">
      <c r="A22" s="62" t="s">
        <v>43</v>
      </c>
      <c r="B22" s="80">
        <v>813</v>
      </c>
      <c r="C22" s="78">
        <v>111</v>
      </c>
      <c r="D22" s="78">
        <v>702</v>
      </c>
      <c r="E22" s="78"/>
      <c r="F22" s="78">
        <v>2057</v>
      </c>
      <c r="G22" s="78">
        <v>895</v>
      </c>
      <c r="H22" s="78">
        <v>1162</v>
      </c>
    </row>
    <row r="23" spans="1:8" x14ac:dyDescent="0.2">
      <c r="A23" s="61" t="s">
        <v>45</v>
      </c>
      <c r="B23" s="81">
        <v>670</v>
      </c>
      <c r="C23" s="76">
        <v>542</v>
      </c>
      <c r="D23" s="76">
        <v>128</v>
      </c>
      <c r="E23" s="76"/>
      <c r="F23" s="76">
        <v>684</v>
      </c>
      <c r="G23" s="76">
        <v>278</v>
      </c>
      <c r="H23" s="76">
        <v>406</v>
      </c>
    </row>
    <row r="24" spans="1:8" x14ac:dyDescent="0.2">
      <c r="A24" s="62" t="s">
        <v>46</v>
      </c>
      <c r="B24" s="80">
        <v>1402</v>
      </c>
      <c r="C24" s="78">
        <v>1402</v>
      </c>
      <c r="D24" s="78">
        <v>0</v>
      </c>
      <c r="E24" s="78"/>
      <c r="F24" s="78">
        <v>829</v>
      </c>
      <c r="G24" s="78">
        <v>507</v>
      </c>
      <c r="H24" s="78">
        <v>322</v>
      </c>
    </row>
    <row r="25" spans="1:8" x14ac:dyDescent="0.2">
      <c r="A25" s="61" t="s">
        <v>47</v>
      </c>
      <c r="B25" s="81">
        <v>6469</v>
      </c>
      <c r="C25" s="76">
        <v>196</v>
      </c>
      <c r="D25" s="76">
        <v>6273</v>
      </c>
      <c r="E25" s="76"/>
      <c r="F25" s="76">
        <v>14232</v>
      </c>
      <c r="G25" s="76">
        <v>5694</v>
      </c>
      <c r="H25" s="76">
        <v>8538</v>
      </c>
    </row>
    <row r="26" spans="1:8" x14ac:dyDescent="0.2">
      <c r="A26" s="62" t="s">
        <v>48</v>
      </c>
      <c r="B26" s="80">
        <v>0</v>
      </c>
      <c r="C26" s="78">
        <v>0</v>
      </c>
      <c r="D26" s="78">
        <v>0</v>
      </c>
      <c r="E26" s="78"/>
      <c r="F26" s="78">
        <v>170</v>
      </c>
      <c r="G26" s="78">
        <v>115</v>
      </c>
      <c r="H26" s="78">
        <v>55</v>
      </c>
    </row>
    <row r="27" spans="1:8" x14ac:dyDescent="0.2">
      <c r="A27" s="61" t="s">
        <v>49</v>
      </c>
      <c r="B27" s="81">
        <v>1569</v>
      </c>
      <c r="C27" s="76">
        <v>362</v>
      </c>
      <c r="D27" s="76">
        <v>1207</v>
      </c>
      <c r="E27" s="76"/>
      <c r="F27" s="76">
        <v>2861</v>
      </c>
      <c r="G27" s="76">
        <v>1495</v>
      </c>
      <c r="H27" s="76">
        <v>1366</v>
      </c>
    </row>
    <row r="28" spans="1:8" x14ac:dyDescent="0.2">
      <c r="A28" s="62" t="s">
        <v>50</v>
      </c>
      <c r="B28" s="80">
        <v>2021</v>
      </c>
      <c r="C28" s="78">
        <v>1009</v>
      </c>
      <c r="D28" s="78">
        <v>1012</v>
      </c>
      <c r="E28" s="78"/>
      <c r="F28" s="78">
        <v>213</v>
      </c>
      <c r="G28" s="78">
        <v>114</v>
      </c>
      <c r="H28" s="78">
        <v>99</v>
      </c>
    </row>
    <row r="29" spans="1:8" x14ac:dyDescent="0.2">
      <c r="A29" s="61" t="s">
        <v>51</v>
      </c>
      <c r="B29" s="81">
        <v>1796</v>
      </c>
      <c r="C29" s="76">
        <v>776</v>
      </c>
      <c r="D29" s="76">
        <v>1020</v>
      </c>
      <c r="E29" s="76"/>
      <c r="F29" s="76">
        <v>1441</v>
      </c>
      <c r="G29" s="76">
        <v>200</v>
      </c>
      <c r="H29" s="76">
        <v>1241</v>
      </c>
    </row>
    <row r="30" spans="1:8" x14ac:dyDescent="0.2">
      <c r="A30" s="62" t="s">
        <v>52</v>
      </c>
      <c r="B30" s="80">
        <v>1431</v>
      </c>
      <c r="C30" s="78">
        <v>269</v>
      </c>
      <c r="D30" s="78">
        <v>1162</v>
      </c>
      <c r="E30" s="78"/>
      <c r="F30" s="78">
        <v>2030</v>
      </c>
      <c r="G30" s="78">
        <v>1082</v>
      </c>
      <c r="H30" s="78">
        <v>948</v>
      </c>
    </row>
    <row r="31" spans="1:8" x14ac:dyDescent="0.2">
      <c r="A31" s="61" t="s">
        <v>53</v>
      </c>
      <c r="B31" s="81">
        <v>2618</v>
      </c>
      <c r="C31" s="76">
        <v>210</v>
      </c>
      <c r="D31" s="76">
        <v>2408</v>
      </c>
      <c r="E31" s="76"/>
      <c r="F31" s="76">
        <v>3375</v>
      </c>
      <c r="G31" s="76">
        <v>1106</v>
      </c>
      <c r="H31" s="76">
        <v>2269</v>
      </c>
    </row>
    <row r="32" spans="1:8" x14ac:dyDescent="0.2">
      <c r="A32" s="62" t="s">
        <v>60</v>
      </c>
      <c r="B32" s="80">
        <v>2022</v>
      </c>
      <c r="C32" s="78">
        <v>482</v>
      </c>
      <c r="D32" s="78">
        <v>1540</v>
      </c>
      <c r="E32" s="78"/>
      <c r="F32" s="78">
        <v>1920</v>
      </c>
      <c r="G32" s="78">
        <v>1420</v>
      </c>
      <c r="H32" s="78">
        <v>500</v>
      </c>
    </row>
    <row r="33" spans="1:8" x14ac:dyDescent="0.2">
      <c r="A33" s="61" t="s">
        <v>54</v>
      </c>
      <c r="B33" s="81">
        <v>2343</v>
      </c>
      <c r="C33" s="76">
        <v>30</v>
      </c>
      <c r="D33" s="76">
        <v>2313</v>
      </c>
      <c r="E33" s="76"/>
      <c r="F33" s="76">
        <v>3302</v>
      </c>
      <c r="G33" s="76">
        <v>849</v>
      </c>
      <c r="H33" s="76">
        <v>2453</v>
      </c>
    </row>
    <row r="34" spans="1:8" x14ac:dyDescent="0.2">
      <c r="A34" s="62" t="s">
        <v>55</v>
      </c>
      <c r="B34" s="80">
        <v>2420</v>
      </c>
      <c r="C34" s="78">
        <v>755</v>
      </c>
      <c r="D34" s="78">
        <v>1665</v>
      </c>
      <c r="E34" s="78"/>
      <c r="F34" s="78">
        <v>5852</v>
      </c>
      <c r="G34" s="78">
        <v>2215</v>
      </c>
      <c r="H34" s="78">
        <v>3637</v>
      </c>
    </row>
    <row r="35" spans="1:8" x14ac:dyDescent="0.2">
      <c r="A35" s="61" t="s">
        <v>58</v>
      </c>
      <c r="B35" s="81">
        <v>2019</v>
      </c>
      <c r="C35" s="76">
        <v>366</v>
      </c>
      <c r="D35" s="76">
        <v>1653</v>
      </c>
      <c r="E35" s="76"/>
      <c r="F35" s="76">
        <v>4829</v>
      </c>
      <c r="G35" s="76">
        <v>1689</v>
      </c>
      <c r="H35" s="76">
        <v>3140</v>
      </c>
    </row>
    <row r="36" spans="1:8" x14ac:dyDescent="0.2">
      <c r="A36" s="62" t="s">
        <v>56</v>
      </c>
      <c r="B36" s="80">
        <v>284</v>
      </c>
      <c r="C36" s="78">
        <v>66</v>
      </c>
      <c r="D36" s="78">
        <v>218</v>
      </c>
      <c r="E36" s="78"/>
      <c r="F36" s="78">
        <v>667</v>
      </c>
      <c r="G36" s="78">
        <v>290</v>
      </c>
      <c r="H36" s="78">
        <v>377</v>
      </c>
    </row>
    <row r="37" spans="1:8" x14ac:dyDescent="0.2">
      <c r="A37" s="61" t="s">
        <v>57</v>
      </c>
      <c r="B37" s="81">
        <v>2918</v>
      </c>
      <c r="C37" s="76">
        <v>332</v>
      </c>
      <c r="D37" s="76">
        <v>2586</v>
      </c>
      <c r="E37" s="76"/>
      <c r="F37" s="76">
        <v>4154</v>
      </c>
      <c r="G37" s="76">
        <v>1370</v>
      </c>
      <c r="H37" s="76">
        <v>2784</v>
      </c>
    </row>
    <row r="38" spans="1:8" x14ac:dyDescent="0.2">
      <c r="A38" s="62" t="s">
        <v>68</v>
      </c>
      <c r="B38" s="80">
        <v>8063</v>
      </c>
      <c r="C38" s="78">
        <v>3049</v>
      </c>
      <c r="D38" s="78">
        <v>5014</v>
      </c>
      <c r="E38" s="78"/>
      <c r="F38" s="78">
        <v>9707</v>
      </c>
      <c r="G38" s="78">
        <v>4240</v>
      </c>
      <c r="H38" s="78">
        <v>5467</v>
      </c>
    </row>
    <row r="39" spans="1:8" x14ac:dyDescent="0.2">
      <c r="A39" s="61" t="s">
        <v>37</v>
      </c>
      <c r="B39" s="81">
        <v>79</v>
      </c>
      <c r="C39" s="76">
        <v>79</v>
      </c>
      <c r="D39" s="76">
        <v>0</v>
      </c>
      <c r="E39" s="76"/>
      <c r="F39" s="76">
        <v>152</v>
      </c>
      <c r="G39" s="76">
        <v>152</v>
      </c>
      <c r="H39" s="76">
        <v>0</v>
      </c>
    </row>
    <row r="40" spans="1:8" x14ac:dyDescent="0.2">
      <c r="A40" s="62" t="s">
        <v>44</v>
      </c>
      <c r="B40" s="80">
        <v>59</v>
      </c>
      <c r="C40" s="78">
        <v>59</v>
      </c>
      <c r="D40" s="78">
        <v>0</v>
      </c>
      <c r="E40" s="78"/>
      <c r="F40" s="78">
        <v>392</v>
      </c>
      <c r="G40" s="78">
        <v>297</v>
      </c>
      <c r="H40" s="78">
        <v>95</v>
      </c>
    </row>
    <row r="41" spans="1:8" x14ac:dyDescent="0.2">
      <c r="A41" s="61" t="s">
        <v>93</v>
      </c>
      <c r="B41" s="81">
        <v>302</v>
      </c>
      <c r="C41" s="76">
        <v>302</v>
      </c>
      <c r="D41" s="76">
        <v>0</v>
      </c>
      <c r="E41" s="76"/>
      <c r="F41" s="76">
        <v>197</v>
      </c>
      <c r="G41" s="76">
        <v>142</v>
      </c>
      <c r="H41" s="76">
        <v>55</v>
      </c>
    </row>
    <row r="42" spans="1:8" x14ac:dyDescent="0.2">
      <c r="A42" s="62" t="s">
        <v>94</v>
      </c>
      <c r="B42" s="80">
        <v>0</v>
      </c>
      <c r="C42" s="78">
        <v>0</v>
      </c>
      <c r="D42" s="78">
        <v>0</v>
      </c>
      <c r="E42" s="78"/>
      <c r="F42" s="78">
        <v>195</v>
      </c>
      <c r="G42" s="78">
        <v>51</v>
      </c>
      <c r="H42" s="78">
        <v>144</v>
      </c>
    </row>
    <row r="43" spans="1:8" x14ac:dyDescent="0.2">
      <c r="A43" s="61" t="s">
        <v>95</v>
      </c>
      <c r="B43" s="81">
        <v>0</v>
      </c>
      <c r="C43" s="76">
        <v>0</v>
      </c>
      <c r="D43" s="76">
        <v>0</v>
      </c>
      <c r="E43" s="76"/>
      <c r="F43" s="76">
        <v>11</v>
      </c>
      <c r="G43" s="76">
        <v>11</v>
      </c>
      <c r="H43" s="76">
        <v>0</v>
      </c>
    </row>
    <row r="44" spans="1:8" x14ac:dyDescent="0.2">
      <c r="A44" s="62" t="s">
        <v>96</v>
      </c>
      <c r="B44" s="80">
        <v>0</v>
      </c>
      <c r="C44" s="78">
        <v>0</v>
      </c>
      <c r="D44" s="78">
        <v>0</v>
      </c>
      <c r="E44" s="78"/>
      <c r="F44" s="78">
        <v>60</v>
      </c>
      <c r="G44" s="78">
        <v>21</v>
      </c>
      <c r="H44" s="78">
        <v>39</v>
      </c>
    </row>
    <row r="45" spans="1:8" x14ac:dyDescent="0.2">
      <c r="A45" s="61" t="s">
        <v>97</v>
      </c>
      <c r="B45" s="81">
        <v>0</v>
      </c>
      <c r="C45" s="76">
        <v>0</v>
      </c>
      <c r="D45" s="76">
        <v>0</v>
      </c>
      <c r="E45" s="76"/>
      <c r="F45" s="76">
        <v>32</v>
      </c>
      <c r="G45" s="76">
        <v>17</v>
      </c>
      <c r="H45" s="76">
        <v>15</v>
      </c>
    </row>
    <row r="46" spans="1:8" x14ac:dyDescent="0.2">
      <c r="A46" s="62" t="s">
        <v>98</v>
      </c>
      <c r="B46" s="80">
        <v>0</v>
      </c>
      <c r="C46" s="78">
        <v>0</v>
      </c>
      <c r="D46" s="78">
        <v>0</v>
      </c>
      <c r="E46" s="78"/>
      <c r="F46" s="78">
        <v>25</v>
      </c>
      <c r="G46" s="78">
        <v>17</v>
      </c>
      <c r="H46" s="78">
        <v>8</v>
      </c>
    </row>
    <row r="47" spans="1:8" x14ac:dyDescent="0.2">
      <c r="A47" s="61" t="s">
        <v>99</v>
      </c>
      <c r="B47" s="81">
        <v>82</v>
      </c>
      <c r="C47" s="76">
        <v>82</v>
      </c>
      <c r="D47" s="76">
        <v>0</v>
      </c>
      <c r="E47" s="76"/>
      <c r="F47" s="76">
        <v>13</v>
      </c>
      <c r="G47" s="76">
        <v>13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62" t="s">
        <v>1</v>
      </c>
      <c r="B49" s="80">
        <v>72272</v>
      </c>
      <c r="C49" s="78">
        <v>18299</v>
      </c>
      <c r="D49" s="78">
        <v>53973</v>
      </c>
      <c r="E49" s="78"/>
      <c r="F49" s="78">
        <v>113667</v>
      </c>
      <c r="G49" s="78">
        <v>34203</v>
      </c>
      <c r="H49" s="78">
        <v>79464</v>
      </c>
    </row>
    <row r="51" spans="1:8" x14ac:dyDescent="0.2">
      <c r="A51" s="207" t="s">
        <v>138</v>
      </c>
      <c r="B51" s="222"/>
      <c r="C51" s="222"/>
      <c r="D51" s="222"/>
      <c r="E51" s="222"/>
      <c r="F51" s="222"/>
      <c r="G51" s="222"/>
      <c r="H51" s="223"/>
    </row>
    <row r="52" spans="1:8" x14ac:dyDescent="0.2">
      <c r="A52" s="217" t="s">
        <v>64</v>
      </c>
      <c r="B52" s="176"/>
      <c r="C52" s="176"/>
      <c r="D52" s="176"/>
      <c r="E52" s="176"/>
      <c r="F52" s="176"/>
      <c r="G52" s="176"/>
      <c r="H52" s="224"/>
    </row>
    <row r="53" spans="1:8" x14ac:dyDescent="0.2">
      <c r="A53" s="212" t="s">
        <v>144</v>
      </c>
      <c r="B53" s="225"/>
      <c r="C53" s="225"/>
      <c r="D53" s="225"/>
      <c r="E53" s="225"/>
      <c r="F53" s="225"/>
      <c r="G53" s="225"/>
      <c r="H53" s="226"/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7"/>
  <sheetViews>
    <sheetView showGridLines="0" zoomScale="115" zoomScaleNormal="115" workbookViewId="0"/>
  </sheetViews>
  <sheetFormatPr baseColWidth="10" defaultRowHeight="12.75" x14ac:dyDescent="0.2"/>
  <cols>
    <col min="1" max="1" width="27.140625" style="155" customWidth="1"/>
    <col min="2" max="4" width="11.42578125" style="155"/>
    <col min="5" max="5" width="5" style="155" customWidth="1"/>
    <col min="6" max="8" width="11.42578125" style="155"/>
    <col min="9" max="9" width="5.7109375" style="155" customWidth="1"/>
    <col min="10" max="16384" width="11.42578125" style="155"/>
  </cols>
  <sheetData>
    <row r="1" spans="1:15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5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43"/>
      <c r="L2" s="129"/>
    </row>
    <row r="3" spans="1:15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44"/>
      <c r="L3" s="131"/>
    </row>
    <row r="4" spans="1:15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9"/>
    </row>
    <row r="5" spans="1:15" s="135" customFormat="1" ht="18" customHeight="1" x14ac:dyDescent="0.2">
      <c r="A5" s="294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5"/>
    </row>
    <row r="6" spans="1:15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6"/>
    </row>
    <row r="7" spans="1:15" s="135" customFormat="1" ht="14.1" customHeight="1" x14ac:dyDescent="0.2">
      <c r="A7" s="265" t="s">
        <v>197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7"/>
    </row>
    <row r="8" spans="1:15" s="135" customFormat="1" ht="14.1" customHeight="1" x14ac:dyDescent="0.2">
      <c r="A8" s="265" t="s">
        <v>100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7"/>
    </row>
    <row r="9" spans="1:15" s="135" customFormat="1" ht="14.1" customHeight="1" x14ac:dyDescent="0.2">
      <c r="A9" s="265" t="str">
        <f>'a6'!A9</f>
        <v>Abril (2017 - 2018)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7"/>
    </row>
    <row r="10" spans="1:15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3"/>
    </row>
    <row r="11" spans="1:15" ht="12.75" customHeight="1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250" t="s">
        <v>140</v>
      </c>
      <c r="L11" s="250"/>
    </row>
    <row r="12" spans="1:15" ht="12.75" customHeight="1" x14ac:dyDescent="0.2">
      <c r="A12" s="193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</row>
    <row r="13" spans="1:15" s="194" customFormat="1" ht="12.75" customHeight="1" x14ac:dyDescent="0.2">
      <c r="A13" s="287" t="s">
        <v>26</v>
      </c>
      <c r="B13" s="255" t="s">
        <v>27</v>
      </c>
      <c r="C13" s="255"/>
      <c r="D13" s="255"/>
      <c r="E13" s="268"/>
      <c r="F13" s="255"/>
      <c r="G13" s="255"/>
      <c r="H13" s="255"/>
      <c r="I13" s="268"/>
      <c r="J13" s="255"/>
      <c r="K13" s="255"/>
      <c r="L13" s="255"/>
    </row>
    <row r="14" spans="1:15" s="194" customFormat="1" ht="21.75" customHeight="1" x14ac:dyDescent="0.2">
      <c r="A14" s="293"/>
      <c r="B14" s="255" t="s">
        <v>28</v>
      </c>
      <c r="C14" s="255"/>
      <c r="D14" s="255"/>
      <c r="E14" s="3"/>
      <c r="F14" s="255" t="s">
        <v>23</v>
      </c>
      <c r="G14" s="255"/>
      <c r="H14" s="255"/>
      <c r="I14" s="3"/>
      <c r="J14" s="255" t="s">
        <v>29</v>
      </c>
      <c r="K14" s="255"/>
      <c r="L14" s="255"/>
    </row>
    <row r="15" spans="1:15" s="194" customFormat="1" ht="24" x14ac:dyDescent="0.2">
      <c r="A15" s="269"/>
      <c r="B15" s="4" t="s">
        <v>30</v>
      </c>
      <c r="C15" s="4" t="s">
        <v>24</v>
      </c>
      <c r="D15" s="4" t="s">
        <v>25</v>
      </c>
      <c r="E15" s="18"/>
      <c r="F15" s="4" t="s">
        <v>30</v>
      </c>
      <c r="G15" s="4" t="s">
        <v>24</v>
      </c>
      <c r="H15" s="4" t="s">
        <v>25</v>
      </c>
      <c r="I15" s="18"/>
      <c r="J15" s="4" t="s">
        <v>30</v>
      </c>
      <c r="K15" s="4" t="s">
        <v>24</v>
      </c>
      <c r="L15" s="4" t="s">
        <v>25</v>
      </c>
    </row>
    <row r="16" spans="1:15" x14ac:dyDescent="0.2">
      <c r="A16" s="22" t="s">
        <v>211</v>
      </c>
      <c r="B16" s="7">
        <v>1082808</v>
      </c>
      <c r="C16" s="7">
        <v>404085</v>
      </c>
      <c r="D16" s="7">
        <v>678723</v>
      </c>
      <c r="E16" s="20"/>
      <c r="F16" s="23">
        <v>408282</v>
      </c>
      <c r="G16" s="23">
        <v>106274</v>
      </c>
      <c r="H16" s="23">
        <v>302008</v>
      </c>
      <c r="I16" s="14"/>
      <c r="J16" s="23">
        <v>674526</v>
      </c>
      <c r="K16" s="23">
        <v>297811</v>
      </c>
      <c r="L16" s="23">
        <v>376715</v>
      </c>
      <c r="N16" s="159"/>
      <c r="O16" s="159"/>
    </row>
    <row r="17" spans="1:25" x14ac:dyDescent="0.2">
      <c r="A17" s="37" t="s">
        <v>215</v>
      </c>
      <c r="B17" s="33">
        <v>1308557</v>
      </c>
      <c r="C17" s="33">
        <v>398431</v>
      </c>
      <c r="D17" s="33">
        <v>910126</v>
      </c>
      <c r="E17" s="33"/>
      <c r="F17" s="33">
        <v>394570</v>
      </c>
      <c r="G17" s="33">
        <v>36129</v>
      </c>
      <c r="H17" s="33">
        <v>358441</v>
      </c>
      <c r="I17" s="33"/>
      <c r="J17" s="33">
        <v>913987</v>
      </c>
      <c r="K17" s="33">
        <v>362302</v>
      </c>
      <c r="L17" s="33">
        <v>551685</v>
      </c>
    </row>
    <row r="18" spans="1:25" x14ac:dyDescent="0.2">
      <c r="A18" s="22" t="s">
        <v>212</v>
      </c>
      <c r="B18" s="7">
        <v>1662694</v>
      </c>
      <c r="C18" s="7">
        <v>406452</v>
      </c>
      <c r="D18" s="7">
        <v>1256242</v>
      </c>
      <c r="E18" s="20"/>
      <c r="F18" s="23">
        <v>454657</v>
      </c>
      <c r="G18" s="23">
        <v>61285</v>
      </c>
      <c r="H18" s="23">
        <v>393372</v>
      </c>
      <c r="I18" s="14"/>
      <c r="J18" s="23">
        <v>1208037</v>
      </c>
      <c r="K18" s="23">
        <v>345167</v>
      </c>
      <c r="L18" s="23">
        <v>862870</v>
      </c>
      <c r="M18" s="159"/>
      <c r="N18" s="159"/>
    </row>
    <row r="19" spans="1:25" x14ac:dyDescent="0.2">
      <c r="A19" s="37" t="s">
        <v>221</v>
      </c>
      <c r="B19" s="33">
        <v>5523195</v>
      </c>
      <c r="C19" s="33">
        <v>1647492</v>
      </c>
      <c r="D19" s="33">
        <v>3875703</v>
      </c>
      <c r="E19" s="33"/>
      <c r="F19" s="33">
        <v>1251913</v>
      </c>
      <c r="G19" s="33">
        <v>212271</v>
      </c>
      <c r="H19" s="33">
        <v>1039642</v>
      </c>
      <c r="I19" s="33"/>
      <c r="J19" s="33">
        <v>4271282</v>
      </c>
      <c r="K19" s="33">
        <v>1435221</v>
      </c>
      <c r="L19" s="33">
        <v>2836061</v>
      </c>
      <c r="M19" s="159"/>
      <c r="N19" s="159"/>
    </row>
    <row r="20" spans="1:25" x14ac:dyDescent="0.2">
      <c r="A20" s="22" t="s">
        <v>222</v>
      </c>
      <c r="B20" s="7">
        <v>5412534</v>
      </c>
      <c r="C20" s="7">
        <v>1566990</v>
      </c>
      <c r="D20" s="7">
        <v>3845544</v>
      </c>
      <c r="E20" s="20"/>
      <c r="F20" s="23">
        <v>1621151</v>
      </c>
      <c r="G20" s="23">
        <v>290497</v>
      </c>
      <c r="H20" s="23">
        <v>1330654</v>
      </c>
      <c r="I20" s="14"/>
      <c r="J20" s="23">
        <v>3791383</v>
      </c>
      <c r="K20" s="23">
        <v>1276493</v>
      </c>
      <c r="L20" s="23">
        <v>2514890</v>
      </c>
      <c r="M20" s="159"/>
      <c r="N20" s="159"/>
    </row>
    <row r="21" spans="1:25" x14ac:dyDescent="0.2">
      <c r="A21" s="37" t="s">
        <v>223</v>
      </c>
      <c r="B21" s="33">
        <v>18797376</v>
      </c>
      <c r="C21" s="33">
        <v>5466892</v>
      </c>
      <c r="D21" s="33">
        <v>13330484</v>
      </c>
      <c r="E21" s="33"/>
      <c r="F21" s="33">
        <v>4594397</v>
      </c>
      <c r="G21" s="33">
        <v>809765</v>
      </c>
      <c r="H21" s="33">
        <v>3784632</v>
      </c>
      <c r="I21" s="33"/>
      <c r="J21" s="33">
        <v>14202979</v>
      </c>
      <c r="K21" s="33">
        <v>4657127</v>
      </c>
      <c r="L21" s="33">
        <v>9545852</v>
      </c>
    </row>
    <row r="22" spans="1:25" x14ac:dyDescent="0.2">
      <c r="A22" s="22" t="s">
        <v>204</v>
      </c>
      <c r="B22" s="7">
        <v>17501686</v>
      </c>
      <c r="C22" s="7">
        <v>5482358</v>
      </c>
      <c r="D22" s="7">
        <v>12019328</v>
      </c>
      <c r="E22" s="20"/>
      <c r="F22" s="23">
        <v>4456192</v>
      </c>
      <c r="G22" s="23">
        <v>1105192</v>
      </c>
      <c r="H22" s="23">
        <v>3351000</v>
      </c>
      <c r="I22" s="14"/>
      <c r="J22" s="23">
        <v>13045494</v>
      </c>
      <c r="K22" s="23">
        <v>4377166</v>
      </c>
      <c r="L22" s="23">
        <v>8668328</v>
      </c>
    </row>
    <row r="23" spans="1:25" ht="15" customHeight="1" x14ac:dyDescent="0.2">
      <c r="A23" s="293" t="s">
        <v>31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</row>
    <row r="24" spans="1:25" x14ac:dyDescent="0.2">
      <c r="A24" s="10" t="s">
        <v>62</v>
      </c>
      <c r="B24" s="24">
        <v>53.553907987380967</v>
      </c>
      <c r="C24" s="24">
        <v>0.58576784587400255</v>
      </c>
      <c r="D24" s="24">
        <v>85.089056949595061</v>
      </c>
      <c r="E24" s="24"/>
      <c r="F24" s="24">
        <v>11.358570791756676</v>
      </c>
      <c r="G24" s="24">
        <v>-42.333025951785011</v>
      </c>
      <c r="H24" s="24">
        <v>30.252178750231792</v>
      </c>
      <c r="I24" s="24"/>
      <c r="J24" s="24">
        <v>79.094208377438378</v>
      </c>
      <c r="K24" s="24">
        <v>15.901360258687561</v>
      </c>
      <c r="L24" s="24">
        <v>129.05113945555661</v>
      </c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</row>
    <row r="25" spans="1:25" ht="12.75" customHeight="1" x14ac:dyDescent="0.2">
      <c r="A25" s="38" t="s">
        <v>61</v>
      </c>
      <c r="B25" s="39">
        <v>27.063169582983406</v>
      </c>
      <c r="C25" s="39">
        <v>2.0131465674106721</v>
      </c>
      <c r="D25" s="39">
        <v>38.02945965723427</v>
      </c>
      <c r="E25" s="39"/>
      <c r="F25" s="39">
        <v>15.228476569430001</v>
      </c>
      <c r="G25" s="39">
        <v>69.628276453818273</v>
      </c>
      <c r="H25" s="39">
        <v>9.7452579364525747</v>
      </c>
      <c r="I25" s="39"/>
      <c r="J25" s="39">
        <v>32.172230020777079</v>
      </c>
      <c r="K25" s="39">
        <v>-4.729479826222331</v>
      </c>
      <c r="L25" s="39">
        <v>56.406282570669873</v>
      </c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</row>
    <row r="26" spans="1:25" ht="12.75" customHeight="1" x14ac:dyDescent="0.2">
      <c r="A26" s="10" t="s">
        <v>224</v>
      </c>
      <c r="B26" s="24">
        <v>-2.0035685866604354</v>
      </c>
      <c r="C26" s="24">
        <v>-4.8863363221187086</v>
      </c>
      <c r="D26" s="24">
        <v>-0.7781556017063167</v>
      </c>
      <c r="E26" s="24"/>
      <c r="F26" s="24">
        <v>29.493902531565709</v>
      </c>
      <c r="G26" s="24">
        <v>36.851948688233421</v>
      </c>
      <c r="H26" s="24">
        <v>27.991558632683166</v>
      </c>
      <c r="I26" s="24"/>
      <c r="J26" s="24">
        <v>-11.235479184001434</v>
      </c>
      <c r="K26" s="24">
        <v>-11.059481431779489</v>
      </c>
      <c r="L26" s="24">
        <v>-11.324544852878688</v>
      </c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</row>
    <row r="27" spans="1:25" ht="12.75" customHeight="1" x14ac:dyDescent="0.2">
      <c r="A27" s="38" t="s">
        <v>204</v>
      </c>
      <c r="B27" s="39">
        <v>-6.8929301621673034</v>
      </c>
      <c r="C27" s="39">
        <v>0.28290297302379486</v>
      </c>
      <c r="D27" s="39">
        <v>-9.8357719044559815</v>
      </c>
      <c r="E27" s="39"/>
      <c r="F27" s="39">
        <v>-3.008120543348781</v>
      </c>
      <c r="G27" s="39">
        <v>36.483053725463577</v>
      </c>
      <c r="H27" s="39">
        <v>-11.45770579543796</v>
      </c>
      <c r="I27" s="39"/>
      <c r="J27" s="39">
        <v>-8.149593124090373</v>
      </c>
      <c r="K27" s="39">
        <v>-6.0114529837816235</v>
      </c>
      <c r="L27" s="39">
        <v>-9.1927258038360549</v>
      </c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</row>
    <row r="28" spans="1:25" s="194" customFormat="1" ht="12.75" customHeight="1" x14ac:dyDescent="0.2">
      <c r="A28" s="293" t="s">
        <v>141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</row>
    <row r="29" spans="1:25" s="194" customFormat="1" ht="12.75" customHeight="1" x14ac:dyDescent="0.2">
      <c r="A29" s="10" t="s">
        <v>62</v>
      </c>
      <c r="B29" s="24">
        <v>53.553907987380967</v>
      </c>
      <c r="C29" s="24">
        <v>0.21859831105791613</v>
      </c>
      <c r="D29" s="24">
        <v>53.33530967632305</v>
      </c>
      <c r="E29" s="24"/>
      <c r="F29" s="24">
        <v>4.2828460816691427</v>
      </c>
      <c r="G29" s="24">
        <v>-4.1548455497188801</v>
      </c>
      <c r="H29" s="24">
        <v>8.4376916313880219</v>
      </c>
      <c r="I29" s="24"/>
      <c r="J29" s="24">
        <v>49.271061905711825</v>
      </c>
      <c r="K29" s="24">
        <v>4.3734438607767956</v>
      </c>
      <c r="L29" s="24">
        <v>44.89761804493503</v>
      </c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</row>
    <row r="30" spans="1:25" s="194" customFormat="1" ht="12.75" customHeight="1" x14ac:dyDescent="0.2">
      <c r="A30" s="38" t="s">
        <v>61</v>
      </c>
      <c r="B30" s="39">
        <v>27.063169582983406</v>
      </c>
      <c r="C30" s="39">
        <v>0.61296527396208222</v>
      </c>
      <c r="D30" s="39">
        <v>26.450204309021323</v>
      </c>
      <c r="E30" s="39"/>
      <c r="F30" s="39">
        <v>4.59185194072555</v>
      </c>
      <c r="G30" s="39">
        <v>1.9224229437464329</v>
      </c>
      <c r="H30" s="39">
        <v>2.6694289969791165</v>
      </c>
      <c r="I30" s="39"/>
      <c r="J30" s="39">
        <v>22.471317642257858</v>
      </c>
      <c r="K30" s="39">
        <v>-1.309457669784351</v>
      </c>
      <c r="L30" s="39">
        <v>23.780775312042206</v>
      </c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</row>
    <row r="31" spans="1:25" s="194" customFormat="1" ht="12.75" customHeight="1" x14ac:dyDescent="0.2">
      <c r="A31" s="10" t="s">
        <v>224</v>
      </c>
      <c r="B31" s="24">
        <v>-2.0035685866604354</v>
      </c>
      <c r="C31" s="24">
        <v>-1.4575259428645897</v>
      </c>
      <c r="D31" s="24">
        <v>-0.54604264379584555</v>
      </c>
      <c r="E31" s="24"/>
      <c r="F31" s="24">
        <v>6.6852247657379369</v>
      </c>
      <c r="G31" s="24">
        <v>1.4163179101950933</v>
      </c>
      <c r="H31" s="24">
        <v>5.2689068555428431</v>
      </c>
      <c r="I31" s="24"/>
      <c r="J31" s="24">
        <v>-8.6887933523983722</v>
      </c>
      <c r="K31" s="24">
        <v>-2.8738438530596833</v>
      </c>
      <c r="L31" s="24">
        <v>-5.814949499338689</v>
      </c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</row>
    <row r="32" spans="1:25" s="194" customFormat="1" ht="12.75" customHeight="1" x14ac:dyDescent="0.2">
      <c r="A32" s="38" t="s">
        <v>204</v>
      </c>
      <c r="B32" s="39">
        <v>-6.8929301621673034</v>
      </c>
      <c r="C32" s="39">
        <v>8.2277441276910002E-2</v>
      </c>
      <c r="D32" s="39">
        <v>-6.975207603444213</v>
      </c>
      <c r="E32" s="39"/>
      <c r="F32" s="39">
        <v>-0.73523559884102851</v>
      </c>
      <c r="G32" s="39">
        <v>1.571639573523451</v>
      </c>
      <c r="H32" s="39">
        <v>-2.3068751723644794</v>
      </c>
      <c r="I32" s="39"/>
      <c r="J32" s="39">
        <v>-6.1576945633262747</v>
      </c>
      <c r="K32" s="39">
        <v>-1.4893621322465409</v>
      </c>
      <c r="L32" s="39">
        <v>-4.6683324310797341</v>
      </c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</row>
    <row r="33" spans="1:24" s="194" customFormat="1" ht="12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24" s="194" customFormat="1" ht="12.75" customHeight="1" x14ac:dyDescent="0.2">
      <c r="A34" s="287" t="s">
        <v>26</v>
      </c>
      <c r="B34" s="255" t="s">
        <v>32</v>
      </c>
      <c r="C34" s="255"/>
      <c r="D34" s="255"/>
      <c r="E34" s="268"/>
      <c r="F34" s="255"/>
      <c r="G34" s="255"/>
      <c r="H34" s="255"/>
      <c r="I34" s="268"/>
      <c r="J34" s="255"/>
      <c r="K34" s="255"/>
      <c r="L34" s="255"/>
    </row>
    <row r="35" spans="1:24" ht="12.75" customHeight="1" x14ac:dyDescent="0.2">
      <c r="A35" s="293"/>
      <c r="B35" s="255" t="s">
        <v>28</v>
      </c>
      <c r="C35" s="255"/>
      <c r="D35" s="255"/>
      <c r="E35" s="3"/>
      <c r="F35" s="255" t="s">
        <v>23</v>
      </c>
      <c r="G35" s="255"/>
      <c r="H35" s="255"/>
      <c r="I35" s="3"/>
      <c r="J35" s="255" t="s">
        <v>29</v>
      </c>
      <c r="K35" s="255"/>
      <c r="L35" s="255"/>
    </row>
    <row r="36" spans="1:24" ht="24" x14ac:dyDescent="0.2">
      <c r="A36" s="269"/>
      <c r="B36" s="4" t="s">
        <v>30</v>
      </c>
      <c r="C36" s="4" t="s">
        <v>24</v>
      </c>
      <c r="D36" s="4" t="s">
        <v>25</v>
      </c>
      <c r="E36" s="18"/>
      <c r="F36" s="4" t="s">
        <v>30</v>
      </c>
      <c r="G36" s="4" t="s">
        <v>24</v>
      </c>
      <c r="H36" s="4" t="s">
        <v>25</v>
      </c>
      <c r="I36" s="18"/>
      <c r="J36" s="4" t="s">
        <v>30</v>
      </c>
      <c r="K36" s="4" t="s">
        <v>24</v>
      </c>
      <c r="L36" s="4" t="s">
        <v>25</v>
      </c>
    </row>
    <row r="37" spans="1:24" x14ac:dyDescent="0.2">
      <c r="A37" s="22" t="s">
        <v>211</v>
      </c>
      <c r="B37" s="7">
        <v>13195</v>
      </c>
      <c r="C37" s="7">
        <v>4479</v>
      </c>
      <c r="D37" s="7">
        <v>8716</v>
      </c>
      <c r="E37" s="20"/>
      <c r="F37" s="23">
        <v>6906</v>
      </c>
      <c r="G37" s="23">
        <v>2053</v>
      </c>
      <c r="H37" s="23">
        <v>4853</v>
      </c>
      <c r="I37" s="14"/>
      <c r="J37" s="23">
        <v>6289</v>
      </c>
      <c r="K37" s="23">
        <v>2426</v>
      </c>
      <c r="L37" s="23">
        <v>3863</v>
      </c>
    </row>
    <row r="38" spans="1:24" ht="12.75" customHeight="1" x14ac:dyDescent="0.2">
      <c r="A38" s="37" t="s">
        <v>215</v>
      </c>
      <c r="B38" s="33">
        <v>14093</v>
      </c>
      <c r="C38" s="33">
        <v>4055</v>
      </c>
      <c r="D38" s="33">
        <v>10038</v>
      </c>
      <c r="E38" s="33"/>
      <c r="F38" s="33">
        <v>5830</v>
      </c>
      <c r="G38" s="33">
        <v>471</v>
      </c>
      <c r="H38" s="33">
        <v>5359</v>
      </c>
      <c r="I38" s="33"/>
      <c r="J38" s="33">
        <v>8263</v>
      </c>
      <c r="K38" s="33">
        <v>3584</v>
      </c>
      <c r="L38" s="33">
        <v>4679</v>
      </c>
    </row>
    <row r="39" spans="1:24" x14ac:dyDescent="0.2">
      <c r="A39" s="22" t="s">
        <v>212</v>
      </c>
      <c r="B39" s="7">
        <v>18078</v>
      </c>
      <c r="C39" s="7">
        <v>3576</v>
      </c>
      <c r="D39" s="7">
        <v>14502</v>
      </c>
      <c r="E39" s="20"/>
      <c r="F39" s="23">
        <v>7552</v>
      </c>
      <c r="G39" s="23">
        <v>924</v>
      </c>
      <c r="H39" s="23">
        <v>6628</v>
      </c>
      <c r="I39" s="14"/>
      <c r="J39" s="23">
        <v>10526</v>
      </c>
      <c r="K39" s="23">
        <v>2652</v>
      </c>
      <c r="L39" s="23">
        <v>7874</v>
      </c>
    </row>
    <row r="40" spans="1:24" x14ac:dyDescent="0.2">
      <c r="A40" s="37" t="s">
        <v>221</v>
      </c>
      <c r="B40" s="33">
        <v>56814</v>
      </c>
      <c r="C40" s="33">
        <v>15167</v>
      </c>
      <c r="D40" s="33">
        <v>41647</v>
      </c>
      <c r="E40" s="33"/>
      <c r="F40" s="33">
        <v>19763</v>
      </c>
      <c r="G40" s="33">
        <v>3328</v>
      </c>
      <c r="H40" s="33">
        <v>16435</v>
      </c>
      <c r="I40" s="33"/>
      <c r="J40" s="33">
        <v>37051</v>
      </c>
      <c r="K40" s="33">
        <v>11839</v>
      </c>
      <c r="L40" s="33">
        <v>25212</v>
      </c>
    </row>
    <row r="41" spans="1:24" x14ac:dyDescent="0.2">
      <c r="A41" s="22" t="s">
        <v>222</v>
      </c>
      <c r="B41" s="7">
        <v>61518</v>
      </c>
      <c r="C41" s="7">
        <v>14550</v>
      </c>
      <c r="D41" s="7">
        <v>46968</v>
      </c>
      <c r="E41" s="20"/>
      <c r="F41" s="23">
        <v>26654</v>
      </c>
      <c r="G41" s="23">
        <v>4685</v>
      </c>
      <c r="H41" s="23">
        <v>21969</v>
      </c>
      <c r="I41" s="14"/>
      <c r="J41" s="23">
        <v>34864</v>
      </c>
      <c r="K41" s="23">
        <v>9865</v>
      </c>
      <c r="L41" s="23">
        <v>24999</v>
      </c>
    </row>
    <row r="42" spans="1:24" x14ac:dyDescent="0.2">
      <c r="A42" s="37" t="s">
        <v>223</v>
      </c>
      <c r="B42" s="33">
        <v>197608</v>
      </c>
      <c r="C42" s="33">
        <v>49732</v>
      </c>
      <c r="D42" s="33">
        <v>147876</v>
      </c>
      <c r="E42" s="33"/>
      <c r="F42" s="33">
        <v>73904</v>
      </c>
      <c r="G42" s="33">
        <v>12824</v>
      </c>
      <c r="H42" s="33">
        <v>61080</v>
      </c>
      <c r="I42" s="33"/>
      <c r="J42" s="33">
        <v>123704</v>
      </c>
      <c r="K42" s="33">
        <v>36908</v>
      </c>
      <c r="L42" s="33">
        <v>86796</v>
      </c>
    </row>
    <row r="43" spans="1:24" x14ac:dyDescent="0.2">
      <c r="A43" s="22" t="s">
        <v>204</v>
      </c>
      <c r="B43" s="7">
        <v>185939</v>
      </c>
      <c r="C43" s="7">
        <v>52502</v>
      </c>
      <c r="D43" s="7">
        <v>133437</v>
      </c>
      <c r="E43" s="20"/>
      <c r="F43" s="23">
        <v>72272</v>
      </c>
      <c r="G43" s="23">
        <v>18299</v>
      </c>
      <c r="H43" s="23">
        <v>53973</v>
      </c>
      <c r="I43" s="14"/>
      <c r="J43" s="23">
        <v>113667</v>
      </c>
      <c r="K43" s="23">
        <v>34203</v>
      </c>
      <c r="L43" s="23">
        <v>79464</v>
      </c>
    </row>
    <row r="44" spans="1:24" ht="15" customHeight="1" x14ac:dyDescent="0.2">
      <c r="A44" s="293" t="s">
        <v>31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</row>
    <row r="45" spans="1:24" x14ac:dyDescent="0.2">
      <c r="A45" s="10" t="s">
        <v>62</v>
      </c>
      <c r="B45" s="24">
        <v>37.006441834028038</v>
      </c>
      <c r="C45" s="24">
        <v>-20.1607501674481</v>
      </c>
      <c r="D45" s="24">
        <v>66.383662230380907</v>
      </c>
      <c r="E45" s="24"/>
      <c r="F45" s="24">
        <v>9.3541847668693947</v>
      </c>
      <c r="G45" s="24">
        <v>-54.992693619094005</v>
      </c>
      <c r="H45" s="24">
        <v>36.575314238615277</v>
      </c>
      <c r="I45" s="24"/>
      <c r="J45" s="24">
        <v>67.371601208459225</v>
      </c>
      <c r="K45" s="24">
        <v>9.315746084089028</v>
      </c>
      <c r="L45" s="24">
        <v>103.83121925964275</v>
      </c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</row>
    <row r="46" spans="1:24" x14ac:dyDescent="0.2">
      <c r="A46" s="38" t="s">
        <v>61</v>
      </c>
      <c r="B46" s="39">
        <v>28.276449301071438</v>
      </c>
      <c r="C46" s="39">
        <v>-11.812577065351419</v>
      </c>
      <c r="D46" s="39">
        <v>44.471010161386715</v>
      </c>
      <c r="E46" s="39"/>
      <c r="F46" s="39">
        <v>29.536878216123483</v>
      </c>
      <c r="G46" s="39">
        <v>96.178343949044574</v>
      </c>
      <c r="H46" s="39">
        <v>23.679791005784651</v>
      </c>
      <c r="I46" s="39"/>
      <c r="J46" s="39">
        <v>27.387147525111956</v>
      </c>
      <c r="K46" s="39">
        <v>-26.004464285714292</v>
      </c>
      <c r="L46" s="39">
        <v>68.28382132934388</v>
      </c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</row>
    <row r="47" spans="1:24" x14ac:dyDescent="0.2">
      <c r="A47" s="10" t="s">
        <v>224</v>
      </c>
      <c r="B47" s="24">
        <v>8.2796493821945205</v>
      </c>
      <c r="C47" s="24">
        <v>-4.0680424606052554</v>
      </c>
      <c r="D47" s="24">
        <v>12.776430475184284</v>
      </c>
      <c r="E47" s="24"/>
      <c r="F47" s="24">
        <v>34.868188028133375</v>
      </c>
      <c r="G47" s="24">
        <v>40.775240384615387</v>
      </c>
      <c r="H47" s="24">
        <v>33.672041375114077</v>
      </c>
      <c r="I47" s="24"/>
      <c r="J47" s="24">
        <v>-5.902674691641252</v>
      </c>
      <c r="K47" s="24">
        <v>-16.673705549455192</v>
      </c>
      <c r="L47" s="24">
        <v>-0.84483579247977048</v>
      </c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</row>
    <row r="48" spans="1:24" x14ac:dyDescent="0.2">
      <c r="A48" s="38" t="s">
        <v>204</v>
      </c>
      <c r="B48" s="39">
        <v>-5.9051252985709084</v>
      </c>
      <c r="C48" s="39">
        <v>5.5698544196895341</v>
      </c>
      <c r="D48" s="39">
        <v>-9.7642619492006872</v>
      </c>
      <c r="E48" s="39"/>
      <c r="F48" s="39">
        <v>-2.2082701883524578</v>
      </c>
      <c r="G48" s="39">
        <v>42.693387398627578</v>
      </c>
      <c r="H48" s="39">
        <v>-11.63555992141454</v>
      </c>
      <c r="I48" s="39"/>
      <c r="J48" s="39">
        <v>-8.1137230809028011</v>
      </c>
      <c r="K48" s="39">
        <v>-7.3290343556952422</v>
      </c>
      <c r="L48" s="39">
        <v>-8.4473938891193114</v>
      </c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</row>
    <row r="49" spans="1:24" x14ac:dyDescent="0.2">
      <c r="A49" s="293" t="s">
        <v>141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</row>
    <row r="50" spans="1:24" x14ac:dyDescent="0.2">
      <c r="A50" s="10" t="s">
        <v>62</v>
      </c>
      <c r="B50" s="24">
        <v>37.006441834028038</v>
      </c>
      <c r="C50" s="24">
        <v>-6.843501326259946</v>
      </c>
      <c r="D50" s="24">
        <v>43.849943160287985</v>
      </c>
      <c r="E50" s="24"/>
      <c r="F50" s="24">
        <v>4.8957938613111027</v>
      </c>
      <c r="G50" s="24">
        <v>-8.5562713148920029</v>
      </c>
      <c r="H50" s="24">
        <v>13.452065176203106</v>
      </c>
      <c r="I50" s="24"/>
      <c r="J50" s="24">
        <v>32.11064797271694</v>
      </c>
      <c r="K50" s="24">
        <v>1.7127699886320575</v>
      </c>
      <c r="L50" s="24">
        <v>30.397877984084879</v>
      </c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</row>
    <row r="51" spans="1:24" x14ac:dyDescent="0.2">
      <c r="A51" s="38" t="s">
        <v>61</v>
      </c>
      <c r="B51" s="39">
        <v>28.276449301071438</v>
      </c>
      <c r="C51" s="39">
        <v>-3.3988504931526271</v>
      </c>
      <c r="D51" s="39">
        <v>31.675299794224067</v>
      </c>
      <c r="E51" s="39"/>
      <c r="F51" s="39">
        <v>12.218832044277294</v>
      </c>
      <c r="G51" s="39">
        <v>3.2143617398708559</v>
      </c>
      <c r="H51" s="39">
        <v>9.0044703044064374</v>
      </c>
      <c r="I51" s="39"/>
      <c r="J51" s="39">
        <v>16.057617256794146</v>
      </c>
      <c r="K51" s="39">
        <v>-6.613212233023483</v>
      </c>
      <c r="L51" s="39">
        <v>22.670829489817624</v>
      </c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</row>
    <row r="52" spans="1:24" x14ac:dyDescent="0.2">
      <c r="A52" s="10" t="s">
        <v>224</v>
      </c>
      <c r="B52" s="24">
        <v>8.2796493821945205</v>
      </c>
      <c r="C52" s="24">
        <v>-1.0859999295948171</v>
      </c>
      <c r="D52" s="24">
        <v>9.3656493117893369</v>
      </c>
      <c r="E52" s="24"/>
      <c r="F52" s="24">
        <v>12.12905269827858</v>
      </c>
      <c r="G52" s="24">
        <v>2.3884957932903839</v>
      </c>
      <c r="H52" s="24">
        <v>9.7405569049881979</v>
      </c>
      <c r="I52" s="24"/>
      <c r="J52" s="24">
        <v>-3.8494033160840595</v>
      </c>
      <c r="K52" s="24">
        <v>-3.4744957228852007</v>
      </c>
      <c r="L52" s="24">
        <v>-0.37490759319885902</v>
      </c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</row>
    <row r="53" spans="1:24" x14ac:dyDescent="0.2">
      <c r="A53" s="38" t="s">
        <v>204</v>
      </c>
      <c r="B53" s="39">
        <v>-5.9051252985709084</v>
      </c>
      <c r="C53" s="39">
        <v>1.4017651107242621</v>
      </c>
      <c r="D53" s="39">
        <v>-7.3068904092951703</v>
      </c>
      <c r="E53" s="39"/>
      <c r="F53" s="39">
        <v>-0.82587749483826578</v>
      </c>
      <c r="G53" s="39">
        <v>2.770636816323226</v>
      </c>
      <c r="H53" s="39">
        <v>-3.5965143111614917</v>
      </c>
      <c r="I53" s="39"/>
      <c r="J53" s="39">
        <v>-5.0792478037326427</v>
      </c>
      <c r="K53" s="39">
        <v>-1.3688717055989637</v>
      </c>
      <c r="L53" s="39">
        <v>-3.7103760981336791</v>
      </c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</row>
    <row r="55" spans="1:24" x14ac:dyDescent="0.2">
      <c r="A55" s="207" t="s">
        <v>138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6"/>
    </row>
    <row r="56" spans="1:24" x14ac:dyDescent="0.2">
      <c r="A56" s="221" t="s">
        <v>142</v>
      </c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218"/>
    </row>
    <row r="57" spans="1:24" x14ac:dyDescent="0.2">
      <c r="A57" s="212" t="s">
        <v>144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20"/>
    </row>
  </sheetData>
  <mergeCells count="19">
    <mergeCell ref="K11:L11"/>
    <mergeCell ref="A4:L5"/>
    <mergeCell ref="A7:L7"/>
    <mergeCell ref="A8:L8"/>
    <mergeCell ref="A9:L9"/>
    <mergeCell ref="A49:L49"/>
    <mergeCell ref="A44:L44"/>
    <mergeCell ref="A23:L23"/>
    <mergeCell ref="A34:A36"/>
    <mergeCell ref="B34:L34"/>
    <mergeCell ref="B35:D35"/>
    <mergeCell ref="A28:L28"/>
    <mergeCell ref="F35:H35"/>
    <mergeCell ref="J35:L35"/>
    <mergeCell ref="A13:A15"/>
    <mergeCell ref="B13:L13"/>
    <mergeCell ref="B14:D14"/>
    <mergeCell ref="F14:H14"/>
    <mergeCell ref="J14:L14"/>
  </mergeCells>
  <phoneticPr fontId="0" type="noConversion"/>
  <hyperlinks>
    <hyperlink ref="K11" location="Contenido!A1" display="volver a contenido"/>
    <hyperlink ref="K11:L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2"/>
  <sheetViews>
    <sheetView showGridLines="0" zoomScale="115" zoomScaleNormal="115" workbookViewId="0"/>
  </sheetViews>
  <sheetFormatPr baseColWidth="10" defaultRowHeight="12.75" x14ac:dyDescent="0.2"/>
  <cols>
    <col min="1" max="1" width="19.85546875" style="155" customWidth="1"/>
    <col min="2" max="9" width="11.42578125" style="155"/>
    <col min="10" max="10" width="13.7109375" style="155" customWidth="1"/>
    <col min="11" max="16384" width="11.42578125" style="155"/>
  </cols>
  <sheetData>
    <row r="1" spans="1:15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5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129"/>
    </row>
    <row r="3" spans="1:15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131"/>
    </row>
    <row r="4" spans="1:15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8"/>
      <c r="K4" s="259"/>
    </row>
    <row r="5" spans="1:15" s="135" customFormat="1" ht="18" customHeight="1" x14ac:dyDescent="0.2">
      <c r="A5" s="294"/>
      <c r="B5" s="294"/>
      <c r="C5" s="294"/>
      <c r="D5" s="294"/>
      <c r="E5" s="294"/>
      <c r="F5" s="294"/>
      <c r="G5" s="294"/>
      <c r="H5" s="294"/>
      <c r="I5" s="294"/>
      <c r="J5" s="294"/>
      <c r="K5" s="295"/>
    </row>
    <row r="6" spans="1:15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6"/>
    </row>
    <row r="7" spans="1:15" s="135" customFormat="1" ht="14.1" customHeight="1" x14ac:dyDescent="0.2">
      <c r="A7" s="265" t="s">
        <v>198</v>
      </c>
      <c r="B7" s="266"/>
      <c r="C7" s="266"/>
      <c r="D7" s="266"/>
      <c r="E7" s="266"/>
      <c r="F7" s="266"/>
      <c r="G7" s="266"/>
      <c r="H7" s="266"/>
      <c r="I7" s="266"/>
      <c r="J7" s="266"/>
      <c r="K7" s="267"/>
    </row>
    <row r="8" spans="1:15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6"/>
      <c r="K8" s="267"/>
    </row>
    <row r="9" spans="1:15" s="135" customFormat="1" ht="14.1" customHeight="1" x14ac:dyDescent="0.2">
      <c r="A9" s="274" t="str">
        <f>'a4'!A9</f>
        <v>Abril 2018</v>
      </c>
      <c r="B9" s="266"/>
      <c r="C9" s="266"/>
      <c r="D9" s="266"/>
      <c r="E9" s="266"/>
      <c r="F9" s="266"/>
      <c r="G9" s="266"/>
      <c r="H9" s="266"/>
      <c r="I9" s="266"/>
      <c r="J9" s="266"/>
      <c r="K9" s="267"/>
    </row>
    <row r="10" spans="1:15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5" ht="12.75" customHeight="1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250" t="s">
        <v>140</v>
      </c>
      <c r="K11" s="250"/>
      <c r="L11" s="154"/>
      <c r="M11" s="154"/>
    </row>
    <row r="12" spans="1:15" ht="12.75" customHeight="1" x14ac:dyDescent="0.25">
      <c r="A12" s="196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296" t="s">
        <v>4</v>
      </c>
      <c r="N12" s="296"/>
    </row>
    <row r="13" spans="1:15" ht="24" x14ac:dyDescent="0.2">
      <c r="A13" s="2" t="s">
        <v>5</v>
      </c>
      <c r="B13" s="25" t="s">
        <v>2</v>
      </c>
      <c r="C13" s="25" t="s">
        <v>15</v>
      </c>
      <c r="D13" s="25" t="s">
        <v>16</v>
      </c>
      <c r="E13" s="25" t="s">
        <v>17</v>
      </c>
      <c r="F13" s="25" t="s">
        <v>18</v>
      </c>
      <c r="G13" s="25" t="s">
        <v>19</v>
      </c>
      <c r="H13" s="2" t="s">
        <v>20</v>
      </c>
      <c r="I13" s="2" t="s">
        <v>33</v>
      </c>
      <c r="J13" s="2" t="s">
        <v>69</v>
      </c>
      <c r="K13" s="2" t="s">
        <v>21</v>
      </c>
      <c r="L13" s="2" t="s">
        <v>34</v>
      </c>
      <c r="M13" s="2" t="s">
        <v>22</v>
      </c>
      <c r="N13" s="2" t="s">
        <v>1</v>
      </c>
      <c r="O13" s="194"/>
    </row>
    <row r="14" spans="1:15" x14ac:dyDescent="0.2">
      <c r="A14" s="9" t="s">
        <v>36</v>
      </c>
      <c r="B14" s="48">
        <v>379157</v>
      </c>
      <c r="C14" s="48">
        <v>0</v>
      </c>
      <c r="D14" s="48">
        <v>451</v>
      </c>
      <c r="E14" s="48">
        <v>274</v>
      </c>
      <c r="F14" s="48">
        <v>14653</v>
      </c>
      <c r="G14" s="48">
        <v>1047</v>
      </c>
      <c r="H14" s="48">
        <v>20901</v>
      </c>
      <c r="I14" s="48">
        <v>0</v>
      </c>
      <c r="J14" s="48">
        <v>0</v>
      </c>
      <c r="K14" s="48">
        <v>517</v>
      </c>
      <c r="L14" s="48">
        <v>1999</v>
      </c>
      <c r="M14" s="48">
        <v>738</v>
      </c>
      <c r="N14" s="48">
        <v>419737</v>
      </c>
      <c r="O14" s="194"/>
    </row>
    <row r="15" spans="1:15" x14ac:dyDescent="0.2">
      <c r="A15" s="38" t="s">
        <v>38</v>
      </c>
      <c r="B15" s="49">
        <v>15721</v>
      </c>
      <c r="C15" s="49">
        <v>5631</v>
      </c>
      <c r="D15" s="49">
        <v>210</v>
      </c>
      <c r="E15" s="49">
        <v>11738</v>
      </c>
      <c r="F15" s="49">
        <v>4978</v>
      </c>
      <c r="G15" s="49">
        <v>0</v>
      </c>
      <c r="H15" s="49">
        <v>10588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48866</v>
      </c>
      <c r="O15" s="194"/>
    </row>
    <row r="16" spans="1:15" x14ac:dyDescent="0.2">
      <c r="A16" s="9" t="s">
        <v>92</v>
      </c>
      <c r="B16" s="48">
        <v>230136</v>
      </c>
      <c r="C16" s="48">
        <v>281</v>
      </c>
      <c r="D16" s="48">
        <v>11998</v>
      </c>
      <c r="E16" s="48">
        <v>0</v>
      </c>
      <c r="F16" s="48">
        <v>11889</v>
      </c>
      <c r="G16" s="48">
        <v>0</v>
      </c>
      <c r="H16" s="48">
        <v>15276</v>
      </c>
      <c r="I16" s="48">
        <v>112</v>
      </c>
      <c r="J16" s="48">
        <v>0</v>
      </c>
      <c r="K16" s="48">
        <v>237</v>
      </c>
      <c r="L16" s="48">
        <v>390</v>
      </c>
      <c r="M16" s="48">
        <v>0</v>
      </c>
      <c r="N16" s="48">
        <v>270319</v>
      </c>
      <c r="O16" s="194"/>
    </row>
    <row r="17" spans="1:15" x14ac:dyDescent="0.2">
      <c r="A17" s="38" t="s">
        <v>39</v>
      </c>
      <c r="B17" s="49">
        <v>117355</v>
      </c>
      <c r="C17" s="49">
        <v>0</v>
      </c>
      <c r="D17" s="49">
        <v>21047</v>
      </c>
      <c r="E17" s="49">
        <v>0</v>
      </c>
      <c r="F17" s="49">
        <v>2439</v>
      </c>
      <c r="G17" s="49">
        <v>0</v>
      </c>
      <c r="H17" s="49">
        <v>0</v>
      </c>
      <c r="I17" s="49">
        <v>3217</v>
      </c>
      <c r="J17" s="49">
        <v>0</v>
      </c>
      <c r="K17" s="49">
        <v>0</v>
      </c>
      <c r="L17" s="49">
        <v>0</v>
      </c>
      <c r="M17" s="49">
        <v>0</v>
      </c>
      <c r="N17" s="49">
        <v>144058</v>
      </c>
      <c r="O17" s="194"/>
    </row>
    <row r="18" spans="1:15" x14ac:dyDescent="0.2">
      <c r="A18" s="9" t="s">
        <v>40</v>
      </c>
      <c r="B18" s="48">
        <v>39302</v>
      </c>
      <c r="C18" s="48">
        <v>0</v>
      </c>
      <c r="D18" s="48">
        <v>51</v>
      </c>
      <c r="E18" s="48">
        <v>3488</v>
      </c>
      <c r="F18" s="48">
        <v>6551</v>
      </c>
      <c r="G18" s="48">
        <v>0</v>
      </c>
      <c r="H18" s="48">
        <v>5550</v>
      </c>
      <c r="I18" s="48">
        <v>0</v>
      </c>
      <c r="J18" s="48">
        <v>0</v>
      </c>
      <c r="K18" s="48">
        <v>0</v>
      </c>
      <c r="L18" s="48">
        <v>0</v>
      </c>
      <c r="M18" s="48">
        <v>256</v>
      </c>
      <c r="N18" s="48">
        <v>55198</v>
      </c>
      <c r="O18" s="194"/>
    </row>
    <row r="19" spans="1:15" x14ac:dyDescent="0.2">
      <c r="A19" s="38" t="s">
        <v>41</v>
      </c>
      <c r="B19" s="49">
        <v>30854</v>
      </c>
      <c r="C19" s="49">
        <v>975</v>
      </c>
      <c r="D19" s="49">
        <v>13309</v>
      </c>
      <c r="E19" s="49">
        <v>0</v>
      </c>
      <c r="F19" s="49">
        <v>2352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47490</v>
      </c>
      <c r="O19" s="194"/>
    </row>
    <row r="20" spans="1:15" x14ac:dyDescent="0.2">
      <c r="A20" s="9" t="s">
        <v>42</v>
      </c>
      <c r="B20" s="48">
        <v>6280</v>
      </c>
      <c r="C20" s="48">
        <v>0</v>
      </c>
      <c r="D20" s="48">
        <v>0</v>
      </c>
      <c r="E20" s="48">
        <v>0</v>
      </c>
      <c r="F20" s="48">
        <v>450</v>
      </c>
      <c r="G20" s="48">
        <v>0</v>
      </c>
      <c r="H20" s="48">
        <v>320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7050</v>
      </c>
      <c r="O20" s="194"/>
    </row>
    <row r="21" spans="1:15" x14ac:dyDescent="0.2">
      <c r="A21" s="38" t="s">
        <v>43</v>
      </c>
      <c r="B21" s="49">
        <v>27525</v>
      </c>
      <c r="C21" s="49">
        <v>0</v>
      </c>
      <c r="D21" s="49">
        <v>245</v>
      </c>
      <c r="E21" s="49">
        <v>2451</v>
      </c>
      <c r="F21" s="49">
        <v>2194</v>
      </c>
      <c r="G21" s="49">
        <v>0</v>
      </c>
      <c r="H21" s="49">
        <v>135</v>
      </c>
      <c r="I21" s="49">
        <v>0</v>
      </c>
      <c r="J21" s="49">
        <v>0</v>
      </c>
      <c r="K21" s="49">
        <v>232</v>
      </c>
      <c r="L21" s="49">
        <v>407</v>
      </c>
      <c r="M21" s="49">
        <v>0</v>
      </c>
      <c r="N21" s="49">
        <v>33189</v>
      </c>
      <c r="O21" s="194"/>
    </row>
    <row r="22" spans="1:15" x14ac:dyDescent="0.2">
      <c r="A22" s="9" t="s">
        <v>45</v>
      </c>
      <c r="B22" s="48">
        <v>14021</v>
      </c>
      <c r="C22" s="48">
        <v>0</v>
      </c>
      <c r="D22" s="48">
        <v>0</v>
      </c>
      <c r="E22" s="48">
        <v>79</v>
      </c>
      <c r="F22" s="48">
        <v>1093</v>
      </c>
      <c r="G22" s="48">
        <v>686</v>
      </c>
      <c r="H22" s="48">
        <v>2997</v>
      </c>
      <c r="I22" s="48">
        <v>0</v>
      </c>
      <c r="J22" s="48">
        <v>0</v>
      </c>
      <c r="K22" s="48">
        <v>0</v>
      </c>
      <c r="L22" s="48">
        <v>2315</v>
      </c>
      <c r="M22" s="48">
        <v>0</v>
      </c>
      <c r="N22" s="48">
        <v>21191</v>
      </c>
      <c r="O22" s="194"/>
    </row>
    <row r="23" spans="1:15" x14ac:dyDescent="0.2">
      <c r="A23" s="38" t="s">
        <v>46</v>
      </c>
      <c r="B23" s="49">
        <v>22701</v>
      </c>
      <c r="C23" s="49">
        <v>0</v>
      </c>
      <c r="D23" s="49">
        <v>0</v>
      </c>
      <c r="E23" s="49">
        <v>0</v>
      </c>
      <c r="F23" s="49">
        <v>3801</v>
      </c>
      <c r="G23" s="49">
        <v>0</v>
      </c>
      <c r="H23" s="49">
        <v>0</v>
      </c>
      <c r="I23" s="49">
        <v>0</v>
      </c>
      <c r="J23" s="49">
        <v>0</v>
      </c>
      <c r="K23" s="49">
        <v>156</v>
      </c>
      <c r="L23" s="49">
        <v>1404</v>
      </c>
      <c r="M23" s="49">
        <v>1753</v>
      </c>
      <c r="N23" s="49">
        <v>29815</v>
      </c>
      <c r="O23" s="194"/>
    </row>
    <row r="24" spans="1:15" x14ac:dyDescent="0.2">
      <c r="A24" s="9" t="s">
        <v>47</v>
      </c>
      <c r="B24" s="48">
        <v>130448</v>
      </c>
      <c r="C24" s="48">
        <v>11701</v>
      </c>
      <c r="D24" s="48">
        <v>0</v>
      </c>
      <c r="E24" s="48">
        <v>80116</v>
      </c>
      <c r="F24" s="48">
        <v>6969</v>
      </c>
      <c r="G24" s="48">
        <v>688</v>
      </c>
      <c r="H24" s="48">
        <v>1034</v>
      </c>
      <c r="I24" s="48">
        <v>0</v>
      </c>
      <c r="J24" s="48">
        <v>0</v>
      </c>
      <c r="K24" s="48">
        <v>0</v>
      </c>
      <c r="L24" s="48">
        <v>809</v>
      </c>
      <c r="M24" s="48">
        <v>0</v>
      </c>
      <c r="N24" s="48">
        <v>231765</v>
      </c>
      <c r="O24" s="194"/>
    </row>
    <row r="25" spans="1:15" x14ac:dyDescent="0.2">
      <c r="A25" s="38" t="s">
        <v>48</v>
      </c>
      <c r="B25" s="49">
        <v>3123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3123</v>
      </c>
      <c r="O25" s="194"/>
    </row>
    <row r="26" spans="1:15" x14ac:dyDescent="0.2">
      <c r="A26" s="9" t="s">
        <v>49</v>
      </c>
      <c r="B26" s="48">
        <v>13405</v>
      </c>
      <c r="C26" s="48">
        <v>16275</v>
      </c>
      <c r="D26" s="48">
        <v>0</v>
      </c>
      <c r="E26" s="48">
        <v>1026</v>
      </c>
      <c r="F26" s="48">
        <v>1406</v>
      </c>
      <c r="G26" s="48">
        <v>0</v>
      </c>
      <c r="H26" s="48">
        <v>952</v>
      </c>
      <c r="I26" s="48">
        <v>0</v>
      </c>
      <c r="J26" s="48">
        <v>180</v>
      </c>
      <c r="K26" s="48">
        <v>129</v>
      </c>
      <c r="L26" s="48">
        <v>0</v>
      </c>
      <c r="M26" s="48">
        <v>0</v>
      </c>
      <c r="N26" s="48">
        <v>33373</v>
      </c>
      <c r="O26" s="194"/>
    </row>
    <row r="27" spans="1:15" x14ac:dyDescent="0.2">
      <c r="A27" s="38" t="s">
        <v>50</v>
      </c>
      <c r="B27" s="49">
        <v>2315</v>
      </c>
      <c r="C27" s="49">
        <v>0</v>
      </c>
      <c r="D27" s="49">
        <v>0</v>
      </c>
      <c r="E27" s="49">
        <v>210</v>
      </c>
      <c r="F27" s="49">
        <v>200</v>
      </c>
      <c r="G27" s="49">
        <v>0</v>
      </c>
      <c r="H27" s="49">
        <v>0</v>
      </c>
      <c r="I27" s="49">
        <v>0</v>
      </c>
      <c r="J27" s="49">
        <v>0</v>
      </c>
      <c r="K27" s="49">
        <v>311</v>
      </c>
      <c r="L27" s="49">
        <v>103</v>
      </c>
      <c r="M27" s="49">
        <v>0</v>
      </c>
      <c r="N27" s="49">
        <v>3139</v>
      </c>
      <c r="O27" s="194"/>
    </row>
    <row r="28" spans="1:15" x14ac:dyDescent="0.2">
      <c r="A28" s="9" t="s">
        <v>51</v>
      </c>
      <c r="B28" s="48">
        <v>62885</v>
      </c>
      <c r="C28" s="48">
        <v>0</v>
      </c>
      <c r="D28" s="48">
        <v>0</v>
      </c>
      <c r="E28" s="48">
        <v>0</v>
      </c>
      <c r="F28" s="48">
        <v>3072</v>
      </c>
      <c r="G28" s="48">
        <v>755</v>
      </c>
      <c r="H28" s="48">
        <v>2039</v>
      </c>
      <c r="I28" s="48">
        <v>0</v>
      </c>
      <c r="J28" s="48">
        <v>0</v>
      </c>
      <c r="K28" s="48">
        <v>0</v>
      </c>
      <c r="L28" s="48">
        <v>0</v>
      </c>
      <c r="M28" s="48">
        <v>70</v>
      </c>
      <c r="N28" s="48">
        <v>68821</v>
      </c>
      <c r="O28" s="194"/>
    </row>
    <row r="29" spans="1:15" x14ac:dyDescent="0.2">
      <c r="A29" s="38" t="s">
        <v>52</v>
      </c>
      <c r="B29" s="49">
        <v>11528</v>
      </c>
      <c r="C29" s="49">
        <v>0</v>
      </c>
      <c r="D29" s="49">
        <v>0</v>
      </c>
      <c r="E29" s="49">
        <v>0</v>
      </c>
      <c r="F29" s="49">
        <v>1006</v>
      </c>
      <c r="G29" s="49">
        <v>0</v>
      </c>
      <c r="H29" s="49">
        <v>14763</v>
      </c>
      <c r="I29" s="49">
        <v>0</v>
      </c>
      <c r="J29" s="49">
        <v>0</v>
      </c>
      <c r="K29" s="49">
        <v>0</v>
      </c>
      <c r="L29" s="49">
        <v>195</v>
      </c>
      <c r="M29" s="49">
        <v>0</v>
      </c>
      <c r="N29" s="49">
        <v>27492</v>
      </c>
      <c r="O29" s="194"/>
    </row>
    <row r="30" spans="1:15" x14ac:dyDescent="0.2">
      <c r="A30" s="9" t="s">
        <v>53</v>
      </c>
      <c r="B30" s="48">
        <v>139196</v>
      </c>
      <c r="C30" s="48">
        <v>0</v>
      </c>
      <c r="D30" s="48">
        <v>987</v>
      </c>
      <c r="E30" s="48">
        <v>6071</v>
      </c>
      <c r="F30" s="48">
        <v>2950</v>
      </c>
      <c r="G30" s="48">
        <v>0</v>
      </c>
      <c r="H30" s="48">
        <v>11020</v>
      </c>
      <c r="I30" s="48">
        <v>187</v>
      </c>
      <c r="J30" s="48">
        <v>0</v>
      </c>
      <c r="K30" s="48">
        <v>0</v>
      </c>
      <c r="L30" s="48">
        <v>590</v>
      </c>
      <c r="M30" s="48">
        <v>0</v>
      </c>
      <c r="N30" s="48">
        <v>161001</v>
      </c>
      <c r="O30" s="194"/>
    </row>
    <row r="31" spans="1:15" x14ac:dyDescent="0.2">
      <c r="A31" s="38" t="s">
        <v>60</v>
      </c>
      <c r="B31" s="49">
        <v>15706</v>
      </c>
      <c r="C31" s="49">
        <v>0</v>
      </c>
      <c r="D31" s="49">
        <v>85</v>
      </c>
      <c r="E31" s="49">
        <v>0</v>
      </c>
      <c r="F31" s="49">
        <v>1008</v>
      </c>
      <c r="G31" s="49">
        <v>0</v>
      </c>
      <c r="H31" s="49">
        <v>0</v>
      </c>
      <c r="I31" s="49">
        <v>4094</v>
      </c>
      <c r="J31" s="49">
        <v>0</v>
      </c>
      <c r="K31" s="49">
        <v>0</v>
      </c>
      <c r="L31" s="49">
        <v>29</v>
      </c>
      <c r="M31" s="49">
        <v>0</v>
      </c>
      <c r="N31" s="49">
        <v>20922</v>
      </c>
      <c r="O31" s="194"/>
    </row>
    <row r="32" spans="1:15" x14ac:dyDescent="0.2">
      <c r="A32" s="9" t="s">
        <v>54</v>
      </c>
      <c r="B32" s="48">
        <v>62129</v>
      </c>
      <c r="C32" s="48">
        <v>0</v>
      </c>
      <c r="D32" s="48">
        <v>1523</v>
      </c>
      <c r="E32" s="48">
        <v>0</v>
      </c>
      <c r="F32" s="48">
        <v>6763</v>
      </c>
      <c r="G32" s="48">
        <v>0</v>
      </c>
      <c r="H32" s="48">
        <v>3046</v>
      </c>
      <c r="I32" s="48">
        <v>0</v>
      </c>
      <c r="J32" s="48">
        <v>0</v>
      </c>
      <c r="K32" s="48">
        <v>754</v>
      </c>
      <c r="L32" s="48">
        <v>0</v>
      </c>
      <c r="M32" s="48">
        <v>0</v>
      </c>
      <c r="N32" s="48">
        <v>74215</v>
      </c>
      <c r="O32" s="194"/>
    </row>
    <row r="33" spans="1:15" x14ac:dyDescent="0.2">
      <c r="A33" s="38" t="s">
        <v>55</v>
      </c>
      <c r="B33" s="49">
        <v>44105</v>
      </c>
      <c r="C33" s="49">
        <v>0</v>
      </c>
      <c r="D33" s="49">
        <v>0</v>
      </c>
      <c r="E33" s="49">
        <v>2681</v>
      </c>
      <c r="F33" s="49">
        <v>7858</v>
      </c>
      <c r="G33" s="49">
        <v>0</v>
      </c>
      <c r="H33" s="49">
        <v>1607</v>
      </c>
      <c r="I33" s="49">
        <v>0</v>
      </c>
      <c r="J33" s="49">
        <v>606</v>
      </c>
      <c r="K33" s="49">
        <v>0</v>
      </c>
      <c r="L33" s="49">
        <v>110</v>
      </c>
      <c r="M33" s="49">
        <v>0</v>
      </c>
      <c r="N33" s="49">
        <v>56967</v>
      </c>
      <c r="O33" s="194"/>
    </row>
    <row r="34" spans="1:15" x14ac:dyDescent="0.2">
      <c r="A34" s="9" t="s">
        <v>58</v>
      </c>
      <c r="B34" s="48">
        <v>20740</v>
      </c>
      <c r="C34" s="48">
        <v>0</v>
      </c>
      <c r="D34" s="48">
        <v>1690</v>
      </c>
      <c r="E34" s="48">
        <v>0</v>
      </c>
      <c r="F34" s="48">
        <v>2715</v>
      </c>
      <c r="G34" s="48">
        <v>1987</v>
      </c>
      <c r="H34" s="48">
        <v>2259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29391</v>
      </c>
      <c r="O34" s="194"/>
    </row>
    <row r="35" spans="1:15" x14ac:dyDescent="0.2">
      <c r="A35" s="38" t="s">
        <v>56</v>
      </c>
      <c r="B35" s="49">
        <v>11532</v>
      </c>
      <c r="C35" s="49">
        <v>0</v>
      </c>
      <c r="D35" s="49">
        <v>0</v>
      </c>
      <c r="E35" s="49">
        <v>767</v>
      </c>
      <c r="F35" s="49">
        <v>851</v>
      </c>
      <c r="G35" s="49">
        <v>0</v>
      </c>
      <c r="H35" s="49">
        <v>278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13428</v>
      </c>
      <c r="O35" s="194"/>
    </row>
    <row r="36" spans="1:15" x14ac:dyDescent="0.2">
      <c r="A36" s="9" t="s">
        <v>57</v>
      </c>
      <c r="B36" s="48">
        <v>38003</v>
      </c>
      <c r="C36" s="48">
        <v>1542</v>
      </c>
      <c r="D36" s="48">
        <v>0</v>
      </c>
      <c r="E36" s="48">
        <v>2914</v>
      </c>
      <c r="F36" s="48">
        <v>2901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231</v>
      </c>
      <c r="M36" s="48">
        <v>0</v>
      </c>
      <c r="N36" s="48">
        <v>45591</v>
      </c>
      <c r="O36" s="194"/>
    </row>
    <row r="37" spans="1:15" x14ac:dyDescent="0.2">
      <c r="A37" s="38" t="s">
        <v>68</v>
      </c>
      <c r="B37" s="49">
        <v>212291</v>
      </c>
      <c r="C37" s="49">
        <v>0</v>
      </c>
      <c r="D37" s="49">
        <v>0</v>
      </c>
      <c r="E37" s="49">
        <v>3380</v>
      </c>
      <c r="F37" s="49">
        <v>8931</v>
      </c>
      <c r="G37" s="49">
        <v>0</v>
      </c>
      <c r="H37" s="49">
        <v>599</v>
      </c>
      <c r="I37" s="49">
        <v>0</v>
      </c>
      <c r="J37" s="49">
        <v>0</v>
      </c>
      <c r="K37" s="49">
        <v>0</v>
      </c>
      <c r="L37" s="49">
        <v>1343</v>
      </c>
      <c r="M37" s="49">
        <v>0</v>
      </c>
      <c r="N37" s="49">
        <v>226544</v>
      </c>
      <c r="O37" s="194"/>
    </row>
    <row r="38" spans="1:15" x14ac:dyDescent="0.2">
      <c r="A38" s="9" t="s">
        <v>37</v>
      </c>
      <c r="B38" s="48">
        <v>1770</v>
      </c>
      <c r="C38" s="48">
        <v>0</v>
      </c>
      <c r="D38" s="48">
        <v>0</v>
      </c>
      <c r="E38" s="48">
        <v>0</v>
      </c>
      <c r="F38" s="48">
        <v>70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1840</v>
      </c>
      <c r="O38" s="194"/>
    </row>
    <row r="39" spans="1:15" x14ac:dyDescent="0.2">
      <c r="A39" s="38" t="s">
        <v>44</v>
      </c>
      <c r="B39" s="49">
        <v>5025</v>
      </c>
      <c r="C39" s="49">
        <v>0</v>
      </c>
      <c r="D39" s="49">
        <v>0</v>
      </c>
      <c r="E39" s="49">
        <v>0</v>
      </c>
      <c r="F39" s="49">
        <v>1019</v>
      </c>
      <c r="G39" s="49">
        <v>0</v>
      </c>
      <c r="H39" s="49">
        <v>0</v>
      </c>
      <c r="I39" s="49">
        <v>0</v>
      </c>
      <c r="J39" s="49">
        <v>0</v>
      </c>
      <c r="K39" s="49">
        <v>408</v>
      </c>
      <c r="L39" s="49">
        <v>0</v>
      </c>
      <c r="M39" s="49">
        <v>0</v>
      </c>
      <c r="N39" s="49">
        <v>6452</v>
      </c>
      <c r="O39" s="194"/>
    </row>
    <row r="40" spans="1:15" x14ac:dyDescent="0.2">
      <c r="A40" s="9" t="s">
        <v>93</v>
      </c>
      <c r="B40" s="48">
        <v>2166</v>
      </c>
      <c r="C40" s="48">
        <v>0</v>
      </c>
      <c r="D40" s="48">
        <v>0</v>
      </c>
      <c r="E40" s="48">
        <v>0</v>
      </c>
      <c r="F40" s="48">
        <v>1067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3233</v>
      </c>
      <c r="O40" s="194"/>
    </row>
    <row r="41" spans="1:15" x14ac:dyDescent="0.2">
      <c r="A41" s="38" t="s">
        <v>94</v>
      </c>
      <c r="B41" s="49">
        <v>1859</v>
      </c>
      <c r="C41" s="49">
        <v>0</v>
      </c>
      <c r="D41" s="49">
        <v>814</v>
      </c>
      <c r="E41" s="49">
        <v>307</v>
      </c>
      <c r="F41" s="49">
        <v>52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3032</v>
      </c>
      <c r="O41" s="194"/>
    </row>
    <row r="42" spans="1:15" x14ac:dyDescent="0.2">
      <c r="A42" s="9" t="s">
        <v>95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194"/>
    </row>
    <row r="43" spans="1:15" x14ac:dyDescent="0.2">
      <c r="A43" s="38" t="s">
        <v>96</v>
      </c>
      <c r="B43" s="49">
        <v>357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357</v>
      </c>
    </row>
    <row r="44" spans="1:15" x14ac:dyDescent="0.2">
      <c r="A44" s="9" t="s">
        <v>97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</row>
    <row r="45" spans="1:15" x14ac:dyDescent="0.2">
      <c r="A45" s="38" t="s">
        <v>98</v>
      </c>
      <c r="B45" s="49">
        <v>864</v>
      </c>
      <c r="C45" s="49">
        <v>0</v>
      </c>
      <c r="D45" s="49">
        <v>0</v>
      </c>
      <c r="E45" s="49">
        <v>0</v>
      </c>
      <c r="F45" s="49">
        <v>74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938</v>
      </c>
    </row>
    <row r="46" spans="1:15" x14ac:dyDescent="0.2">
      <c r="A46" s="9" t="s">
        <v>99</v>
      </c>
      <c r="B46" s="48">
        <v>195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195</v>
      </c>
    </row>
    <row r="47" spans="1:1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5" x14ac:dyDescent="0.2">
      <c r="A48" s="38" t="s">
        <v>1</v>
      </c>
      <c r="B48" s="49">
        <v>1662694</v>
      </c>
      <c r="C48" s="49">
        <v>36405</v>
      </c>
      <c r="D48" s="49">
        <v>52410</v>
      </c>
      <c r="E48" s="49">
        <v>115502</v>
      </c>
      <c r="F48" s="49">
        <v>99312</v>
      </c>
      <c r="G48" s="49">
        <v>5163</v>
      </c>
      <c r="H48" s="49">
        <v>93364</v>
      </c>
      <c r="I48" s="49">
        <v>7610</v>
      </c>
      <c r="J48" s="49">
        <v>786</v>
      </c>
      <c r="K48" s="49">
        <v>2744</v>
      </c>
      <c r="L48" s="49">
        <v>9925</v>
      </c>
      <c r="M48" s="49">
        <v>2817</v>
      </c>
      <c r="N48" s="49">
        <v>2088732</v>
      </c>
    </row>
    <row r="50" spans="1:14" x14ac:dyDescent="0.2">
      <c r="A50" s="207" t="s">
        <v>138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6"/>
    </row>
    <row r="51" spans="1:14" x14ac:dyDescent="0.2">
      <c r="A51" s="217" t="s">
        <v>64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218"/>
    </row>
    <row r="52" spans="1:14" x14ac:dyDescent="0.2">
      <c r="A52" s="212" t="s">
        <v>144</v>
      </c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20"/>
    </row>
  </sheetData>
  <mergeCells count="6">
    <mergeCell ref="M12:N12"/>
    <mergeCell ref="J11:K11"/>
    <mergeCell ref="A4:K5"/>
    <mergeCell ref="A7:K7"/>
    <mergeCell ref="A8:K8"/>
    <mergeCell ref="A9:K9"/>
  </mergeCells>
  <phoneticPr fontId="0" type="noConversion"/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77" customWidth="1"/>
    <col min="2" max="9" width="11.42578125" style="177"/>
    <col min="10" max="10" width="13.7109375" style="177" customWidth="1"/>
    <col min="11" max="16384" width="11.42578125" style="177"/>
  </cols>
  <sheetData>
    <row r="1" spans="1:14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4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129"/>
    </row>
    <row r="3" spans="1:14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131"/>
    </row>
    <row r="4" spans="1:14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8"/>
      <c r="K4" s="259"/>
    </row>
    <row r="5" spans="1:14" s="135" customFormat="1" ht="18" customHeight="1" x14ac:dyDescent="0.2">
      <c r="A5" s="294"/>
      <c r="B5" s="294"/>
      <c r="C5" s="294"/>
      <c r="D5" s="294"/>
      <c r="E5" s="294"/>
      <c r="F5" s="294"/>
      <c r="G5" s="294"/>
      <c r="H5" s="294"/>
      <c r="I5" s="294"/>
      <c r="J5" s="294"/>
      <c r="K5" s="295"/>
    </row>
    <row r="6" spans="1:14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6"/>
    </row>
    <row r="7" spans="1:14" s="135" customFormat="1" ht="14.1" customHeight="1" x14ac:dyDescent="0.2">
      <c r="A7" s="265" t="s">
        <v>199</v>
      </c>
      <c r="B7" s="266"/>
      <c r="C7" s="266"/>
      <c r="D7" s="266"/>
      <c r="E7" s="266"/>
      <c r="F7" s="266"/>
      <c r="G7" s="266"/>
      <c r="H7" s="266"/>
      <c r="I7" s="266"/>
      <c r="J7" s="266"/>
      <c r="K7" s="267"/>
    </row>
    <row r="8" spans="1:14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6"/>
      <c r="K8" s="267"/>
    </row>
    <row r="9" spans="1:14" s="135" customFormat="1" ht="14.1" customHeight="1" x14ac:dyDescent="0.2">
      <c r="A9" s="265" t="s">
        <v>220</v>
      </c>
      <c r="B9" s="266"/>
      <c r="C9" s="266"/>
      <c r="D9" s="266"/>
      <c r="E9" s="266"/>
      <c r="F9" s="266"/>
      <c r="G9" s="266"/>
      <c r="H9" s="266"/>
      <c r="I9" s="266"/>
      <c r="J9" s="266"/>
      <c r="K9" s="267"/>
    </row>
    <row r="10" spans="1:14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4" ht="12.75" customHeight="1" x14ac:dyDescent="0.2">
      <c r="A11" s="176"/>
      <c r="B11" s="176"/>
      <c r="C11" s="176"/>
      <c r="D11" s="176"/>
      <c r="E11" s="176"/>
      <c r="F11" s="176"/>
      <c r="G11" s="176"/>
      <c r="H11" s="176"/>
      <c r="I11" s="176"/>
      <c r="J11" s="250" t="s">
        <v>140</v>
      </c>
      <c r="K11" s="250"/>
      <c r="L11" s="176"/>
      <c r="M11" s="176"/>
    </row>
    <row r="12" spans="1:14" ht="12.75" customHeight="1" x14ac:dyDescent="0.25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9"/>
      <c r="M12" s="297" t="s">
        <v>4</v>
      </c>
      <c r="N12" s="297"/>
    </row>
    <row r="13" spans="1:14" ht="24" x14ac:dyDescent="0.2">
      <c r="A13" s="74" t="s">
        <v>5</v>
      </c>
      <c r="B13" s="82" t="s">
        <v>2</v>
      </c>
      <c r="C13" s="82" t="s">
        <v>15</v>
      </c>
      <c r="D13" s="82" t="s">
        <v>16</v>
      </c>
      <c r="E13" s="82" t="s">
        <v>17</v>
      </c>
      <c r="F13" s="82" t="s">
        <v>18</v>
      </c>
      <c r="G13" s="82" t="s">
        <v>19</v>
      </c>
      <c r="H13" s="74" t="s">
        <v>20</v>
      </c>
      <c r="I13" s="74" t="s">
        <v>33</v>
      </c>
      <c r="J13" s="74" t="s">
        <v>69</v>
      </c>
      <c r="K13" s="74" t="s">
        <v>21</v>
      </c>
      <c r="L13" s="74" t="s">
        <v>34</v>
      </c>
      <c r="M13" s="74" t="s">
        <v>22</v>
      </c>
      <c r="N13" s="74" t="s">
        <v>1</v>
      </c>
    </row>
    <row r="14" spans="1:14" x14ac:dyDescent="0.2">
      <c r="A14" s="63" t="s">
        <v>36</v>
      </c>
      <c r="B14" s="76">
        <v>843447</v>
      </c>
      <c r="C14" s="76">
        <v>29080</v>
      </c>
      <c r="D14" s="76">
        <v>7862</v>
      </c>
      <c r="E14" s="76">
        <v>6236</v>
      </c>
      <c r="F14" s="76">
        <v>63371</v>
      </c>
      <c r="G14" s="76">
        <v>8857</v>
      </c>
      <c r="H14" s="76">
        <v>50346</v>
      </c>
      <c r="I14" s="76">
        <v>34525</v>
      </c>
      <c r="J14" s="76">
        <v>32951</v>
      </c>
      <c r="K14" s="76">
        <v>1030</v>
      </c>
      <c r="L14" s="76">
        <v>12444</v>
      </c>
      <c r="M14" s="76">
        <v>2909</v>
      </c>
      <c r="N14" s="83">
        <v>1093058</v>
      </c>
    </row>
    <row r="15" spans="1:14" x14ac:dyDescent="0.2">
      <c r="A15" s="84" t="s">
        <v>38</v>
      </c>
      <c r="B15" s="78">
        <v>203662</v>
      </c>
      <c r="C15" s="78">
        <v>15613</v>
      </c>
      <c r="D15" s="78">
        <v>331</v>
      </c>
      <c r="E15" s="78">
        <v>57539</v>
      </c>
      <c r="F15" s="78">
        <v>28907</v>
      </c>
      <c r="G15" s="78">
        <v>1337</v>
      </c>
      <c r="H15" s="78">
        <v>30206</v>
      </c>
      <c r="I15" s="78">
        <v>0</v>
      </c>
      <c r="J15" s="78">
        <v>0</v>
      </c>
      <c r="K15" s="78">
        <v>1332</v>
      </c>
      <c r="L15" s="78">
        <v>250</v>
      </c>
      <c r="M15" s="78">
        <v>0</v>
      </c>
      <c r="N15" s="72">
        <v>339177</v>
      </c>
    </row>
    <row r="16" spans="1:14" x14ac:dyDescent="0.2">
      <c r="A16" s="63" t="s">
        <v>92</v>
      </c>
      <c r="B16" s="76">
        <v>845955</v>
      </c>
      <c r="C16" s="76">
        <v>6519</v>
      </c>
      <c r="D16" s="76">
        <v>58628</v>
      </c>
      <c r="E16" s="76">
        <v>1073</v>
      </c>
      <c r="F16" s="76">
        <v>37513</v>
      </c>
      <c r="G16" s="76">
        <v>19636</v>
      </c>
      <c r="H16" s="76">
        <v>60167</v>
      </c>
      <c r="I16" s="76">
        <v>15879</v>
      </c>
      <c r="J16" s="76">
        <v>7667</v>
      </c>
      <c r="K16" s="76">
        <v>3851</v>
      </c>
      <c r="L16" s="76">
        <v>1410</v>
      </c>
      <c r="M16" s="76">
        <v>576</v>
      </c>
      <c r="N16" s="83">
        <v>1058874</v>
      </c>
    </row>
    <row r="17" spans="1:14" x14ac:dyDescent="0.2">
      <c r="A17" s="84" t="s">
        <v>39</v>
      </c>
      <c r="B17" s="78">
        <v>179916</v>
      </c>
      <c r="C17" s="78">
        <v>6018</v>
      </c>
      <c r="D17" s="78">
        <v>21047</v>
      </c>
      <c r="E17" s="78">
        <v>6111</v>
      </c>
      <c r="F17" s="78">
        <v>8729</v>
      </c>
      <c r="G17" s="78">
        <v>717</v>
      </c>
      <c r="H17" s="78">
        <v>106</v>
      </c>
      <c r="I17" s="78">
        <v>3692</v>
      </c>
      <c r="J17" s="78">
        <v>0</v>
      </c>
      <c r="K17" s="78">
        <v>0</v>
      </c>
      <c r="L17" s="78">
        <v>0</v>
      </c>
      <c r="M17" s="78">
        <v>0</v>
      </c>
      <c r="N17" s="72">
        <v>226336</v>
      </c>
    </row>
    <row r="18" spans="1:14" x14ac:dyDescent="0.2">
      <c r="A18" s="63" t="s">
        <v>40</v>
      </c>
      <c r="B18" s="76">
        <v>195340</v>
      </c>
      <c r="C18" s="76">
        <v>4710</v>
      </c>
      <c r="D18" s="76">
        <v>241</v>
      </c>
      <c r="E18" s="76">
        <v>5581</v>
      </c>
      <c r="F18" s="76">
        <v>18636</v>
      </c>
      <c r="G18" s="76">
        <v>1686</v>
      </c>
      <c r="H18" s="76">
        <v>9927</v>
      </c>
      <c r="I18" s="76">
        <v>0</v>
      </c>
      <c r="J18" s="76">
        <v>0</v>
      </c>
      <c r="K18" s="76">
        <v>0</v>
      </c>
      <c r="L18" s="76">
        <v>0</v>
      </c>
      <c r="M18" s="76">
        <v>856</v>
      </c>
      <c r="N18" s="83">
        <v>236977</v>
      </c>
    </row>
    <row r="19" spans="1:14" x14ac:dyDescent="0.2">
      <c r="A19" s="84" t="s">
        <v>41</v>
      </c>
      <c r="B19" s="78">
        <v>121080</v>
      </c>
      <c r="C19" s="78">
        <v>975</v>
      </c>
      <c r="D19" s="78">
        <v>13309</v>
      </c>
      <c r="E19" s="78">
        <v>3442</v>
      </c>
      <c r="F19" s="78">
        <v>10238</v>
      </c>
      <c r="G19" s="78">
        <v>325</v>
      </c>
      <c r="H19" s="78">
        <v>706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2">
        <v>150075</v>
      </c>
    </row>
    <row r="20" spans="1:14" x14ac:dyDescent="0.2">
      <c r="A20" s="63" t="s">
        <v>42</v>
      </c>
      <c r="B20" s="76">
        <v>15324</v>
      </c>
      <c r="C20" s="76">
        <v>0</v>
      </c>
      <c r="D20" s="76">
        <v>0</v>
      </c>
      <c r="E20" s="76">
        <v>1910</v>
      </c>
      <c r="F20" s="76">
        <v>450</v>
      </c>
      <c r="G20" s="76">
        <v>0</v>
      </c>
      <c r="H20" s="76">
        <v>1609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83">
        <v>19293</v>
      </c>
    </row>
    <row r="21" spans="1:14" x14ac:dyDescent="0.2">
      <c r="A21" s="84" t="s">
        <v>43</v>
      </c>
      <c r="B21" s="78">
        <v>91735</v>
      </c>
      <c r="C21" s="78">
        <v>0</v>
      </c>
      <c r="D21" s="78">
        <v>515</v>
      </c>
      <c r="E21" s="78">
        <v>2741</v>
      </c>
      <c r="F21" s="78">
        <v>13115</v>
      </c>
      <c r="G21" s="78">
        <v>0</v>
      </c>
      <c r="H21" s="78">
        <v>479</v>
      </c>
      <c r="I21" s="78">
        <v>2071</v>
      </c>
      <c r="J21" s="78">
        <v>0</v>
      </c>
      <c r="K21" s="78">
        <v>232</v>
      </c>
      <c r="L21" s="78">
        <v>407</v>
      </c>
      <c r="M21" s="78">
        <v>0</v>
      </c>
      <c r="N21" s="72">
        <v>111295</v>
      </c>
    </row>
    <row r="22" spans="1:14" x14ac:dyDescent="0.2">
      <c r="A22" s="63" t="s">
        <v>45</v>
      </c>
      <c r="B22" s="76">
        <v>28259</v>
      </c>
      <c r="C22" s="76">
        <v>0</v>
      </c>
      <c r="D22" s="76">
        <v>0</v>
      </c>
      <c r="E22" s="76">
        <v>79</v>
      </c>
      <c r="F22" s="76">
        <v>3563</v>
      </c>
      <c r="G22" s="76">
        <v>2890</v>
      </c>
      <c r="H22" s="76">
        <v>11558</v>
      </c>
      <c r="I22" s="76">
        <v>11780</v>
      </c>
      <c r="J22" s="76">
        <v>0</v>
      </c>
      <c r="K22" s="76">
        <v>489</v>
      </c>
      <c r="L22" s="76">
        <v>2844</v>
      </c>
      <c r="M22" s="76">
        <v>0</v>
      </c>
      <c r="N22" s="83">
        <v>61462</v>
      </c>
    </row>
    <row r="23" spans="1:14" x14ac:dyDescent="0.2">
      <c r="A23" s="84" t="s">
        <v>46</v>
      </c>
      <c r="B23" s="78">
        <v>49248</v>
      </c>
      <c r="C23" s="78">
        <v>0</v>
      </c>
      <c r="D23" s="78">
        <v>0</v>
      </c>
      <c r="E23" s="78">
        <v>0</v>
      </c>
      <c r="F23" s="78">
        <v>9434</v>
      </c>
      <c r="G23" s="78">
        <v>1013</v>
      </c>
      <c r="H23" s="78">
        <v>7039</v>
      </c>
      <c r="I23" s="78">
        <v>0</v>
      </c>
      <c r="J23" s="78">
        <v>0</v>
      </c>
      <c r="K23" s="78">
        <v>937</v>
      </c>
      <c r="L23" s="78">
        <v>1520</v>
      </c>
      <c r="M23" s="78">
        <v>2464</v>
      </c>
      <c r="N23" s="72">
        <v>71655</v>
      </c>
    </row>
    <row r="24" spans="1:14" x14ac:dyDescent="0.2">
      <c r="A24" s="63" t="s">
        <v>47</v>
      </c>
      <c r="B24" s="76">
        <v>677141</v>
      </c>
      <c r="C24" s="76">
        <v>19582</v>
      </c>
      <c r="D24" s="76">
        <v>1365</v>
      </c>
      <c r="E24" s="76">
        <v>128920</v>
      </c>
      <c r="F24" s="76">
        <v>40537</v>
      </c>
      <c r="G24" s="76">
        <v>3831</v>
      </c>
      <c r="H24" s="76">
        <v>17079</v>
      </c>
      <c r="I24" s="76">
        <v>9376</v>
      </c>
      <c r="J24" s="76">
        <v>2075</v>
      </c>
      <c r="K24" s="76">
        <v>7627</v>
      </c>
      <c r="L24" s="76">
        <v>1314</v>
      </c>
      <c r="M24" s="76">
        <v>678</v>
      </c>
      <c r="N24" s="83">
        <v>909525</v>
      </c>
    </row>
    <row r="25" spans="1:14" x14ac:dyDescent="0.2">
      <c r="A25" s="84" t="s">
        <v>48</v>
      </c>
      <c r="B25" s="78">
        <v>6782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6124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2">
        <v>12906</v>
      </c>
    </row>
    <row r="26" spans="1:14" x14ac:dyDescent="0.2">
      <c r="A26" s="63" t="s">
        <v>49</v>
      </c>
      <c r="B26" s="76">
        <v>88471</v>
      </c>
      <c r="C26" s="76">
        <v>16275</v>
      </c>
      <c r="D26" s="76">
        <v>1080</v>
      </c>
      <c r="E26" s="76">
        <v>1026</v>
      </c>
      <c r="F26" s="76">
        <v>6851</v>
      </c>
      <c r="G26" s="76">
        <v>0</v>
      </c>
      <c r="H26" s="76">
        <v>11152</v>
      </c>
      <c r="I26" s="76">
        <v>2498</v>
      </c>
      <c r="J26" s="76">
        <v>180</v>
      </c>
      <c r="K26" s="76">
        <v>472</v>
      </c>
      <c r="L26" s="76">
        <v>725</v>
      </c>
      <c r="M26" s="76">
        <v>92</v>
      </c>
      <c r="N26" s="83">
        <v>128822</v>
      </c>
    </row>
    <row r="27" spans="1:14" x14ac:dyDescent="0.2">
      <c r="A27" s="84" t="s">
        <v>50</v>
      </c>
      <c r="B27" s="78">
        <v>35505</v>
      </c>
      <c r="C27" s="78">
        <v>0</v>
      </c>
      <c r="D27" s="78">
        <v>0</v>
      </c>
      <c r="E27" s="78">
        <v>210</v>
      </c>
      <c r="F27" s="78">
        <v>2078</v>
      </c>
      <c r="G27" s="78">
        <v>0</v>
      </c>
      <c r="H27" s="78">
        <v>1538</v>
      </c>
      <c r="I27" s="78">
        <v>0</v>
      </c>
      <c r="J27" s="78">
        <v>880</v>
      </c>
      <c r="K27" s="78">
        <v>311</v>
      </c>
      <c r="L27" s="78">
        <v>103</v>
      </c>
      <c r="M27" s="78">
        <v>0</v>
      </c>
      <c r="N27" s="72">
        <v>40625</v>
      </c>
    </row>
    <row r="28" spans="1:14" x14ac:dyDescent="0.2">
      <c r="A28" s="63" t="s">
        <v>51</v>
      </c>
      <c r="B28" s="76">
        <v>106920</v>
      </c>
      <c r="C28" s="76">
        <v>65</v>
      </c>
      <c r="D28" s="76">
        <v>4190</v>
      </c>
      <c r="E28" s="76">
        <v>1093</v>
      </c>
      <c r="F28" s="76">
        <v>4434</v>
      </c>
      <c r="G28" s="76">
        <v>1321</v>
      </c>
      <c r="H28" s="76">
        <v>4152</v>
      </c>
      <c r="I28" s="76">
        <v>0</v>
      </c>
      <c r="J28" s="76">
        <v>19885</v>
      </c>
      <c r="K28" s="76">
        <v>279</v>
      </c>
      <c r="L28" s="76">
        <v>0</v>
      </c>
      <c r="M28" s="76">
        <v>70</v>
      </c>
      <c r="N28" s="83">
        <v>142409</v>
      </c>
    </row>
    <row r="29" spans="1:14" x14ac:dyDescent="0.2">
      <c r="A29" s="84" t="s">
        <v>52</v>
      </c>
      <c r="B29" s="78">
        <v>74256</v>
      </c>
      <c r="C29" s="78">
        <v>0</v>
      </c>
      <c r="D29" s="78">
        <v>1149</v>
      </c>
      <c r="E29" s="78">
        <v>0</v>
      </c>
      <c r="F29" s="78">
        <v>3766</v>
      </c>
      <c r="G29" s="78">
        <v>0</v>
      </c>
      <c r="H29" s="78">
        <v>14934</v>
      </c>
      <c r="I29" s="78">
        <v>0</v>
      </c>
      <c r="J29" s="78">
        <v>0</v>
      </c>
      <c r="K29" s="78">
        <v>0</v>
      </c>
      <c r="L29" s="78">
        <v>297</v>
      </c>
      <c r="M29" s="78">
        <v>0</v>
      </c>
      <c r="N29" s="72">
        <v>94402</v>
      </c>
    </row>
    <row r="30" spans="1:14" x14ac:dyDescent="0.2">
      <c r="A30" s="63" t="s">
        <v>53</v>
      </c>
      <c r="B30" s="76">
        <v>231247</v>
      </c>
      <c r="C30" s="76">
        <v>0</v>
      </c>
      <c r="D30" s="76">
        <v>987</v>
      </c>
      <c r="E30" s="76">
        <v>9283</v>
      </c>
      <c r="F30" s="76">
        <v>8065</v>
      </c>
      <c r="G30" s="76">
        <v>663</v>
      </c>
      <c r="H30" s="76">
        <v>16973</v>
      </c>
      <c r="I30" s="76">
        <v>487</v>
      </c>
      <c r="J30" s="76">
        <v>33</v>
      </c>
      <c r="K30" s="76">
        <v>608</v>
      </c>
      <c r="L30" s="76">
        <v>590</v>
      </c>
      <c r="M30" s="76">
        <v>0</v>
      </c>
      <c r="N30" s="83">
        <v>268936</v>
      </c>
    </row>
    <row r="31" spans="1:14" x14ac:dyDescent="0.2">
      <c r="A31" s="84" t="s">
        <v>60</v>
      </c>
      <c r="B31" s="78">
        <v>44609</v>
      </c>
      <c r="C31" s="78">
        <v>625</v>
      </c>
      <c r="D31" s="78">
        <v>85</v>
      </c>
      <c r="E31" s="78">
        <v>496</v>
      </c>
      <c r="F31" s="78">
        <v>9834</v>
      </c>
      <c r="G31" s="78">
        <v>1081</v>
      </c>
      <c r="H31" s="78">
        <v>5305</v>
      </c>
      <c r="I31" s="78">
        <v>4188</v>
      </c>
      <c r="J31" s="78">
        <v>0</v>
      </c>
      <c r="K31" s="78">
        <v>0</v>
      </c>
      <c r="L31" s="78">
        <v>29</v>
      </c>
      <c r="M31" s="78">
        <v>0</v>
      </c>
      <c r="N31" s="72">
        <v>66252</v>
      </c>
    </row>
    <row r="32" spans="1:14" x14ac:dyDescent="0.2">
      <c r="A32" s="63" t="s">
        <v>54</v>
      </c>
      <c r="B32" s="76">
        <v>214125</v>
      </c>
      <c r="C32" s="76">
        <v>2473</v>
      </c>
      <c r="D32" s="76">
        <v>4928</v>
      </c>
      <c r="E32" s="76">
        <v>503</v>
      </c>
      <c r="F32" s="76">
        <v>16706</v>
      </c>
      <c r="G32" s="76">
        <v>334</v>
      </c>
      <c r="H32" s="76">
        <v>4253</v>
      </c>
      <c r="I32" s="76">
        <v>0</v>
      </c>
      <c r="J32" s="76">
        <v>0</v>
      </c>
      <c r="K32" s="76">
        <v>754</v>
      </c>
      <c r="L32" s="76">
        <v>50</v>
      </c>
      <c r="M32" s="76">
        <v>0</v>
      </c>
      <c r="N32" s="83">
        <v>244126</v>
      </c>
    </row>
    <row r="33" spans="1:14" x14ac:dyDescent="0.2">
      <c r="A33" s="84" t="s">
        <v>55</v>
      </c>
      <c r="B33" s="78">
        <v>266022</v>
      </c>
      <c r="C33" s="78">
        <v>0</v>
      </c>
      <c r="D33" s="78">
        <v>892</v>
      </c>
      <c r="E33" s="78">
        <v>6495</v>
      </c>
      <c r="F33" s="78">
        <v>18503</v>
      </c>
      <c r="G33" s="78">
        <v>311</v>
      </c>
      <c r="H33" s="78">
        <v>1769</v>
      </c>
      <c r="I33" s="78">
        <v>0</v>
      </c>
      <c r="J33" s="78">
        <v>606</v>
      </c>
      <c r="K33" s="78">
        <v>0</v>
      </c>
      <c r="L33" s="78">
        <v>110</v>
      </c>
      <c r="M33" s="78">
        <v>1306</v>
      </c>
      <c r="N33" s="72">
        <v>296014</v>
      </c>
    </row>
    <row r="34" spans="1:14" x14ac:dyDescent="0.2">
      <c r="A34" s="63" t="s">
        <v>58</v>
      </c>
      <c r="B34" s="76">
        <v>212679</v>
      </c>
      <c r="C34" s="76">
        <v>4501</v>
      </c>
      <c r="D34" s="76">
        <v>4562</v>
      </c>
      <c r="E34" s="76">
        <v>7669</v>
      </c>
      <c r="F34" s="76">
        <v>11464</v>
      </c>
      <c r="G34" s="76">
        <v>2453</v>
      </c>
      <c r="H34" s="76">
        <v>19123</v>
      </c>
      <c r="I34" s="76">
        <v>1151</v>
      </c>
      <c r="J34" s="76">
        <v>0</v>
      </c>
      <c r="K34" s="76">
        <v>2119</v>
      </c>
      <c r="L34" s="76">
        <v>2256</v>
      </c>
      <c r="M34" s="76">
        <v>0</v>
      </c>
      <c r="N34" s="83">
        <v>267977</v>
      </c>
    </row>
    <row r="35" spans="1:14" x14ac:dyDescent="0.2">
      <c r="A35" s="84" t="s">
        <v>56</v>
      </c>
      <c r="B35" s="78">
        <v>28733</v>
      </c>
      <c r="C35" s="78">
        <v>0</v>
      </c>
      <c r="D35" s="78">
        <v>0</v>
      </c>
      <c r="E35" s="78">
        <v>767</v>
      </c>
      <c r="F35" s="78">
        <v>3268</v>
      </c>
      <c r="G35" s="78">
        <v>0</v>
      </c>
      <c r="H35" s="78">
        <v>278</v>
      </c>
      <c r="I35" s="78">
        <v>0</v>
      </c>
      <c r="J35" s="78">
        <v>0</v>
      </c>
      <c r="K35" s="78">
        <v>765</v>
      </c>
      <c r="L35" s="78">
        <v>0</v>
      </c>
      <c r="M35" s="78">
        <v>0</v>
      </c>
      <c r="N35" s="72">
        <v>33811</v>
      </c>
    </row>
    <row r="36" spans="1:14" x14ac:dyDescent="0.2">
      <c r="A36" s="63" t="s">
        <v>57</v>
      </c>
      <c r="B36" s="76">
        <v>145085</v>
      </c>
      <c r="C36" s="76">
        <v>1542</v>
      </c>
      <c r="D36" s="76">
        <v>0</v>
      </c>
      <c r="E36" s="76">
        <v>4613</v>
      </c>
      <c r="F36" s="76">
        <v>11163</v>
      </c>
      <c r="G36" s="76">
        <v>332</v>
      </c>
      <c r="H36" s="76">
        <v>1200</v>
      </c>
      <c r="I36" s="76">
        <v>13710</v>
      </c>
      <c r="J36" s="76">
        <v>200</v>
      </c>
      <c r="K36" s="76">
        <v>374</v>
      </c>
      <c r="L36" s="76">
        <v>231</v>
      </c>
      <c r="M36" s="76">
        <v>106</v>
      </c>
      <c r="N36" s="83">
        <v>178556</v>
      </c>
    </row>
    <row r="37" spans="1:14" x14ac:dyDescent="0.2">
      <c r="A37" s="84" t="s">
        <v>68</v>
      </c>
      <c r="B37" s="78">
        <v>657393</v>
      </c>
      <c r="C37" s="78">
        <v>191</v>
      </c>
      <c r="D37" s="78">
        <v>250</v>
      </c>
      <c r="E37" s="78">
        <v>12380</v>
      </c>
      <c r="F37" s="78">
        <v>42268</v>
      </c>
      <c r="G37" s="78">
        <v>3838</v>
      </c>
      <c r="H37" s="78">
        <v>29345</v>
      </c>
      <c r="I37" s="78">
        <v>1364</v>
      </c>
      <c r="J37" s="78">
        <v>0</v>
      </c>
      <c r="K37" s="78">
        <v>968</v>
      </c>
      <c r="L37" s="78">
        <v>1631</v>
      </c>
      <c r="M37" s="78">
        <v>0</v>
      </c>
      <c r="N37" s="72">
        <v>749628</v>
      </c>
    </row>
    <row r="38" spans="1:14" x14ac:dyDescent="0.2">
      <c r="A38" s="63" t="s">
        <v>37</v>
      </c>
      <c r="B38" s="76">
        <v>9042</v>
      </c>
      <c r="C38" s="76">
        <v>0</v>
      </c>
      <c r="D38" s="76">
        <v>0</v>
      </c>
      <c r="E38" s="76">
        <v>0</v>
      </c>
      <c r="F38" s="76">
        <v>217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83">
        <v>9259</v>
      </c>
    </row>
    <row r="39" spans="1:14" x14ac:dyDescent="0.2">
      <c r="A39" s="84" t="s">
        <v>44</v>
      </c>
      <c r="B39" s="78">
        <v>16424</v>
      </c>
      <c r="C39" s="78">
        <v>0</v>
      </c>
      <c r="D39" s="78">
        <v>1131</v>
      </c>
      <c r="E39" s="78">
        <v>41</v>
      </c>
      <c r="F39" s="78">
        <v>1682</v>
      </c>
      <c r="G39" s="78">
        <v>0</v>
      </c>
      <c r="H39" s="78">
        <v>781</v>
      </c>
      <c r="I39" s="78">
        <v>0</v>
      </c>
      <c r="J39" s="78">
        <v>0</v>
      </c>
      <c r="K39" s="78">
        <v>847</v>
      </c>
      <c r="L39" s="78">
        <v>1986</v>
      </c>
      <c r="M39" s="78">
        <v>0</v>
      </c>
      <c r="N39" s="72">
        <v>22892</v>
      </c>
    </row>
    <row r="40" spans="1:14" x14ac:dyDescent="0.2">
      <c r="A40" s="63" t="s">
        <v>93</v>
      </c>
      <c r="B40" s="76">
        <v>9657</v>
      </c>
      <c r="C40" s="76">
        <v>0</v>
      </c>
      <c r="D40" s="76">
        <v>0</v>
      </c>
      <c r="E40" s="76">
        <v>0</v>
      </c>
      <c r="F40" s="76">
        <v>3291</v>
      </c>
      <c r="G40" s="76">
        <v>300</v>
      </c>
      <c r="H40" s="76">
        <v>0</v>
      </c>
      <c r="I40" s="76">
        <v>273</v>
      </c>
      <c r="J40" s="76">
        <v>0</v>
      </c>
      <c r="K40" s="76">
        <v>0</v>
      </c>
      <c r="L40" s="76">
        <v>1554</v>
      </c>
      <c r="M40" s="76">
        <v>0</v>
      </c>
      <c r="N40" s="83">
        <v>15075</v>
      </c>
    </row>
    <row r="41" spans="1:14" x14ac:dyDescent="0.2">
      <c r="A41" s="84" t="s">
        <v>94</v>
      </c>
      <c r="B41" s="78">
        <v>9646</v>
      </c>
      <c r="C41" s="78">
        <v>0</v>
      </c>
      <c r="D41" s="78">
        <v>814</v>
      </c>
      <c r="E41" s="78">
        <v>307</v>
      </c>
      <c r="F41" s="78">
        <v>52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2">
        <v>10819</v>
      </c>
    </row>
    <row r="42" spans="1:14" x14ac:dyDescent="0.2">
      <c r="A42" s="63" t="s">
        <v>95</v>
      </c>
      <c r="B42" s="76">
        <v>1073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15783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83">
        <v>16856</v>
      </c>
    </row>
    <row r="43" spans="1:14" x14ac:dyDescent="0.2">
      <c r="A43" s="84" t="s">
        <v>96</v>
      </c>
      <c r="B43" s="78">
        <v>1959</v>
      </c>
      <c r="C43" s="78">
        <v>0</v>
      </c>
      <c r="D43" s="78">
        <v>0</v>
      </c>
      <c r="E43" s="78">
        <v>0</v>
      </c>
      <c r="F43" s="78">
        <v>1056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2">
        <v>3015</v>
      </c>
    </row>
    <row r="44" spans="1:14" x14ac:dyDescent="0.2">
      <c r="A44" s="63" t="s">
        <v>97</v>
      </c>
      <c r="B44" s="76">
        <v>250</v>
      </c>
      <c r="C44" s="76">
        <v>0</v>
      </c>
      <c r="D44" s="76">
        <v>0</v>
      </c>
      <c r="E44" s="76">
        <v>0</v>
      </c>
      <c r="F44" s="76">
        <v>203</v>
      </c>
      <c r="G44" s="76">
        <v>0</v>
      </c>
      <c r="H44" s="76">
        <v>5582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83">
        <v>6035</v>
      </c>
    </row>
    <row r="45" spans="1:14" x14ac:dyDescent="0.2">
      <c r="A45" s="84" t="s">
        <v>98</v>
      </c>
      <c r="B45" s="78">
        <v>1114</v>
      </c>
      <c r="C45" s="78">
        <v>0</v>
      </c>
      <c r="D45" s="78">
        <v>0</v>
      </c>
      <c r="E45" s="78">
        <v>0</v>
      </c>
      <c r="F45" s="78">
        <v>74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2">
        <v>1188</v>
      </c>
    </row>
    <row r="46" spans="1:14" x14ac:dyDescent="0.2">
      <c r="A46" s="63" t="s">
        <v>99</v>
      </c>
      <c r="B46" s="76">
        <v>435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83">
        <v>435</v>
      </c>
    </row>
    <row r="47" spans="1:14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2">
      <c r="A48" s="84" t="s">
        <v>1</v>
      </c>
      <c r="B48" s="78">
        <v>5412534</v>
      </c>
      <c r="C48" s="78">
        <v>108169</v>
      </c>
      <c r="D48" s="78">
        <v>123366</v>
      </c>
      <c r="E48" s="78">
        <v>258515</v>
      </c>
      <c r="F48" s="78">
        <v>379468</v>
      </c>
      <c r="G48" s="78">
        <v>50925</v>
      </c>
      <c r="H48" s="78">
        <v>327514</v>
      </c>
      <c r="I48" s="78">
        <v>100994</v>
      </c>
      <c r="J48" s="78">
        <v>64477</v>
      </c>
      <c r="K48" s="78">
        <v>22995</v>
      </c>
      <c r="L48" s="78">
        <v>29751</v>
      </c>
      <c r="M48" s="78">
        <v>9057</v>
      </c>
      <c r="N48" s="72">
        <v>6887765</v>
      </c>
    </row>
    <row r="50" spans="1:14" x14ac:dyDescent="0.2">
      <c r="A50" s="207" t="s">
        <v>138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</row>
    <row r="51" spans="1:14" x14ac:dyDescent="0.2">
      <c r="A51" s="217" t="s">
        <v>64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224"/>
    </row>
    <row r="52" spans="1:14" x14ac:dyDescent="0.2">
      <c r="A52" s="212" t="s">
        <v>144</v>
      </c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6"/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77" customWidth="1"/>
    <col min="2" max="9" width="11.42578125" style="177"/>
    <col min="10" max="10" width="13.7109375" style="177" customWidth="1"/>
    <col min="11" max="16384" width="11.42578125" style="177"/>
  </cols>
  <sheetData>
    <row r="1" spans="1:14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4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129"/>
    </row>
    <row r="3" spans="1:14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131"/>
    </row>
    <row r="4" spans="1:14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8"/>
      <c r="K4" s="259"/>
    </row>
    <row r="5" spans="1:14" s="135" customFormat="1" ht="18" customHeight="1" x14ac:dyDescent="0.2">
      <c r="A5" s="294"/>
      <c r="B5" s="294"/>
      <c r="C5" s="294"/>
      <c r="D5" s="294"/>
      <c r="E5" s="294"/>
      <c r="F5" s="294"/>
      <c r="G5" s="294"/>
      <c r="H5" s="294"/>
      <c r="I5" s="294"/>
      <c r="J5" s="294"/>
      <c r="K5" s="295"/>
    </row>
    <row r="6" spans="1:14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6"/>
    </row>
    <row r="7" spans="1:14" s="135" customFormat="1" ht="14.1" customHeight="1" x14ac:dyDescent="0.2">
      <c r="A7" s="265" t="s">
        <v>200</v>
      </c>
      <c r="B7" s="266"/>
      <c r="C7" s="266"/>
      <c r="D7" s="266"/>
      <c r="E7" s="266"/>
      <c r="F7" s="266"/>
      <c r="G7" s="266"/>
      <c r="H7" s="266"/>
      <c r="I7" s="266"/>
      <c r="J7" s="266"/>
      <c r="K7" s="267"/>
    </row>
    <row r="8" spans="1:14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6"/>
      <c r="K8" s="267"/>
    </row>
    <row r="9" spans="1:14" s="135" customFormat="1" ht="14.1" customHeight="1" x14ac:dyDescent="0.2">
      <c r="A9" s="265" t="s">
        <v>204</v>
      </c>
      <c r="B9" s="266"/>
      <c r="C9" s="266"/>
      <c r="D9" s="266"/>
      <c r="E9" s="266"/>
      <c r="F9" s="266"/>
      <c r="G9" s="266"/>
      <c r="H9" s="266"/>
      <c r="I9" s="266"/>
      <c r="J9" s="266"/>
      <c r="K9" s="267"/>
    </row>
    <row r="10" spans="1:14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4" ht="12.75" customHeight="1" x14ac:dyDescent="0.2">
      <c r="A11" s="176"/>
      <c r="B11" s="176"/>
      <c r="C11" s="176"/>
      <c r="D11" s="176"/>
      <c r="E11" s="176"/>
      <c r="F11" s="176"/>
      <c r="G11" s="176"/>
      <c r="H11" s="176"/>
      <c r="I11" s="176"/>
      <c r="J11" s="250" t="s">
        <v>140</v>
      </c>
      <c r="K11" s="250"/>
      <c r="M11" s="176"/>
    </row>
    <row r="12" spans="1:14" ht="12.75" customHeight="1" x14ac:dyDescent="0.25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9"/>
      <c r="M12" s="297" t="s">
        <v>4</v>
      </c>
      <c r="N12" s="297"/>
    </row>
    <row r="13" spans="1:14" ht="24" x14ac:dyDescent="0.2">
      <c r="A13" s="100" t="s">
        <v>5</v>
      </c>
      <c r="B13" s="82" t="s">
        <v>2</v>
      </c>
      <c r="C13" s="82" t="s">
        <v>15</v>
      </c>
      <c r="D13" s="82" t="s">
        <v>16</v>
      </c>
      <c r="E13" s="82" t="s">
        <v>17</v>
      </c>
      <c r="F13" s="82" t="s">
        <v>18</v>
      </c>
      <c r="G13" s="82" t="s">
        <v>19</v>
      </c>
      <c r="H13" s="100" t="s">
        <v>20</v>
      </c>
      <c r="I13" s="100" t="s">
        <v>33</v>
      </c>
      <c r="J13" s="100" t="s">
        <v>69</v>
      </c>
      <c r="K13" s="100" t="s">
        <v>21</v>
      </c>
      <c r="L13" s="100" t="s">
        <v>34</v>
      </c>
      <c r="M13" s="100" t="s">
        <v>22</v>
      </c>
      <c r="N13" s="100" t="s">
        <v>1</v>
      </c>
    </row>
    <row r="14" spans="1:14" x14ac:dyDescent="0.2">
      <c r="A14" s="63" t="s">
        <v>36</v>
      </c>
      <c r="B14" s="76">
        <v>3001318</v>
      </c>
      <c r="C14" s="76">
        <v>75572</v>
      </c>
      <c r="D14" s="76">
        <v>39953</v>
      </c>
      <c r="E14" s="76">
        <v>171181</v>
      </c>
      <c r="F14" s="76">
        <v>235688</v>
      </c>
      <c r="G14" s="76">
        <v>40889</v>
      </c>
      <c r="H14" s="76">
        <v>105741</v>
      </c>
      <c r="I14" s="76">
        <v>49335</v>
      </c>
      <c r="J14" s="76">
        <v>44284</v>
      </c>
      <c r="K14" s="76">
        <v>12160</v>
      </c>
      <c r="L14" s="76">
        <v>24509</v>
      </c>
      <c r="M14" s="76">
        <v>6890</v>
      </c>
      <c r="N14" s="83">
        <v>3807520</v>
      </c>
    </row>
    <row r="15" spans="1:14" x14ac:dyDescent="0.2">
      <c r="A15" s="84" t="s">
        <v>38</v>
      </c>
      <c r="B15" s="78">
        <v>706372</v>
      </c>
      <c r="C15" s="78">
        <v>41647</v>
      </c>
      <c r="D15" s="78">
        <v>17860</v>
      </c>
      <c r="E15" s="78">
        <v>102276</v>
      </c>
      <c r="F15" s="78">
        <v>69206</v>
      </c>
      <c r="G15" s="78">
        <v>15429</v>
      </c>
      <c r="H15" s="78">
        <v>107282</v>
      </c>
      <c r="I15" s="78">
        <v>5029</v>
      </c>
      <c r="J15" s="78">
        <v>1566</v>
      </c>
      <c r="K15" s="78">
        <v>3346</v>
      </c>
      <c r="L15" s="78">
        <v>11830</v>
      </c>
      <c r="M15" s="78">
        <v>690</v>
      </c>
      <c r="N15" s="72">
        <v>1082533</v>
      </c>
    </row>
    <row r="16" spans="1:14" x14ac:dyDescent="0.2">
      <c r="A16" s="63" t="s">
        <v>92</v>
      </c>
      <c r="B16" s="76">
        <v>2555693</v>
      </c>
      <c r="C16" s="76">
        <v>14923</v>
      </c>
      <c r="D16" s="76">
        <v>256199</v>
      </c>
      <c r="E16" s="76">
        <v>5764</v>
      </c>
      <c r="F16" s="76">
        <v>215027</v>
      </c>
      <c r="G16" s="76">
        <v>21912</v>
      </c>
      <c r="H16" s="76">
        <v>265297</v>
      </c>
      <c r="I16" s="76">
        <v>39274</v>
      </c>
      <c r="J16" s="76">
        <v>22095</v>
      </c>
      <c r="K16" s="76">
        <v>9135</v>
      </c>
      <c r="L16" s="76">
        <v>6536</v>
      </c>
      <c r="M16" s="76">
        <v>576</v>
      </c>
      <c r="N16" s="83">
        <v>3412431</v>
      </c>
    </row>
    <row r="17" spans="1:14" x14ac:dyDescent="0.2">
      <c r="A17" s="84" t="s">
        <v>39</v>
      </c>
      <c r="B17" s="78">
        <v>624777</v>
      </c>
      <c r="C17" s="78">
        <v>14332</v>
      </c>
      <c r="D17" s="78">
        <v>27172</v>
      </c>
      <c r="E17" s="78">
        <v>59350</v>
      </c>
      <c r="F17" s="78">
        <v>26062</v>
      </c>
      <c r="G17" s="78">
        <v>131340</v>
      </c>
      <c r="H17" s="78">
        <v>38863</v>
      </c>
      <c r="I17" s="78">
        <v>5681</v>
      </c>
      <c r="J17" s="78">
        <v>0</v>
      </c>
      <c r="K17" s="78">
        <v>407</v>
      </c>
      <c r="L17" s="78">
        <v>921</v>
      </c>
      <c r="M17" s="78">
        <v>0</v>
      </c>
      <c r="N17" s="72">
        <v>928905</v>
      </c>
    </row>
    <row r="18" spans="1:14" x14ac:dyDescent="0.2">
      <c r="A18" s="63" t="s">
        <v>40</v>
      </c>
      <c r="B18" s="76">
        <v>801249</v>
      </c>
      <c r="C18" s="76">
        <v>21897</v>
      </c>
      <c r="D18" s="76">
        <v>5777</v>
      </c>
      <c r="E18" s="76">
        <v>12032</v>
      </c>
      <c r="F18" s="76">
        <v>93431</v>
      </c>
      <c r="G18" s="76">
        <v>8450</v>
      </c>
      <c r="H18" s="76">
        <v>37431</v>
      </c>
      <c r="I18" s="76">
        <v>38966</v>
      </c>
      <c r="J18" s="76">
        <v>3783</v>
      </c>
      <c r="K18" s="76">
        <v>345</v>
      </c>
      <c r="L18" s="76">
        <v>14735</v>
      </c>
      <c r="M18" s="76">
        <v>6287</v>
      </c>
      <c r="N18" s="83">
        <v>1044383</v>
      </c>
    </row>
    <row r="19" spans="1:14" x14ac:dyDescent="0.2">
      <c r="A19" s="84" t="s">
        <v>41</v>
      </c>
      <c r="B19" s="78">
        <v>430806</v>
      </c>
      <c r="C19" s="78">
        <v>1013</v>
      </c>
      <c r="D19" s="78">
        <v>13519</v>
      </c>
      <c r="E19" s="78">
        <v>27189</v>
      </c>
      <c r="F19" s="78">
        <v>27589</v>
      </c>
      <c r="G19" s="78">
        <v>3624</v>
      </c>
      <c r="H19" s="78">
        <v>14176</v>
      </c>
      <c r="I19" s="78">
        <v>620</v>
      </c>
      <c r="J19" s="78">
        <v>66</v>
      </c>
      <c r="K19" s="78">
        <v>265</v>
      </c>
      <c r="L19" s="78">
        <v>1718</v>
      </c>
      <c r="M19" s="78">
        <v>2290</v>
      </c>
      <c r="N19" s="72">
        <v>522875</v>
      </c>
    </row>
    <row r="20" spans="1:14" x14ac:dyDescent="0.2">
      <c r="A20" s="63" t="s">
        <v>42</v>
      </c>
      <c r="B20" s="76">
        <v>45459</v>
      </c>
      <c r="C20" s="76">
        <v>0</v>
      </c>
      <c r="D20" s="76">
        <v>0</v>
      </c>
      <c r="E20" s="76">
        <v>2080</v>
      </c>
      <c r="F20" s="76">
        <v>6407</v>
      </c>
      <c r="G20" s="76">
        <v>0</v>
      </c>
      <c r="H20" s="76">
        <v>1746</v>
      </c>
      <c r="I20" s="76">
        <v>1434</v>
      </c>
      <c r="J20" s="76">
        <v>0</v>
      </c>
      <c r="K20" s="76">
        <v>0</v>
      </c>
      <c r="L20" s="76">
        <v>0</v>
      </c>
      <c r="M20" s="76">
        <v>580</v>
      </c>
      <c r="N20" s="83">
        <v>57706</v>
      </c>
    </row>
    <row r="21" spans="1:14" x14ac:dyDescent="0.2">
      <c r="A21" s="84" t="s">
        <v>43</v>
      </c>
      <c r="B21" s="78">
        <v>241324</v>
      </c>
      <c r="C21" s="78">
        <v>325</v>
      </c>
      <c r="D21" s="78">
        <v>3028</v>
      </c>
      <c r="E21" s="78">
        <v>13665</v>
      </c>
      <c r="F21" s="78">
        <v>35440</v>
      </c>
      <c r="G21" s="78">
        <v>3063</v>
      </c>
      <c r="H21" s="78">
        <v>12361</v>
      </c>
      <c r="I21" s="78">
        <v>6522</v>
      </c>
      <c r="J21" s="78">
        <v>3500</v>
      </c>
      <c r="K21" s="78">
        <v>895</v>
      </c>
      <c r="L21" s="78">
        <v>6829</v>
      </c>
      <c r="M21" s="78">
        <v>0</v>
      </c>
      <c r="N21" s="72">
        <v>326952</v>
      </c>
    </row>
    <row r="22" spans="1:14" x14ac:dyDescent="0.2">
      <c r="A22" s="63" t="s">
        <v>45</v>
      </c>
      <c r="B22" s="76">
        <v>110123</v>
      </c>
      <c r="C22" s="76">
        <v>1415</v>
      </c>
      <c r="D22" s="76">
        <v>898</v>
      </c>
      <c r="E22" s="76">
        <v>1378</v>
      </c>
      <c r="F22" s="76">
        <v>12440</v>
      </c>
      <c r="G22" s="76">
        <v>4313</v>
      </c>
      <c r="H22" s="76">
        <v>34959</v>
      </c>
      <c r="I22" s="76">
        <v>27955</v>
      </c>
      <c r="J22" s="76">
        <v>0</v>
      </c>
      <c r="K22" s="76">
        <v>929</v>
      </c>
      <c r="L22" s="76">
        <v>6601</v>
      </c>
      <c r="M22" s="76">
        <v>113</v>
      </c>
      <c r="N22" s="83">
        <v>201124</v>
      </c>
    </row>
    <row r="23" spans="1:14" x14ac:dyDescent="0.2">
      <c r="A23" s="84" t="s">
        <v>46</v>
      </c>
      <c r="B23" s="78">
        <v>192160</v>
      </c>
      <c r="C23" s="78">
        <v>0</v>
      </c>
      <c r="D23" s="78">
        <v>0</v>
      </c>
      <c r="E23" s="78">
        <v>175</v>
      </c>
      <c r="F23" s="78">
        <v>23012</v>
      </c>
      <c r="G23" s="78">
        <v>6764</v>
      </c>
      <c r="H23" s="78">
        <v>92510</v>
      </c>
      <c r="I23" s="78">
        <v>4624</v>
      </c>
      <c r="J23" s="78">
        <v>0</v>
      </c>
      <c r="K23" s="78">
        <v>1253</v>
      </c>
      <c r="L23" s="78">
        <v>3105</v>
      </c>
      <c r="M23" s="78">
        <v>3080</v>
      </c>
      <c r="N23" s="72">
        <v>326683</v>
      </c>
    </row>
    <row r="24" spans="1:14" x14ac:dyDescent="0.2">
      <c r="A24" s="63" t="s">
        <v>47</v>
      </c>
      <c r="B24" s="76">
        <v>1850976</v>
      </c>
      <c r="C24" s="76">
        <v>121940</v>
      </c>
      <c r="D24" s="76">
        <v>4900</v>
      </c>
      <c r="E24" s="76">
        <v>174705</v>
      </c>
      <c r="F24" s="76">
        <v>318536</v>
      </c>
      <c r="G24" s="76">
        <v>20598</v>
      </c>
      <c r="H24" s="76">
        <v>65024</v>
      </c>
      <c r="I24" s="76">
        <v>14772</v>
      </c>
      <c r="J24" s="76">
        <v>3778</v>
      </c>
      <c r="K24" s="76">
        <v>10169</v>
      </c>
      <c r="L24" s="76">
        <v>58692</v>
      </c>
      <c r="M24" s="76">
        <v>4088</v>
      </c>
      <c r="N24" s="83">
        <v>2648178</v>
      </c>
    </row>
    <row r="25" spans="1:14" x14ac:dyDescent="0.2">
      <c r="A25" s="84" t="s">
        <v>48</v>
      </c>
      <c r="B25" s="78">
        <v>18088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6124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2">
        <v>24212</v>
      </c>
    </row>
    <row r="26" spans="1:14" x14ac:dyDescent="0.2">
      <c r="A26" s="63" t="s">
        <v>49</v>
      </c>
      <c r="B26" s="76">
        <v>444235</v>
      </c>
      <c r="C26" s="76">
        <v>16275</v>
      </c>
      <c r="D26" s="76">
        <v>1080</v>
      </c>
      <c r="E26" s="76">
        <v>10723</v>
      </c>
      <c r="F26" s="76">
        <v>20891</v>
      </c>
      <c r="G26" s="76">
        <v>768</v>
      </c>
      <c r="H26" s="76">
        <v>17715</v>
      </c>
      <c r="I26" s="76">
        <v>3439</v>
      </c>
      <c r="J26" s="76">
        <v>1332</v>
      </c>
      <c r="K26" s="76">
        <v>1905</v>
      </c>
      <c r="L26" s="76">
        <v>4605</v>
      </c>
      <c r="M26" s="76">
        <v>1020</v>
      </c>
      <c r="N26" s="83">
        <v>523988</v>
      </c>
    </row>
    <row r="27" spans="1:14" x14ac:dyDescent="0.2">
      <c r="A27" s="84" t="s">
        <v>50</v>
      </c>
      <c r="B27" s="78">
        <v>144785</v>
      </c>
      <c r="C27" s="78">
        <v>0</v>
      </c>
      <c r="D27" s="78">
        <v>580</v>
      </c>
      <c r="E27" s="78">
        <v>2604</v>
      </c>
      <c r="F27" s="78">
        <v>4951</v>
      </c>
      <c r="G27" s="78">
        <v>3981</v>
      </c>
      <c r="H27" s="78">
        <v>17684</v>
      </c>
      <c r="I27" s="78">
        <v>453</v>
      </c>
      <c r="J27" s="78">
        <v>880</v>
      </c>
      <c r="K27" s="78">
        <v>1061</v>
      </c>
      <c r="L27" s="78">
        <v>4432</v>
      </c>
      <c r="M27" s="78">
        <v>0</v>
      </c>
      <c r="N27" s="72">
        <v>181411</v>
      </c>
    </row>
    <row r="28" spans="1:14" x14ac:dyDescent="0.2">
      <c r="A28" s="63" t="s">
        <v>51</v>
      </c>
      <c r="B28" s="76">
        <v>272013</v>
      </c>
      <c r="C28" s="76">
        <v>30065</v>
      </c>
      <c r="D28" s="76">
        <v>12563</v>
      </c>
      <c r="E28" s="76">
        <v>5493</v>
      </c>
      <c r="F28" s="76">
        <v>61789</v>
      </c>
      <c r="G28" s="76">
        <v>27613</v>
      </c>
      <c r="H28" s="76">
        <v>13269</v>
      </c>
      <c r="I28" s="76">
        <v>4200</v>
      </c>
      <c r="J28" s="76">
        <v>20248</v>
      </c>
      <c r="K28" s="76">
        <v>1558</v>
      </c>
      <c r="L28" s="76">
        <v>1342</v>
      </c>
      <c r="M28" s="76">
        <v>70</v>
      </c>
      <c r="N28" s="83">
        <v>450223</v>
      </c>
    </row>
    <row r="29" spans="1:14" x14ac:dyDescent="0.2">
      <c r="A29" s="84" t="s">
        <v>52</v>
      </c>
      <c r="B29" s="78">
        <v>311035</v>
      </c>
      <c r="C29" s="78">
        <v>15120</v>
      </c>
      <c r="D29" s="78">
        <v>32260</v>
      </c>
      <c r="E29" s="78">
        <v>3643</v>
      </c>
      <c r="F29" s="78">
        <v>50457</v>
      </c>
      <c r="G29" s="78">
        <v>3327</v>
      </c>
      <c r="H29" s="78">
        <v>31342</v>
      </c>
      <c r="I29" s="78">
        <v>0</v>
      </c>
      <c r="J29" s="78">
        <v>2700</v>
      </c>
      <c r="K29" s="78">
        <v>721</v>
      </c>
      <c r="L29" s="78">
        <v>14905</v>
      </c>
      <c r="M29" s="78">
        <v>3957</v>
      </c>
      <c r="N29" s="72">
        <v>469467</v>
      </c>
    </row>
    <row r="30" spans="1:14" x14ac:dyDescent="0.2">
      <c r="A30" s="63" t="s">
        <v>53</v>
      </c>
      <c r="B30" s="76">
        <v>560853</v>
      </c>
      <c r="C30" s="76">
        <v>13345</v>
      </c>
      <c r="D30" s="76">
        <v>4550</v>
      </c>
      <c r="E30" s="76">
        <v>30222</v>
      </c>
      <c r="F30" s="76">
        <v>38498</v>
      </c>
      <c r="G30" s="76">
        <v>6272</v>
      </c>
      <c r="H30" s="76">
        <v>38835</v>
      </c>
      <c r="I30" s="76">
        <v>2449</v>
      </c>
      <c r="J30" s="76">
        <v>1669</v>
      </c>
      <c r="K30" s="76">
        <v>1566</v>
      </c>
      <c r="L30" s="76">
        <v>2229</v>
      </c>
      <c r="M30" s="76">
        <v>0</v>
      </c>
      <c r="N30" s="83">
        <v>700488</v>
      </c>
    </row>
    <row r="31" spans="1:14" x14ac:dyDescent="0.2">
      <c r="A31" s="84" t="s">
        <v>60</v>
      </c>
      <c r="B31" s="78">
        <v>306659</v>
      </c>
      <c r="C31" s="78">
        <v>5887</v>
      </c>
      <c r="D31" s="78">
        <v>1698</v>
      </c>
      <c r="E31" s="78">
        <v>5332</v>
      </c>
      <c r="F31" s="78">
        <v>26694</v>
      </c>
      <c r="G31" s="78">
        <v>4536</v>
      </c>
      <c r="H31" s="78">
        <v>32457</v>
      </c>
      <c r="I31" s="78">
        <v>9449</v>
      </c>
      <c r="J31" s="78">
        <v>7590</v>
      </c>
      <c r="K31" s="78">
        <v>1803</v>
      </c>
      <c r="L31" s="78">
        <v>137</v>
      </c>
      <c r="M31" s="78">
        <v>0</v>
      </c>
      <c r="N31" s="72">
        <v>402242</v>
      </c>
    </row>
    <row r="32" spans="1:14" x14ac:dyDescent="0.2">
      <c r="A32" s="63" t="s">
        <v>54</v>
      </c>
      <c r="B32" s="76">
        <v>557172</v>
      </c>
      <c r="C32" s="76">
        <v>4946</v>
      </c>
      <c r="D32" s="76">
        <v>7355</v>
      </c>
      <c r="E32" s="76">
        <v>2937</v>
      </c>
      <c r="F32" s="76">
        <v>31583</v>
      </c>
      <c r="G32" s="76">
        <v>2177</v>
      </c>
      <c r="H32" s="76">
        <v>5209</v>
      </c>
      <c r="I32" s="76">
        <v>3928</v>
      </c>
      <c r="J32" s="76">
        <v>0</v>
      </c>
      <c r="K32" s="76">
        <v>754</v>
      </c>
      <c r="L32" s="76">
        <v>3340</v>
      </c>
      <c r="M32" s="76">
        <v>1816</v>
      </c>
      <c r="N32" s="83">
        <v>621217</v>
      </c>
    </row>
    <row r="33" spans="1:14" x14ac:dyDescent="0.2">
      <c r="A33" s="84" t="s">
        <v>55</v>
      </c>
      <c r="B33" s="78">
        <v>820645</v>
      </c>
      <c r="C33" s="78">
        <v>1645</v>
      </c>
      <c r="D33" s="78">
        <v>14193</v>
      </c>
      <c r="E33" s="78">
        <v>53015</v>
      </c>
      <c r="F33" s="78">
        <v>51529</v>
      </c>
      <c r="G33" s="78">
        <v>6083</v>
      </c>
      <c r="H33" s="78">
        <v>15071</v>
      </c>
      <c r="I33" s="78">
        <v>4517</v>
      </c>
      <c r="J33" s="78">
        <v>1599</v>
      </c>
      <c r="K33" s="78">
        <v>578</v>
      </c>
      <c r="L33" s="78">
        <v>5766</v>
      </c>
      <c r="M33" s="78">
        <v>3606</v>
      </c>
      <c r="N33" s="72">
        <v>978247</v>
      </c>
    </row>
    <row r="34" spans="1:14" x14ac:dyDescent="0.2">
      <c r="A34" s="63" t="s">
        <v>58</v>
      </c>
      <c r="B34" s="76">
        <v>675994</v>
      </c>
      <c r="C34" s="76">
        <v>16872</v>
      </c>
      <c r="D34" s="76">
        <v>8004</v>
      </c>
      <c r="E34" s="76">
        <v>12977</v>
      </c>
      <c r="F34" s="76">
        <v>68187</v>
      </c>
      <c r="G34" s="76">
        <v>8649</v>
      </c>
      <c r="H34" s="76">
        <v>52094</v>
      </c>
      <c r="I34" s="76">
        <v>29456</v>
      </c>
      <c r="J34" s="76">
        <v>0</v>
      </c>
      <c r="K34" s="76">
        <v>2997</v>
      </c>
      <c r="L34" s="76">
        <v>2355</v>
      </c>
      <c r="M34" s="76">
        <v>751</v>
      </c>
      <c r="N34" s="83">
        <v>878336</v>
      </c>
    </row>
    <row r="35" spans="1:14" x14ac:dyDescent="0.2">
      <c r="A35" s="84" t="s">
        <v>56</v>
      </c>
      <c r="B35" s="78">
        <v>81076</v>
      </c>
      <c r="C35" s="78">
        <v>881</v>
      </c>
      <c r="D35" s="78">
        <v>125</v>
      </c>
      <c r="E35" s="78">
        <v>1167</v>
      </c>
      <c r="F35" s="78">
        <v>7435</v>
      </c>
      <c r="G35" s="78">
        <v>5992</v>
      </c>
      <c r="H35" s="78">
        <v>8922</v>
      </c>
      <c r="I35" s="78">
        <v>1218</v>
      </c>
      <c r="J35" s="78">
        <v>5019</v>
      </c>
      <c r="K35" s="78">
        <v>1465</v>
      </c>
      <c r="L35" s="78">
        <v>0</v>
      </c>
      <c r="M35" s="78">
        <v>0</v>
      </c>
      <c r="N35" s="72">
        <v>113300</v>
      </c>
    </row>
    <row r="36" spans="1:14" x14ac:dyDescent="0.2">
      <c r="A36" s="63" t="s">
        <v>57</v>
      </c>
      <c r="B36" s="76">
        <v>779899</v>
      </c>
      <c r="C36" s="76">
        <v>1542</v>
      </c>
      <c r="D36" s="76">
        <v>142</v>
      </c>
      <c r="E36" s="76">
        <v>10642</v>
      </c>
      <c r="F36" s="76">
        <v>49115</v>
      </c>
      <c r="G36" s="76">
        <v>444</v>
      </c>
      <c r="H36" s="76">
        <v>8325</v>
      </c>
      <c r="I36" s="76">
        <v>15073</v>
      </c>
      <c r="J36" s="76">
        <v>200</v>
      </c>
      <c r="K36" s="76">
        <v>1841</v>
      </c>
      <c r="L36" s="76">
        <v>2214</v>
      </c>
      <c r="M36" s="76">
        <v>106</v>
      </c>
      <c r="N36" s="83">
        <v>869543</v>
      </c>
    </row>
    <row r="37" spans="1:14" x14ac:dyDescent="0.2">
      <c r="A37" s="84" t="s">
        <v>68</v>
      </c>
      <c r="B37" s="78">
        <v>1807736</v>
      </c>
      <c r="C37" s="78">
        <v>14260</v>
      </c>
      <c r="D37" s="78">
        <v>3779</v>
      </c>
      <c r="E37" s="78">
        <v>32712</v>
      </c>
      <c r="F37" s="78">
        <v>296034</v>
      </c>
      <c r="G37" s="78">
        <v>17505</v>
      </c>
      <c r="H37" s="78">
        <v>83734</v>
      </c>
      <c r="I37" s="78">
        <v>15550</v>
      </c>
      <c r="J37" s="78">
        <v>4508</v>
      </c>
      <c r="K37" s="78">
        <v>5978</v>
      </c>
      <c r="L37" s="78">
        <v>13022</v>
      </c>
      <c r="M37" s="78">
        <v>255</v>
      </c>
      <c r="N37" s="72">
        <v>2295073</v>
      </c>
    </row>
    <row r="38" spans="1:14" x14ac:dyDescent="0.2">
      <c r="A38" s="63" t="s">
        <v>37</v>
      </c>
      <c r="B38" s="76">
        <v>19921</v>
      </c>
      <c r="C38" s="76">
        <v>0</v>
      </c>
      <c r="D38" s="76">
        <v>321</v>
      </c>
      <c r="E38" s="76">
        <v>220</v>
      </c>
      <c r="F38" s="76">
        <v>896</v>
      </c>
      <c r="G38" s="76">
        <v>0</v>
      </c>
      <c r="H38" s="76">
        <v>311</v>
      </c>
      <c r="I38" s="76">
        <v>24</v>
      </c>
      <c r="J38" s="76">
        <v>131</v>
      </c>
      <c r="K38" s="76">
        <v>558</v>
      </c>
      <c r="L38" s="76">
        <v>0</v>
      </c>
      <c r="M38" s="76">
        <v>0</v>
      </c>
      <c r="N38" s="83">
        <v>22382</v>
      </c>
    </row>
    <row r="39" spans="1:14" x14ac:dyDescent="0.2">
      <c r="A39" s="84" t="s">
        <v>44</v>
      </c>
      <c r="B39" s="78">
        <v>56491</v>
      </c>
      <c r="C39" s="78">
        <v>0</v>
      </c>
      <c r="D39" s="78">
        <v>1200</v>
      </c>
      <c r="E39" s="78">
        <v>682</v>
      </c>
      <c r="F39" s="78">
        <v>5414</v>
      </c>
      <c r="G39" s="78">
        <v>1216</v>
      </c>
      <c r="H39" s="78">
        <v>984</v>
      </c>
      <c r="I39" s="78">
        <v>0</v>
      </c>
      <c r="J39" s="78">
        <v>0</v>
      </c>
      <c r="K39" s="78">
        <v>847</v>
      </c>
      <c r="L39" s="78">
        <v>1986</v>
      </c>
      <c r="M39" s="78">
        <v>0</v>
      </c>
      <c r="N39" s="72">
        <v>68820</v>
      </c>
    </row>
    <row r="40" spans="1:14" x14ac:dyDescent="0.2">
      <c r="A40" s="63" t="s">
        <v>93</v>
      </c>
      <c r="B40" s="76">
        <v>42044</v>
      </c>
      <c r="C40" s="76">
        <v>0</v>
      </c>
      <c r="D40" s="76">
        <v>119</v>
      </c>
      <c r="E40" s="76">
        <v>0</v>
      </c>
      <c r="F40" s="76">
        <v>6109</v>
      </c>
      <c r="G40" s="76">
        <v>300</v>
      </c>
      <c r="H40" s="76">
        <v>0</v>
      </c>
      <c r="I40" s="76">
        <v>273</v>
      </c>
      <c r="J40" s="76">
        <v>0</v>
      </c>
      <c r="K40" s="76">
        <v>0</v>
      </c>
      <c r="L40" s="76">
        <v>1554</v>
      </c>
      <c r="M40" s="76">
        <v>0</v>
      </c>
      <c r="N40" s="83">
        <v>50399</v>
      </c>
    </row>
    <row r="41" spans="1:14" x14ac:dyDescent="0.2">
      <c r="A41" s="84" t="s">
        <v>94</v>
      </c>
      <c r="B41" s="78">
        <v>20272</v>
      </c>
      <c r="C41" s="78">
        <v>0</v>
      </c>
      <c r="D41" s="78">
        <v>814</v>
      </c>
      <c r="E41" s="78">
        <v>307</v>
      </c>
      <c r="F41" s="78">
        <v>1882</v>
      </c>
      <c r="G41" s="78">
        <v>17395</v>
      </c>
      <c r="H41" s="78">
        <v>840</v>
      </c>
      <c r="I41" s="78">
        <v>0</v>
      </c>
      <c r="J41" s="78">
        <v>0</v>
      </c>
      <c r="K41" s="78">
        <v>172</v>
      </c>
      <c r="L41" s="78">
        <v>1634</v>
      </c>
      <c r="M41" s="78">
        <v>0</v>
      </c>
      <c r="N41" s="72">
        <v>43316</v>
      </c>
    </row>
    <row r="42" spans="1:14" x14ac:dyDescent="0.2">
      <c r="A42" s="63" t="s">
        <v>95</v>
      </c>
      <c r="B42" s="76">
        <v>1574</v>
      </c>
      <c r="C42" s="76">
        <v>0</v>
      </c>
      <c r="D42" s="76">
        <v>0</v>
      </c>
      <c r="E42" s="76">
        <v>0</v>
      </c>
      <c r="F42" s="76">
        <v>509</v>
      </c>
      <c r="G42" s="76">
        <v>0</v>
      </c>
      <c r="H42" s="76">
        <v>15783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83">
        <v>17866</v>
      </c>
    </row>
    <row r="43" spans="1:14" x14ac:dyDescent="0.2">
      <c r="A43" s="84" t="s">
        <v>96</v>
      </c>
      <c r="B43" s="78">
        <v>5178</v>
      </c>
      <c r="C43" s="78">
        <v>0</v>
      </c>
      <c r="D43" s="78">
        <v>57</v>
      </c>
      <c r="E43" s="78">
        <v>165</v>
      </c>
      <c r="F43" s="78">
        <v>1410</v>
      </c>
      <c r="G43" s="78">
        <v>864</v>
      </c>
      <c r="H43" s="78">
        <v>0</v>
      </c>
      <c r="I43" s="78">
        <v>0</v>
      </c>
      <c r="J43" s="78">
        <v>0</v>
      </c>
      <c r="K43" s="78">
        <v>422</v>
      </c>
      <c r="L43" s="78">
        <v>0</v>
      </c>
      <c r="M43" s="78">
        <v>0</v>
      </c>
      <c r="N43" s="72">
        <v>8096</v>
      </c>
    </row>
    <row r="44" spans="1:14" x14ac:dyDescent="0.2">
      <c r="A44" s="63" t="s">
        <v>97</v>
      </c>
      <c r="B44" s="76">
        <v>3056</v>
      </c>
      <c r="C44" s="76">
        <v>0</v>
      </c>
      <c r="D44" s="76">
        <v>0</v>
      </c>
      <c r="E44" s="76">
        <v>0</v>
      </c>
      <c r="F44" s="76">
        <v>2108</v>
      </c>
      <c r="G44" s="76">
        <v>1171</v>
      </c>
      <c r="H44" s="76">
        <v>5582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83">
        <v>11917</v>
      </c>
    </row>
    <row r="45" spans="1:14" x14ac:dyDescent="0.2">
      <c r="A45" s="84" t="s">
        <v>98</v>
      </c>
      <c r="B45" s="78">
        <v>2644</v>
      </c>
      <c r="C45" s="78">
        <v>0</v>
      </c>
      <c r="D45" s="78">
        <v>0</v>
      </c>
      <c r="E45" s="78">
        <v>180</v>
      </c>
      <c r="F45" s="78">
        <v>489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2">
        <v>3313</v>
      </c>
    </row>
    <row r="46" spans="1:14" x14ac:dyDescent="0.2">
      <c r="A46" s="63" t="s">
        <v>99</v>
      </c>
      <c r="B46" s="76">
        <v>10059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83">
        <v>10059</v>
      </c>
    </row>
    <row r="47" spans="1:14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2">
      <c r="A48" s="84" t="s">
        <v>1</v>
      </c>
      <c r="B48" s="78">
        <v>17501686</v>
      </c>
      <c r="C48" s="78">
        <v>413902</v>
      </c>
      <c r="D48" s="78">
        <v>458146</v>
      </c>
      <c r="E48" s="78">
        <v>742816</v>
      </c>
      <c r="F48" s="78">
        <v>1788818</v>
      </c>
      <c r="G48" s="78">
        <v>364675</v>
      </c>
      <c r="H48" s="78">
        <v>1129671</v>
      </c>
      <c r="I48" s="78">
        <v>284241</v>
      </c>
      <c r="J48" s="78">
        <v>124948</v>
      </c>
      <c r="K48" s="78">
        <v>63130</v>
      </c>
      <c r="L48" s="78">
        <v>194997</v>
      </c>
      <c r="M48" s="78">
        <v>36175</v>
      </c>
      <c r="N48" s="72">
        <v>23103205</v>
      </c>
    </row>
    <row r="50" spans="1:14" x14ac:dyDescent="0.2">
      <c r="A50" s="207" t="s">
        <v>138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</row>
    <row r="51" spans="1:14" x14ac:dyDescent="0.2">
      <c r="A51" s="217" t="s">
        <v>64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224"/>
    </row>
    <row r="52" spans="1:14" x14ac:dyDescent="0.2">
      <c r="A52" s="212" t="s">
        <v>144</v>
      </c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6"/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53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55" customWidth="1"/>
    <col min="2" max="4" width="11.42578125" style="155"/>
    <col min="5" max="5" width="3.28515625" style="155" customWidth="1"/>
    <col min="6" max="8" width="11.42578125" style="155"/>
    <col min="9" max="9" width="12.7109375" style="200" bestFit="1" customWidth="1"/>
    <col min="10" max="16384" width="11.42578125" style="200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201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212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s="155" customFormat="1" ht="12.75" customHeight="1" x14ac:dyDescent="0.2">
      <c r="A11" s="154"/>
      <c r="B11" s="154"/>
      <c r="C11" s="154"/>
      <c r="D11" s="154"/>
      <c r="E11" s="154"/>
      <c r="F11" s="154"/>
      <c r="G11" s="154"/>
      <c r="I11" s="250" t="s">
        <v>140</v>
      </c>
      <c r="J11" s="250"/>
    </row>
    <row r="12" spans="1:10" s="155" customFormat="1" ht="12.75" customHeight="1" x14ac:dyDescent="0.2">
      <c r="A12" s="172"/>
      <c r="B12" s="173"/>
      <c r="C12" s="173"/>
      <c r="D12" s="173"/>
      <c r="E12" s="173"/>
      <c r="F12" s="298" t="s">
        <v>71</v>
      </c>
      <c r="G12" s="298"/>
      <c r="H12" s="298"/>
    </row>
    <row r="13" spans="1:10" ht="12.75" customHeight="1" x14ac:dyDescent="0.2">
      <c r="A13" s="268" t="s">
        <v>5</v>
      </c>
      <c r="B13" s="271" t="s">
        <v>70</v>
      </c>
      <c r="C13" s="271"/>
      <c r="D13" s="271"/>
      <c r="E13" s="40"/>
      <c r="F13" s="255" t="s">
        <v>35</v>
      </c>
      <c r="G13" s="255"/>
      <c r="H13" s="255"/>
    </row>
    <row r="14" spans="1:10" x14ac:dyDescent="0.2">
      <c r="A14" s="269"/>
      <c r="B14" s="42" t="s">
        <v>1</v>
      </c>
      <c r="C14" s="42" t="s">
        <v>24</v>
      </c>
      <c r="D14" s="42" t="s">
        <v>25</v>
      </c>
      <c r="E14" s="41"/>
      <c r="F14" s="42" t="s">
        <v>1</v>
      </c>
      <c r="G14" s="42" t="s">
        <v>24</v>
      </c>
      <c r="H14" s="42" t="s">
        <v>25</v>
      </c>
    </row>
    <row r="15" spans="1:10" x14ac:dyDescent="0.2">
      <c r="A15" s="21" t="s">
        <v>36</v>
      </c>
      <c r="B15" s="48">
        <v>40</v>
      </c>
      <c r="C15" s="48">
        <v>40</v>
      </c>
      <c r="D15" s="48">
        <v>0</v>
      </c>
      <c r="E15" s="48"/>
      <c r="F15" s="48">
        <v>1</v>
      </c>
      <c r="G15" s="48">
        <v>1</v>
      </c>
      <c r="H15" s="48">
        <v>0</v>
      </c>
    </row>
    <row r="16" spans="1:10" x14ac:dyDescent="0.2">
      <c r="A16" s="36" t="s">
        <v>38</v>
      </c>
      <c r="B16" s="49">
        <v>0</v>
      </c>
      <c r="C16" s="49">
        <v>0</v>
      </c>
      <c r="D16" s="49">
        <v>0</v>
      </c>
      <c r="E16" s="49"/>
      <c r="F16" s="49">
        <v>0</v>
      </c>
      <c r="G16" s="49">
        <v>0</v>
      </c>
      <c r="H16" s="49">
        <v>0</v>
      </c>
    </row>
    <row r="17" spans="1:8" x14ac:dyDescent="0.2">
      <c r="A17" s="21" t="s">
        <v>92</v>
      </c>
      <c r="B17" s="48">
        <v>0</v>
      </c>
      <c r="C17" s="48">
        <v>0</v>
      </c>
      <c r="D17" s="48">
        <v>0</v>
      </c>
      <c r="E17" s="48"/>
      <c r="F17" s="48">
        <v>0</v>
      </c>
      <c r="G17" s="48">
        <v>0</v>
      </c>
      <c r="H17" s="48">
        <v>0</v>
      </c>
    </row>
    <row r="18" spans="1:8" x14ac:dyDescent="0.2">
      <c r="A18" s="36" t="s">
        <v>39</v>
      </c>
      <c r="B18" s="49">
        <v>366</v>
      </c>
      <c r="C18" s="49">
        <v>366</v>
      </c>
      <c r="D18" s="49">
        <v>0</v>
      </c>
      <c r="E18" s="49"/>
      <c r="F18" s="49">
        <v>11</v>
      </c>
      <c r="G18" s="49">
        <v>11</v>
      </c>
      <c r="H18" s="49">
        <v>0</v>
      </c>
    </row>
    <row r="19" spans="1:8" x14ac:dyDescent="0.2">
      <c r="A19" s="21" t="s">
        <v>40</v>
      </c>
      <c r="B19" s="48">
        <v>5416</v>
      </c>
      <c r="C19" s="48">
        <v>0</v>
      </c>
      <c r="D19" s="48">
        <v>5416</v>
      </c>
      <c r="E19" s="48"/>
      <c r="F19" s="48">
        <v>100</v>
      </c>
      <c r="G19" s="48">
        <v>0</v>
      </c>
      <c r="H19" s="48">
        <v>100</v>
      </c>
    </row>
    <row r="20" spans="1:8" x14ac:dyDescent="0.2">
      <c r="A20" s="36" t="s">
        <v>41</v>
      </c>
      <c r="B20" s="49">
        <v>0</v>
      </c>
      <c r="C20" s="49">
        <v>0</v>
      </c>
      <c r="D20" s="49">
        <v>0</v>
      </c>
      <c r="E20" s="49"/>
      <c r="F20" s="49">
        <v>0</v>
      </c>
      <c r="G20" s="49">
        <v>0</v>
      </c>
      <c r="H20" s="49">
        <v>0</v>
      </c>
    </row>
    <row r="21" spans="1:8" x14ac:dyDescent="0.2">
      <c r="A21" s="21" t="s">
        <v>42</v>
      </c>
      <c r="B21" s="48">
        <v>0</v>
      </c>
      <c r="C21" s="48">
        <v>0</v>
      </c>
      <c r="D21" s="48">
        <v>0</v>
      </c>
      <c r="E21" s="48"/>
      <c r="F21" s="48">
        <v>0</v>
      </c>
      <c r="G21" s="48">
        <v>0</v>
      </c>
      <c r="H21" s="48">
        <v>0</v>
      </c>
    </row>
    <row r="22" spans="1:8" x14ac:dyDescent="0.2">
      <c r="A22" s="36" t="s">
        <v>43</v>
      </c>
      <c r="B22" s="49">
        <v>0</v>
      </c>
      <c r="C22" s="49">
        <v>0</v>
      </c>
      <c r="D22" s="49">
        <v>0</v>
      </c>
      <c r="E22" s="49"/>
      <c r="F22" s="49">
        <v>0</v>
      </c>
      <c r="G22" s="49">
        <v>0</v>
      </c>
      <c r="H22" s="49">
        <v>0</v>
      </c>
    </row>
    <row r="23" spans="1:8" x14ac:dyDescent="0.2">
      <c r="A23" s="21" t="s">
        <v>45</v>
      </c>
      <c r="B23" s="48">
        <v>0</v>
      </c>
      <c r="C23" s="48">
        <v>0</v>
      </c>
      <c r="D23" s="48">
        <v>0</v>
      </c>
      <c r="E23" s="48"/>
      <c r="F23" s="48">
        <v>0</v>
      </c>
      <c r="G23" s="48">
        <v>0</v>
      </c>
      <c r="H23" s="48">
        <v>0</v>
      </c>
    </row>
    <row r="24" spans="1:8" x14ac:dyDescent="0.2">
      <c r="A24" s="36" t="s">
        <v>46</v>
      </c>
      <c r="B24" s="49">
        <v>0</v>
      </c>
      <c r="C24" s="49">
        <v>0</v>
      </c>
      <c r="D24" s="49">
        <v>0</v>
      </c>
      <c r="E24" s="49"/>
      <c r="F24" s="49">
        <v>0</v>
      </c>
      <c r="G24" s="49">
        <v>0</v>
      </c>
      <c r="H24" s="49">
        <v>0</v>
      </c>
    </row>
    <row r="25" spans="1:8" x14ac:dyDescent="0.2">
      <c r="A25" s="21" t="s">
        <v>47</v>
      </c>
      <c r="B25" s="48">
        <v>236</v>
      </c>
      <c r="C25" s="48">
        <v>236</v>
      </c>
      <c r="D25" s="48">
        <v>0</v>
      </c>
      <c r="E25" s="48"/>
      <c r="F25" s="48">
        <v>1</v>
      </c>
      <c r="G25" s="48">
        <v>1</v>
      </c>
      <c r="H25" s="48">
        <v>0</v>
      </c>
    </row>
    <row r="26" spans="1:8" x14ac:dyDescent="0.2">
      <c r="A26" s="36" t="s">
        <v>48</v>
      </c>
      <c r="B26" s="49">
        <v>0</v>
      </c>
      <c r="C26" s="49">
        <v>0</v>
      </c>
      <c r="D26" s="49">
        <v>0</v>
      </c>
      <c r="E26" s="49"/>
      <c r="F26" s="49">
        <v>0</v>
      </c>
      <c r="G26" s="49">
        <v>0</v>
      </c>
      <c r="H26" s="49">
        <v>0</v>
      </c>
    </row>
    <row r="27" spans="1:8" x14ac:dyDescent="0.2">
      <c r="A27" s="21" t="s">
        <v>49</v>
      </c>
      <c r="B27" s="48">
        <v>101</v>
      </c>
      <c r="C27" s="48">
        <v>101</v>
      </c>
      <c r="D27" s="48">
        <v>0</v>
      </c>
      <c r="E27" s="48"/>
      <c r="F27" s="48">
        <v>2</v>
      </c>
      <c r="G27" s="48">
        <v>2</v>
      </c>
      <c r="H27" s="48">
        <v>0</v>
      </c>
    </row>
    <row r="28" spans="1:8" x14ac:dyDescent="0.2">
      <c r="A28" s="36" t="s">
        <v>50</v>
      </c>
      <c r="B28" s="49">
        <v>0</v>
      </c>
      <c r="C28" s="49">
        <v>0</v>
      </c>
      <c r="D28" s="49">
        <v>0</v>
      </c>
      <c r="E28" s="49"/>
      <c r="F28" s="49">
        <v>0</v>
      </c>
      <c r="G28" s="49">
        <v>0</v>
      </c>
      <c r="H28" s="49">
        <v>0</v>
      </c>
    </row>
    <row r="29" spans="1:8" x14ac:dyDescent="0.2">
      <c r="A29" s="21" t="s">
        <v>51</v>
      </c>
      <c r="B29" s="48">
        <v>0</v>
      </c>
      <c r="C29" s="48">
        <v>0</v>
      </c>
      <c r="D29" s="48">
        <v>0</v>
      </c>
      <c r="E29" s="48"/>
      <c r="F29" s="48">
        <v>0</v>
      </c>
      <c r="G29" s="48">
        <v>0</v>
      </c>
      <c r="H29" s="48">
        <v>0</v>
      </c>
    </row>
    <row r="30" spans="1:8" x14ac:dyDescent="0.2">
      <c r="A30" s="36" t="s">
        <v>52</v>
      </c>
      <c r="B30" s="49">
        <v>70</v>
      </c>
      <c r="C30" s="49">
        <v>70</v>
      </c>
      <c r="D30" s="49">
        <v>0</v>
      </c>
      <c r="E30" s="49"/>
      <c r="F30" s="49">
        <v>2</v>
      </c>
      <c r="G30" s="49">
        <v>2</v>
      </c>
      <c r="H30" s="49">
        <v>0</v>
      </c>
    </row>
    <row r="31" spans="1:8" x14ac:dyDescent="0.2">
      <c r="A31" s="21" t="s">
        <v>53</v>
      </c>
      <c r="B31" s="48">
        <v>6600</v>
      </c>
      <c r="C31" s="48">
        <v>0</v>
      </c>
      <c r="D31" s="48">
        <v>6600</v>
      </c>
      <c r="E31" s="48"/>
      <c r="F31" s="48">
        <v>88</v>
      </c>
      <c r="G31" s="48">
        <v>0</v>
      </c>
      <c r="H31" s="48">
        <v>88</v>
      </c>
    </row>
    <row r="32" spans="1:8" x14ac:dyDescent="0.2">
      <c r="A32" s="36" t="s">
        <v>60</v>
      </c>
      <c r="B32" s="49">
        <v>0</v>
      </c>
      <c r="C32" s="49">
        <v>0</v>
      </c>
      <c r="D32" s="49">
        <v>0</v>
      </c>
      <c r="E32" s="49"/>
      <c r="F32" s="49">
        <v>0</v>
      </c>
      <c r="G32" s="49">
        <v>0</v>
      </c>
      <c r="H32" s="49">
        <v>0</v>
      </c>
    </row>
    <row r="33" spans="1:8" x14ac:dyDescent="0.2">
      <c r="A33" s="21" t="s">
        <v>54</v>
      </c>
      <c r="B33" s="48">
        <v>0</v>
      </c>
      <c r="C33" s="48">
        <v>0</v>
      </c>
      <c r="D33" s="48">
        <v>0</v>
      </c>
      <c r="E33" s="48"/>
      <c r="F33" s="48">
        <v>0</v>
      </c>
      <c r="G33" s="48">
        <v>0</v>
      </c>
      <c r="H33" s="48">
        <v>0</v>
      </c>
    </row>
    <row r="34" spans="1:8" x14ac:dyDescent="0.2">
      <c r="A34" s="36" t="s">
        <v>55</v>
      </c>
      <c r="B34" s="49">
        <v>0</v>
      </c>
      <c r="C34" s="49">
        <v>0</v>
      </c>
      <c r="D34" s="49">
        <v>0</v>
      </c>
      <c r="E34" s="49"/>
      <c r="F34" s="49">
        <v>0</v>
      </c>
      <c r="G34" s="49">
        <v>0</v>
      </c>
      <c r="H34" s="49">
        <v>0</v>
      </c>
    </row>
    <row r="35" spans="1:8" x14ac:dyDescent="0.2">
      <c r="A35" s="21" t="s">
        <v>58</v>
      </c>
      <c r="B35" s="48">
        <v>0</v>
      </c>
      <c r="C35" s="48">
        <v>0</v>
      </c>
      <c r="D35" s="48">
        <v>0</v>
      </c>
      <c r="E35" s="48"/>
      <c r="F35" s="48">
        <v>0</v>
      </c>
      <c r="G35" s="48">
        <v>0</v>
      </c>
      <c r="H35" s="48">
        <v>0</v>
      </c>
    </row>
    <row r="36" spans="1:8" x14ac:dyDescent="0.2">
      <c r="A36" s="36" t="s">
        <v>56</v>
      </c>
      <c r="B36" s="49">
        <v>0</v>
      </c>
      <c r="C36" s="49">
        <v>0</v>
      </c>
      <c r="D36" s="49">
        <v>0</v>
      </c>
      <c r="E36" s="49"/>
      <c r="F36" s="49">
        <v>0</v>
      </c>
      <c r="G36" s="49">
        <v>0</v>
      </c>
      <c r="H36" s="49">
        <v>0</v>
      </c>
    </row>
    <row r="37" spans="1:8" x14ac:dyDescent="0.2">
      <c r="A37" s="21" t="s">
        <v>57</v>
      </c>
      <c r="B37" s="48">
        <v>0</v>
      </c>
      <c r="C37" s="48">
        <v>0</v>
      </c>
      <c r="D37" s="48">
        <v>0</v>
      </c>
      <c r="E37" s="48"/>
      <c r="F37" s="48">
        <v>0</v>
      </c>
      <c r="G37" s="48">
        <v>0</v>
      </c>
      <c r="H37" s="48">
        <v>0</v>
      </c>
    </row>
    <row r="38" spans="1:8" x14ac:dyDescent="0.2">
      <c r="A38" s="36" t="s">
        <v>68</v>
      </c>
      <c r="B38" s="49">
        <v>19041</v>
      </c>
      <c r="C38" s="49">
        <v>319</v>
      </c>
      <c r="D38" s="49">
        <v>18722</v>
      </c>
      <c r="E38" s="49"/>
      <c r="F38" s="49">
        <v>405</v>
      </c>
      <c r="G38" s="49">
        <v>5</v>
      </c>
      <c r="H38" s="49">
        <v>400</v>
      </c>
    </row>
    <row r="39" spans="1:8" x14ac:dyDescent="0.2">
      <c r="A39" s="21" t="s">
        <v>37</v>
      </c>
      <c r="B39" s="48">
        <v>0</v>
      </c>
      <c r="C39" s="48">
        <v>0</v>
      </c>
      <c r="D39" s="48">
        <v>0</v>
      </c>
      <c r="E39" s="48"/>
      <c r="F39" s="48">
        <v>0</v>
      </c>
      <c r="G39" s="48">
        <v>0</v>
      </c>
      <c r="H39" s="48">
        <v>0</v>
      </c>
    </row>
    <row r="40" spans="1:8" x14ac:dyDescent="0.2">
      <c r="A40" s="36" t="s">
        <v>44</v>
      </c>
      <c r="B40" s="49">
        <v>0</v>
      </c>
      <c r="C40" s="49">
        <v>0</v>
      </c>
      <c r="D40" s="49">
        <v>0</v>
      </c>
      <c r="E40" s="49"/>
      <c r="F40" s="49">
        <v>0</v>
      </c>
      <c r="G40" s="49">
        <v>0</v>
      </c>
      <c r="H40" s="49">
        <v>0</v>
      </c>
    </row>
    <row r="41" spans="1:8" x14ac:dyDescent="0.2">
      <c r="A41" s="21" t="s">
        <v>93</v>
      </c>
      <c r="B41" s="48">
        <v>0</v>
      </c>
      <c r="C41" s="48">
        <v>0</v>
      </c>
      <c r="D41" s="48">
        <v>0</v>
      </c>
      <c r="E41" s="48"/>
      <c r="F41" s="48">
        <v>0</v>
      </c>
      <c r="G41" s="48">
        <v>0</v>
      </c>
      <c r="H41" s="48">
        <v>0</v>
      </c>
    </row>
    <row r="42" spans="1:8" x14ac:dyDescent="0.2">
      <c r="A42" s="36" t="s">
        <v>94</v>
      </c>
      <c r="B42" s="49">
        <v>0</v>
      </c>
      <c r="C42" s="49">
        <v>0</v>
      </c>
      <c r="D42" s="49">
        <v>0</v>
      </c>
      <c r="E42" s="49"/>
      <c r="F42" s="49">
        <v>0</v>
      </c>
      <c r="G42" s="49">
        <v>0</v>
      </c>
      <c r="H42" s="49">
        <v>0</v>
      </c>
    </row>
    <row r="43" spans="1:8" x14ac:dyDescent="0.2">
      <c r="A43" s="21" t="s">
        <v>95</v>
      </c>
      <c r="B43" s="48">
        <v>0</v>
      </c>
      <c r="C43" s="48">
        <v>0</v>
      </c>
      <c r="D43" s="48">
        <v>0</v>
      </c>
      <c r="E43" s="48"/>
      <c r="F43" s="48">
        <v>0</v>
      </c>
      <c r="G43" s="48">
        <v>0</v>
      </c>
      <c r="H43" s="48">
        <v>0</v>
      </c>
    </row>
    <row r="44" spans="1:8" x14ac:dyDescent="0.2">
      <c r="A44" s="36" t="s">
        <v>96</v>
      </c>
      <c r="B44" s="49">
        <v>0</v>
      </c>
      <c r="C44" s="49">
        <v>0</v>
      </c>
      <c r="D44" s="49">
        <v>0</v>
      </c>
      <c r="E44" s="49"/>
      <c r="F44" s="49">
        <v>0</v>
      </c>
      <c r="G44" s="49">
        <v>0</v>
      </c>
      <c r="H44" s="49">
        <v>0</v>
      </c>
    </row>
    <row r="45" spans="1:8" x14ac:dyDescent="0.2">
      <c r="A45" s="21" t="s">
        <v>97</v>
      </c>
      <c r="B45" s="48">
        <v>0</v>
      </c>
      <c r="C45" s="48">
        <v>0</v>
      </c>
      <c r="D45" s="48">
        <v>0</v>
      </c>
      <c r="E45" s="48"/>
      <c r="F45" s="48">
        <v>0</v>
      </c>
      <c r="G45" s="48">
        <v>0</v>
      </c>
      <c r="H45" s="48">
        <v>0</v>
      </c>
    </row>
    <row r="46" spans="1:8" x14ac:dyDescent="0.2">
      <c r="A46" s="36" t="s">
        <v>98</v>
      </c>
      <c r="B46" s="49">
        <v>0</v>
      </c>
      <c r="C46" s="49">
        <v>0</v>
      </c>
      <c r="D46" s="49">
        <v>0</v>
      </c>
      <c r="E46" s="49"/>
      <c r="F46" s="49">
        <v>0</v>
      </c>
      <c r="G46" s="49">
        <v>0</v>
      </c>
      <c r="H46" s="49">
        <v>0</v>
      </c>
    </row>
    <row r="47" spans="1:8" x14ac:dyDescent="0.2">
      <c r="A47" s="21" t="s">
        <v>99</v>
      </c>
      <c r="B47" s="48">
        <v>0</v>
      </c>
      <c r="C47" s="48">
        <v>0</v>
      </c>
      <c r="D47" s="48">
        <v>0</v>
      </c>
      <c r="E47" s="48"/>
      <c r="F47" s="48">
        <v>0</v>
      </c>
      <c r="G47" s="48">
        <v>0</v>
      </c>
      <c r="H47" s="48">
        <v>0</v>
      </c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36" t="s">
        <v>1</v>
      </c>
      <c r="B49" s="49">
        <v>31870</v>
      </c>
      <c r="C49" s="49">
        <v>1132</v>
      </c>
      <c r="D49" s="49">
        <v>30738</v>
      </c>
      <c r="E49" s="49"/>
      <c r="F49" s="49">
        <v>610</v>
      </c>
      <c r="G49" s="49">
        <v>22</v>
      </c>
      <c r="H49" s="49">
        <v>588</v>
      </c>
    </row>
    <row r="51" spans="1:8" x14ac:dyDescent="0.2">
      <c r="A51" s="207" t="s">
        <v>138</v>
      </c>
      <c r="B51" s="215"/>
      <c r="C51" s="215"/>
      <c r="D51" s="215"/>
      <c r="E51" s="215"/>
      <c r="F51" s="215"/>
      <c r="G51" s="215"/>
      <c r="H51" s="216"/>
    </row>
    <row r="52" spans="1:8" x14ac:dyDescent="0.2">
      <c r="A52" s="229" t="s">
        <v>64</v>
      </c>
      <c r="B52" s="154"/>
      <c r="C52" s="154"/>
      <c r="D52" s="154"/>
      <c r="E52" s="154"/>
      <c r="F52" s="154"/>
      <c r="G52" s="154"/>
      <c r="H52" s="218"/>
    </row>
    <row r="53" spans="1:8" x14ac:dyDescent="0.2">
      <c r="A53" s="212" t="s">
        <v>144</v>
      </c>
      <c r="B53" s="219"/>
      <c r="C53" s="219"/>
      <c r="D53" s="219"/>
      <c r="E53" s="219"/>
      <c r="F53" s="219"/>
      <c r="G53" s="219"/>
      <c r="H53" s="220"/>
    </row>
  </sheetData>
  <mergeCells count="10">
    <mergeCell ref="A13:A14"/>
    <mergeCell ref="B13:D13"/>
    <mergeCell ref="F13:H13"/>
    <mergeCell ref="F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202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220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50" t="s">
        <v>140</v>
      </c>
      <c r="J11" s="250"/>
    </row>
    <row r="12" spans="1:10" ht="12.75" customHeight="1" x14ac:dyDescent="0.2">
      <c r="A12" s="190"/>
      <c r="B12" s="191"/>
      <c r="C12" s="191"/>
      <c r="D12" s="191"/>
      <c r="E12" s="191"/>
      <c r="F12" s="299" t="s">
        <v>71</v>
      </c>
      <c r="G12" s="299"/>
      <c r="H12" s="299"/>
    </row>
    <row r="13" spans="1:10" ht="12.75" customHeight="1" x14ac:dyDescent="0.2">
      <c r="A13" s="278" t="s">
        <v>5</v>
      </c>
      <c r="B13" s="286" t="s">
        <v>70</v>
      </c>
      <c r="C13" s="286"/>
      <c r="D13" s="286"/>
      <c r="E13" s="73"/>
      <c r="F13" s="300" t="s">
        <v>35</v>
      </c>
      <c r="G13" s="300"/>
      <c r="H13" s="300"/>
    </row>
    <row r="14" spans="1:10" x14ac:dyDescent="0.2">
      <c r="A14" s="280"/>
      <c r="B14" s="74" t="s">
        <v>1</v>
      </c>
      <c r="C14" s="74" t="s">
        <v>24</v>
      </c>
      <c r="D14" s="74" t="s">
        <v>25</v>
      </c>
      <c r="E14" s="59"/>
      <c r="F14" s="74" t="s">
        <v>1</v>
      </c>
      <c r="G14" s="74" t="s">
        <v>24</v>
      </c>
      <c r="H14" s="74" t="s">
        <v>25</v>
      </c>
    </row>
    <row r="15" spans="1:10" x14ac:dyDescent="0.2">
      <c r="A15" s="75" t="s">
        <v>36</v>
      </c>
      <c r="B15" s="76">
        <v>11698</v>
      </c>
      <c r="C15" s="76">
        <v>234</v>
      </c>
      <c r="D15" s="76">
        <v>11464</v>
      </c>
      <c r="E15" s="76"/>
      <c r="F15" s="76">
        <v>220</v>
      </c>
      <c r="G15" s="76">
        <v>4</v>
      </c>
      <c r="H15" s="76">
        <v>216</v>
      </c>
    </row>
    <row r="16" spans="1:10" x14ac:dyDescent="0.2">
      <c r="A16" s="77" t="s">
        <v>38</v>
      </c>
      <c r="B16" s="78">
        <v>35648</v>
      </c>
      <c r="C16" s="78">
        <v>0</v>
      </c>
      <c r="D16" s="78">
        <v>35648</v>
      </c>
      <c r="E16" s="78"/>
      <c r="F16" s="78">
        <v>720</v>
      </c>
      <c r="G16" s="78">
        <v>0</v>
      </c>
      <c r="H16" s="78">
        <v>720</v>
      </c>
    </row>
    <row r="17" spans="1:8" x14ac:dyDescent="0.2">
      <c r="A17" s="75" t="s">
        <v>92</v>
      </c>
      <c r="B17" s="76">
        <v>0</v>
      </c>
      <c r="C17" s="76">
        <v>0</v>
      </c>
      <c r="D17" s="76">
        <v>0</v>
      </c>
      <c r="E17" s="76"/>
      <c r="F17" s="76">
        <v>0</v>
      </c>
      <c r="G17" s="76">
        <v>0</v>
      </c>
      <c r="H17" s="76">
        <v>0</v>
      </c>
    </row>
    <row r="18" spans="1:8" x14ac:dyDescent="0.2">
      <c r="A18" s="77" t="s">
        <v>39</v>
      </c>
      <c r="B18" s="78">
        <v>366</v>
      </c>
      <c r="C18" s="78">
        <v>366</v>
      </c>
      <c r="D18" s="78">
        <v>0</v>
      </c>
      <c r="E18" s="78"/>
      <c r="F18" s="78">
        <v>11</v>
      </c>
      <c r="G18" s="78">
        <v>11</v>
      </c>
      <c r="H18" s="78">
        <v>0</v>
      </c>
    </row>
    <row r="19" spans="1:8" x14ac:dyDescent="0.2">
      <c r="A19" s="75" t="s">
        <v>40</v>
      </c>
      <c r="B19" s="76">
        <v>10254</v>
      </c>
      <c r="C19" s="76">
        <v>41</v>
      </c>
      <c r="D19" s="76">
        <v>10213</v>
      </c>
      <c r="E19" s="76"/>
      <c r="F19" s="76">
        <v>191</v>
      </c>
      <c r="G19" s="76">
        <v>1</v>
      </c>
      <c r="H19" s="76">
        <v>190</v>
      </c>
    </row>
    <row r="20" spans="1:8" x14ac:dyDescent="0.2">
      <c r="A20" s="77" t="s">
        <v>41</v>
      </c>
      <c r="B20" s="78">
        <v>48</v>
      </c>
      <c r="C20" s="78">
        <v>48</v>
      </c>
      <c r="D20" s="78">
        <v>0</v>
      </c>
      <c r="E20" s="78"/>
      <c r="F20" s="78">
        <v>1</v>
      </c>
      <c r="G20" s="78">
        <v>1</v>
      </c>
      <c r="H20" s="78">
        <v>0</v>
      </c>
    </row>
    <row r="21" spans="1:8" x14ac:dyDescent="0.2">
      <c r="A21" s="75" t="s">
        <v>42</v>
      </c>
      <c r="B21" s="76">
        <v>0</v>
      </c>
      <c r="C21" s="76">
        <v>0</v>
      </c>
      <c r="D21" s="76">
        <v>0</v>
      </c>
      <c r="E21" s="76"/>
      <c r="F21" s="76">
        <v>0</v>
      </c>
      <c r="G21" s="76">
        <v>0</v>
      </c>
      <c r="H21" s="76">
        <v>0</v>
      </c>
    </row>
    <row r="22" spans="1:8" x14ac:dyDescent="0.2">
      <c r="A22" s="77" t="s">
        <v>43</v>
      </c>
      <c r="B22" s="78">
        <v>0</v>
      </c>
      <c r="C22" s="78">
        <v>0</v>
      </c>
      <c r="D22" s="78">
        <v>0</v>
      </c>
      <c r="E22" s="78"/>
      <c r="F22" s="78">
        <v>0</v>
      </c>
      <c r="G22" s="78">
        <v>0</v>
      </c>
      <c r="H22" s="78">
        <v>0</v>
      </c>
    </row>
    <row r="23" spans="1:8" x14ac:dyDescent="0.2">
      <c r="A23" s="75" t="s">
        <v>45</v>
      </c>
      <c r="B23" s="76">
        <v>0</v>
      </c>
      <c r="C23" s="76">
        <v>0</v>
      </c>
      <c r="D23" s="76">
        <v>0</v>
      </c>
      <c r="E23" s="76"/>
      <c r="F23" s="76">
        <v>0</v>
      </c>
      <c r="G23" s="76">
        <v>0</v>
      </c>
      <c r="H23" s="76">
        <v>0</v>
      </c>
    </row>
    <row r="24" spans="1:8" x14ac:dyDescent="0.2">
      <c r="A24" s="77" t="s">
        <v>46</v>
      </c>
      <c r="B24" s="78">
        <v>150</v>
      </c>
      <c r="C24" s="78">
        <v>150</v>
      </c>
      <c r="D24" s="78">
        <v>0</v>
      </c>
      <c r="E24" s="78"/>
      <c r="F24" s="78">
        <v>2</v>
      </c>
      <c r="G24" s="78">
        <v>2</v>
      </c>
      <c r="H24" s="78">
        <v>0</v>
      </c>
    </row>
    <row r="25" spans="1:8" x14ac:dyDescent="0.2">
      <c r="A25" s="75" t="s">
        <v>47</v>
      </c>
      <c r="B25" s="76">
        <v>400</v>
      </c>
      <c r="C25" s="76">
        <v>400</v>
      </c>
      <c r="D25" s="76">
        <v>0</v>
      </c>
      <c r="E25" s="76"/>
      <c r="F25" s="76">
        <v>3</v>
      </c>
      <c r="G25" s="76">
        <v>3</v>
      </c>
      <c r="H25" s="76">
        <v>0</v>
      </c>
    </row>
    <row r="26" spans="1:8" x14ac:dyDescent="0.2">
      <c r="A26" s="77" t="s">
        <v>48</v>
      </c>
      <c r="B26" s="78">
        <v>0</v>
      </c>
      <c r="C26" s="78">
        <v>0</v>
      </c>
      <c r="D26" s="78">
        <v>0</v>
      </c>
      <c r="E26" s="78"/>
      <c r="F26" s="78">
        <v>0</v>
      </c>
      <c r="G26" s="78">
        <v>0</v>
      </c>
      <c r="H26" s="78">
        <v>0</v>
      </c>
    </row>
    <row r="27" spans="1:8" x14ac:dyDescent="0.2">
      <c r="A27" s="75" t="s">
        <v>49</v>
      </c>
      <c r="B27" s="76">
        <v>10143</v>
      </c>
      <c r="C27" s="76">
        <v>10143</v>
      </c>
      <c r="D27" s="76">
        <v>0</v>
      </c>
      <c r="E27" s="76"/>
      <c r="F27" s="76">
        <v>103</v>
      </c>
      <c r="G27" s="76">
        <v>103</v>
      </c>
      <c r="H27" s="76">
        <v>0</v>
      </c>
    </row>
    <row r="28" spans="1:8" x14ac:dyDescent="0.2">
      <c r="A28" s="77" t="s">
        <v>50</v>
      </c>
      <c r="B28" s="78">
        <v>29000</v>
      </c>
      <c r="C28" s="78">
        <v>0</v>
      </c>
      <c r="D28" s="78">
        <v>29000</v>
      </c>
      <c r="E28" s="78"/>
      <c r="F28" s="78">
        <v>580</v>
      </c>
      <c r="G28" s="78">
        <v>0</v>
      </c>
      <c r="H28" s="78">
        <v>580</v>
      </c>
    </row>
    <row r="29" spans="1:8" x14ac:dyDescent="0.2">
      <c r="A29" s="75" t="s">
        <v>51</v>
      </c>
      <c r="B29" s="76">
        <v>28620</v>
      </c>
      <c r="C29" s="76">
        <v>0</v>
      </c>
      <c r="D29" s="76">
        <v>28620</v>
      </c>
      <c r="E29" s="76"/>
      <c r="F29" s="76">
        <v>636</v>
      </c>
      <c r="G29" s="76">
        <v>0</v>
      </c>
      <c r="H29" s="76">
        <v>636</v>
      </c>
    </row>
    <row r="30" spans="1:8" x14ac:dyDescent="0.2">
      <c r="A30" s="77" t="s">
        <v>52</v>
      </c>
      <c r="B30" s="78">
        <v>2235</v>
      </c>
      <c r="C30" s="78">
        <v>2235</v>
      </c>
      <c r="D30" s="78">
        <v>0</v>
      </c>
      <c r="E30" s="78"/>
      <c r="F30" s="78">
        <v>76</v>
      </c>
      <c r="G30" s="78">
        <v>76</v>
      </c>
      <c r="H30" s="78">
        <v>0</v>
      </c>
    </row>
    <row r="31" spans="1:8" x14ac:dyDescent="0.2">
      <c r="A31" s="75" t="s">
        <v>53</v>
      </c>
      <c r="B31" s="76">
        <v>6600</v>
      </c>
      <c r="C31" s="76">
        <v>0</v>
      </c>
      <c r="D31" s="76">
        <v>6600</v>
      </c>
      <c r="E31" s="76"/>
      <c r="F31" s="76">
        <v>88</v>
      </c>
      <c r="G31" s="76">
        <v>0</v>
      </c>
      <c r="H31" s="76">
        <v>88</v>
      </c>
    </row>
    <row r="32" spans="1:8" x14ac:dyDescent="0.2">
      <c r="A32" s="77" t="s">
        <v>60</v>
      </c>
      <c r="B32" s="78">
        <v>0</v>
      </c>
      <c r="C32" s="78">
        <v>0</v>
      </c>
      <c r="D32" s="78">
        <v>0</v>
      </c>
      <c r="E32" s="78"/>
      <c r="F32" s="78">
        <v>0</v>
      </c>
      <c r="G32" s="78">
        <v>0</v>
      </c>
      <c r="H32" s="78">
        <v>0</v>
      </c>
    </row>
    <row r="33" spans="1:8" x14ac:dyDescent="0.2">
      <c r="A33" s="75" t="s">
        <v>54</v>
      </c>
      <c r="B33" s="76">
        <v>0</v>
      </c>
      <c r="C33" s="76">
        <v>0</v>
      </c>
      <c r="D33" s="76">
        <v>0</v>
      </c>
      <c r="E33" s="76"/>
      <c r="F33" s="76">
        <v>0</v>
      </c>
      <c r="G33" s="76">
        <v>0</v>
      </c>
      <c r="H33" s="76">
        <v>0</v>
      </c>
    </row>
    <row r="34" spans="1:8" x14ac:dyDescent="0.2">
      <c r="A34" s="77" t="s">
        <v>55</v>
      </c>
      <c r="B34" s="78">
        <v>0</v>
      </c>
      <c r="C34" s="78">
        <v>0</v>
      </c>
      <c r="D34" s="78">
        <v>0</v>
      </c>
      <c r="E34" s="78"/>
      <c r="F34" s="78">
        <v>0</v>
      </c>
      <c r="G34" s="78">
        <v>0</v>
      </c>
      <c r="H34" s="78">
        <v>0</v>
      </c>
    </row>
    <row r="35" spans="1:8" x14ac:dyDescent="0.2">
      <c r="A35" s="75" t="s">
        <v>58</v>
      </c>
      <c r="B35" s="76">
        <v>0</v>
      </c>
      <c r="C35" s="76">
        <v>0</v>
      </c>
      <c r="D35" s="76">
        <v>0</v>
      </c>
      <c r="E35" s="76"/>
      <c r="F35" s="76">
        <v>0</v>
      </c>
      <c r="G35" s="76">
        <v>0</v>
      </c>
      <c r="H35" s="76">
        <v>0</v>
      </c>
    </row>
    <row r="36" spans="1:8" x14ac:dyDescent="0.2">
      <c r="A36" s="77" t="s">
        <v>56</v>
      </c>
      <c r="B36" s="78">
        <v>0</v>
      </c>
      <c r="C36" s="78">
        <v>0</v>
      </c>
      <c r="D36" s="78">
        <v>0</v>
      </c>
      <c r="E36" s="78"/>
      <c r="F36" s="78">
        <v>0</v>
      </c>
      <c r="G36" s="78">
        <v>0</v>
      </c>
      <c r="H36" s="78">
        <v>0</v>
      </c>
    </row>
    <row r="37" spans="1:8" x14ac:dyDescent="0.2">
      <c r="A37" s="75" t="s">
        <v>57</v>
      </c>
      <c r="B37" s="76">
        <v>0</v>
      </c>
      <c r="C37" s="76">
        <v>0</v>
      </c>
      <c r="D37" s="76">
        <v>0</v>
      </c>
      <c r="E37" s="76"/>
      <c r="F37" s="76">
        <v>0</v>
      </c>
      <c r="G37" s="76">
        <v>0</v>
      </c>
      <c r="H37" s="76">
        <v>0</v>
      </c>
    </row>
    <row r="38" spans="1:8" x14ac:dyDescent="0.2">
      <c r="A38" s="77" t="s">
        <v>68</v>
      </c>
      <c r="B38" s="78">
        <v>25021</v>
      </c>
      <c r="C38" s="78">
        <v>1567</v>
      </c>
      <c r="D38" s="78">
        <v>23454</v>
      </c>
      <c r="E38" s="78"/>
      <c r="F38" s="78">
        <v>526</v>
      </c>
      <c r="G38" s="78">
        <v>26</v>
      </c>
      <c r="H38" s="78">
        <v>500</v>
      </c>
    </row>
    <row r="39" spans="1:8" x14ac:dyDescent="0.2">
      <c r="A39" s="75" t="s">
        <v>37</v>
      </c>
      <c r="B39" s="76">
        <v>0</v>
      </c>
      <c r="C39" s="76">
        <v>0</v>
      </c>
      <c r="D39" s="76">
        <v>0</v>
      </c>
      <c r="E39" s="76"/>
      <c r="F39" s="76">
        <v>0</v>
      </c>
      <c r="G39" s="76">
        <v>0</v>
      </c>
      <c r="H39" s="76">
        <v>0</v>
      </c>
    </row>
    <row r="40" spans="1:8" x14ac:dyDescent="0.2">
      <c r="A40" s="77" t="s">
        <v>44</v>
      </c>
      <c r="B40" s="78">
        <v>560</v>
      </c>
      <c r="C40" s="78">
        <v>560</v>
      </c>
      <c r="D40" s="78">
        <v>0</v>
      </c>
      <c r="E40" s="78"/>
      <c r="F40" s="78">
        <v>10</v>
      </c>
      <c r="G40" s="78">
        <v>10</v>
      </c>
      <c r="H40" s="78">
        <v>0</v>
      </c>
    </row>
    <row r="41" spans="1:8" x14ac:dyDescent="0.2">
      <c r="A41" s="75" t="s">
        <v>93</v>
      </c>
      <c r="B41" s="76">
        <v>0</v>
      </c>
      <c r="C41" s="76">
        <v>0</v>
      </c>
      <c r="D41" s="76">
        <v>0</v>
      </c>
      <c r="E41" s="76"/>
      <c r="F41" s="76">
        <v>0</v>
      </c>
      <c r="G41" s="76">
        <v>0</v>
      </c>
      <c r="H41" s="76">
        <v>0</v>
      </c>
    </row>
    <row r="42" spans="1:8" x14ac:dyDescent="0.2">
      <c r="A42" s="77" t="s">
        <v>94</v>
      </c>
      <c r="B42" s="78">
        <v>0</v>
      </c>
      <c r="C42" s="78">
        <v>0</v>
      </c>
      <c r="D42" s="78">
        <v>0</v>
      </c>
      <c r="E42" s="78"/>
      <c r="F42" s="78">
        <v>0</v>
      </c>
      <c r="G42" s="78">
        <v>0</v>
      </c>
      <c r="H42" s="78">
        <v>0</v>
      </c>
    </row>
    <row r="43" spans="1:8" x14ac:dyDescent="0.2">
      <c r="A43" s="75" t="s">
        <v>95</v>
      </c>
      <c r="B43" s="76">
        <v>0</v>
      </c>
      <c r="C43" s="76">
        <v>0</v>
      </c>
      <c r="D43" s="76">
        <v>0</v>
      </c>
      <c r="E43" s="76"/>
      <c r="F43" s="76">
        <v>0</v>
      </c>
      <c r="G43" s="76">
        <v>0</v>
      </c>
      <c r="H43" s="76">
        <v>0</v>
      </c>
    </row>
    <row r="44" spans="1:8" x14ac:dyDescent="0.2">
      <c r="A44" s="77" t="s">
        <v>96</v>
      </c>
      <c r="B44" s="78">
        <v>0</v>
      </c>
      <c r="C44" s="78">
        <v>0</v>
      </c>
      <c r="D44" s="78">
        <v>0</v>
      </c>
      <c r="E44" s="78"/>
      <c r="F44" s="78">
        <v>0</v>
      </c>
      <c r="G44" s="78">
        <v>0</v>
      </c>
      <c r="H44" s="78">
        <v>0</v>
      </c>
    </row>
    <row r="45" spans="1:8" x14ac:dyDescent="0.2">
      <c r="A45" s="75" t="s">
        <v>97</v>
      </c>
      <c r="B45" s="76">
        <v>0</v>
      </c>
      <c r="C45" s="76">
        <v>0</v>
      </c>
      <c r="D45" s="76">
        <v>0</v>
      </c>
      <c r="E45" s="76"/>
      <c r="F45" s="76">
        <v>0</v>
      </c>
      <c r="G45" s="76">
        <v>0</v>
      </c>
      <c r="H45" s="76">
        <v>0</v>
      </c>
    </row>
    <row r="46" spans="1:8" x14ac:dyDescent="0.2">
      <c r="A46" s="77" t="s">
        <v>98</v>
      </c>
      <c r="B46" s="78">
        <v>0</v>
      </c>
      <c r="C46" s="78">
        <v>0</v>
      </c>
      <c r="D46" s="78">
        <v>0</v>
      </c>
      <c r="E46" s="78"/>
      <c r="F46" s="78">
        <v>0</v>
      </c>
      <c r="G46" s="78">
        <v>0</v>
      </c>
      <c r="H46" s="78">
        <v>0</v>
      </c>
    </row>
    <row r="47" spans="1:8" x14ac:dyDescent="0.2">
      <c r="A47" s="75" t="s">
        <v>99</v>
      </c>
      <c r="B47" s="76">
        <v>0</v>
      </c>
      <c r="C47" s="76">
        <v>0</v>
      </c>
      <c r="D47" s="76">
        <v>0</v>
      </c>
      <c r="E47" s="76"/>
      <c r="F47" s="76">
        <v>0</v>
      </c>
      <c r="G47" s="76">
        <v>0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160743</v>
      </c>
      <c r="C49" s="78">
        <v>15744</v>
      </c>
      <c r="D49" s="78">
        <v>144999</v>
      </c>
      <c r="E49" s="78"/>
      <c r="F49" s="78">
        <v>3167</v>
      </c>
      <c r="G49" s="78">
        <v>237</v>
      </c>
      <c r="H49" s="78">
        <v>2930</v>
      </c>
    </row>
    <row r="51" spans="1:8" x14ac:dyDescent="0.2">
      <c r="A51" s="207" t="s">
        <v>138</v>
      </c>
      <c r="B51" s="222"/>
      <c r="C51" s="222"/>
      <c r="D51" s="222"/>
      <c r="E51" s="222"/>
      <c r="F51" s="222"/>
      <c r="G51" s="222"/>
      <c r="H51" s="223"/>
    </row>
    <row r="52" spans="1:8" x14ac:dyDescent="0.2">
      <c r="A52" s="229" t="s">
        <v>64</v>
      </c>
      <c r="B52" s="230"/>
      <c r="C52" s="176"/>
      <c r="D52" s="176"/>
      <c r="E52" s="176"/>
      <c r="F52" s="176"/>
      <c r="G52" s="176"/>
      <c r="H52" s="224"/>
    </row>
    <row r="53" spans="1:8" x14ac:dyDescent="0.2">
      <c r="A53" s="212" t="s">
        <v>144</v>
      </c>
      <c r="B53" s="225"/>
      <c r="C53" s="225"/>
      <c r="D53" s="225"/>
      <c r="E53" s="225"/>
      <c r="F53" s="225"/>
      <c r="G53" s="225"/>
      <c r="H53" s="226"/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203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204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50" t="s">
        <v>140</v>
      </c>
      <c r="J11" s="250"/>
    </row>
    <row r="12" spans="1:10" ht="12.75" customHeight="1" x14ac:dyDescent="0.2">
      <c r="A12" s="190"/>
      <c r="B12" s="191"/>
      <c r="C12" s="191"/>
      <c r="D12" s="191"/>
      <c r="E12" s="191"/>
      <c r="F12" s="299" t="s">
        <v>71</v>
      </c>
      <c r="G12" s="299"/>
      <c r="H12" s="299"/>
    </row>
    <row r="13" spans="1:10" ht="12.75" customHeight="1" x14ac:dyDescent="0.2">
      <c r="A13" s="278" t="s">
        <v>5</v>
      </c>
      <c r="B13" s="286" t="s">
        <v>70</v>
      </c>
      <c r="C13" s="286"/>
      <c r="D13" s="286"/>
      <c r="E13" s="97"/>
      <c r="F13" s="300" t="s">
        <v>35</v>
      </c>
      <c r="G13" s="300"/>
      <c r="H13" s="300"/>
    </row>
    <row r="14" spans="1:10" x14ac:dyDescent="0.2">
      <c r="A14" s="280"/>
      <c r="B14" s="100" t="s">
        <v>1</v>
      </c>
      <c r="C14" s="100" t="s">
        <v>24</v>
      </c>
      <c r="D14" s="100" t="s">
        <v>25</v>
      </c>
      <c r="E14" s="98"/>
      <c r="F14" s="100" t="s">
        <v>1</v>
      </c>
      <c r="G14" s="100" t="s">
        <v>24</v>
      </c>
      <c r="H14" s="100" t="s">
        <v>25</v>
      </c>
    </row>
    <row r="15" spans="1:10" x14ac:dyDescent="0.2">
      <c r="A15" s="75" t="s">
        <v>36</v>
      </c>
      <c r="B15" s="76">
        <v>25681</v>
      </c>
      <c r="C15" s="76">
        <v>12686</v>
      </c>
      <c r="D15" s="76">
        <v>12995</v>
      </c>
      <c r="E15" s="76"/>
      <c r="F15" s="76">
        <v>540</v>
      </c>
      <c r="G15" s="76">
        <v>293</v>
      </c>
      <c r="H15" s="76">
        <v>247</v>
      </c>
    </row>
    <row r="16" spans="1:10" x14ac:dyDescent="0.2">
      <c r="A16" s="77" t="s">
        <v>38</v>
      </c>
      <c r="B16" s="78">
        <v>120065</v>
      </c>
      <c r="C16" s="78">
        <v>50566</v>
      </c>
      <c r="D16" s="78">
        <v>69499</v>
      </c>
      <c r="E16" s="78"/>
      <c r="F16" s="78">
        <v>2306</v>
      </c>
      <c r="G16" s="78">
        <v>906</v>
      </c>
      <c r="H16" s="78">
        <v>1400</v>
      </c>
    </row>
    <row r="17" spans="1:8" x14ac:dyDescent="0.2">
      <c r="A17" s="75" t="s">
        <v>92</v>
      </c>
      <c r="B17" s="76">
        <v>488</v>
      </c>
      <c r="C17" s="76">
        <v>220</v>
      </c>
      <c r="D17" s="76">
        <v>268</v>
      </c>
      <c r="E17" s="76"/>
      <c r="F17" s="76">
        <v>7</v>
      </c>
      <c r="G17" s="76">
        <v>3</v>
      </c>
      <c r="H17" s="76">
        <v>4</v>
      </c>
    </row>
    <row r="18" spans="1:8" x14ac:dyDescent="0.2">
      <c r="A18" s="77" t="s">
        <v>39</v>
      </c>
      <c r="B18" s="78">
        <v>22476</v>
      </c>
      <c r="C18" s="78">
        <v>366</v>
      </c>
      <c r="D18" s="78">
        <v>22110</v>
      </c>
      <c r="E18" s="78"/>
      <c r="F18" s="78">
        <v>453</v>
      </c>
      <c r="G18" s="78">
        <v>11</v>
      </c>
      <c r="H18" s="78">
        <v>442</v>
      </c>
    </row>
    <row r="19" spans="1:8" x14ac:dyDescent="0.2">
      <c r="A19" s="75" t="s">
        <v>40</v>
      </c>
      <c r="B19" s="76">
        <v>11052</v>
      </c>
      <c r="C19" s="76">
        <v>839</v>
      </c>
      <c r="D19" s="76">
        <v>10213</v>
      </c>
      <c r="E19" s="76"/>
      <c r="F19" s="76">
        <v>210</v>
      </c>
      <c r="G19" s="76">
        <v>20</v>
      </c>
      <c r="H19" s="76">
        <v>190</v>
      </c>
    </row>
    <row r="20" spans="1:8" x14ac:dyDescent="0.2">
      <c r="A20" s="77" t="s">
        <v>41</v>
      </c>
      <c r="B20" s="78">
        <v>1566</v>
      </c>
      <c r="C20" s="78">
        <v>1566</v>
      </c>
      <c r="D20" s="78">
        <v>0</v>
      </c>
      <c r="E20" s="78"/>
      <c r="F20" s="78">
        <v>27</v>
      </c>
      <c r="G20" s="78">
        <v>27</v>
      </c>
      <c r="H20" s="78">
        <v>0</v>
      </c>
    </row>
    <row r="21" spans="1:8" x14ac:dyDescent="0.2">
      <c r="A21" s="75" t="s">
        <v>42</v>
      </c>
      <c r="B21" s="76">
        <v>0</v>
      </c>
      <c r="C21" s="76">
        <v>0</v>
      </c>
      <c r="D21" s="76">
        <v>0</v>
      </c>
      <c r="E21" s="76"/>
      <c r="F21" s="76">
        <v>0</v>
      </c>
      <c r="G21" s="76">
        <v>0</v>
      </c>
      <c r="H21" s="76">
        <v>0</v>
      </c>
    </row>
    <row r="22" spans="1:8" x14ac:dyDescent="0.2">
      <c r="A22" s="77" t="s">
        <v>43</v>
      </c>
      <c r="B22" s="78">
        <v>19819</v>
      </c>
      <c r="C22" s="78">
        <v>1619</v>
      </c>
      <c r="D22" s="78">
        <v>18200</v>
      </c>
      <c r="E22" s="78"/>
      <c r="F22" s="78">
        <v>438</v>
      </c>
      <c r="G22" s="78">
        <v>38</v>
      </c>
      <c r="H22" s="78">
        <v>400</v>
      </c>
    </row>
    <row r="23" spans="1:8" x14ac:dyDescent="0.2">
      <c r="A23" s="75" t="s">
        <v>45</v>
      </c>
      <c r="B23" s="76">
        <v>1037</v>
      </c>
      <c r="C23" s="76">
        <v>1037</v>
      </c>
      <c r="D23" s="76">
        <v>0</v>
      </c>
      <c r="E23" s="76"/>
      <c r="F23" s="76">
        <v>25</v>
      </c>
      <c r="G23" s="76">
        <v>25</v>
      </c>
      <c r="H23" s="76">
        <v>0</v>
      </c>
    </row>
    <row r="24" spans="1:8" x14ac:dyDescent="0.2">
      <c r="A24" s="77" t="s">
        <v>46</v>
      </c>
      <c r="B24" s="78">
        <v>9221</v>
      </c>
      <c r="C24" s="78">
        <v>9221</v>
      </c>
      <c r="D24" s="78">
        <v>0</v>
      </c>
      <c r="E24" s="78"/>
      <c r="F24" s="78">
        <v>247</v>
      </c>
      <c r="G24" s="78">
        <v>247</v>
      </c>
      <c r="H24" s="78">
        <v>0</v>
      </c>
    </row>
    <row r="25" spans="1:8" x14ac:dyDescent="0.2">
      <c r="A25" s="75" t="s">
        <v>47</v>
      </c>
      <c r="B25" s="76">
        <v>13008</v>
      </c>
      <c r="C25" s="76">
        <v>608</v>
      </c>
      <c r="D25" s="76">
        <v>12400</v>
      </c>
      <c r="E25" s="76"/>
      <c r="F25" s="76">
        <v>256</v>
      </c>
      <c r="G25" s="76">
        <v>6</v>
      </c>
      <c r="H25" s="76">
        <v>250</v>
      </c>
    </row>
    <row r="26" spans="1:8" x14ac:dyDescent="0.2">
      <c r="A26" s="77" t="s">
        <v>48</v>
      </c>
      <c r="B26" s="78">
        <v>0</v>
      </c>
      <c r="C26" s="78">
        <v>0</v>
      </c>
      <c r="D26" s="78">
        <v>0</v>
      </c>
      <c r="E26" s="78"/>
      <c r="F26" s="78">
        <v>0</v>
      </c>
      <c r="G26" s="78">
        <v>0</v>
      </c>
      <c r="H26" s="78">
        <v>0</v>
      </c>
    </row>
    <row r="27" spans="1:8" x14ac:dyDescent="0.2">
      <c r="A27" s="75" t="s">
        <v>49</v>
      </c>
      <c r="B27" s="76">
        <v>29462</v>
      </c>
      <c r="C27" s="76">
        <v>12204</v>
      </c>
      <c r="D27" s="76">
        <v>17258</v>
      </c>
      <c r="E27" s="76"/>
      <c r="F27" s="76">
        <v>484</v>
      </c>
      <c r="G27" s="76">
        <v>144</v>
      </c>
      <c r="H27" s="76">
        <v>340</v>
      </c>
    </row>
    <row r="28" spans="1:8" x14ac:dyDescent="0.2">
      <c r="A28" s="77" t="s">
        <v>50</v>
      </c>
      <c r="B28" s="78">
        <v>35727</v>
      </c>
      <c r="C28" s="78">
        <v>6727</v>
      </c>
      <c r="D28" s="78">
        <v>29000</v>
      </c>
      <c r="E28" s="78"/>
      <c r="F28" s="78">
        <v>721</v>
      </c>
      <c r="G28" s="78">
        <v>141</v>
      </c>
      <c r="H28" s="78">
        <v>580</v>
      </c>
    </row>
    <row r="29" spans="1:8" x14ac:dyDescent="0.2">
      <c r="A29" s="75" t="s">
        <v>51</v>
      </c>
      <c r="B29" s="76">
        <v>29919</v>
      </c>
      <c r="C29" s="76">
        <v>1299</v>
      </c>
      <c r="D29" s="76">
        <v>28620</v>
      </c>
      <c r="E29" s="76"/>
      <c r="F29" s="76">
        <v>668</v>
      </c>
      <c r="G29" s="76">
        <v>32</v>
      </c>
      <c r="H29" s="76">
        <v>636</v>
      </c>
    </row>
    <row r="30" spans="1:8" x14ac:dyDescent="0.2">
      <c r="A30" s="77" t="s">
        <v>52</v>
      </c>
      <c r="B30" s="78">
        <v>17369</v>
      </c>
      <c r="C30" s="78">
        <v>7719</v>
      </c>
      <c r="D30" s="78">
        <v>9650</v>
      </c>
      <c r="E30" s="78"/>
      <c r="F30" s="78">
        <v>468</v>
      </c>
      <c r="G30" s="78">
        <v>268</v>
      </c>
      <c r="H30" s="78">
        <v>200</v>
      </c>
    </row>
    <row r="31" spans="1:8" x14ac:dyDescent="0.2">
      <c r="A31" s="75" t="s">
        <v>53</v>
      </c>
      <c r="B31" s="76">
        <v>6656</v>
      </c>
      <c r="C31" s="76">
        <v>56</v>
      </c>
      <c r="D31" s="76">
        <v>6600</v>
      </c>
      <c r="E31" s="76"/>
      <c r="F31" s="76">
        <v>89</v>
      </c>
      <c r="G31" s="76">
        <v>1</v>
      </c>
      <c r="H31" s="76">
        <v>88</v>
      </c>
    </row>
    <row r="32" spans="1:8" x14ac:dyDescent="0.2">
      <c r="A32" s="77" t="s">
        <v>60</v>
      </c>
      <c r="B32" s="78">
        <v>72448</v>
      </c>
      <c r="C32" s="78">
        <v>5470</v>
      </c>
      <c r="D32" s="78">
        <v>66978</v>
      </c>
      <c r="E32" s="78"/>
      <c r="F32" s="78">
        <v>1432</v>
      </c>
      <c r="G32" s="78">
        <v>112</v>
      </c>
      <c r="H32" s="78">
        <v>1320</v>
      </c>
    </row>
    <row r="33" spans="1:8" x14ac:dyDescent="0.2">
      <c r="A33" s="75" t="s">
        <v>54</v>
      </c>
      <c r="B33" s="76">
        <v>749</v>
      </c>
      <c r="C33" s="76">
        <v>0</v>
      </c>
      <c r="D33" s="76">
        <v>749</v>
      </c>
      <c r="E33" s="76"/>
      <c r="F33" s="76">
        <v>24</v>
      </c>
      <c r="G33" s="76">
        <v>0</v>
      </c>
      <c r="H33" s="76">
        <v>24</v>
      </c>
    </row>
    <row r="34" spans="1:8" x14ac:dyDescent="0.2">
      <c r="A34" s="77" t="s">
        <v>55</v>
      </c>
      <c r="B34" s="78">
        <v>4166</v>
      </c>
      <c r="C34" s="78">
        <v>2366</v>
      </c>
      <c r="D34" s="78">
        <v>1800</v>
      </c>
      <c r="E34" s="78"/>
      <c r="F34" s="78">
        <v>103</v>
      </c>
      <c r="G34" s="78">
        <v>53</v>
      </c>
      <c r="H34" s="78">
        <v>50</v>
      </c>
    </row>
    <row r="35" spans="1:8" x14ac:dyDescent="0.2">
      <c r="A35" s="75" t="s">
        <v>58</v>
      </c>
      <c r="B35" s="76">
        <v>31108</v>
      </c>
      <c r="C35" s="76">
        <v>17696</v>
      </c>
      <c r="D35" s="76">
        <v>13412</v>
      </c>
      <c r="E35" s="76"/>
      <c r="F35" s="76">
        <v>560</v>
      </c>
      <c r="G35" s="76">
        <v>300</v>
      </c>
      <c r="H35" s="76">
        <v>260</v>
      </c>
    </row>
    <row r="36" spans="1:8" x14ac:dyDescent="0.2">
      <c r="A36" s="77" t="s">
        <v>56</v>
      </c>
      <c r="B36" s="78">
        <v>162</v>
      </c>
      <c r="C36" s="78">
        <v>162</v>
      </c>
      <c r="D36" s="78">
        <v>0</v>
      </c>
      <c r="E36" s="78"/>
      <c r="F36" s="78">
        <v>4</v>
      </c>
      <c r="G36" s="78">
        <v>4</v>
      </c>
      <c r="H36" s="78">
        <v>0</v>
      </c>
    </row>
    <row r="37" spans="1:8" x14ac:dyDescent="0.2">
      <c r="A37" s="75" t="s">
        <v>57</v>
      </c>
      <c r="B37" s="76">
        <v>2905</v>
      </c>
      <c r="C37" s="76">
        <v>2905</v>
      </c>
      <c r="D37" s="76">
        <v>0</v>
      </c>
      <c r="E37" s="76"/>
      <c r="F37" s="76">
        <v>69</v>
      </c>
      <c r="G37" s="76">
        <v>69</v>
      </c>
      <c r="H37" s="76">
        <v>0</v>
      </c>
    </row>
    <row r="38" spans="1:8" x14ac:dyDescent="0.2">
      <c r="A38" s="77" t="s">
        <v>68</v>
      </c>
      <c r="B38" s="78">
        <v>31024</v>
      </c>
      <c r="C38" s="78">
        <v>2861</v>
      </c>
      <c r="D38" s="78">
        <v>28163</v>
      </c>
      <c r="E38" s="78"/>
      <c r="F38" s="78">
        <v>655</v>
      </c>
      <c r="G38" s="78">
        <v>55</v>
      </c>
      <c r="H38" s="78">
        <v>600</v>
      </c>
    </row>
    <row r="39" spans="1:8" x14ac:dyDescent="0.2">
      <c r="A39" s="75" t="s">
        <v>37</v>
      </c>
      <c r="B39" s="76">
        <v>0</v>
      </c>
      <c r="C39" s="76">
        <v>0</v>
      </c>
      <c r="D39" s="76">
        <v>0</v>
      </c>
      <c r="E39" s="76"/>
      <c r="F39" s="76">
        <v>0</v>
      </c>
      <c r="G39" s="76">
        <v>0</v>
      </c>
      <c r="H39" s="76">
        <v>0</v>
      </c>
    </row>
    <row r="40" spans="1:8" x14ac:dyDescent="0.2">
      <c r="A40" s="77" t="s">
        <v>44</v>
      </c>
      <c r="B40" s="78">
        <v>652</v>
      </c>
      <c r="C40" s="78">
        <v>652</v>
      </c>
      <c r="D40" s="78">
        <v>0</v>
      </c>
      <c r="E40" s="78"/>
      <c r="F40" s="78">
        <v>11</v>
      </c>
      <c r="G40" s="78">
        <v>11</v>
      </c>
      <c r="H40" s="78">
        <v>0</v>
      </c>
    </row>
    <row r="41" spans="1:8" x14ac:dyDescent="0.2">
      <c r="A41" s="75" t="s">
        <v>93</v>
      </c>
      <c r="B41" s="76">
        <v>0</v>
      </c>
      <c r="C41" s="76">
        <v>0</v>
      </c>
      <c r="D41" s="76">
        <v>0</v>
      </c>
      <c r="E41" s="76"/>
      <c r="F41" s="76">
        <v>0</v>
      </c>
      <c r="G41" s="76">
        <v>0</v>
      </c>
      <c r="H41" s="76">
        <v>0</v>
      </c>
    </row>
    <row r="42" spans="1:8" x14ac:dyDescent="0.2">
      <c r="A42" s="77" t="s">
        <v>94</v>
      </c>
      <c r="B42" s="78">
        <v>0</v>
      </c>
      <c r="C42" s="78">
        <v>0</v>
      </c>
      <c r="D42" s="78">
        <v>0</v>
      </c>
      <c r="E42" s="78"/>
      <c r="F42" s="78">
        <v>0</v>
      </c>
      <c r="G42" s="78">
        <v>0</v>
      </c>
      <c r="H42" s="78">
        <v>0</v>
      </c>
    </row>
    <row r="43" spans="1:8" x14ac:dyDescent="0.2">
      <c r="A43" s="75" t="s">
        <v>95</v>
      </c>
      <c r="B43" s="76">
        <v>0</v>
      </c>
      <c r="C43" s="76">
        <v>0</v>
      </c>
      <c r="D43" s="76">
        <v>0</v>
      </c>
      <c r="E43" s="76"/>
      <c r="F43" s="76">
        <v>0</v>
      </c>
      <c r="G43" s="76">
        <v>0</v>
      </c>
      <c r="H43" s="76">
        <v>0</v>
      </c>
    </row>
    <row r="44" spans="1:8" x14ac:dyDescent="0.2">
      <c r="A44" s="77" t="s">
        <v>96</v>
      </c>
      <c r="B44" s="78">
        <v>0</v>
      </c>
      <c r="C44" s="78">
        <v>0</v>
      </c>
      <c r="D44" s="78">
        <v>0</v>
      </c>
      <c r="E44" s="78"/>
      <c r="F44" s="78">
        <v>0</v>
      </c>
      <c r="G44" s="78">
        <v>0</v>
      </c>
      <c r="H44" s="78">
        <v>0</v>
      </c>
    </row>
    <row r="45" spans="1:8" x14ac:dyDescent="0.2">
      <c r="A45" s="75" t="s">
        <v>97</v>
      </c>
      <c r="B45" s="76">
        <v>0</v>
      </c>
      <c r="C45" s="76">
        <v>0</v>
      </c>
      <c r="D45" s="76">
        <v>0</v>
      </c>
      <c r="E45" s="76"/>
      <c r="F45" s="76">
        <v>0</v>
      </c>
      <c r="G45" s="76">
        <v>0</v>
      </c>
      <c r="H45" s="76">
        <v>0</v>
      </c>
    </row>
    <row r="46" spans="1:8" x14ac:dyDescent="0.2">
      <c r="A46" s="77" t="s">
        <v>98</v>
      </c>
      <c r="B46" s="78">
        <v>0</v>
      </c>
      <c r="C46" s="78">
        <v>0</v>
      </c>
      <c r="D46" s="78">
        <v>0</v>
      </c>
      <c r="E46" s="78"/>
      <c r="F46" s="78">
        <v>0</v>
      </c>
      <c r="G46" s="78">
        <v>0</v>
      </c>
      <c r="H46" s="78">
        <v>0</v>
      </c>
    </row>
    <row r="47" spans="1:8" x14ac:dyDescent="0.2">
      <c r="A47" s="75" t="s">
        <v>99</v>
      </c>
      <c r="B47" s="76">
        <v>7872</v>
      </c>
      <c r="C47" s="76">
        <v>7872</v>
      </c>
      <c r="D47" s="76">
        <v>0</v>
      </c>
      <c r="E47" s="76"/>
      <c r="F47" s="76">
        <v>82</v>
      </c>
      <c r="G47" s="76">
        <v>82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494632</v>
      </c>
      <c r="C49" s="78">
        <v>146717</v>
      </c>
      <c r="D49" s="78">
        <v>347915</v>
      </c>
      <c r="E49" s="78"/>
      <c r="F49" s="78">
        <v>9879</v>
      </c>
      <c r="G49" s="78">
        <v>2848</v>
      </c>
      <c r="H49" s="78">
        <v>7031</v>
      </c>
    </row>
    <row r="51" spans="1:8" x14ac:dyDescent="0.2">
      <c r="A51" s="207" t="s">
        <v>138</v>
      </c>
      <c r="B51" s="222"/>
      <c r="C51" s="222"/>
      <c r="D51" s="222"/>
      <c r="E51" s="222"/>
      <c r="F51" s="222"/>
      <c r="G51" s="222"/>
      <c r="H51" s="223"/>
    </row>
    <row r="52" spans="1:8" x14ac:dyDescent="0.2">
      <c r="A52" s="229" t="s">
        <v>64</v>
      </c>
      <c r="B52" s="230"/>
      <c r="C52" s="176"/>
      <c r="D52" s="176"/>
      <c r="E52" s="176"/>
      <c r="F52" s="176"/>
      <c r="G52" s="176"/>
      <c r="H52" s="224"/>
    </row>
    <row r="53" spans="1:8" x14ac:dyDescent="0.2">
      <c r="A53" s="212" t="s">
        <v>144</v>
      </c>
      <c r="B53" s="225"/>
      <c r="C53" s="225"/>
      <c r="D53" s="225"/>
      <c r="E53" s="225"/>
      <c r="F53" s="225"/>
      <c r="G53" s="225"/>
      <c r="H53" s="226"/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6.7109375" style="155" customWidth="1"/>
    <col min="5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175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210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F11" s="143"/>
      <c r="I11" s="250" t="s">
        <v>140</v>
      </c>
      <c r="J11" s="250"/>
    </row>
    <row r="12" spans="1:10" ht="12.75" customHeight="1" x14ac:dyDescent="0.2">
      <c r="A12" s="157"/>
      <c r="B12" s="158"/>
      <c r="C12" s="158"/>
      <c r="D12" s="158"/>
      <c r="E12" s="158"/>
      <c r="F12" s="156" t="s">
        <v>4</v>
      </c>
    </row>
    <row r="13" spans="1:10" ht="12.75" customHeight="1" x14ac:dyDescent="0.2">
      <c r="A13" s="268" t="s">
        <v>5</v>
      </c>
      <c r="B13" s="270" t="s">
        <v>211</v>
      </c>
      <c r="C13" s="270"/>
      <c r="D13" s="12"/>
      <c r="E13" s="271" t="s">
        <v>212</v>
      </c>
      <c r="F13" s="270"/>
    </row>
    <row r="14" spans="1:10" x14ac:dyDescent="0.2">
      <c r="A14" s="269"/>
      <c r="B14" s="2" t="s">
        <v>2</v>
      </c>
      <c r="C14" s="2" t="s">
        <v>8</v>
      </c>
      <c r="D14" s="4"/>
      <c r="E14" s="2" t="s">
        <v>9</v>
      </c>
      <c r="F14" s="2" t="s">
        <v>10</v>
      </c>
    </row>
    <row r="15" spans="1:10" x14ac:dyDescent="0.2">
      <c r="A15" s="13" t="s">
        <v>36</v>
      </c>
      <c r="B15" s="48">
        <v>113030</v>
      </c>
      <c r="C15" s="48">
        <v>175180</v>
      </c>
      <c r="D15" s="91"/>
      <c r="E15" s="48">
        <v>379157</v>
      </c>
      <c r="F15" s="48">
        <v>419737</v>
      </c>
    </row>
    <row r="16" spans="1:10" x14ac:dyDescent="0.2">
      <c r="A16" s="28" t="s">
        <v>38</v>
      </c>
      <c r="B16" s="49">
        <v>29116</v>
      </c>
      <c r="C16" s="49">
        <v>87163</v>
      </c>
      <c r="D16" s="92"/>
      <c r="E16" s="49">
        <v>15721</v>
      </c>
      <c r="F16" s="49">
        <v>48866</v>
      </c>
    </row>
    <row r="17" spans="1:6" x14ac:dyDescent="0.2">
      <c r="A17" s="13" t="s">
        <v>92</v>
      </c>
      <c r="B17" s="48">
        <v>103140</v>
      </c>
      <c r="C17" s="48">
        <v>146571</v>
      </c>
      <c r="D17" s="91"/>
      <c r="E17" s="48">
        <v>230136</v>
      </c>
      <c r="F17" s="48">
        <v>270319</v>
      </c>
    </row>
    <row r="18" spans="1:6" x14ac:dyDescent="0.2">
      <c r="A18" s="28" t="s">
        <v>39</v>
      </c>
      <c r="B18" s="49">
        <v>4030</v>
      </c>
      <c r="C18" s="49">
        <v>14587</v>
      </c>
      <c r="D18" s="92"/>
      <c r="E18" s="49">
        <v>117355</v>
      </c>
      <c r="F18" s="49">
        <v>144058</v>
      </c>
    </row>
    <row r="19" spans="1:6" x14ac:dyDescent="0.2">
      <c r="A19" s="13" t="s">
        <v>40</v>
      </c>
      <c r="B19" s="48">
        <v>33427</v>
      </c>
      <c r="C19" s="48">
        <v>44796</v>
      </c>
      <c r="D19" s="91"/>
      <c r="E19" s="48">
        <v>39302</v>
      </c>
      <c r="F19" s="48">
        <v>55198</v>
      </c>
    </row>
    <row r="20" spans="1:6" x14ac:dyDescent="0.2">
      <c r="A20" s="28" t="s">
        <v>41</v>
      </c>
      <c r="B20" s="49">
        <v>23971</v>
      </c>
      <c r="C20" s="49">
        <v>28682</v>
      </c>
      <c r="D20" s="92"/>
      <c r="E20" s="49">
        <v>30854</v>
      </c>
      <c r="F20" s="49">
        <v>47490</v>
      </c>
    </row>
    <row r="21" spans="1:6" x14ac:dyDescent="0.2">
      <c r="A21" s="13" t="s">
        <v>42</v>
      </c>
      <c r="B21" s="48">
        <v>3738</v>
      </c>
      <c r="C21" s="48">
        <v>6487</v>
      </c>
      <c r="D21" s="91"/>
      <c r="E21" s="48">
        <v>6280</v>
      </c>
      <c r="F21" s="48">
        <v>7050</v>
      </c>
    </row>
    <row r="22" spans="1:6" x14ac:dyDescent="0.2">
      <c r="A22" s="28" t="s">
        <v>43</v>
      </c>
      <c r="B22" s="49">
        <v>30015</v>
      </c>
      <c r="C22" s="49">
        <v>34672</v>
      </c>
      <c r="D22" s="92"/>
      <c r="E22" s="49">
        <v>27525</v>
      </c>
      <c r="F22" s="49">
        <v>33189</v>
      </c>
    </row>
    <row r="23" spans="1:6" x14ac:dyDescent="0.2">
      <c r="A23" s="13" t="s">
        <v>45</v>
      </c>
      <c r="B23" s="48">
        <v>2443</v>
      </c>
      <c r="C23" s="48">
        <v>11177</v>
      </c>
      <c r="D23" s="91"/>
      <c r="E23" s="48">
        <v>14021</v>
      </c>
      <c r="F23" s="48">
        <v>21191</v>
      </c>
    </row>
    <row r="24" spans="1:6" x14ac:dyDescent="0.2">
      <c r="A24" s="28" t="s">
        <v>46</v>
      </c>
      <c r="B24" s="49">
        <v>10083</v>
      </c>
      <c r="C24" s="49">
        <v>11997</v>
      </c>
      <c r="D24" s="92"/>
      <c r="E24" s="49">
        <v>22701</v>
      </c>
      <c r="F24" s="49">
        <v>29815</v>
      </c>
    </row>
    <row r="25" spans="1:6" x14ac:dyDescent="0.2">
      <c r="A25" s="13" t="s">
        <v>47</v>
      </c>
      <c r="B25" s="48">
        <v>156772</v>
      </c>
      <c r="C25" s="48">
        <v>174447</v>
      </c>
      <c r="D25" s="91"/>
      <c r="E25" s="48">
        <v>130448</v>
      </c>
      <c r="F25" s="48">
        <v>231765</v>
      </c>
    </row>
    <row r="26" spans="1:6" x14ac:dyDescent="0.2">
      <c r="A26" s="28" t="s">
        <v>48</v>
      </c>
      <c r="B26" s="49">
        <v>1140</v>
      </c>
      <c r="C26" s="49">
        <v>1140</v>
      </c>
      <c r="D26" s="92"/>
      <c r="E26" s="49">
        <v>3123</v>
      </c>
      <c r="F26" s="49">
        <v>3123</v>
      </c>
    </row>
    <row r="27" spans="1:6" x14ac:dyDescent="0.2">
      <c r="A27" s="13" t="s">
        <v>49</v>
      </c>
      <c r="B27" s="48">
        <v>26356</v>
      </c>
      <c r="C27" s="48">
        <v>32283</v>
      </c>
      <c r="D27" s="91"/>
      <c r="E27" s="48">
        <v>13405</v>
      </c>
      <c r="F27" s="48">
        <v>33373</v>
      </c>
    </row>
    <row r="28" spans="1:6" x14ac:dyDescent="0.2">
      <c r="A28" s="28" t="s">
        <v>50</v>
      </c>
      <c r="B28" s="49">
        <v>29980</v>
      </c>
      <c r="C28" s="49">
        <v>31226</v>
      </c>
      <c r="D28" s="92"/>
      <c r="E28" s="49">
        <v>2315</v>
      </c>
      <c r="F28" s="49">
        <v>3139</v>
      </c>
    </row>
    <row r="29" spans="1:6" x14ac:dyDescent="0.2">
      <c r="A29" s="13" t="s">
        <v>51</v>
      </c>
      <c r="B29" s="48">
        <v>2810</v>
      </c>
      <c r="C29" s="48">
        <v>25447</v>
      </c>
      <c r="D29" s="91"/>
      <c r="E29" s="48">
        <v>62885</v>
      </c>
      <c r="F29" s="48">
        <v>68821</v>
      </c>
    </row>
    <row r="30" spans="1:6" x14ac:dyDescent="0.2">
      <c r="A30" s="28" t="s">
        <v>52</v>
      </c>
      <c r="B30" s="49">
        <v>10978</v>
      </c>
      <c r="C30" s="49">
        <v>13185</v>
      </c>
      <c r="D30" s="92"/>
      <c r="E30" s="49">
        <v>11528</v>
      </c>
      <c r="F30" s="49">
        <v>27492</v>
      </c>
    </row>
    <row r="31" spans="1:6" x14ac:dyDescent="0.2">
      <c r="A31" s="13" t="s">
        <v>53</v>
      </c>
      <c r="B31" s="48">
        <v>48178</v>
      </c>
      <c r="C31" s="48">
        <v>58173</v>
      </c>
      <c r="D31" s="91"/>
      <c r="E31" s="48">
        <v>139196</v>
      </c>
      <c r="F31" s="48">
        <v>161001</v>
      </c>
    </row>
    <row r="32" spans="1:6" x14ac:dyDescent="0.2">
      <c r="A32" s="28" t="s">
        <v>60</v>
      </c>
      <c r="B32" s="49">
        <v>10840</v>
      </c>
      <c r="C32" s="49">
        <v>13074</v>
      </c>
      <c r="D32" s="92"/>
      <c r="E32" s="49">
        <v>15706</v>
      </c>
      <c r="F32" s="49">
        <v>20922</v>
      </c>
    </row>
    <row r="33" spans="1:7" x14ac:dyDescent="0.2">
      <c r="A33" s="13" t="s">
        <v>54</v>
      </c>
      <c r="B33" s="48">
        <v>7926</v>
      </c>
      <c r="C33" s="48">
        <v>13563</v>
      </c>
      <c r="D33" s="91"/>
      <c r="E33" s="48">
        <v>62129</v>
      </c>
      <c r="F33" s="48">
        <v>74215</v>
      </c>
    </row>
    <row r="34" spans="1:7" x14ac:dyDescent="0.2">
      <c r="A34" s="28" t="s">
        <v>55</v>
      </c>
      <c r="B34" s="49">
        <v>141731</v>
      </c>
      <c r="C34" s="49">
        <v>143652</v>
      </c>
      <c r="D34" s="92"/>
      <c r="E34" s="49">
        <v>44105</v>
      </c>
      <c r="F34" s="49">
        <v>56967</v>
      </c>
    </row>
    <row r="35" spans="1:7" x14ac:dyDescent="0.2">
      <c r="A35" s="13" t="s">
        <v>58</v>
      </c>
      <c r="B35" s="48">
        <v>35368</v>
      </c>
      <c r="C35" s="48">
        <v>45292</v>
      </c>
      <c r="D35" s="91"/>
      <c r="E35" s="48">
        <v>20740</v>
      </c>
      <c r="F35" s="48">
        <v>29391</v>
      </c>
    </row>
    <row r="36" spans="1:7" x14ac:dyDescent="0.2">
      <c r="A36" s="28" t="s">
        <v>56</v>
      </c>
      <c r="B36" s="49">
        <v>4267</v>
      </c>
      <c r="C36" s="49">
        <v>4462</v>
      </c>
      <c r="D36" s="92"/>
      <c r="E36" s="49">
        <v>11532</v>
      </c>
      <c r="F36" s="49">
        <v>13428</v>
      </c>
    </row>
    <row r="37" spans="1:7" x14ac:dyDescent="0.2">
      <c r="A37" s="13" t="s">
        <v>57</v>
      </c>
      <c r="B37" s="48">
        <v>15495</v>
      </c>
      <c r="C37" s="48">
        <v>26104</v>
      </c>
      <c r="D37" s="91"/>
      <c r="E37" s="48">
        <v>38003</v>
      </c>
      <c r="F37" s="48">
        <v>45591</v>
      </c>
    </row>
    <row r="38" spans="1:7" x14ac:dyDescent="0.2">
      <c r="A38" s="28" t="s">
        <v>68</v>
      </c>
      <c r="B38" s="49">
        <v>227895</v>
      </c>
      <c r="C38" s="49">
        <v>243674</v>
      </c>
      <c r="D38" s="92"/>
      <c r="E38" s="49">
        <v>212291</v>
      </c>
      <c r="F38" s="49">
        <v>226544</v>
      </c>
    </row>
    <row r="39" spans="1:7" x14ac:dyDescent="0.2">
      <c r="A39" s="13" t="s">
        <v>37</v>
      </c>
      <c r="B39" s="48">
        <v>2612</v>
      </c>
      <c r="C39" s="48">
        <v>2759</v>
      </c>
      <c r="D39" s="91"/>
      <c r="E39" s="48">
        <v>1770</v>
      </c>
      <c r="F39" s="48">
        <v>1840</v>
      </c>
    </row>
    <row r="40" spans="1:7" x14ac:dyDescent="0.2">
      <c r="A40" s="28" t="s">
        <v>44</v>
      </c>
      <c r="B40" s="49">
        <v>3039</v>
      </c>
      <c r="C40" s="49">
        <v>5599</v>
      </c>
      <c r="D40" s="92"/>
      <c r="E40" s="49">
        <v>5025</v>
      </c>
      <c r="F40" s="49">
        <v>6452</v>
      </c>
    </row>
    <row r="41" spans="1:7" x14ac:dyDescent="0.2">
      <c r="A41" s="13" t="s">
        <v>93</v>
      </c>
      <c r="B41" s="48">
        <v>3529</v>
      </c>
      <c r="C41" s="48">
        <v>4116</v>
      </c>
      <c r="D41" s="91"/>
      <c r="E41" s="48">
        <v>2166</v>
      </c>
      <c r="F41" s="48">
        <v>3233</v>
      </c>
      <c r="G41" s="159"/>
    </row>
    <row r="42" spans="1:7" x14ac:dyDescent="0.2">
      <c r="A42" s="28" t="s">
        <v>94</v>
      </c>
      <c r="B42" s="49">
        <v>0</v>
      </c>
      <c r="C42" s="49">
        <v>0</v>
      </c>
      <c r="D42" s="92"/>
      <c r="E42" s="49">
        <v>1859</v>
      </c>
      <c r="F42" s="49">
        <v>3032</v>
      </c>
    </row>
    <row r="43" spans="1:7" x14ac:dyDescent="0.2">
      <c r="A43" s="13" t="s">
        <v>95</v>
      </c>
      <c r="B43" s="48">
        <v>0</v>
      </c>
      <c r="C43" s="48">
        <v>0</v>
      </c>
      <c r="D43" s="91"/>
      <c r="E43" s="48">
        <v>0</v>
      </c>
      <c r="F43" s="48">
        <v>0</v>
      </c>
    </row>
    <row r="44" spans="1:7" x14ac:dyDescent="0.2">
      <c r="A44" s="28" t="s">
        <v>96</v>
      </c>
      <c r="B44" s="49">
        <v>649</v>
      </c>
      <c r="C44" s="49">
        <v>1149</v>
      </c>
      <c r="D44" s="92"/>
      <c r="E44" s="49">
        <v>357</v>
      </c>
      <c r="F44" s="49">
        <v>357</v>
      </c>
    </row>
    <row r="45" spans="1:7" x14ac:dyDescent="0.2">
      <c r="A45" s="13" t="s">
        <v>97</v>
      </c>
      <c r="B45" s="48">
        <v>0</v>
      </c>
      <c r="C45" s="48">
        <v>0</v>
      </c>
      <c r="D45" s="91"/>
      <c r="E45" s="48">
        <v>0</v>
      </c>
      <c r="F45" s="48">
        <v>0</v>
      </c>
    </row>
    <row r="46" spans="1:7" x14ac:dyDescent="0.2">
      <c r="A46" s="28" t="s">
        <v>98</v>
      </c>
      <c r="B46" s="49">
        <v>250</v>
      </c>
      <c r="C46" s="49">
        <v>250</v>
      </c>
      <c r="D46" s="92"/>
      <c r="E46" s="49">
        <v>864</v>
      </c>
      <c r="F46" s="49">
        <v>938</v>
      </c>
    </row>
    <row r="47" spans="1:7" x14ac:dyDescent="0.2">
      <c r="A47" s="13" t="s">
        <v>99</v>
      </c>
      <c r="B47" s="48">
        <v>0</v>
      </c>
      <c r="C47" s="48">
        <v>0</v>
      </c>
      <c r="D47" s="91"/>
      <c r="E47" s="48">
        <v>195</v>
      </c>
      <c r="F47" s="48">
        <v>195</v>
      </c>
    </row>
    <row r="48" spans="1:7" x14ac:dyDescent="0.2">
      <c r="A48" s="13"/>
      <c r="B48" s="16"/>
      <c r="C48" s="16"/>
      <c r="D48" s="5"/>
      <c r="E48" s="16"/>
      <c r="F48" s="16"/>
    </row>
    <row r="49" spans="1:6" x14ac:dyDescent="0.2">
      <c r="A49" s="28" t="s">
        <v>1</v>
      </c>
      <c r="B49" s="29">
        <v>1082808</v>
      </c>
      <c r="C49" s="29">
        <v>1400907</v>
      </c>
      <c r="D49" s="29"/>
      <c r="E49" s="29">
        <v>1662694</v>
      </c>
      <c r="F49" s="29">
        <v>2088732</v>
      </c>
    </row>
    <row r="51" spans="1:6" x14ac:dyDescent="0.2">
      <c r="A51" s="207" t="s">
        <v>138</v>
      </c>
      <c r="B51" s="215"/>
      <c r="C51" s="215"/>
      <c r="D51" s="215"/>
      <c r="E51" s="215"/>
      <c r="F51" s="216"/>
    </row>
    <row r="52" spans="1:6" x14ac:dyDescent="0.2">
      <c r="A52" s="217" t="s">
        <v>64</v>
      </c>
      <c r="B52" s="154"/>
      <c r="C52" s="154"/>
      <c r="D52" s="154"/>
      <c r="E52" s="154"/>
      <c r="F52" s="218"/>
    </row>
    <row r="53" spans="1:6" x14ac:dyDescent="0.2">
      <c r="A53" s="212" t="s">
        <v>144</v>
      </c>
      <c r="B53" s="219"/>
      <c r="C53" s="219"/>
      <c r="D53" s="219"/>
      <c r="E53" s="219"/>
      <c r="F53" s="220"/>
    </row>
  </sheetData>
  <mergeCells count="9">
    <mergeCell ref="A13:A14"/>
    <mergeCell ref="B13:C13"/>
    <mergeCell ref="E13:F13"/>
    <mergeCell ref="A4:J5"/>
    <mergeCell ref="A6:J6"/>
    <mergeCell ref="A7:J7"/>
    <mergeCell ref="A9:J9"/>
    <mergeCell ref="A8:J8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29"/>
  <sheetViews>
    <sheetView showGridLines="0" zoomScale="115" zoomScaleNormal="115" workbookViewId="0"/>
  </sheetViews>
  <sheetFormatPr baseColWidth="10" defaultRowHeight="12.75" x14ac:dyDescent="0.2"/>
  <cols>
    <col min="1" max="1" width="15" style="155" customWidth="1"/>
    <col min="2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205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90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225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x14ac:dyDescent="0.2">
      <c r="I11" s="250" t="s">
        <v>140</v>
      </c>
      <c r="J11" s="250"/>
    </row>
    <row r="12" spans="1:10" x14ac:dyDescent="0.2">
      <c r="A12" s="301" t="s">
        <v>26</v>
      </c>
      <c r="B12" s="284" t="s">
        <v>83</v>
      </c>
      <c r="C12" s="284"/>
      <c r="D12" s="284"/>
      <c r="E12" s="284"/>
      <c r="F12" s="284"/>
      <c r="G12" s="284"/>
      <c r="H12" s="284"/>
    </row>
    <row r="13" spans="1:10" x14ac:dyDescent="0.2">
      <c r="A13" s="285"/>
      <c r="B13" s="201" t="s">
        <v>84</v>
      </c>
      <c r="C13" s="201" t="s">
        <v>85</v>
      </c>
      <c r="D13" s="201" t="s">
        <v>86</v>
      </c>
      <c r="E13" s="201" t="s">
        <v>87</v>
      </c>
      <c r="F13" s="201" t="s">
        <v>88</v>
      </c>
      <c r="G13" s="201" t="s">
        <v>89</v>
      </c>
      <c r="H13" s="201" t="s">
        <v>1</v>
      </c>
    </row>
    <row r="14" spans="1:10" x14ac:dyDescent="0.2">
      <c r="A14" s="9" t="s">
        <v>215</v>
      </c>
      <c r="B14" s="48">
        <v>38614</v>
      </c>
      <c r="C14" s="48">
        <v>204322</v>
      </c>
      <c r="D14" s="48">
        <v>686717</v>
      </c>
      <c r="E14" s="48">
        <v>161669</v>
      </c>
      <c r="F14" s="48">
        <v>115244</v>
      </c>
      <c r="G14" s="48">
        <v>101991</v>
      </c>
      <c r="H14" s="48">
        <v>1308557</v>
      </c>
    </row>
    <row r="15" spans="1:10" x14ac:dyDescent="0.2">
      <c r="A15" s="38" t="s">
        <v>226</v>
      </c>
      <c r="B15" s="49">
        <v>53067</v>
      </c>
      <c r="C15" s="49">
        <v>295470</v>
      </c>
      <c r="D15" s="49">
        <v>480630</v>
      </c>
      <c r="E15" s="49">
        <v>278723</v>
      </c>
      <c r="F15" s="49">
        <v>191922</v>
      </c>
      <c r="G15" s="49">
        <v>149586</v>
      </c>
      <c r="H15" s="49">
        <v>1449398</v>
      </c>
    </row>
    <row r="16" spans="1:10" x14ac:dyDescent="0.2">
      <c r="A16" s="9" t="s">
        <v>227</v>
      </c>
      <c r="B16" s="48">
        <v>79511</v>
      </c>
      <c r="C16" s="48">
        <v>278875</v>
      </c>
      <c r="D16" s="48">
        <v>404151</v>
      </c>
      <c r="E16" s="48">
        <v>305375</v>
      </c>
      <c r="F16" s="48">
        <v>232978</v>
      </c>
      <c r="G16" s="48">
        <v>130291</v>
      </c>
      <c r="H16" s="48">
        <v>1431181</v>
      </c>
    </row>
    <row r="17" spans="1:8" x14ac:dyDescent="0.2">
      <c r="A17" s="38" t="s">
        <v>228</v>
      </c>
      <c r="B17" s="49">
        <v>93693</v>
      </c>
      <c r="C17" s="49">
        <v>435295</v>
      </c>
      <c r="D17" s="49">
        <v>521874</v>
      </c>
      <c r="E17" s="49">
        <v>209617</v>
      </c>
      <c r="F17" s="49">
        <v>91046</v>
      </c>
      <c r="G17" s="49">
        <v>39970</v>
      </c>
      <c r="H17" s="49">
        <v>1391495</v>
      </c>
    </row>
    <row r="18" spans="1:8" x14ac:dyDescent="0.2">
      <c r="A18" s="9" t="s">
        <v>229</v>
      </c>
      <c r="B18" s="48">
        <v>58467</v>
      </c>
      <c r="C18" s="48">
        <v>496674</v>
      </c>
      <c r="D18" s="48">
        <v>591032</v>
      </c>
      <c r="E18" s="48">
        <v>300164</v>
      </c>
      <c r="F18" s="48">
        <v>188140</v>
      </c>
      <c r="G18" s="48">
        <v>67003</v>
      </c>
      <c r="H18" s="48">
        <v>1701480</v>
      </c>
    </row>
    <row r="19" spans="1:8" x14ac:dyDescent="0.2">
      <c r="A19" s="38" t="s">
        <v>230</v>
      </c>
      <c r="B19" s="49">
        <v>62703</v>
      </c>
      <c r="C19" s="49">
        <v>307591</v>
      </c>
      <c r="D19" s="49">
        <v>665170</v>
      </c>
      <c r="E19" s="49">
        <v>293870</v>
      </c>
      <c r="F19" s="49">
        <v>188660</v>
      </c>
      <c r="G19" s="49">
        <v>111524</v>
      </c>
      <c r="H19" s="49">
        <v>1629518</v>
      </c>
    </row>
    <row r="20" spans="1:8" x14ac:dyDescent="0.2">
      <c r="A20" s="9" t="s">
        <v>231</v>
      </c>
      <c r="B20" s="48">
        <v>101862</v>
      </c>
      <c r="C20" s="48">
        <v>266669</v>
      </c>
      <c r="D20" s="48">
        <v>468448</v>
      </c>
      <c r="E20" s="48">
        <v>259832</v>
      </c>
      <c r="F20" s="48">
        <v>195772</v>
      </c>
      <c r="G20" s="48">
        <v>135736</v>
      </c>
      <c r="H20" s="48">
        <v>1428319</v>
      </c>
    </row>
    <row r="21" spans="1:8" x14ac:dyDescent="0.2">
      <c r="A21" s="38" t="s">
        <v>232</v>
      </c>
      <c r="B21" s="49">
        <v>45443</v>
      </c>
      <c r="C21" s="49">
        <v>258751</v>
      </c>
      <c r="D21" s="49">
        <v>415238</v>
      </c>
      <c r="E21" s="49">
        <v>383400</v>
      </c>
      <c r="F21" s="49">
        <v>274588</v>
      </c>
      <c r="G21" s="49">
        <v>90314</v>
      </c>
      <c r="H21" s="49">
        <v>1467734</v>
      </c>
    </row>
    <row r="22" spans="1:8" x14ac:dyDescent="0.2">
      <c r="A22" s="9" t="s">
        <v>233</v>
      </c>
      <c r="B22" s="48">
        <v>118496</v>
      </c>
      <c r="C22" s="48">
        <v>329209</v>
      </c>
      <c r="D22" s="48">
        <v>757443</v>
      </c>
      <c r="E22" s="48">
        <v>202832</v>
      </c>
      <c r="F22" s="48">
        <v>67180</v>
      </c>
      <c r="G22" s="48">
        <v>114867</v>
      </c>
      <c r="H22" s="48">
        <v>1590027</v>
      </c>
    </row>
    <row r="23" spans="1:8" x14ac:dyDescent="0.2">
      <c r="A23" s="38" t="s">
        <v>234</v>
      </c>
      <c r="B23" s="49">
        <v>102433</v>
      </c>
      <c r="C23" s="49">
        <v>269710</v>
      </c>
      <c r="D23" s="49">
        <v>466420</v>
      </c>
      <c r="E23" s="49">
        <v>222066</v>
      </c>
      <c r="F23" s="49">
        <v>129387</v>
      </c>
      <c r="G23" s="49">
        <v>90997</v>
      </c>
      <c r="H23" s="49">
        <v>1281013</v>
      </c>
    </row>
    <row r="24" spans="1:8" x14ac:dyDescent="0.2">
      <c r="A24" s="9" t="s">
        <v>235</v>
      </c>
      <c r="B24" s="48">
        <v>75024</v>
      </c>
      <c r="C24" s="48">
        <v>402323</v>
      </c>
      <c r="D24" s="48">
        <v>494443</v>
      </c>
      <c r="E24" s="48">
        <v>259786</v>
      </c>
      <c r="F24" s="48">
        <v>94234</v>
      </c>
      <c r="G24" s="48">
        <v>60209</v>
      </c>
      <c r="H24" s="48">
        <v>1386019</v>
      </c>
    </row>
    <row r="25" spans="1:8" x14ac:dyDescent="0.2">
      <c r="A25" s="38" t="s">
        <v>211</v>
      </c>
      <c r="B25" s="49">
        <v>65818</v>
      </c>
      <c r="C25" s="49">
        <v>199466</v>
      </c>
      <c r="D25" s="49">
        <v>449746</v>
      </c>
      <c r="E25" s="49">
        <v>213110</v>
      </c>
      <c r="F25" s="49">
        <v>89761</v>
      </c>
      <c r="G25" s="49">
        <v>64907</v>
      </c>
      <c r="H25" s="49">
        <v>1082808</v>
      </c>
    </row>
    <row r="26" spans="1:8" x14ac:dyDescent="0.2">
      <c r="A26" s="93" t="s">
        <v>212</v>
      </c>
      <c r="B26" s="94">
        <v>114335</v>
      </c>
      <c r="C26" s="94">
        <v>451769</v>
      </c>
      <c r="D26" s="94">
        <v>358157</v>
      </c>
      <c r="E26" s="94">
        <v>411032</v>
      </c>
      <c r="F26" s="94">
        <v>124460</v>
      </c>
      <c r="G26" s="94">
        <v>202941</v>
      </c>
      <c r="H26" s="94">
        <v>1662694</v>
      </c>
    </row>
    <row r="28" spans="1:8" x14ac:dyDescent="0.2">
      <c r="A28" s="207" t="s">
        <v>138</v>
      </c>
      <c r="B28" s="215"/>
      <c r="C28" s="215"/>
      <c r="D28" s="215"/>
      <c r="E28" s="215"/>
      <c r="F28" s="215"/>
      <c r="G28" s="215"/>
      <c r="H28" s="216"/>
    </row>
    <row r="29" spans="1:8" x14ac:dyDescent="0.2">
      <c r="A29" s="212" t="s">
        <v>144</v>
      </c>
      <c r="B29" s="219"/>
      <c r="C29" s="219"/>
      <c r="D29" s="219"/>
      <c r="E29" s="219"/>
      <c r="F29" s="219"/>
      <c r="G29" s="219"/>
      <c r="H29" s="220"/>
    </row>
  </sheetData>
  <mergeCells count="8">
    <mergeCell ref="A12:A13"/>
    <mergeCell ref="B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6.7109375" style="155" customWidth="1"/>
    <col min="5" max="16384" width="11.42578125" style="155"/>
  </cols>
  <sheetData>
    <row r="1" spans="1:12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2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2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2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2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2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2" s="135" customFormat="1" ht="14.1" customHeight="1" x14ac:dyDescent="0.2">
      <c r="A7" s="265" t="s">
        <v>176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2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2" s="135" customFormat="1" ht="14.1" customHeight="1" x14ac:dyDescent="0.2">
      <c r="A9" s="265" t="str">
        <f>'a2'!A9</f>
        <v>Marzo 2018 - abril 2018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2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2" ht="12.75" customHeight="1" x14ac:dyDescent="0.2">
      <c r="A11" s="154"/>
      <c r="B11" s="154"/>
      <c r="C11" s="154"/>
      <c r="D11" s="154"/>
      <c r="E11" s="154"/>
      <c r="I11" s="250" t="s">
        <v>140</v>
      </c>
      <c r="J11" s="250"/>
    </row>
    <row r="12" spans="1:12" ht="12.75" customHeight="1" x14ac:dyDescent="0.2">
      <c r="A12" s="161"/>
      <c r="B12" s="161"/>
      <c r="C12" s="161"/>
      <c r="D12" s="161"/>
      <c r="E12" s="161"/>
      <c r="F12" s="156"/>
    </row>
    <row r="13" spans="1:12" ht="22.5" customHeight="1" x14ac:dyDescent="0.2">
      <c r="A13" s="268" t="s">
        <v>5</v>
      </c>
      <c r="B13" s="271" t="s">
        <v>63</v>
      </c>
      <c r="C13" s="271"/>
      <c r="D13" s="12"/>
      <c r="E13" s="12" t="s">
        <v>141</v>
      </c>
      <c r="F13" s="12"/>
    </row>
    <row r="14" spans="1:12" x14ac:dyDescent="0.2">
      <c r="A14" s="269"/>
      <c r="B14" s="15" t="s">
        <v>2</v>
      </c>
      <c r="C14" s="2" t="s">
        <v>8</v>
      </c>
      <c r="D14" s="4"/>
      <c r="E14" s="15" t="s">
        <v>2</v>
      </c>
      <c r="F14" s="2" t="s">
        <v>10</v>
      </c>
    </row>
    <row r="15" spans="1:12" x14ac:dyDescent="0.2">
      <c r="A15" s="13" t="s">
        <v>36</v>
      </c>
      <c r="B15" s="16">
        <v>235.44811112094135</v>
      </c>
      <c r="C15" s="16">
        <v>139.60326521292384</v>
      </c>
      <c r="D15" s="5"/>
      <c r="E15" s="16">
        <v>24.577487421592753</v>
      </c>
      <c r="F15" s="16">
        <v>17.457047469960528</v>
      </c>
      <c r="H15" s="162"/>
      <c r="I15" s="162"/>
      <c r="J15" s="162"/>
      <c r="K15" s="162"/>
      <c r="L15" s="162"/>
    </row>
    <row r="16" spans="1:12" x14ac:dyDescent="0.2">
      <c r="A16" s="28" t="s">
        <v>38</v>
      </c>
      <c r="B16" s="30">
        <v>-46.005632641846404</v>
      </c>
      <c r="C16" s="30">
        <v>-43.937221068572676</v>
      </c>
      <c r="D16" s="26"/>
      <c r="E16" s="30">
        <v>-1.2370614180907422</v>
      </c>
      <c r="F16" s="30">
        <v>-2.7337289341833535</v>
      </c>
      <c r="H16" s="162"/>
      <c r="I16" s="162"/>
      <c r="J16" s="162"/>
      <c r="K16" s="162"/>
      <c r="L16" s="162"/>
    </row>
    <row r="17" spans="1:12" x14ac:dyDescent="0.2">
      <c r="A17" s="13" t="s">
        <v>92</v>
      </c>
      <c r="B17" s="16">
        <v>123.12972658522398</v>
      </c>
      <c r="C17" s="16">
        <v>84.428706906550389</v>
      </c>
      <c r="D17" s="5"/>
      <c r="E17" s="16">
        <v>11.728395061728397</v>
      </c>
      <c r="F17" s="16">
        <v>8.8334200628592736</v>
      </c>
      <c r="H17" s="162"/>
      <c r="I17" s="162"/>
      <c r="J17" s="162"/>
      <c r="K17" s="162"/>
      <c r="L17" s="162"/>
    </row>
    <row r="18" spans="1:12" x14ac:dyDescent="0.2">
      <c r="A18" s="28" t="s">
        <v>39</v>
      </c>
      <c r="B18" s="30">
        <v>2812.0347394540941</v>
      </c>
      <c r="C18" s="30">
        <v>887.57798039350109</v>
      </c>
      <c r="D18" s="26"/>
      <c r="E18" s="30">
        <v>10.465844360218988</v>
      </c>
      <c r="F18" s="30">
        <v>9.2419411138640868</v>
      </c>
      <c r="H18" s="162"/>
      <c r="I18" s="162"/>
      <c r="J18" s="162"/>
      <c r="K18" s="162"/>
      <c r="L18" s="162"/>
    </row>
    <row r="19" spans="1:12" x14ac:dyDescent="0.2">
      <c r="A19" s="13" t="s">
        <v>40</v>
      </c>
      <c r="B19" s="16">
        <v>17.575612528794096</v>
      </c>
      <c r="C19" s="16">
        <v>23.220823287793564</v>
      </c>
      <c r="D19" s="5"/>
      <c r="E19" s="16">
        <v>0.54257079740822023</v>
      </c>
      <c r="F19" s="16">
        <v>0.74251895379207877</v>
      </c>
      <c r="H19" s="162"/>
      <c r="I19" s="162"/>
      <c r="J19" s="162"/>
      <c r="K19" s="162"/>
      <c r="L19" s="162"/>
    </row>
    <row r="20" spans="1:12" x14ac:dyDescent="0.2">
      <c r="A20" s="28" t="s">
        <v>41</v>
      </c>
      <c r="B20" s="30">
        <v>28.713862583955603</v>
      </c>
      <c r="C20" s="30">
        <v>65.574227738651416</v>
      </c>
      <c r="D20" s="26"/>
      <c r="E20" s="30">
        <v>0.6356620933720476</v>
      </c>
      <c r="F20" s="30">
        <v>1.342558785129919</v>
      </c>
      <c r="H20" s="162"/>
      <c r="I20" s="162"/>
      <c r="J20" s="162"/>
      <c r="K20" s="162"/>
      <c r="L20" s="162"/>
    </row>
    <row r="21" spans="1:12" x14ac:dyDescent="0.2">
      <c r="A21" s="13" t="s">
        <v>42</v>
      </c>
      <c r="B21" s="16">
        <v>68.004280363830929</v>
      </c>
      <c r="C21" s="16">
        <v>8.6788962540465633</v>
      </c>
      <c r="D21" s="5"/>
      <c r="E21" s="16">
        <v>0.2347599943849695</v>
      </c>
      <c r="F21" s="16">
        <v>4.0188249469807764E-2</v>
      </c>
      <c r="H21" s="162"/>
      <c r="I21" s="162"/>
      <c r="J21" s="162"/>
      <c r="K21" s="162"/>
      <c r="L21" s="162"/>
    </row>
    <row r="22" spans="1:12" x14ac:dyDescent="0.2">
      <c r="A22" s="28" t="s">
        <v>43</v>
      </c>
      <c r="B22" s="30">
        <v>-8.2958520739630188</v>
      </c>
      <c r="C22" s="30">
        <v>-4.2772265805260758</v>
      </c>
      <c r="D22" s="26"/>
      <c r="E22" s="30">
        <v>-0.22995766562493078</v>
      </c>
      <c r="F22" s="30">
        <v>-0.10585998927837462</v>
      </c>
      <c r="H22" s="162"/>
      <c r="I22" s="162"/>
      <c r="J22" s="162"/>
      <c r="K22" s="162"/>
      <c r="L22" s="162"/>
    </row>
    <row r="23" spans="1:12" x14ac:dyDescent="0.2">
      <c r="A23" s="13" t="s">
        <v>45</v>
      </c>
      <c r="B23" s="16">
        <v>473.92550143266476</v>
      </c>
      <c r="C23" s="16">
        <v>89.594703408785904</v>
      </c>
      <c r="D23" s="5"/>
      <c r="E23" s="16">
        <v>1.0692569689178508</v>
      </c>
      <c r="F23" s="16">
        <v>0.7148226113510745</v>
      </c>
      <c r="H23" s="162"/>
      <c r="I23" s="162"/>
      <c r="J23" s="162"/>
      <c r="K23" s="162"/>
      <c r="L23" s="162"/>
    </row>
    <row r="24" spans="1:12" x14ac:dyDescent="0.2">
      <c r="A24" s="28" t="s">
        <v>46</v>
      </c>
      <c r="B24" s="30">
        <v>125.14132698601608</v>
      </c>
      <c r="C24" s="30">
        <v>148.52046344919563</v>
      </c>
      <c r="D24" s="26"/>
      <c r="E24" s="30">
        <v>1.165303544118625</v>
      </c>
      <c r="F24" s="30">
        <v>1.2718902825098306</v>
      </c>
      <c r="H24" s="162"/>
      <c r="I24" s="162"/>
      <c r="J24" s="162"/>
      <c r="K24" s="162"/>
      <c r="L24" s="162"/>
    </row>
    <row r="25" spans="1:12" x14ac:dyDescent="0.2">
      <c r="A25" s="13" t="s">
        <v>47</v>
      </c>
      <c r="B25" s="16">
        <v>-16.791263746077107</v>
      </c>
      <c r="C25" s="16">
        <v>32.856970885139901</v>
      </c>
      <c r="D25" s="5"/>
      <c r="E25" s="16">
        <v>-2.4310865822934451</v>
      </c>
      <c r="F25" s="16">
        <v>4.091492154725473</v>
      </c>
      <c r="H25" s="162"/>
      <c r="I25" s="162"/>
      <c r="J25" s="162"/>
      <c r="K25" s="162"/>
      <c r="L25" s="162"/>
    </row>
    <row r="26" spans="1:12" x14ac:dyDescent="0.2">
      <c r="A26" s="28" t="s">
        <v>48</v>
      </c>
      <c r="B26" s="30">
        <v>173.9473684210526</v>
      </c>
      <c r="C26" s="30">
        <v>173.9473684210526</v>
      </c>
      <c r="D26" s="26"/>
      <c r="E26" s="30">
        <v>0.18313496021455331</v>
      </c>
      <c r="F26" s="30">
        <v>0.14155115221781311</v>
      </c>
      <c r="H26" s="162"/>
      <c r="I26" s="162"/>
      <c r="J26" s="162"/>
      <c r="K26" s="162"/>
      <c r="L26" s="162"/>
    </row>
    <row r="27" spans="1:12" x14ac:dyDescent="0.2">
      <c r="A27" s="13" t="s">
        <v>49</v>
      </c>
      <c r="B27" s="16">
        <v>-49.138716041887996</v>
      </c>
      <c r="C27" s="16">
        <v>3.3763900504909685</v>
      </c>
      <c r="D27" s="5"/>
      <c r="E27" s="16">
        <v>-1.1960569186781038</v>
      </c>
      <c r="F27" s="16">
        <v>7.7806735207975944E-2</v>
      </c>
      <c r="H27" s="162"/>
      <c r="I27" s="162"/>
      <c r="J27" s="162"/>
      <c r="K27" s="162"/>
      <c r="L27" s="162"/>
    </row>
    <row r="28" spans="1:12" x14ac:dyDescent="0.2">
      <c r="A28" s="28" t="s">
        <v>50</v>
      </c>
      <c r="B28" s="30">
        <v>-92.278185456971315</v>
      </c>
      <c r="C28" s="30">
        <v>-89.947479664382243</v>
      </c>
      <c r="D28" s="26"/>
      <c r="E28" s="30">
        <v>-2.5549312528167509</v>
      </c>
      <c r="F28" s="30">
        <v>-2.0049153869600191</v>
      </c>
      <c r="H28" s="162"/>
      <c r="I28" s="162"/>
      <c r="J28" s="162"/>
      <c r="K28" s="162"/>
      <c r="L28" s="162"/>
    </row>
    <row r="29" spans="1:12" x14ac:dyDescent="0.2">
      <c r="A29" s="13" t="s">
        <v>51</v>
      </c>
      <c r="B29" s="16">
        <v>2137.9003558718859</v>
      </c>
      <c r="C29" s="16">
        <v>170.44838291350652</v>
      </c>
      <c r="D29" s="5"/>
      <c r="E29" s="16">
        <v>5.5480750049870347</v>
      </c>
      <c r="F29" s="16">
        <v>3.096137002670412</v>
      </c>
      <c r="H29" s="162"/>
      <c r="I29" s="162"/>
      <c r="J29" s="162"/>
      <c r="K29" s="162"/>
      <c r="L29" s="162"/>
    </row>
    <row r="30" spans="1:12" x14ac:dyDescent="0.2">
      <c r="A30" s="28" t="s">
        <v>52</v>
      </c>
      <c r="B30" s="30">
        <v>5.0100200400801498</v>
      </c>
      <c r="C30" s="30">
        <v>108.50967007963595</v>
      </c>
      <c r="D30" s="26"/>
      <c r="E30" s="30">
        <v>5.0793861885024869E-2</v>
      </c>
      <c r="F30" s="30">
        <v>1.0212669363490936</v>
      </c>
      <c r="H30" s="162"/>
      <c r="I30" s="162"/>
      <c r="J30" s="162"/>
      <c r="K30" s="162"/>
      <c r="L30" s="162"/>
    </row>
    <row r="31" spans="1:12" x14ac:dyDescent="0.2">
      <c r="A31" s="13" t="s">
        <v>53</v>
      </c>
      <c r="B31" s="16">
        <v>188.9202540578687</v>
      </c>
      <c r="C31" s="16">
        <v>176.76241555360735</v>
      </c>
      <c r="D31" s="5"/>
      <c r="E31" s="16">
        <v>8.4057376746385337</v>
      </c>
      <c r="F31" s="16">
        <v>7.3401018054731662</v>
      </c>
      <c r="H31" s="162"/>
      <c r="I31" s="162"/>
      <c r="J31" s="162"/>
      <c r="K31" s="162"/>
      <c r="L31" s="162"/>
    </row>
    <row r="32" spans="1:12" x14ac:dyDescent="0.2">
      <c r="A32" s="28" t="s">
        <v>60</v>
      </c>
      <c r="B32" s="30">
        <v>44.889298892988933</v>
      </c>
      <c r="C32" s="30">
        <v>60.027535566773764</v>
      </c>
      <c r="D32" s="26"/>
      <c r="E32" s="30">
        <v>0.44938714896823823</v>
      </c>
      <c r="F32" s="30">
        <v>0.56020849349742685</v>
      </c>
      <c r="H32" s="162"/>
      <c r="I32" s="162"/>
      <c r="J32" s="162"/>
      <c r="K32" s="162"/>
      <c r="L32" s="162"/>
    </row>
    <row r="33" spans="1:12" x14ac:dyDescent="0.2">
      <c r="A33" s="13" t="s">
        <v>54</v>
      </c>
      <c r="B33" s="16">
        <v>683.86323492303814</v>
      </c>
      <c r="C33" s="16">
        <v>447.18720047187196</v>
      </c>
      <c r="D33" s="5"/>
      <c r="E33" s="16">
        <v>5.0057812650072782</v>
      </c>
      <c r="F33" s="16">
        <v>4.3294808292056484</v>
      </c>
      <c r="H33" s="162"/>
      <c r="I33" s="162"/>
      <c r="J33" s="162"/>
      <c r="K33" s="162"/>
      <c r="L33" s="162"/>
    </row>
    <row r="34" spans="1:12" x14ac:dyDescent="0.2">
      <c r="A34" s="28" t="s">
        <v>55</v>
      </c>
      <c r="B34" s="30">
        <v>-68.881190424113285</v>
      </c>
      <c r="C34" s="30">
        <v>-60.34374738952468</v>
      </c>
      <c r="D34" s="26"/>
      <c r="E34" s="30">
        <v>-9.0160028370680685</v>
      </c>
      <c r="F34" s="30">
        <v>-6.1877769188104539</v>
      </c>
      <c r="H34" s="162"/>
      <c r="I34" s="162"/>
      <c r="J34" s="162"/>
      <c r="K34" s="162"/>
      <c r="L34" s="162"/>
    </row>
    <row r="35" spans="1:12" x14ac:dyDescent="0.2">
      <c r="A35" s="13" t="s">
        <v>58</v>
      </c>
      <c r="B35" s="16">
        <v>-41.359420945487443</v>
      </c>
      <c r="C35" s="16">
        <v>-35.107745297182731</v>
      </c>
      <c r="D35" s="5"/>
      <c r="E35" s="16">
        <v>-1.3509320211893523</v>
      </c>
      <c r="F35" s="16">
        <v>-1.1350503638000236</v>
      </c>
      <c r="H35" s="162"/>
      <c r="I35" s="162"/>
      <c r="J35" s="162"/>
      <c r="K35" s="162"/>
      <c r="L35" s="162"/>
    </row>
    <row r="36" spans="1:12" x14ac:dyDescent="0.2">
      <c r="A36" s="28" t="s">
        <v>56</v>
      </c>
      <c r="B36" s="30">
        <v>170.26013592688071</v>
      </c>
      <c r="C36" s="30">
        <v>200.9412819363514</v>
      </c>
      <c r="D36" s="26"/>
      <c r="E36" s="30">
        <v>0.67094073926310127</v>
      </c>
      <c r="F36" s="30">
        <v>0.64001393383001137</v>
      </c>
      <c r="H36" s="162"/>
      <c r="I36" s="162"/>
      <c r="J36" s="162"/>
      <c r="K36" s="162"/>
      <c r="L36" s="162"/>
    </row>
    <row r="37" spans="1:12" x14ac:dyDescent="0.2">
      <c r="A37" s="13" t="s">
        <v>57</v>
      </c>
      <c r="B37" s="16">
        <v>145.25976121329461</v>
      </c>
      <c r="C37" s="16">
        <v>74.651394422310744</v>
      </c>
      <c r="D37" s="5"/>
      <c r="E37" s="16">
        <v>2.0786695332875267</v>
      </c>
      <c r="F37" s="16">
        <v>1.3910273844016765</v>
      </c>
      <c r="H37" s="162"/>
      <c r="I37" s="162"/>
      <c r="J37" s="162"/>
      <c r="K37" s="162"/>
      <c r="L37" s="162"/>
    </row>
    <row r="38" spans="1:12" x14ac:dyDescent="0.2">
      <c r="A38" s="28" t="s">
        <v>68</v>
      </c>
      <c r="B38" s="30">
        <v>-6.8470128787380133</v>
      </c>
      <c r="C38" s="30">
        <v>-7.0298841895319271</v>
      </c>
      <c r="D38" s="26"/>
      <c r="E38" s="30">
        <v>-1.4410680379162328</v>
      </c>
      <c r="F38" s="30">
        <v>-1.2227792423051633</v>
      </c>
      <c r="H38" s="162"/>
      <c r="I38" s="162"/>
      <c r="J38" s="162"/>
      <c r="K38" s="162"/>
      <c r="L38" s="162"/>
    </row>
    <row r="39" spans="1:12" x14ac:dyDescent="0.2">
      <c r="A39" s="13" t="s">
        <v>37</v>
      </c>
      <c r="B39" s="16">
        <v>-32.235834609494646</v>
      </c>
      <c r="C39" s="16">
        <v>-33.309169989126502</v>
      </c>
      <c r="D39" s="5"/>
      <c r="E39" s="16">
        <v>-7.7760784922165357E-2</v>
      </c>
      <c r="F39" s="16">
        <v>-6.5600357482687985E-2</v>
      </c>
      <c r="H39" s="162"/>
      <c r="I39" s="162"/>
      <c r="J39" s="162"/>
      <c r="K39" s="162"/>
      <c r="L39" s="162"/>
    </row>
    <row r="40" spans="1:12" x14ac:dyDescent="0.2">
      <c r="A40" s="28" t="s">
        <v>44</v>
      </c>
      <c r="B40" s="30">
        <v>65.350444225074028</v>
      </c>
      <c r="C40" s="30">
        <v>15.234863368458647</v>
      </c>
      <c r="D40" s="26"/>
      <c r="E40" s="30">
        <v>0.18341201764301709</v>
      </c>
      <c r="F40" s="30">
        <v>6.0889123974682102E-2</v>
      </c>
      <c r="H40" s="162"/>
      <c r="I40" s="162"/>
      <c r="J40" s="162"/>
      <c r="K40" s="162"/>
      <c r="L40" s="162"/>
    </row>
    <row r="41" spans="1:12" x14ac:dyDescent="0.2">
      <c r="A41" s="13" t="s">
        <v>93</v>
      </c>
      <c r="B41" s="16">
        <v>-38.622839331255307</v>
      </c>
      <c r="C41" s="16">
        <v>-21.452866861030131</v>
      </c>
      <c r="D41" s="5"/>
      <c r="E41" s="16">
        <v>-0.12587642499870708</v>
      </c>
      <c r="F41" s="16">
        <v>-6.3030593751048414E-2</v>
      </c>
      <c r="H41" s="162"/>
      <c r="I41" s="162"/>
      <c r="J41" s="162"/>
      <c r="K41" s="162"/>
      <c r="L41" s="162"/>
    </row>
    <row r="42" spans="1:12" x14ac:dyDescent="0.2">
      <c r="A42" s="28" t="s">
        <v>94</v>
      </c>
      <c r="B42" s="30" t="s">
        <v>213</v>
      </c>
      <c r="C42" s="30" t="s">
        <v>213</v>
      </c>
      <c r="D42" s="26"/>
      <c r="E42" s="30">
        <v>0.17168325317138408</v>
      </c>
      <c r="F42" s="30">
        <v>0.21643121206475513</v>
      </c>
      <c r="H42" s="162"/>
      <c r="I42" s="162"/>
      <c r="J42" s="162"/>
      <c r="K42" s="162"/>
      <c r="L42" s="162"/>
    </row>
    <row r="43" spans="1:12" x14ac:dyDescent="0.2">
      <c r="A43" s="13" t="s">
        <v>95</v>
      </c>
      <c r="B43" s="16" t="s">
        <v>213</v>
      </c>
      <c r="C43" s="16" t="s">
        <v>213</v>
      </c>
      <c r="D43" s="5"/>
      <c r="E43" s="16">
        <v>0</v>
      </c>
      <c r="F43" s="16">
        <v>0</v>
      </c>
    </row>
    <row r="44" spans="1:12" x14ac:dyDescent="0.2">
      <c r="A44" s="28" t="s">
        <v>96</v>
      </c>
      <c r="B44" s="30">
        <v>-44.992295839753474</v>
      </c>
      <c r="C44" s="30">
        <v>-68.929503916449079</v>
      </c>
      <c r="D44" s="26"/>
      <c r="E44" s="30">
        <v>-2.6966923037140478E-2</v>
      </c>
      <c r="F44" s="30">
        <v>-5.6534802096070598E-2</v>
      </c>
    </row>
    <row r="45" spans="1:12" x14ac:dyDescent="0.2">
      <c r="A45" s="13" t="s">
        <v>97</v>
      </c>
      <c r="B45" s="16" t="s">
        <v>213</v>
      </c>
      <c r="C45" s="16" t="s">
        <v>213</v>
      </c>
      <c r="D45" s="5"/>
      <c r="E45" s="16">
        <v>0</v>
      </c>
      <c r="F45" s="16">
        <v>0</v>
      </c>
    </row>
    <row r="46" spans="1:12" x14ac:dyDescent="0.2">
      <c r="A46" s="28" t="s">
        <v>98</v>
      </c>
      <c r="B46" s="30">
        <v>245.60000000000002</v>
      </c>
      <c r="C46" s="30">
        <v>275.2</v>
      </c>
      <c r="D46" s="26"/>
      <c r="E46" s="30">
        <v>5.6704420358918678E-2</v>
      </c>
      <c r="F46" s="30">
        <v>4.9111040204667389E-2</v>
      </c>
    </row>
    <row r="47" spans="1:12" x14ac:dyDescent="0.2">
      <c r="A47" s="13" t="s">
        <v>99</v>
      </c>
      <c r="B47" s="16" t="s">
        <v>213</v>
      </c>
      <c r="C47" s="16" t="s">
        <v>213</v>
      </c>
      <c r="D47" s="5"/>
      <c r="E47" s="16">
        <v>1.8008732850145183E-2</v>
      </c>
      <c r="F47" s="16">
        <v>1.3919553546381018E-2</v>
      </c>
    </row>
    <row r="48" spans="1:12" x14ac:dyDescent="0.2">
      <c r="A48" s="13"/>
      <c r="B48" s="11"/>
      <c r="C48" s="11"/>
      <c r="D48" s="11"/>
      <c r="E48" s="11"/>
      <c r="F48" s="11"/>
    </row>
    <row r="49" spans="1:7" x14ac:dyDescent="0.2">
      <c r="A49" s="28" t="s">
        <v>1</v>
      </c>
      <c r="B49" s="30">
        <v>53.553907987380967</v>
      </c>
      <c r="C49" s="30">
        <v>49.098548297638587</v>
      </c>
      <c r="D49" s="30"/>
      <c r="E49" s="30">
        <v>53.553907987380953</v>
      </c>
      <c r="F49" s="96">
        <v>49.098548297638573</v>
      </c>
      <c r="G49" s="163"/>
    </row>
    <row r="51" spans="1:7" x14ac:dyDescent="0.2">
      <c r="A51" s="207" t="s">
        <v>138</v>
      </c>
      <c r="B51" s="215"/>
      <c r="C51" s="215"/>
      <c r="D51" s="215"/>
      <c r="E51" s="215"/>
      <c r="F51" s="216"/>
    </row>
    <row r="52" spans="1:7" x14ac:dyDescent="0.2">
      <c r="A52" s="217" t="s">
        <v>66</v>
      </c>
      <c r="B52" s="154"/>
      <c r="C52" s="154"/>
      <c r="D52" s="154"/>
      <c r="E52" s="154"/>
      <c r="F52" s="218"/>
    </row>
    <row r="53" spans="1:7" x14ac:dyDescent="0.2">
      <c r="A53" s="221" t="s">
        <v>142</v>
      </c>
      <c r="B53" s="154"/>
      <c r="C53" s="154"/>
      <c r="D53" s="154"/>
      <c r="E53" s="154"/>
      <c r="F53" s="218"/>
    </row>
    <row r="54" spans="1:7" x14ac:dyDescent="0.2">
      <c r="A54" s="212" t="s">
        <v>144</v>
      </c>
      <c r="B54" s="219"/>
      <c r="C54" s="219"/>
      <c r="D54" s="219"/>
      <c r="E54" s="219"/>
      <c r="F54" s="220"/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4.7109375" style="155" customWidth="1"/>
    <col min="5" max="8" width="11.42578125" style="155"/>
    <col min="9" max="9" width="5.85546875" style="155" customWidth="1"/>
    <col min="10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9"/>
    </row>
    <row r="5" spans="1:9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1"/>
    </row>
    <row r="6" spans="1:9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4"/>
    </row>
    <row r="7" spans="1:9" s="135" customFormat="1" ht="14.1" customHeight="1" x14ac:dyDescent="0.2">
      <c r="A7" s="265" t="s">
        <v>177</v>
      </c>
      <c r="B7" s="266"/>
      <c r="C7" s="266"/>
      <c r="D7" s="266"/>
      <c r="E7" s="266"/>
      <c r="F7" s="266"/>
      <c r="G7" s="266"/>
      <c r="H7" s="266"/>
      <c r="I7" s="267"/>
    </row>
    <row r="8" spans="1:9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7"/>
    </row>
    <row r="9" spans="1:9" s="135" customFormat="1" ht="14.1" customHeight="1" x14ac:dyDescent="0.2">
      <c r="A9" s="265" t="s">
        <v>212</v>
      </c>
      <c r="B9" s="266"/>
      <c r="C9" s="266"/>
      <c r="D9" s="266"/>
      <c r="E9" s="266"/>
      <c r="F9" s="266"/>
      <c r="G9" s="266"/>
      <c r="H9" s="266"/>
      <c r="I9" s="267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s="160" customFormat="1" ht="12.75" customHeight="1" x14ac:dyDescent="0.2">
      <c r="A11" s="154"/>
      <c r="B11" s="154"/>
      <c r="C11" s="154"/>
      <c r="H11" s="250" t="s">
        <v>140</v>
      </c>
      <c r="I11" s="250"/>
    </row>
    <row r="12" spans="1:9" s="169" customFormat="1" ht="12.75" customHeight="1" x14ac:dyDescent="0.2">
      <c r="A12" s="168"/>
      <c r="B12" s="160"/>
      <c r="C12" s="160"/>
      <c r="D12" s="156" t="s">
        <v>4</v>
      </c>
    </row>
    <row r="13" spans="1:9" s="169" customFormat="1" ht="12" customHeight="1" x14ac:dyDescent="0.2">
      <c r="A13" s="268" t="s">
        <v>5</v>
      </c>
      <c r="B13" s="268" t="s">
        <v>6</v>
      </c>
      <c r="C13" s="268" t="s">
        <v>73</v>
      </c>
      <c r="D13" s="268" t="str">
        <f>'a1'!F14</f>
        <v>Doce meses a abril</v>
      </c>
    </row>
    <row r="14" spans="1:9" x14ac:dyDescent="0.2">
      <c r="A14" s="269"/>
      <c r="B14" s="269"/>
      <c r="C14" s="269"/>
      <c r="D14" s="269"/>
    </row>
    <row r="15" spans="1:9" x14ac:dyDescent="0.2">
      <c r="A15" s="13" t="s">
        <v>36</v>
      </c>
      <c r="B15" s="48">
        <v>379157</v>
      </c>
      <c r="C15" s="48">
        <v>843447</v>
      </c>
      <c r="D15" s="91">
        <v>3001318</v>
      </c>
    </row>
    <row r="16" spans="1:9" x14ac:dyDescent="0.2">
      <c r="A16" s="28" t="s">
        <v>38</v>
      </c>
      <c r="B16" s="49">
        <v>15721</v>
      </c>
      <c r="C16" s="49">
        <v>203662</v>
      </c>
      <c r="D16" s="92">
        <v>706372</v>
      </c>
    </row>
    <row r="17" spans="1:4" x14ac:dyDescent="0.2">
      <c r="A17" s="13" t="s">
        <v>92</v>
      </c>
      <c r="B17" s="48">
        <v>230136</v>
      </c>
      <c r="C17" s="48">
        <v>845955</v>
      </c>
      <c r="D17" s="91">
        <v>2555693</v>
      </c>
    </row>
    <row r="18" spans="1:4" x14ac:dyDescent="0.2">
      <c r="A18" s="28" t="s">
        <v>39</v>
      </c>
      <c r="B18" s="49">
        <v>117355</v>
      </c>
      <c r="C18" s="49">
        <v>179916</v>
      </c>
      <c r="D18" s="92">
        <v>624777</v>
      </c>
    </row>
    <row r="19" spans="1:4" x14ac:dyDescent="0.2">
      <c r="A19" s="13" t="s">
        <v>40</v>
      </c>
      <c r="B19" s="48">
        <v>39302</v>
      </c>
      <c r="C19" s="48">
        <v>195340</v>
      </c>
      <c r="D19" s="91">
        <v>801249</v>
      </c>
    </row>
    <row r="20" spans="1:4" x14ac:dyDescent="0.2">
      <c r="A20" s="28" t="s">
        <v>41</v>
      </c>
      <c r="B20" s="49">
        <v>30854</v>
      </c>
      <c r="C20" s="49">
        <v>121080</v>
      </c>
      <c r="D20" s="92">
        <v>430806</v>
      </c>
    </row>
    <row r="21" spans="1:4" x14ac:dyDescent="0.2">
      <c r="A21" s="13" t="s">
        <v>42</v>
      </c>
      <c r="B21" s="48">
        <v>6280</v>
      </c>
      <c r="C21" s="48">
        <v>15324</v>
      </c>
      <c r="D21" s="91">
        <v>45459</v>
      </c>
    </row>
    <row r="22" spans="1:4" x14ac:dyDescent="0.2">
      <c r="A22" s="28" t="s">
        <v>43</v>
      </c>
      <c r="B22" s="49">
        <v>27525</v>
      </c>
      <c r="C22" s="49">
        <v>91735</v>
      </c>
      <c r="D22" s="92">
        <v>241324</v>
      </c>
    </row>
    <row r="23" spans="1:4" x14ac:dyDescent="0.2">
      <c r="A23" s="13" t="s">
        <v>45</v>
      </c>
      <c r="B23" s="48">
        <v>14021</v>
      </c>
      <c r="C23" s="48">
        <v>28259</v>
      </c>
      <c r="D23" s="91">
        <v>110123</v>
      </c>
    </row>
    <row r="24" spans="1:4" x14ac:dyDescent="0.2">
      <c r="A24" s="28" t="s">
        <v>46</v>
      </c>
      <c r="B24" s="49">
        <v>22701</v>
      </c>
      <c r="C24" s="49">
        <v>49248</v>
      </c>
      <c r="D24" s="92">
        <v>192160</v>
      </c>
    </row>
    <row r="25" spans="1:4" x14ac:dyDescent="0.2">
      <c r="A25" s="13" t="s">
        <v>47</v>
      </c>
      <c r="B25" s="48">
        <v>130448</v>
      </c>
      <c r="C25" s="48">
        <v>677141</v>
      </c>
      <c r="D25" s="91">
        <v>1850976</v>
      </c>
    </row>
    <row r="26" spans="1:4" x14ac:dyDescent="0.2">
      <c r="A26" s="28" t="s">
        <v>48</v>
      </c>
      <c r="B26" s="49">
        <v>3123</v>
      </c>
      <c r="C26" s="49">
        <v>6782</v>
      </c>
      <c r="D26" s="92">
        <v>18088</v>
      </c>
    </row>
    <row r="27" spans="1:4" x14ac:dyDescent="0.2">
      <c r="A27" s="13" t="s">
        <v>49</v>
      </c>
      <c r="B27" s="48">
        <v>13405</v>
      </c>
      <c r="C27" s="48">
        <v>88471</v>
      </c>
      <c r="D27" s="91">
        <v>444235</v>
      </c>
    </row>
    <row r="28" spans="1:4" x14ac:dyDescent="0.2">
      <c r="A28" s="28" t="s">
        <v>50</v>
      </c>
      <c r="B28" s="49">
        <v>2315</v>
      </c>
      <c r="C28" s="49">
        <v>35505</v>
      </c>
      <c r="D28" s="92">
        <v>144785</v>
      </c>
    </row>
    <row r="29" spans="1:4" x14ac:dyDescent="0.2">
      <c r="A29" s="13" t="s">
        <v>51</v>
      </c>
      <c r="B29" s="48">
        <v>62885</v>
      </c>
      <c r="C29" s="48">
        <v>106920</v>
      </c>
      <c r="D29" s="91">
        <v>272013</v>
      </c>
    </row>
    <row r="30" spans="1:4" x14ac:dyDescent="0.2">
      <c r="A30" s="28" t="s">
        <v>52</v>
      </c>
      <c r="B30" s="49">
        <v>11528</v>
      </c>
      <c r="C30" s="49">
        <v>74256</v>
      </c>
      <c r="D30" s="92">
        <v>311035</v>
      </c>
    </row>
    <row r="31" spans="1:4" x14ac:dyDescent="0.2">
      <c r="A31" s="13" t="s">
        <v>53</v>
      </c>
      <c r="B31" s="48">
        <v>139196</v>
      </c>
      <c r="C31" s="48">
        <v>231247</v>
      </c>
      <c r="D31" s="91">
        <v>560853</v>
      </c>
    </row>
    <row r="32" spans="1:4" x14ac:dyDescent="0.2">
      <c r="A32" s="28" t="s">
        <v>60</v>
      </c>
      <c r="B32" s="49">
        <v>15706</v>
      </c>
      <c r="C32" s="49">
        <v>44609</v>
      </c>
      <c r="D32" s="92">
        <v>306659</v>
      </c>
    </row>
    <row r="33" spans="1:4" x14ac:dyDescent="0.2">
      <c r="A33" s="13" t="s">
        <v>54</v>
      </c>
      <c r="B33" s="48">
        <v>62129</v>
      </c>
      <c r="C33" s="48">
        <v>214125</v>
      </c>
      <c r="D33" s="91">
        <v>557172</v>
      </c>
    </row>
    <row r="34" spans="1:4" x14ac:dyDescent="0.2">
      <c r="A34" s="28" t="s">
        <v>55</v>
      </c>
      <c r="B34" s="49">
        <v>44105</v>
      </c>
      <c r="C34" s="49">
        <v>266022</v>
      </c>
      <c r="D34" s="92">
        <v>820645</v>
      </c>
    </row>
    <row r="35" spans="1:4" x14ac:dyDescent="0.2">
      <c r="A35" s="13" t="s">
        <v>58</v>
      </c>
      <c r="B35" s="48">
        <v>20740</v>
      </c>
      <c r="C35" s="48">
        <v>212679</v>
      </c>
      <c r="D35" s="91">
        <v>675994</v>
      </c>
    </row>
    <row r="36" spans="1:4" x14ac:dyDescent="0.2">
      <c r="A36" s="28" t="s">
        <v>56</v>
      </c>
      <c r="B36" s="49">
        <v>11532</v>
      </c>
      <c r="C36" s="49">
        <v>28733</v>
      </c>
      <c r="D36" s="92">
        <v>81076</v>
      </c>
    </row>
    <row r="37" spans="1:4" x14ac:dyDescent="0.2">
      <c r="A37" s="13" t="s">
        <v>57</v>
      </c>
      <c r="B37" s="48">
        <v>38003</v>
      </c>
      <c r="C37" s="48">
        <v>145085</v>
      </c>
      <c r="D37" s="91">
        <v>779899</v>
      </c>
    </row>
    <row r="38" spans="1:4" x14ac:dyDescent="0.2">
      <c r="A38" s="28" t="s">
        <v>68</v>
      </c>
      <c r="B38" s="49">
        <v>212291</v>
      </c>
      <c r="C38" s="49">
        <v>657393</v>
      </c>
      <c r="D38" s="92">
        <v>1807736</v>
      </c>
    </row>
    <row r="39" spans="1:4" x14ac:dyDescent="0.2">
      <c r="A39" s="13" t="s">
        <v>37</v>
      </c>
      <c r="B39" s="48">
        <v>1770</v>
      </c>
      <c r="C39" s="48">
        <v>9042</v>
      </c>
      <c r="D39" s="91">
        <v>19921</v>
      </c>
    </row>
    <row r="40" spans="1:4" x14ac:dyDescent="0.2">
      <c r="A40" s="28" t="s">
        <v>44</v>
      </c>
      <c r="B40" s="49">
        <v>5025</v>
      </c>
      <c r="C40" s="49">
        <v>16424</v>
      </c>
      <c r="D40" s="92">
        <v>56491</v>
      </c>
    </row>
    <row r="41" spans="1:4" x14ac:dyDescent="0.2">
      <c r="A41" s="13" t="s">
        <v>93</v>
      </c>
      <c r="B41" s="48">
        <v>2166</v>
      </c>
      <c r="C41" s="48">
        <v>9657</v>
      </c>
      <c r="D41" s="91">
        <v>42044</v>
      </c>
    </row>
    <row r="42" spans="1:4" x14ac:dyDescent="0.2">
      <c r="A42" s="28" t="s">
        <v>94</v>
      </c>
      <c r="B42" s="49">
        <v>1859</v>
      </c>
      <c r="C42" s="49">
        <v>9646</v>
      </c>
      <c r="D42" s="92">
        <v>20272</v>
      </c>
    </row>
    <row r="43" spans="1:4" x14ac:dyDescent="0.2">
      <c r="A43" s="13" t="s">
        <v>95</v>
      </c>
      <c r="B43" s="48">
        <v>0</v>
      </c>
      <c r="C43" s="48">
        <v>1073</v>
      </c>
      <c r="D43" s="91">
        <v>1574</v>
      </c>
    </row>
    <row r="44" spans="1:4" x14ac:dyDescent="0.2">
      <c r="A44" s="28" t="s">
        <v>96</v>
      </c>
      <c r="B44" s="49">
        <v>357</v>
      </c>
      <c r="C44" s="49">
        <v>1959</v>
      </c>
      <c r="D44" s="92">
        <v>5178</v>
      </c>
    </row>
    <row r="45" spans="1:4" x14ac:dyDescent="0.2">
      <c r="A45" s="13" t="s">
        <v>97</v>
      </c>
      <c r="B45" s="48">
        <v>0</v>
      </c>
      <c r="C45" s="48">
        <v>250</v>
      </c>
      <c r="D45" s="91">
        <v>3056</v>
      </c>
    </row>
    <row r="46" spans="1:4" x14ac:dyDescent="0.2">
      <c r="A46" s="28" t="s">
        <v>98</v>
      </c>
      <c r="B46" s="49">
        <v>864</v>
      </c>
      <c r="C46" s="49">
        <v>1114</v>
      </c>
      <c r="D46" s="92">
        <v>2644</v>
      </c>
    </row>
    <row r="47" spans="1:4" x14ac:dyDescent="0.2">
      <c r="A47" s="13" t="s">
        <v>99</v>
      </c>
      <c r="B47" s="48">
        <v>195</v>
      </c>
      <c r="C47" s="48">
        <v>435</v>
      </c>
      <c r="D47" s="91">
        <v>10059</v>
      </c>
    </row>
    <row r="48" spans="1:4" x14ac:dyDescent="0.2">
      <c r="A48" s="11"/>
      <c r="B48" s="48"/>
      <c r="C48" s="48"/>
      <c r="D48" s="91"/>
    </row>
    <row r="49" spans="1:4" x14ac:dyDescent="0.2">
      <c r="A49" s="28" t="s">
        <v>1</v>
      </c>
      <c r="B49" s="49">
        <v>1662694</v>
      </c>
      <c r="C49" s="49">
        <v>5412534</v>
      </c>
      <c r="D49" s="92">
        <v>17501686</v>
      </c>
    </row>
    <row r="51" spans="1:4" x14ac:dyDescent="0.2">
      <c r="A51" s="207" t="s">
        <v>138</v>
      </c>
      <c r="B51" s="215"/>
      <c r="C51" s="215"/>
      <c r="D51" s="216"/>
    </row>
    <row r="52" spans="1:4" x14ac:dyDescent="0.2">
      <c r="A52" s="217" t="s">
        <v>64</v>
      </c>
      <c r="B52" s="154"/>
      <c r="C52" s="154"/>
      <c r="D52" s="218"/>
    </row>
    <row r="53" spans="1:4" x14ac:dyDescent="0.2">
      <c r="A53" s="212" t="s">
        <v>144</v>
      </c>
      <c r="B53" s="219"/>
      <c r="C53" s="219"/>
      <c r="D53" s="220"/>
    </row>
  </sheetData>
  <mergeCells count="10">
    <mergeCell ref="A13:A14"/>
    <mergeCell ref="B13:B14"/>
    <mergeCell ref="D13:D14"/>
    <mergeCell ref="C13:C14"/>
    <mergeCell ref="A4:I5"/>
    <mergeCell ref="A6:I6"/>
    <mergeCell ref="A7:I7"/>
    <mergeCell ref="A8:I8"/>
    <mergeCell ref="A9:I9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5" width="12.7109375" style="155" customWidth="1"/>
    <col min="6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9"/>
    </row>
    <row r="5" spans="1:9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1"/>
    </row>
    <row r="6" spans="1:9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4"/>
    </row>
    <row r="7" spans="1:9" s="135" customFormat="1" ht="14.1" customHeight="1" x14ac:dyDescent="0.2">
      <c r="A7" s="265" t="s">
        <v>178</v>
      </c>
      <c r="B7" s="266"/>
      <c r="C7" s="266"/>
      <c r="D7" s="266"/>
      <c r="E7" s="266"/>
      <c r="F7" s="266"/>
      <c r="G7" s="266"/>
      <c r="H7" s="266"/>
      <c r="I7" s="267"/>
    </row>
    <row r="8" spans="1:9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7"/>
    </row>
    <row r="9" spans="1:9" s="135" customFormat="1" ht="14.1" customHeight="1" x14ac:dyDescent="0.2">
      <c r="A9" s="274" t="str">
        <f>'a4'!A9</f>
        <v>Abril 2018</v>
      </c>
      <c r="B9" s="266"/>
      <c r="C9" s="266"/>
      <c r="D9" s="266"/>
      <c r="E9" s="266"/>
      <c r="F9" s="266"/>
      <c r="G9" s="266"/>
      <c r="H9" s="266"/>
      <c r="I9" s="267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ht="12.75" customHeight="1" x14ac:dyDescent="0.2">
      <c r="A11" s="154"/>
      <c r="B11" s="154"/>
      <c r="C11" s="154"/>
      <c r="D11" s="154"/>
      <c r="H11" s="250" t="s">
        <v>140</v>
      </c>
      <c r="I11" s="250"/>
    </row>
    <row r="12" spans="1:9" s="160" customFormat="1" ht="12.75" customHeight="1" x14ac:dyDescent="0.2">
      <c r="A12" s="168"/>
      <c r="B12" s="168"/>
      <c r="C12" s="168"/>
      <c r="D12" s="168"/>
      <c r="E12" s="156" t="s">
        <v>7</v>
      </c>
    </row>
    <row r="13" spans="1:9" ht="12.75" customHeight="1" x14ac:dyDescent="0.2">
      <c r="A13" s="268" t="s">
        <v>5</v>
      </c>
      <c r="B13" s="268" t="s">
        <v>61</v>
      </c>
      <c r="C13" s="268" t="s">
        <v>73</v>
      </c>
      <c r="D13" s="268" t="s">
        <v>104</v>
      </c>
      <c r="E13" s="272" t="s">
        <v>62</v>
      </c>
    </row>
    <row r="14" spans="1:9" x14ac:dyDescent="0.2">
      <c r="A14" s="269"/>
      <c r="B14" s="269"/>
      <c r="C14" s="269"/>
      <c r="D14" s="269"/>
      <c r="E14" s="273"/>
    </row>
    <row r="15" spans="1:9" x14ac:dyDescent="0.2">
      <c r="A15" s="13" t="s">
        <v>36</v>
      </c>
      <c r="B15" s="16">
        <v>166.73396741424426</v>
      </c>
      <c r="C15" s="16">
        <v>-5.8569896229689959</v>
      </c>
      <c r="D15" s="16">
        <v>11.050684955836033</v>
      </c>
      <c r="E15" s="95">
        <v>235.44811112094135</v>
      </c>
      <c r="G15" s="162"/>
      <c r="H15" s="162"/>
    </row>
    <row r="16" spans="1:9" x14ac:dyDescent="0.2">
      <c r="A16" s="28" t="s">
        <v>38</v>
      </c>
      <c r="B16" s="30">
        <v>-82.024514624162464</v>
      </c>
      <c r="C16" s="30">
        <v>-32.79036383136706</v>
      </c>
      <c r="D16" s="30">
        <v>-28.274946107614184</v>
      </c>
      <c r="E16" s="31">
        <v>-46.005632641846404</v>
      </c>
      <c r="G16" s="162"/>
      <c r="H16" s="162"/>
    </row>
    <row r="17" spans="1:8" x14ac:dyDescent="0.2">
      <c r="A17" s="13" t="s">
        <v>92</v>
      </c>
      <c r="B17" s="16">
        <v>33.983058248187916</v>
      </c>
      <c r="C17" s="16">
        <v>-8.0279757685399886</v>
      </c>
      <c r="D17" s="16">
        <v>-26.398389785772267</v>
      </c>
      <c r="E17" s="95">
        <v>123.12972658522398</v>
      </c>
      <c r="G17" s="162"/>
      <c r="H17" s="162"/>
    </row>
    <row r="18" spans="1:8" x14ac:dyDescent="0.2">
      <c r="A18" s="28" t="s">
        <v>39</v>
      </c>
      <c r="B18" s="30">
        <v>235.49170954831334</v>
      </c>
      <c r="C18" s="30">
        <v>-18.833910783889124</v>
      </c>
      <c r="D18" s="30">
        <v>-37.862440997977075</v>
      </c>
      <c r="E18" s="31">
        <v>2812.0347394540941</v>
      </c>
      <c r="G18" s="162"/>
      <c r="H18" s="162"/>
    </row>
    <row r="19" spans="1:8" x14ac:dyDescent="0.2">
      <c r="A19" s="13" t="s">
        <v>40</v>
      </c>
      <c r="B19" s="16">
        <v>24.970587300073134</v>
      </c>
      <c r="C19" s="16">
        <v>50.08028765260417</v>
      </c>
      <c r="D19" s="16">
        <v>18.555317499304564</v>
      </c>
      <c r="E19" s="95">
        <v>17.575612528794096</v>
      </c>
      <c r="G19" s="162"/>
      <c r="H19" s="162"/>
    </row>
    <row r="20" spans="1:8" x14ac:dyDescent="0.2">
      <c r="A20" s="28" t="s">
        <v>41</v>
      </c>
      <c r="B20" s="30">
        <v>100.19465351674023</v>
      </c>
      <c r="C20" s="30">
        <v>123.40307760433964</v>
      </c>
      <c r="D20" s="30">
        <v>39.715578329468627</v>
      </c>
      <c r="E20" s="31">
        <v>28.713862583955603</v>
      </c>
      <c r="G20" s="162"/>
      <c r="H20" s="162"/>
    </row>
    <row r="21" spans="1:8" x14ac:dyDescent="0.2">
      <c r="A21" s="13" t="s">
        <v>42</v>
      </c>
      <c r="B21" s="16">
        <v>154.251012145749</v>
      </c>
      <c r="C21" s="16">
        <v>-4.1830800975426854</v>
      </c>
      <c r="D21" s="16">
        <v>-5.7864085718430687</v>
      </c>
      <c r="E21" s="95">
        <v>68.004280363830929</v>
      </c>
      <c r="G21" s="162"/>
      <c r="H21" s="162"/>
    </row>
    <row r="22" spans="1:8" x14ac:dyDescent="0.2">
      <c r="A22" s="28" t="s">
        <v>43</v>
      </c>
      <c r="B22" s="30">
        <v>65.027879369266742</v>
      </c>
      <c r="C22" s="30">
        <v>-0.1371637582869738</v>
      </c>
      <c r="D22" s="30">
        <v>-19.836300280030159</v>
      </c>
      <c r="E22" s="31">
        <v>-8.2958520739630188</v>
      </c>
      <c r="G22" s="162"/>
      <c r="H22" s="162"/>
    </row>
    <row r="23" spans="1:8" x14ac:dyDescent="0.2">
      <c r="A23" s="13" t="s">
        <v>45</v>
      </c>
      <c r="B23" s="16">
        <v>1257.3088092933203</v>
      </c>
      <c r="C23" s="16">
        <v>-46.027350166163714</v>
      </c>
      <c r="D23" s="16">
        <v>-33.50662681520393</v>
      </c>
      <c r="E23" s="95">
        <v>473.92550143266476</v>
      </c>
      <c r="G23" s="162"/>
      <c r="H23" s="162"/>
    </row>
    <row r="24" spans="1:8" x14ac:dyDescent="0.2">
      <c r="A24" s="28" t="s">
        <v>46</v>
      </c>
      <c r="B24" s="30">
        <v>-14.490733765255385</v>
      </c>
      <c r="C24" s="30">
        <v>-38.410745103924363</v>
      </c>
      <c r="D24" s="30">
        <v>-28.633238875869523</v>
      </c>
      <c r="E24" s="31">
        <v>125.14132698601608</v>
      </c>
      <c r="G24" s="162"/>
      <c r="H24" s="162"/>
    </row>
    <row r="25" spans="1:8" x14ac:dyDescent="0.2">
      <c r="A25" s="13" t="s">
        <v>47</v>
      </c>
      <c r="B25" s="16">
        <v>-59.530176773160761</v>
      </c>
      <c r="C25" s="16">
        <v>-1.8868006543381881</v>
      </c>
      <c r="D25" s="16">
        <v>-17.236383733049678</v>
      </c>
      <c r="E25" s="95">
        <v>-16.791263746077107</v>
      </c>
      <c r="G25" s="162"/>
      <c r="H25" s="162"/>
    </row>
    <row r="26" spans="1:8" x14ac:dyDescent="0.2">
      <c r="A26" s="28" t="s">
        <v>48</v>
      </c>
      <c r="B26" s="30">
        <v>135.69811320754718</v>
      </c>
      <c r="C26" s="30">
        <v>128.19650067294754</v>
      </c>
      <c r="D26" s="30">
        <v>-0.42389210019267409</v>
      </c>
      <c r="E26" s="31">
        <v>173.9473684210526</v>
      </c>
      <c r="G26" s="162"/>
      <c r="H26" s="162"/>
    </row>
    <row r="27" spans="1:8" x14ac:dyDescent="0.2">
      <c r="A27" s="13" t="s">
        <v>49</v>
      </c>
      <c r="B27" s="16">
        <v>64.05580712275119</v>
      </c>
      <c r="C27" s="16">
        <v>30.787197871239556</v>
      </c>
      <c r="D27" s="16">
        <v>54.756596319856186</v>
      </c>
      <c r="E27" s="95">
        <v>-49.138716041887996</v>
      </c>
      <c r="G27" s="162"/>
      <c r="H27" s="162"/>
    </row>
    <row r="28" spans="1:8" x14ac:dyDescent="0.2">
      <c r="A28" s="28" t="s">
        <v>50</v>
      </c>
      <c r="B28" s="30">
        <v>-39.270724029380901</v>
      </c>
      <c r="C28" s="30">
        <v>169.16079144871503</v>
      </c>
      <c r="D28" s="30">
        <v>216.46302813053268</v>
      </c>
      <c r="E28" s="31">
        <v>-92.278185456971315</v>
      </c>
      <c r="G28" s="162"/>
      <c r="H28" s="162"/>
    </row>
    <row r="29" spans="1:8" x14ac:dyDescent="0.2">
      <c r="A29" s="13" t="s">
        <v>51</v>
      </c>
      <c r="B29" s="16">
        <v>382.46892742059231</v>
      </c>
      <c r="C29" s="16">
        <v>81.750186985789099</v>
      </c>
      <c r="D29" s="16">
        <v>15.34723370692177</v>
      </c>
      <c r="E29" s="95">
        <v>2137.9003558718859</v>
      </c>
      <c r="G29" s="162"/>
      <c r="H29" s="162"/>
    </row>
    <row r="30" spans="1:8" x14ac:dyDescent="0.2">
      <c r="A30" s="28" t="s">
        <v>52</v>
      </c>
      <c r="B30" s="30">
        <v>-15.428068373560265</v>
      </c>
      <c r="C30" s="30">
        <v>-65.72647087331589</v>
      </c>
      <c r="D30" s="30">
        <v>-47.673323127134474</v>
      </c>
      <c r="E30" s="31">
        <v>5.0100200400801498</v>
      </c>
      <c r="G30" s="162"/>
      <c r="H30" s="162"/>
    </row>
    <row r="31" spans="1:8" x14ac:dyDescent="0.2">
      <c r="A31" s="13" t="s">
        <v>53</v>
      </c>
      <c r="B31" s="16">
        <v>202.79088990885555</v>
      </c>
      <c r="C31" s="16">
        <v>30.552136848642249</v>
      </c>
      <c r="D31" s="16">
        <v>31.263998726803379</v>
      </c>
      <c r="E31" s="95">
        <v>188.9202540578687</v>
      </c>
      <c r="G31" s="162"/>
      <c r="H31" s="162"/>
    </row>
    <row r="32" spans="1:8" x14ac:dyDescent="0.2">
      <c r="A32" s="28" t="s">
        <v>60</v>
      </c>
      <c r="B32" s="30">
        <v>34.54981581427225</v>
      </c>
      <c r="C32" s="30">
        <v>-53.272369220455452</v>
      </c>
      <c r="D32" s="30">
        <v>-9.0790764970454916</v>
      </c>
      <c r="E32" s="31">
        <v>44.889298892988933</v>
      </c>
      <c r="G32" s="162"/>
      <c r="H32" s="162"/>
    </row>
    <row r="33" spans="1:8" x14ac:dyDescent="0.2">
      <c r="A33" s="13" t="s">
        <v>54</v>
      </c>
      <c r="B33" s="16">
        <v>107.5671522116798</v>
      </c>
      <c r="C33" s="16">
        <v>38.091706436218232</v>
      </c>
      <c r="D33" s="16">
        <v>64.223817776677407</v>
      </c>
      <c r="E33" s="95">
        <v>683.86323492303814</v>
      </c>
      <c r="G33" s="162"/>
      <c r="H33" s="162"/>
    </row>
    <row r="34" spans="1:8" x14ac:dyDescent="0.2">
      <c r="A34" s="28" t="s">
        <v>55</v>
      </c>
      <c r="B34" s="30">
        <v>-1.2979747118720013</v>
      </c>
      <c r="C34" s="30">
        <v>34.252838758516276</v>
      </c>
      <c r="D34" s="30">
        <v>25.959107743926864</v>
      </c>
      <c r="E34" s="31">
        <v>-68.881190424113285</v>
      </c>
      <c r="G34" s="162"/>
      <c r="H34" s="162"/>
    </row>
    <row r="35" spans="1:8" x14ac:dyDescent="0.2">
      <c r="A35" s="13" t="s">
        <v>58</v>
      </c>
      <c r="B35" s="16">
        <v>-67.389937106918239</v>
      </c>
      <c r="C35" s="16">
        <v>10.202654037276744</v>
      </c>
      <c r="D35" s="16">
        <v>-9.4113831771693128</v>
      </c>
      <c r="E35" s="95">
        <v>-41.359420945487443</v>
      </c>
      <c r="G35" s="162"/>
      <c r="H35" s="162"/>
    </row>
    <row r="36" spans="1:8" x14ac:dyDescent="0.2">
      <c r="A36" s="28" t="s">
        <v>56</v>
      </c>
      <c r="B36" s="30">
        <v>166.94444444444446</v>
      </c>
      <c r="C36" s="30">
        <v>-1.9619216596151148</v>
      </c>
      <c r="D36" s="30">
        <v>-37.968814555247818</v>
      </c>
      <c r="E36" s="31">
        <v>170.26013592688071</v>
      </c>
      <c r="G36" s="162"/>
      <c r="H36" s="162"/>
    </row>
    <row r="37" spans="1:8" x14ac:dyDescent="0.2">
      <c r="A37" s="13" t="s">
        <v>57</v>
      </c>
      <c r="B37" s="16">
        <v>-28.185116595487358</v>
      </c>
      <c r="C37" s="16">
        <v>-53.343173763996887</v>
      </c>
      <c r="D37" s="16">
        <v>-14.880675629364291</v>
      </c>
      <c r="E37" s="95">
        <v>145.25976121329461</v>
      </c>
      <c r="G37" s="162"/>
      <c r="H37" s="162"/>
    </row>
    <row r="38" spans="1:8" x14ac:dyDescent="0.2">
      <c r="A38" s="28" t="s">
        <v>68</v>
      </c>
      <c r="B38" s="30">
        <v>38.510573052255211</v>
      </c>
      <c r="C38" s="30">
        <v>28.112570327222556</v>
      </c>
      <c r="D38" s="30">
        <v>4.5305701159660714</v>
      </c>
      <c r="E38" s="31">
        <v>-6.8470128787380133</v>
      </c>
      <c r="G38" s="162"/>
      <c r="H38" s="162"/>
    </row>
    <row r="39" spans="1:8" x14ac:dyDescent="0.2">
      <c r="A39" s="13" t="s">
        <v>37</v>
      </c>
      <c r="B39" s="16">
        <v>88.90074706510137</v>
      </c>
      <c r="C39" s="16">
        <v>108.19709877964542</v>
      </c>
      <c r="D39" s="16">
        <v>-51.899070385126159</v>
      </c>
      <c r="E39" s="95">
        <v>-32.235834609494646</v>
      </c>
      <c r="G39" s="162"/>
      <c r="H39" s="162"/>
    </row>
    <row r="40" spans="1:8" x14ac:dyDescent="0.2">
      <c r="A40" s="28" t="s">
        <v>44</v>
      </c>
      <c r="B40" s="30">
        <v>1.0863005431502586</v>
      </c>
      <c r="C40" s="30">
        <v>1.1890826196783877</v>
      </c>
      <c r="D40" s="30">
        <v>2.5319442427762482</v>
      </c>
      <c r="E40" s="31">
        <v>65.350444225074028</v>
      </c>
      <c r="G40" s="162"/>
      <c r="H40" s="162"/>
    </row>
    <row r="41" spans="1:8" x14ac:dyDescent="0.2">
      <c r="A41" s="13" t="s">
        <v>93</v>
      </c>
      <c r="B41" s="16">
        <v>201.25173852573022</v>
      </c>
      <c r="C41" s="16">
        <v>110.48387096774195</v>
      </c>
      <c r="D41" s="16">
        <v>49.553587308362665</v>
      </c>
      <c r="E41" s="95">
        <v>-38.622839331255307</v>
      </c>
    </row>
    <row r="42" spans="1:8" x14ac:dyDescent="0.2">
      <c r="A42" s="28" t="s">
        <v>94</v>
      </c>
      <c r="B42" s="30">
        <v>175</v>
      </c>
      <c r="C42" s="30">
        <v>266.21108580106301</v>
      </c>
      <c r="D42" s="30">
        <v>223.42054881940015</v>
      </c>
      <c r="E42" s="31" t="s">
        <v>213</v>
      </c>
      <c r="G42" s="162"/>
      <c r="H42" s="162"/>
    </row>
    <row r="43" spans="1:8" x14ac:dyDescent="0.2">
      <c r="A43" s="13" t="s">
        <v>95</v>
      </c>
      <c r="B43" s="16">
        <v>-100</v>
      </c>
      <c r="C43" s="16">
        <v>-55.310287380258231</v>
      </c>
      <c r="D43" s="16">
        <v>-90.440908538807236</v>
      </c>
      <c r="E43" s="95" t="s">
        <v>213</v>
      </c>
    </row>
    <row r="44" spans="1:8" x14ac:dyDescent="0.2">
      <c r="A44" s="28" t="s">
        <v>96</v>
      </c>
      <c r="B44" s="30" t="s">
        <v>213</v>
      </c>
      <c r="C44" s="30">
        <v>111.55507559395249</v>
      </c>
      <c r="D44" s="30">
        <v>76.062563753825231</v>
      </c>
      <c r="E44" s="31">
        <v>-44.992295839753474</v>
      </c>
    </row>
    <row r="45" spans="1:8" x14ac:dyDescent="0.2">
      <c r="A45" s="13" t="s">
        <v>97</v>
      </c>
      <c r="B45" s="16">
        <v>-100</v>
      </c>
      <c r="C45" s="16">
        <v>-94.577006507592188</v>
      </c>
      <c r="D45" s="16">
        <v>-77.680397312299149</v>
      </c>
      <c r="E45" s="95" t="s">
        <v>213</v>
      </c>
    </row>
    <row r="46" spans="1:8" x14ac:dyDescent="0.2">
      <c r="A46" s="28" t="s">
        <v>98</v>
      </c>
      <c r="B46" s="30">
        <v>137.36263736263737</v>
      </c>
      <c r="C46" s="30">
        <v>28.193325661680092</v>
      </c>
      <c r="D46" s="30">
        <v>-16.063492063492063</v>
      </c>
      <c r="E46" s="31">
        <v>245.60000000000002</v>
      </c>
    </row>
    <row r="47" spans="1:8" x14ac:dyDescent="0.2">
      <c r="A47" s="13" t="s">
        <v>99</v>
      </c>
      <c r="B47" s="16" t="s">
        <v>213</v>
      </c>
      <c r="C47" s="16" t="s">
        <v>213</v>
      </c>
      <c r="D47" s="16">
        <v>878.50194552529183</v>
      </c>
      <c r="E47" s="95" t="s">
        <v>213</v>
      </c>
    </row>
    <row r="48" spans="1:8" x14ac:dyDescent="0.2">
      <c r="A48" s="11"/>
      <c r="B48" s="11"/>
      <c r="C48" s="11"/>
      <c r="D48" s="11"/>
      <c r="E48" s="11"/>
    </row>
    <row r="49" spans="1:5" x14ac:dyDescent="0.2">
      <c r="A49" s="28" t="s">
        <v>1</v>
      </c>
      <c r="B49" s="30">
        <v>27.063169582983406</v>
      </c>
      <c r="C49" s="30">
        <v>-2.0035685866604354</v>
      </c>
      <c r="D49" s="30">
        <v>-6.8929301621673034</v>
      </c>
      <c r="E49" s="30">
        <v>53.553907987380967</v>
      </c>
    </row>
    <row r="51" spans="1:5" x14ac:dyDescent="0.2">
      <c r="A51" s="207" t="s">
        <v>138</v>
      </c>
      <c r="B51" s="215"/>
      <c r="C51" s="215"/>
      <c r="D51" s="215"/>
      <c r="E51" s="216"/>
    </row>
    <row r="52" spans="1:5" x14ac:dyDescent="0.2">
      <c r="A52" s="217" t="s">
        <v>66</v>
      </c>
      <c r="B52" s="154"/>
      <c r="C52" s="154"/>
      <c r="D52" s="154"/>
      <c r="E52" s="218"/>
    </row>
    <row r="53" spans="1:5" x14ac:dyDescent="0.2">
      <c r="A53" s="212" t="s">
        <v>144</v>
      </c>
      <c r="B53" s="219"/>
      <c r="C53" s="219"/>
      <c r="D53" s="219"/>
      <c r="E53" s="220"/>
    </row>
  </sheetData>
  <mergeCells count="11">
    <mergeCell ref="H11:I11"/>
    <mergeCell ref="A4:I5"/>
    <mergeCell ref="A6:I6"/>
    <mergeCell ref="A7:I7"/>
    <mergeCell ref="A8:I8"/>
    <mergeCell ref="A9:I9"/>
    <mergeCell ref="E13:E14"/>
    <mergeCell ref="A13:A14"/>
    <mergeCell ref="B13:B14"/>
    <mergeCell ref="C13:C14"/>
    <mergeCell ref="D13:D14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2.5703125" style="155" customWidth="1"/>
    <col min="5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179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214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s="160" customFormat="1" ht="12.75" customHeight="1" x14ac:dyDescent="0.2">
      <c r="A11" s="170"/>
      <c r="B11" s="171"/>
      <c r="C11" s="171"/>
      <c r="D11" s="171"/>
      <c r="E11" s="171"/>
      <c r="I11" s="250" t="s">
        <v>140</v>
      </c>
      <c r="J11" s="250"/>
    </row>
    <row r="12" spans="1:10" ht="12.75" customHeight="1" x14ac:dyDescent="0.2">
      <c r="A12" s="172"/>
      <c r="B12" s="173"/>
      <c r="C12" s="173"/>
      <c r="D12" s="173"/>
      <c r="E12" s="173"/>
      <c r="F12" s="156" t="s">
        <v>4</v>
      </c>
    </row>
    <row r="13" spans="1:10" x14ac:dyDescent="0.2">
      <c r="A13" s="268" t="s">
        <v>5</v>
      </c>
      <c r="B13" s="275" t="s">
        <v>215</v>
      </c>
      <c r="C13" s="275"/>
      <c r="D13" s="12"/>
      <c r="E13" s="276" t="s">
        <v>212</v>
      </c>
      <c r="F13" s="276"/>
    </row>
    <row r="14" spans="1:10" x14ac:dyDescent="0.2">
      <c r="A14" s="269"/>
      <c r="B14" s="2" t="s">
        <v>2</v>
      </c>
      <c r="C14" s="2" t="s">
        <v>8</v>
      </c>
      <c r="D14" s="4"/>
      <c r="E14" s="2" t="s">
        <v>9</v>
      </c>
      <c r="F14" s="2" t="s">
        <v>10</v>
      </c>
    </row>
    <row r="15" spans="1:10" x14ac:dyDescent="0.2">
      <c r="A15" s="13" t="s">
        <v>36</v>
      </c>
      <c r="B15" s="48">
        <v>142148</v>
      </c>
      <c r="C15" s="48">
        <v>304285</v>
      </c>
      <c r="D15" s="91"/>
      <c r="E15" s="48">
        <v>379157</v>
      </c>
      <c r="F15" s="48">
        <v>419737</v>
      </c>
    </row>
    <row r="16" spans="1:10" x14ac:dyDescent="0.2">
      <c r="A16" s="28" t="s">
        <v>38</v>
      </c>
      <c r="B16" s="49">
        <v>87458</v>
      </c>
      <c r="C16" s="49">
        <v>96736</v>
      </c>
      <c r="D16" s="92"/>
      <c r="E16" s="49">
        <v>15721</v>
      </c>
      <c r="F16" s="49">
        <v>48866</v>
      </c>
    </row>
    <row r="17" spans="1:6" x14ac:dyDescent="0.2">
      <c r="A17" s="13" t="s">
        <v>92</v>
      </c>
      <c r="B17" s="48">
        <v>171765</v>
      </c>
      <c r="C17" s="48">
        <v>263142</v>
      </c>
      <c r="D17" s="91"/>
      <c r="E17" s="48">
        <v>230136</v>
      </c>
      <c r="F17" s="48">
        <v>270319</v>
      </c>
    </row>
    <row r="18" spans="1:6" x14ac:dyDescent="0.2">
      <c r="A18" s="28" t="s">
        <v>39</v>
      </c>
      <c r="B18" s="49">
        <v>34980</v>
      </c>
      <c r="C18" s="49">
        <v>35295</v>
      </c>
      <c r="D18" s="92"/>
      <c r="E18" s="49">
        <v>117355</v>
      </c>
      <c r="F18" s="49">
        <v>144058</v>
      </c>
    </row>
    <row r="19" spans="1:6" x14ac:dyDescent="0.2">
      <c r="A19" s="13" t="s">
        <v>40</v>
      </c>
      <c r="B19" s="48">
        <v>31449</v>
      </c>
      <c r="C19" s="48">
        <v>36019</v>
      </c>
      <c r="D19" s="91"/>
      <c r="E19" s="48">
        <v>39302</v>
      </c>
      <c r="F19" s="48">
        <v>55198</v>
      </c>
    </row>
    <row r="20" spans="1:6" x14ac:dyDescent="0.2">
      <c r="A20" s="28" t="s">
        <v>41</v>
      </c>
      <c r="B20" s="49">
        <v>15412</v>
      </c>
      <c r="C20" s="49">
        <v>17571</v>
      </c>
      <c r="D20" s="92"/>
      <c r="E20" s="49">
        <v>30854</v>
      </c>
      <c r="F20" s="49">
        <v>47490</v>
      </c>
    </row>
    <row r="21" spans="1:6" x14ac:dyDescent="0.2">
      <c r="A21" s="13" t="s">
        <v>42</v>
      </c>
      <c r="B21" s="48">
        <v>2470</v>
      </c>
      <c r="C21" s="48">
        <v>2470</v>
      </c>
      <c r="D21" s="91"/>
      <c r="E21" s="48">
        <v>6280</v>
      </c>
      <c r="F21" s="48">
        <v>7050</v>
      </c>
    </row>
    <row r="22" spans="1:6" x14ac:dyDescent="0.2">
      <c r="A22" s="28" t="s">
        <v>43</v>
      </c>
      <c r="B22" s="49">
        <v>16679</v>
      </c>
      <c r="C22" s="49">
        <v>25569</v>
      </c>
      <c r="D22" s="92"/>
      <c r="E22" s="49">
        <v>27525</v>
      </c>
      <c r="F22" s="49">
        <v>33189</v>
      </c>
    </row>
    <row r="23" spans="1:6" x14ac:dyDescent="0.2">
      <c r="A23" s="13" t="s">
        <v>45</v>
      </c>
      <c r="B23" s="48">
        <v>1033</v>
      </c>
      <c r="C23" s="48">
        <v>8091</v>
      </c>
      <c r="D23" s="91"/>
      <c r="E23" s="48">
        <v>14021</v>
      </c>
      <c r="F23" s="48">
        <v>21191</v>
      </c>
    </row>
    <row r="24" spans="1:6" x14ac:dyDescent="0.2">
      <c r="A24" s="28" t="s">
        <v>46</v>
      </c>
      <c r="B24" s="49">
        <v>26548</v>
      </c>
      <c r="C24" s="49">
        <v>42742</v>
      </c>
      <c r="D24" s="92"/>
      <c r="E24" s="49">
        <v>22701</v>
      </c>
      <c r="F24" s="49">
        <v>29815</v>
      </c>
    </row>
    <row r="25" spans="1:6" x14ac:dyDescent="0.2">
      <c r="A25" s="13" t="s">
        <v>47</v>
      </c>
      <c r="B25" s="48">
        <v>322334</v>
      </c>
      <c r="C25" s="48">
        <v>375767</v>
      </c>
      <c r="D25" s="91"/>
      <c r="E25" s="48">
        <v>130448</v>
      </c>
      <c r="F25" s="48">
        <v>231765</v>
      </c>
    </row>
    <row r="26" spans="1:6" x14ac:dyDescent="0.2">
      <c r="A26" s="28" t="s">
        <v>48</v>
      </c>
      <c r="B26" s="49">
        <v>1325</v>
      </c>
      <c r="C26" s="49">
        <v>1343</v>
      </c>
      <c r="D26" s="92"/>
      <c r="E26" s="49">
        <v>3123</v>
      </c>
      <c r="F26" s="49">
        <v>3123</v>
      </c>
    </row>
    <row r="27" spans="1:6" x14ac:dyDescent="0.2">
      <c r="A27" s="13" t="s">
        <v>49</v>
      </c>
      <c r="B27" s="48">
        <v>8171</v>
      </c>
      <c r="C27" s="48">
        <v>13527</v>
      </c>
      <c r="D27" s="91"/>
      <c r="E27" s="48">
        <v>13405</v>
      </c>
      <c r="F27" s="48">
        <v>33373</v>
      </c>
    </row>
    <row r="28" spans="1:6" x14ac:dyDescent="0.2">
      <c r="A28" s="28" t="s">
        <v>50</v>
      </c>
      <c r="B28" s="49">
        <v>3812</v>
      </c>
      <c r="C28" s="49">
        <v>4559</v>
      </c>
      <c r="D28" s="92"/>
      <c r="E28" s="49">
        <v>2315</v>
      </c>
      <c r="F28" s="49">
        <v>3139</v>
      </c>
    </row>
    <row r="29" spans="1:6" x14ac:dyDescent="0.2">
      <c r="A29" s="13" t="s">
        <v>51</v>
      </c>
      <c r="B29" s="48">
        <v>13034</v>
      </c>
      <c r="C29" s="48">
        <v>15856</v>
      </c>
      <c r="D29" s="91"/>
      <c r="E29" s="48">
        <v>62885</v>
      </c>
      <c r="F29" s="48">
        <v>68821</v>
      </c>
    </row>
    <row r="30" spans="1:6" x14ac:dyDescent="0.2">
      <c r="A30" s="28" t="s">
        <v>52</v>
      </c>
      <c r="B30" s="49">
        <v>13631</v>
      </c>
      <c r="C30" s="49">
        <v>15459</v>
      </c>
      <c r="D30" s="92"/>
      <c r="E30" s="49">
        <v>11528</v>
      </c>
      <c r="F30" s="49">
        <v>27492</v>
      </c>
    </row>
    <row r="31" spans="1:6" x14ac:dyDescent="0.2">
      <c r="A31" s="13" t="s">
        <v>53</v>
      </c>
      <c r="B31" s="48">
        <v>45971</v>
      </c>
      <c r="C31" s="48">
        <v>56786</v>
      </c>
      <c r="D31" s="91"/>
      <c r="E31" s="48">
        <v>139196</v>
      </c>
      <c r="F31" s="48">
        <v>161001</v>
      </c>
    </row>
    <row r="32" spans="1:6" x14ac:dyDescent="0.2">
      <c r="A32" s="28" t="s">
        <v>60</v>
      </c>
      <c r="B32" s="49">
        <v>11673</v>
      </c>
      <c r="C32" s="49">
        <v>35303</v>
      </c>
      <c r="D32" s="92"/>
      <c r="E32" s="49">
        <v>15706</v>
      </c>
      <c r="F32" s="49">
        <v>20922</v>
      </c>
    </row>
    <row r="33" spans="1:6" x14ac:dyDescent="0.2">
      <c r="A33" s="13" t="s">
        <v>54</v>
      </c>
      <c r="B33" s="48">
        <v>29932</v>
      </c>
      <c r="C33" s="48">
        <v>33910</v>
      </c>
      <c r="D33" s="91"/>
      <c r="E33" s="48">
        <v>62129</v>
      </c>
      <c r="F33" s="48">
        <v>74215</v>
      </c>
    </row>
    <row r="34" spans="1:6" x14ac:dyDescent="0.2">
      <c r="A34" s="28" t="s">
        <v>55</v>
      </c>
      <c r="B34" s="49">
        <v>44685</v>
      </c>
      <c r="C34" s="49">
        <v>52569</v>
      </c>
      <c r="D34" s="92"/>
      <c r="E34" s="49">
        <v>44105</v>
      </c>
      <c r="F34" s="49">
        <v>56967</v>
      </c>
    </row>
    <row r="35" spans="1:6" x14ac:dyDescent="0.2">
      <c r="A35" s="13" t="s">
        <v>58</v>
      </c>
      <c r="B35" s="48">
        <v>63600</v>
      </c>
      <c r="C35" s="48">
        <v>77191</v>
      </c>
      <c r="D35" s="91"/>
      <c r="E35" s="48">
        <v>20740</v>
      </c>
      <c r="F35" s="48">
        <v>29391</v>
      </c>
    </row>
    <row r="36" spans="1:6" x14ac:dyDescent="0.2">
      <c r="A36" s="28" t="s">
        <v>56</v>
      </c>
      <c r="B36" s="49">
        <v>4320</v>
      </c>
      <c r="C36" s="49">
        <v>8646</v>
      </c>
      <c r="D36" s="92"/>
      <c r="E36" s="49">
        <v>11532</v>
      </c>
      <c r="F36" s="49">
        <v>13428</v>
      </c>
    </row>
    <row r="37" spans="1:6" x14ac:dyDescent="0.2">
      <c r="A37" s="13" t="s">
        <v>57</v>
      </c>
      <c r="B37" s="48">
        <v>52918</v>
      </c>
      <c r="C37" s="48">
        <v>65864</v>
      </c>
      <c r="D37" s="91"/>
      <c r="E37" s="48">
        <v>38003</v>
      </c>
      <c r="F37" s="48">
        <v>45591</v>
      </c>
    </row>
    <row r="38" spans="1:6" x14ac:dyDescent="0.2">
      <c r="A38" s="28" t="s">
        <v>68</v>
      </c>
      <c r="B38" s="49">
        <v>153267</v>
      </c>
      <c r="C38" s="49">
        <v>201251</v>
      </c>
      <c r="D38" s="92"/>
      <c r="E38" s="49">
        <v>212291</v>
      </c>
      <c r="F38" s="49">
        <v>226544</v>
      </c>
    </row>
    <row r="39" spans="1:6" x14ac:dyDescent="0.2">
      <c r="A39" s="13" t="s">
        <v>37</v>
      </c>
      <c r="B39" s="48">
        <v>937</v>
      </c>
      <c r="C39" s="48">
        <v>1700</v>
      </c>
      <c r="D39" s="91"/>
      <c r="E39" s="48">
        <v>1770</v>
      </c>
      <c r="F39" s="48">
        <v>1840</v>
      </c>
    </row>
    <row r="40" spans="1:6" x14ac:dyDescent="0.2">
      <c r="A40" s="28" t="s">
        <v>44</v>
      </c>
      <c r="B40" s="49">
        <v>4971</v>
      </c>
      <c r="C40" s="49">
        <v>6608</v>
      </c>
      <c r="D40" s="92"/>
      <c r="E40" s="49">
        <v>5025</v>
      </c>
      <c r="F40" s="49">
        <v>6452</v>
      </c>
    </row>
    <row r="41" spans="1:6" x14ac:dyDescent="0.2">
      <c r="A41" s="13" t="s">
        <v>93</v>
      </c>
      <c r="B41" s="48">
        <v>719</v>
      </c>
      <c r="C41" s="48">
        <v>1114</v>
      </c>
      <c r="D41" s="91"/>
      <c r="E41" s="48">
        <v>2166</v>
      </c>
      <c r="F41" s="48">
        <v>3233</v>
      </c>
    </row>
    <row r="42" spans="1:6" x14ac:dyDescent="0.2">
      <c r="A42" s="28" t="s">
        <v>94</v>
      </c>
      <c r="B42" s="49">
        <v>676</v>
      </c>
      <c r="C42" s="49">
        <v>676</v>
      </c>
      <c r="D42" s="92"/>
      <c r="E42" s="49">
        <v>1859</v>
      </c>
      <c r="F42" s="49">
        <v>3032</v>
      </c>
    </row>
    <row r="43" spans="1:6" x14ac:dyDescent="0.2">
      <c r="A43" s="13" t="s">
        <v>95</v>
      </c>
      <c r="B43" s="48">
        <v>1971</v>
      </c>
      <c r="C43" s="48">
        <v>2334</v>
      </c>
      <c r="D43" s="91"/>
      <c r="E43" s="48">
        <v>0</v>
      </c>
      <c r="F43" s="48">
        <v>0</v>
      </c>
    </row>
    <row r="44" spans="1:6" x14ac:dyDescent="0.2">
      <c r="A44" s="28" t="s">
        <v>96</v>
      </c>
      <c r="B44" s="49">
        <v>0</v>
      </c>
      <c r="C44" s="49">
        <v>1798</v>
      </c>
      <c r="D44" s="92"/>
      <c r="E44" s="49">
        <v>357</v>
      </c>
      <c r="F44" s="49">
        <v>357</v>
      </c>
    </row>
    <row r="45" spans="1:6" x14ac:dyDescent="0.2">
      <c r="A45" s="13" t="s">
        <v>97</v>
      </c>
      <c r="B45" s="48">
        <v>304</v>
      </c>
      <c r="C45" s="48">
        <v>304</v>
      </c>
      <c r="D45" s="91"/>
      <c r="E45" s="48">
        <v>0</v>
      </c>
      <c r="F45" s="48">
        <v>0</v>
      </c>
    </row>
    <row r="46" spans="1:6" x14ac:dyDescent="0.2">
      <c r="A46" s="28" t="s">
        <v>98</v>
      </c>
      <c r="B46" s="49">
        <v>364</v>
      </c>
      <c r="C46" s="49">
        <v>364</v>
      </c>
      <c r="D46" s="92"/>
      <c r="E46" s="49">
        <v>864</v>
      </c>
      <c r="F46" s="49">
        <v>938</v>
      </c>
    </row>
    <row r="47" spans="1:6" x14ac:dyDescent="0.2">
      <c r="A47" s="13" t="s">
        <v>99</v>
      </c>
      <c r="B47" s="48">
        <v>0</v>
      </c>
      <c r="C47" s="48">
        <v>0</v>
      </c>
      <c r="D47" s="91"/>
      <c r="E47" s="48">
        <v>195</v>
      </c>
      <c r="F47" s="48">
        <v>195</v>
      </c>
    </row>
    <row r="48" spans="1:6" x14ac:dyDescent="0.2">
      <c r="A48" s="11"/>
      <c r="B48" s="48"/>
      <c r="C48" s="11"/>
      <c r="D48" s="11"/>
      <c r="E48" s="11"/>
      <c r="F48" s="11"/>
    </row>
    <row r="49" spans="1:6" x14ac:dyDescent="0.2">
      <c r="A49" s="28" t="s">
        <v>1</v>
      </c>
      <c r="B49" s="29">
        <v>1308557</v>
      </c>
      <c r="C49" s="29">
        <v>1804849</v>
      </c>
      <c r="D49" s="35"/>
      <c r="E49" s="35">
        <v>1662694</v>
      </c>
      <c r="F49" s="35">
        <v>2088732</v>
      </c>
    </row>
    <row r="51" spans="1:6" x14ac:dyDescent="0.2">
      <c r="A51" s="207" t="s">
        <v>138</v>
      </c>
      <c r="B51" s="215"/>
      <c r="C51" s="215"/>
      <c r="D51" s="215"/>
      <c r="E51" s="215"/>
      <c r="F51" s="216"/>
    </row>
    <row r="52" spans="1:6" x14ac:dyDescent="0.2">
      <c r="A52" s="217" t="s">
        <v>64</v>
      </c>
      <c r="B52" s="154"/>
      <c r="C52" s="154"/>
      <c r="D52" s="154"/>
      <c r="E52" s="154"/>
      <c r="F52" s="218"/>
    </row>
    <row r="53" spans="1:6" x14ac:dyDescent="0.2">
      <c r="A53" s="212" t="s">
        <v>144</v>
      </c>
      <c r="B53" s="219"/>
      <c r="C53" s="219"/>
      <c r="D53" s="219"/>
      <c r="E53" s="219"/>
      <c r="F53" s="220"/>
    </row>
  </sheetData>
  <mergeCells count="9">
    <mergeCell ref="A13:A14"/>
    <mergeCell ref="B13:C13"/>
    <mergeCell ref="E13:F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3.28515625" style="155" customWidth="1"/>
    <col min="5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180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tr">
        <f>'a6'!A9</f>
        <v>Abril (2017 - 2018)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I11" s="250" t="s">
        <v>140</v>
      </c>
      <c r="J11" s="250"/>
    </row>
    <row r="12" spans="1:10" ht="12.75" customHeight="1" x14ac:dyDescent="0.2">
      <c r="A12" s="174"/>
      <c r="B12" s="174"/>
      <c r="C12" s="174"/>
      <c r="D12" s="174"/>
      <c r="E12" s="174"/>
      <c r="F12" s="175"/>
    </row>
    <row r="13" spans="1:10" ht="22.5" customHeight="1" x14ac:dyDescent="0.2">
      <c r="A13" s="268" t="s">
        <v>5</v>
      </c>
      <c r="B13" s="271" t="s">
        <v>14</v>
      </c>
      <c r="C13" s="271"/>
      <c r="D13" s="12"/>
      <c r="E13" s="12" t="s">
        <v>141</v>
      </c>
      <c r="F13" s="12"/>
    </row>
    <row r="14" spans="1:10" x14ac:dyDescent="0.2">
      <c r="A14" s="269"/>
      <c r="B14" s="15" t="s">
        <v>2</v>
      </c>
      <c r="C14" s="2" t="s">
        <v>8</v>
      </c>
      <c r="D14" s="4"/>
      <c r="E14" s="15" t="s">
        <v>2</v>
      </c>
      <c r="F14" s="2" t="s">
        <v>10</v>
      </c>
    </row>
    <row r="15" spans="1:10" x14ac:dyDescent="0.2">
      <c r="A15" s="13" t="s">
        <v>36</v>
      </c>
      <c r="B15" s="16">
        <v>166.73396741424426</v>
      </c>
      <c r="C15" s="16">
        <v>37.94206089685656</v>
      </c>
      <c r="D15" s="17"/>
      <c r="E15" s="17">
        <v>18.112241193925836</v>
      </c>
      <c r="F15" s="17">
        <v>6.3967678182496215</v>
      </c>
      <c r="G15" s="162"/>
      <c r="H15" s="162"/>
    </row>
    <row r="16" spans="1:10" x14ac:dyDescent="0.2">
      <c r="A16" s="28" t="s">
        <v>38</v>
      </c>
      <c r="B16" s="30">
        <v>-82.024514624162464</v>
      </c>
      <c r="C16" s="30">
        <v>-49.48519682434668</v>
      </c>
      <c r="D16" s="32"/>
      <c r="E16" s="32">
        <v>-5.4821456000770334</v>
      </c>
      <c r="F16" s="32">
        <v>-2.652299444441061</v>
      </c>
      <c r="G16" s="162"/>
      <c r="H16" s="162"/>
    </row>
    <row r="17" spans="1:8" x14ac:dyDescent="0.2">
      <c r="A17" s="13" t="s">
        <v>92</v>
      </c>
      <c r="B17" s="16">
        <v>33.983058248187916</v>
      </c>
      <c r="C17" s="16">
        <v>2.7274247364540827</v>
      </c>
      <c r="D17" s="17"/>
      <c r="E17" s="17">
        <v>4.4607151236056222</v>
      </c>
      <c r="F17" s="17">
        <v>0.39765099462614362</v>
      </c>
      <c r="G17" s="162"/>
      <c r="H17" s="162"/>
    </row>
    <row r="18" spans="1:8" x14ac:dyDescent="0.2">
      <c r="A18" s="28" t="s">
        <v>39</v>
      </c>
      <c r="B18" s="30">
        <v>235.49170954831334</v>
      </c>
      <c r="C18" s="30">
        <v>308.15412948009634</v>
      </c>
      <c r="D18" s="32"/>
      <c r="E18" s="32">
        <v>6.2951021621526646</v>
      </c>
      <c r="F18" s="32">
        <v>6.0261550966313582</v>
      </c>
      <c r="G18" s="162"/>
      <c r="H18" s="162"/>
    </row>
    <row r="19" spans="1:8" x14ac:dyDescent="0.2">
      <c r="A19" s="13" t="s">
        <v>40</v>
      </c>
      <c r="B19" s="16">
        <v>24.970587300073134</v>
      </c>
      <c r="C19" s="16">
        <v>53.246897470779317</v>
      </c>
      <c r="D19" s="17"/>
      <c r="E19" s="17">
        <v>0.60012670445383753</v>
      </c>
      <c r="F19" s="17">
        <v>1.0626373729879905</v>
      </c>
      <c r="G19" s="162"/>
      <c r="H19" s="162"/>
    </row>
    <row r="20" spans="1:8" x14ac:dyDescent="0.2">
      <c r="A20" s="28" t="s">
        <v>41</v>
      </c>
      <c r="B20" s="30">
        <v>100.19465351674023</v>
      </c>
      <c r="C20" s="30">
        <v>170.27488475328664</v>
      </c>
      <c r="D20" s="32"/>
      <c r="E20" s="32">
        <v>1.180078513966148</v>
      </c>
      <c r="F20" s="32">
        <v>1.65770100434995</v>
      </c>
      <c r="G20" s="162"/>
      <c r="H20" s="162"/>
    </row>
    <row r="21" spans="1:8" x14ac:dyDescent="0.2">
      <c r="A21" s="13" t="s">
        <v>42</v>
      </c>
      <c r="B21" s="16">
        <v>154.251012145749</v>
      </c>
      <c r="C21" s="16">
        <v>185.42510121457491</v>
      </c>
      <c r="D21" s="17"/>
      <c r="E21" s="17">
        <v>0.29116041563340395</v>
      </c>
      <c r="F21" s="17">
        <v>0.25376084093461582</v>
      </c>
      <c r="G21" s="162"/>
      <c r="H21" s="162"/>
    </row>
    <row r="22" spans="1:8" x14ac:dyDescent="0.2">
      <c r="A22" s="28" t="s">
        <v>43</v>
      </c>
      <c r="B22" s="30">
        <v>65.027879369266742</v>
      </c>
      <c r="C22" s="30">
        <v>29.801713011850296</v>
      </c>
      <c r="D22" s="32"/>
      <c r="E22" s="32">
        <v>0.82885193384774258</v>
      </c>
      <c r="F22" s="32">
        <v>0.42219598426239574</v>
      </c>
      <c r="G22" s="162"/>
      <c r="H22" s="162"/>
    </row>
    <row r="23" spans="1:8" x14ac:dyDescent="0.2">
      <c r="A23" s="13" t="s">
        <v>45</v>
      </c>
      <c r="B23" s="16">
        <v>1257.3088092933203</v>
      </c>
      <c r="C23" s="16">
        <v>161.90829316524537</v>
      </c>
      <c r="D23" s="17"/>
      <c r="E23" s="17">
        <v>0.99254369507786111</v>
      </c>
      <c r="F23" s="17">
        <v>0.72582249262957799</v>
      </c>
      <c r="G23" s="162"/>
      <c r="H23" s="162"/>
    </row>
    <row r="24" spans="1:8" x14ac:dyDescent="0.2">
      <c r="A24" s="28" t="s">
        <v>46</v>
      </c>
      <c r="B24" s="30">
        <v>-14.490733765255385</v>
      </c>
      <c r="C24" s="30">
        <v>-30.244256235084933</v>
      </c>
      <c r="D24" s="32"/>
      <c r="E24" s="32">
        <v>-0.2939879577274816</v>
      </c>
      <c r="F24" s="32">
        <v>-0.71623720322309581</v>
      </c>
      <c r="G24" s="162"/>
      <c r="H24" s="162"/>
    </row>
    <row r="25" spans="1:8" x14ac:dyDescent="0.2">
      <c r="A25" s="13" t="s">
        <v>47</v>
      </c>
      <c r="B25" s="16">
        <v>-59.530176773160761</v>
      </c>
      <c r="C25" s="16">
        <v>-38.322151758935718</v>
      </c>
      <c r="D25" s="17"/>
      <c r="E25" s="17">
        <v>-14.663938980113215</v>
      </c>
      <c r="F25" s="17">
        <v>-7.9786176018049222</v>
      </c>
      <c r="G25" s="162"/>
      <c r="H25" s="162"/>
    </row>
    <row r="26" spans="1:8" x14ac:dyDescent="0.2">
      <c r="A26" s="28" t="s">
        <v>48</v>
      </c>
      <c r="B26" s="30">
        <v>135.69811320754718</v>
      </c>
      <c r="C26" s="30">
        <v>132.53909158600149</v>
      </c>
      <c r="D26" s="32"/>
      <c r="E26" s="32">
        <v>0.13740326176085574</v>
      </c>
      <c r="F26" s="32">
        <v>9.8623208922186928E-2</v>
      </c>
      <c r="G26" s="162"/>
      <c r="H26" s="162"/>
    </row>
    <row r="27" spans="1:8" x14ac:dyDescent="0.2">
      <c r="A27" s="13" t="s">
        <v>49</v>
      </c>
      <c r="B27" s="16">
        <v>64.05580712275119</v>
      </c>
      <c r="C27" s="16">
        <v>146.7139794485104</v>
      </c>
      <c r="D27" s="17"/>
      <c r="E27" s="17">
        <v>0.39998257622709615</v>
      </c>
      <c r="F27" s="17">
        <v>1.0995933731852372</v>
      </c>
      <c r="G27" s="162"/>
      <c r="H27" s="162"/>
    </row>
    <row r="28" spans="1:8" x14ac:dyDescent="0.2">
      <c r="A28" s="28" t="s">
        <v>50</v>
      </c>
      <c r="B28" s="30">
        <v>-39.270724029380901</v>
      </c>
      <c r="C28" s="30">
        <v>-31.147181399429698</v>
      </c>
      <c r="D28" s="32"/>
      <c r="E28" s="32">
        <v>-0.11440082472525084</v>
      </c>
      <c r="F28" s="32">
        <v>-7.8676941949160362E-2</v>
      </c>
      <c r="G28" s="162"/>
      <c r="H28" s="162"/>
    </row>
    <row r="29" spans="1:8" x14ac:dyDescent="0.2">
      <c r="A29" s="13" t="s">
        <v>51</v>
      </c>
      <c r="B29" s="16">
        <v>382.46892742059231</v>
      </c>
      <c r="C29" s="16">
        <v>334.03758829465187</v>
      </c>
      <c r="D29" s="17"/>
      <c r="E29" s="17">
        <v>3.8096162414017898</v>
      </c>
      <c r="F29" s="17">
        <v>2.9345945284065342</v>
      </c>
      <c r="G29" s="162"/>
      <c r="H29" s="162"/>
    </row>
    <row r="30" spans="1:8" x14ac:dyDescent="0.2">
      <c r="A30" s="28" t="s">
        <v>52</v>
      </c>
      <c r="B30" s="30">
        <v>-15.428068373560265</v>
      </c>
      <c r="C30" s="30">
        <v>77.838152532505347</v>
      </c>
      <c r="D30" s="32"/>
      <c r="E30" s="32">
        <v>-0.16071137902284738</v>
      </c>
      <c r="F30" s="32">
        <v>0.66670397357341316</v>
      </c>
      <c r="G30" s="162"/>
      <c r="H30" s="162"/>
    </row>
    <row r="31" spans="1:8" x14ac:dyDescent="0.2">
      <c r="A31" s="13" t="s">
        <v>53</v>
      </c>
      <c r="B31" s="16">
        <v>202.79088990885555</v>
      </c>
      <c r="C31" s="16">
        <v>183.52234705737328</v>
      </c>
      <c r="D31" s="17"/>
      <c r="E31" s="17">
        <v>7.1242597762267934</v>
      </c>
      <c r="F31" s="17">
        <v>5.7741672572054563</v>
      </c>
      <c r="G31" s="162"/>
      <c r="H31" s="162"/>
    </row>
    <row r="32" spans="1:8" x14ac:dyDescent="0.2">
      <c r="A32" s="28" t="s">
        <v>60</v>
      </c>
      <c r="B32" s="30">
        <v>34.54981581427225</v>
      </c>
      <c r="C32" s="30">
        <v>-40.735914794776647</v>
      </c>
      <c r="D32" s="32"/>
      <c r="E32" s="32">
        <v>0.30820208825446671</v>
      </c>
      <c r="F32" s="32">
        <v>-0.7967979592752642</v>
      </c>
      <c r="G32" s="162"/>
      <c r="H32" s="162"/>
    </row>
    <row r="33" spans="1:8" x14ac:dyDescent="0.2">
      <c r="A33" s="13" t="s">
        <v>54</v>
      </c>
      <c r="B33" s="16">
        <v>107.5671522116798</v>
      </c>
      <c r="C33" s="16">
        <v>118.85874373341196</v>
      </c>
      <c r="D33" s="17"/>
      <c r="E33" s="17">
        <v>2.4604965622437551</v>
      </c>
      <c r="F33" s="17">
        <v>2.2331508065217665</v>
      </c>
      <c r="G33" s="162"/>
      <c r="H33" s="162"/>
    </row>
    <row r="34" spans="1:8" x14ac:dyDescent="0.2">
      <c r="A34" s="28" t="s">
        <v>55</v>
      </c>
      <c r="B34" s="30">
        <v>-1.2979747118720013</v>
      </c>
      <c r="C34" s="30">
        <v>8.3661473491982008</v>
      </c>
      <c r="D34" s="32"/>
      <c r="E34" s="32">
        <v>-4.4323632826082496E-2</v>
      </c>
      <c r="F34" s="32">
        <v>0.24367689485380795</v>
      </c>
      <c r="G34" s="162"/>
      <c r="H34" s="162"/>
    </row>
    <row r="35" spans="1:8" x14ac:dyDescent="0.2">
      <c r="A35" s="13" t="s">
        <v>58</v>
      </c>
      <c r="B35" s="16">
        <v>-67.389937106918239</v>
      </c>
      <c r="C35" s="16">
        <v>-61.924317601792957</v>
      </c>
      <c r="D35" s="17"/>
      <c r="E35" s="17">
        <v>-3.2753636257343026</v>
      </c>
      <c r="F35" s="17">
        <v>-2.6484210036407503</v>
      </c>
      <c r="G35" s="162"/>
      <c r="H35" s="162"/>
    </row>
    <row r="36" spans="1:8" x14ac:dyDescent="0.2">
      <c r="A36" s="28" t="s">
        <v>56</v>
      </c>
      <c r="B36" s="30">
        <v>166.94444444444446</v>
      </c>
      <c r="C36" s="30">
        <v>55.308813324080518</v>
      </c>
      <c r="D36" s="32"/>
      <c r="E36" s="32">
        <v>0.55114144817535682</v>
      </c>
      <c r="F36" s="32">
        <v>0.26495291295836959</v>
      </c>
      <c r="G36" s="162"/>
      <c r="H36" s="162"/>
    </row>
    <row r="37" spans="1:8" x14ac:dyDescent="0.2">
      <c r="A37" s="13" t="s">
        <v>57</v>
      </c>
      <c r="B37" s="16">
        <v>-28.185116595487358</v>
      </c>
      <c r="C37" s="16">
        <v>-30.780092311429613</v>
      </c>
      <c r="D37" s="17"/>
      <c r="E37" s="17">
        <v>-1.1398051441396904</v>
      </c>
      <c r="F37" s="17">
        <v>-1.1232518620671326</v>
      </c>
      <c r="G37" s="162"/>
      <c r="H37" s="162"/>
    </row>
    <row r="38" spans="1:8" x14ac:dyDescent="0.2">
      <c r="A38" s="28" t="s">
        <v>68</v>
      </c>
      <c r="B38" s="30">
        <v>38.510573052255211</v>
      </c>
      <c r="C38" s="30">
        <v>12.567887861426769</v>
      </c>
      <c r="D38" s="32"/>
      <c r="E38" s="32">
        <v>4.5106174205632632</v>
      </c>
      <c r="F38" s="32">
        <v>1.4013914737465585</v>
      </c>
      <c r="G38" s="162"/>
      <c r="H38" s="162"/>
    </row>
    <row r="39" spans="1:8" x14ac:dyDescent="0.2">
      <c r="A39" s="13" t="s">
        <v>37</v>
      </c>
      <c r="B39" s="16">
        <v>88.90074706510137</v>
      </c>
      <c r="C39" s="16">
        <v>8.235294117647058</v>
      </c>
      <c r="D39" s="17"/>
      <c r="E39" s="17">
        <v>6.3657907145046072E-2</v>
      </c>
      <c r="F39" s="17">
        <v>7.7568816006214443E-3</v>
      </c>
      <c r="G39" s="162"/>
      <c r="H39" s="162"/>
    </row>
    <row r="40" spans="1:8" x14ac:dyDescent="0.2">
      <c r="A40" s="28" t="s">
        <v>44</v>
      </c>
      <c r="B40" s="30">
        <v>1.0863005431502586</v>
      </c>
      <c r="C40" s="30">
        <v>-2.3607748184019357</v>
      </c>
      <c r="D40" s="32"/>
      <c r="E40" s="32">
        <v>4.1266830562214736E-3</v>
      </c>
      <c r="F40" s="32">
        <v>-8.6433823549781821E-3</v>
      </c>
      <c r="G40" s="162"/>
      <c r="H40" s="162"/>
    </row>
    <row r="41" spans="1:8" x14ac:dyDescent="0.2">
      <c r="A41" s="13" t="s">
        <v>93</v>
      </c>
      <c r="B41" s="16">
        <v>201.25173852573022</v>
      </c>
      <c r="C41" s="16">
        <v>190.21543985637345</v>
      </c>
      <c r="D41" s="17"/>
      <c r="E41" s="17">
        <v>0.11057982189541615</v>
      </c>
      <c r="F41" s="17">
        <v>0.11740594365512029</v>
      </c>
    </row>
    <row r="42" spans="1:8" x14ac:dyDescent="0.2">
      <c r="A42" s="28" t="s">
        <v>94</v>
      </c>
      <c r="B42" s="30">
        <v>175</v>
      </c>
      <c r="C42" s="30">
        <v>348.52071005917162</v>
      </c>
      <c r="D42" s="32"/>
      <c r="E42" s="32">
        <v>9.0404926953888951E-2</v>
      </c>
      <c r="F42" s="32">
        <v>0.13053723607902945</v>
      </c>
      <c r="G42" s="162"/>
      <c r="H42" s="162"/>
    </row>
    <row r="43" spans="1:8" x14ac:dyDescent="0.2">
      <c r="A43" s="13" t="s">
        <v>95</v>
      </c>
      <c r="B43" s="16">
        <v>-100</v>
      </c>
      <c r="C43" s="16">
        <v>-100</v>
      </c>
      <c r="D43" s="17"/>
      <c r="E43" s="17">
        <v>-0.15062393155208378</v>
      </c>
      <c r="F43" s="17">
        <v>-0.12931829754178892</v>
      </c>
    </row>
    <row r="44" spans="1:8" x14ac:dyDescent="0.2">
      <c r="A44" s="28" t="s">
        <v>96</v>
      </c>
      <c r="B44" s="30" t="s">
        <v>213</v>
      </c>
      <c r="C44" s="30">
        <v>-80.144605116796441</v>
      </c>
      <c r="D44" s="32"/>
      <c r="E44" s="32">
        <v>2.7281960205019742E-2</v>
      </c>
      <c r="F44" s="32">
        <v>-7.984047418925358E-2</v>
      </c>
    </row>
    <row r="45" spans="1:8" x14ac:dyDescent="0.2">
      <c r="A45" s="13" t="s">
        <v>97</v>
      </c>
      <c r="B45" s="16">
        <v>-100</v>
      </c>
      <c r="C45" s="16">
        <v>-100</v>
      </c>
      <c r="D45" s="17"/>
      <c r="E45" s="17">
        <v>-2.3231697205394964E-2</v>
      </c>
      <c r="F45" s="17">
        <v>-1.6843514332777993E-2</v>
      </c>
    </row>
    <row r="46" spans="1:8" x14ac:dyDescent="0.2">
      <c r="A46" s="28" t="s">
        <v>98</v>
      </c>
      <c r="B46" s="30">
        <v>137.36263736263737</v>
      </c>
      <c r="C46" s="30">
        <v>157.69230769230774</v>
      </c>
      <c r="D46" s="32"/>
      <c r="E46" s="32">
        <v>3.8210028298346979E-2</v>
      </c>
      <c r="F46" s="32">
        <v>3.1803214562547928E-2</v>
      </c>
    </row>
    <row r="47" spans="1:8" x14ac:dyDescent="0.2">
      <c r="A47" s="13" t="s">
        <v>99</v>
      </c>
      <c r="B47" s="16" t="s">
        <v>213</v>
      </c>
      <c r="C47" s="16" t="s">
        <v>213</v>
      </c>
      <c r="D47" s="17"/>
      <c r="E47" s="17">
        <v>1.490191103635532E-2</v>
      </c>
      <c r="F47" s="17">
        <v>1.0804227943722726E-2</v>
      </c>
    </row>
    <row r="48" spans="1:8" x14ac:dyDescent="0.2">
      <c r="A48" s="11"/>
      <c r="B48" s="11"/>
      <c r="C48" s="11"/>
      <c r="D48" s="11"/>
      <c r="E48" s="11"/>
      <c r="F48" s="11"/>
    </row>
    <row r="49" spans="1:6" x14ac:dyDescent="0.2">
      <c r="A49" s="28" t="s">
        <v>1</v>
      </c>
      <c r="B49" s="30">
        <v>27.063169582983406</v>
      </c>
      <c r="C49" s="30">
        <v>15.728905853065839</v>
      </c>
      <c r="D49" s="30"/>
      <c r="E49" s="30">
        <v>27.063169582983409</v>
      </c>
      <c r="F49" s="30">
        <v>15.728905853065843</v>
      </c>
    </row>
    <row r="51" spans="1:6" x14ac:dyDescent="0.2">
      <c r="A51" s="207" t="s">
        <v>138</v>
      </c>
      <c r="B51" s="215"/>
      <c r="C51" s="215"/>
      <c r="D51" s="215"/>
      <c r="E51" s="215"/>
      <c r="F51" s="216"/>
    </row>
    <row r="52" spans="1:6" x14ac:dyDescent="0.2">
      <c r="A52" s="217" t="s">
        <v>66</v>
      </c>
      <c r="B52" s="154"/>
      <c r="C52" s="154"/>
      <c r="D52" s="154"/>
      <c r="E52" s="154"/>
      <c r="F52" s="218"/>
    </row>
    <row r="53" spans="1:6" x14ac:dyDescent="0.2">
      <c r="A53" s="221" t="s">
        <v>142</v>
      </c>
      <c r="B53" s="154"/>
      <c r="C53" s="154"/>
      <c r="D53" s="154"/>
      <c r="E53" s="154"/>
      <c r="F53" s="218"/>
    </row>
    <row r="54" spans="1:6" x14ac:dyDescent="0.2">
      <c r="A54" s="212" t="s">
        <v>144</v>
      </c>
      <c r="B54" s="219"/>
      <c r="C54" s="219"/>
      <c r="D54" s="219"/>
      <c r="E54" s="219"/>
      <c r="F54" s="220"/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2.8554687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58" t="s">
        <v>137</v>
      </c>
      <c r="B4" s="258"/>
      <c r="C4" s="258"/>
      <c r="D4" s="258"/>
      <c r="E4" s="258"/>
      <c r="F4" s="258"/>
      <c r="G4" s="258"/>
      <c r="H4" s="258"/>
      <c r="I4" s="258"/>
      <c r="J4" s="259"/>
    </row>
    <row r="5" spans="1:10" s="135" customFormat="1" ht="18" customHeight="1" x14ac:dyDescent="0.2">
      <c r="A5" s="260"/>
      <c r="B5" s="260"/>
      <c r="C5" s="260"/>
      <c r="D5" s="260"/>
      <c r="E5" s="260"/>
      <c r="F5" s="260"/>
      <c r="G5" s="260"/>
      <c r="H5" s="260"/>
      <c r="I5" s="260"/>
      <c r="J5" s="261"/>
    </row>
    <row r="6" spans="1:10" s="135" customFormat="1" ht="7.5" customHeight="1" x14ac:dyDescent="0.2">
      <c r="A6" s="262"/>
      <c r="B6" s="263"/>
      <c r="C6" s="263"/>
      <c r="D6" s="263"/>
      <c r="E6" s="263"/>
      <c r="F6" s="263"/>
      <c r="G6" s="263"/>
      <c r="H6" s="263"/>
      <c r="I6" s="263"/>
      <c r="J6" s="264"/>
    </row>
    <row r="7" spans="1:10" s="135" customFormat="1" ht="14.1" customHeight="1" x14ac:dyDescent="0.2">
      <c r="A7" s="265" t="s">
        <v>181</v>
      </c>
      <c r="B7" s="266"/>
      <c r="C7" s="266"/>
      <c r="D7" s="266"/>
      <c r="E7" s="266"/>
      <c r="F7" s="266"/>
      <c r="G7" s="266"/>
      <c r="H7" s="266"/>
      <c r="I7" s="266"/>
      <c r="J7" s="267"/>
    </row>
    <row r="8" spans="1:10" s="135" customFormat="1" ht="14.1" customHeight="1" x14ac:dyDescent="0.2">
      <c r="A8" s="265" t="s">
        <v>3</v>
      </c>
      <c r="B8" s="266"/>
      <c r="C8" s="266"/>
      <c r="D8" s="266"/>
      <c r="E8" s="266"/>
      <c r="F8" s="266"/>
      <c r="G8" s="266"/>
      <c r="H8" s="266"/>
      <c r="I8" s="266"/>
      <c r="J8" s="267"/>
    </row>
    <row r="9" spans="1:10" s="135" customFormat="1" ht="14.1" customHeight="1" x14ac:dyDescent="0.2">
      <c r="A9" s="265" t="s">
        <v>216</v>
      </c>
      <c r="B9" s="266"/>
      <c r="C9" s="266"/>
      <c r="D9" s="266"/>
      <c r="E9" s="266"/>
      <c r="F9" s="266"/>
      <c r="G9" s="266"/>
      <c r="H9" s="266"/>
      <c r="I9" s="266"/>
      <c r="J9" s="267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4.25" customHeight="1" x14ac:dyDescent="0.2">
      <c r="A11" s="176"/>
      <c r="B11" s="176"/>
      <c r="C11" s="176"/>
      <c r="D11" s="176"/>
      <c r="E11" s="176"/>
      <c r="I11" s="250" t="s">
        <v>140</v>
      </c>
      <c r="J11" s="250"/>
    </row>
    <row r="12" spans="1:10" ht="14.25" customHeight="1" x14ac:dyDescent="0.2">
      <c r="A12" s="179"/>
      <c r="B12" s="180"/>
      <c r="C12" s="180"/>
      <c r="D12" s="180"/>
      <c r="E12" s="181"/>
      <c r="F12" s="181"/>
    </row>
    <row r="13" spans="1:10" ht="14.25" customHeight="1" x14ac:dyDescent="0.2">
      <c r="A13" s="179"/>
      <c r="B13" s="180"/>
      <c r="C13" s="180"/>
      <c r="D13" s="180"/>
      <c r="E13" s="277" t="s">
        <v>4</v>
      </c>
      <c r="F13" s="277"/>
    </row>
    <row r="14" spans="1:10" x14ac:dyDescent="0.2">
      <c r="A14" s="278" t="s">
        <v>5</v>
      </c>
      <c r="B14" s="281" t="s">
        <v>207</v>
      </c>
      <c r="C14" s="281"/>
      <c r="D14" s="281"/>
      <c r="E14" s="281"/>
      <c r="F14" s="281"/>
    </row>
    <row r="15" spans="1:10" x14ac:dyDescent="0.2">
      <c r="A15" s="279"/>
      <c r="B15" s="282">
        <v>2017</v>
      </c>
      <c r="C15" s="283"/>
      <c r="D15" s="57"/>
      <c r="E15" s="282">
        <v>2018</v>
      </c>
      <c r="F15" s="282"/>
    </row>
    <row r="16" spans="1:10" x14ac:dyDescent="0.2">
      <c r="A16" s="280"/>
      <c r="B16" s="58" t="s">
        <v>2</v>
      </c>
      <c r="C16" s="59" t="s">
        <v>11</v>
      </c>
      <c r="D16" s="60"/>
      <c r="E16" s="58" t="s">
        <v>2</v>
      </c>
      <c r="F16" s="59" t="s">
        <v>11</v>
      </c>
    </row>
    <row r="17" spans="1:6" x14ac:dyDescent="0.2">
      <c r="A17" s="61" t="s">
        <v>36</v>
      </c>
      <c r="B17" s="48">
        <v>895921</v>
      </c>
      <c r="C17" s="48">
        <v>1245664</v>
      </c>
      <c r="D17" s="91"/>
      <c r="E17" s="48">
        <v>843447</v>
      </c>
      <c r="F17" s="48">
        <v>1093058</v>
      </c>
    </row>
    <row r="18" spans="1:6" x14ac:dyDescent="0.2">
      <c r="A18" s="62" t="s">
        <v>38</v>
      </c>
      <c r="B18" s="49">
        <v>303025</v>
      </c>
      <c r="C18" s="49">
        <v>410126</v>
      </c>
      <c r="D18" s="92"/>
      <c r="E18" s="49">
        <v>203662</v>
      </c>
      <c r="F18" s="49">
        <v>339177</v>
      </c>
    </row>
    <row r="19" spans="1:6" x14ac:dyDescent="0.2">
      <c r="A19" s="61" t="s">
        <v>92</v>
      </c>
      <c r="B19" s="48">
        <v>919796</v>
      </c>
      <c r="C19" s="48">
        <v>1255191</v>
      </c>
      <c r="D19" s="91"/>
      <c r="E19" s="48">
        <v>845955</v>
      </c>
      <c r="F19" s="48">
        <v>1058874</v>
      </c>
    </row>
    <row r="20" spans="1:6" x14ac:dyDescent="0.2">
      <c r="A20" s="62" t="s">
        <v>39</v>
      </c>
      <c r="B20" s="49">
        <v>221664</v>
      </c>
      <c r="C20" s="49">
        <v>244303</v>
      </c>
      <c r="D20" s="92"/>
      <c r="E20" s="49">
        <v>179916</v>
      </c>
      <c r="F20" s="49">
        <v>226336</v>
      </c>
    </row>
    <row r="21" spans="1:6" x14ac:dyDescent="0.2">
      <c r="A21" s="61" t="s">
        <v>40</v>
      </c>
      <c r="B21" s="48">
        <v>130157</v>
      </c>
      <c r="C21" s="48">
        <v>171442</v>
      </c>
      <c r="D21" s="91"/>
      <c r="E21" s="48">
        <v>195340</v>
      </c>
      <c r="F21" s="48">
        <v>236977</v>
      </c>
    </row>
    <row r="22" spans="1:6" x14ac:dyDescent="0.2">
      <c r="A22" s="62" t="s">
        <v>41</v>
      </c>
      <c r="B22" s="49">
        <v>54198</v>
      </c>
      <c r="C22" s="49">
        <v>67349</v>
      </c>
      <c r="D22" s="92"/>
      <c r="E22" s="49">
        <v>121080</v>
      </c>
      <c r="F22" s="49">
        <v>150075</v>
      </c>
    </row>
    <row r="23" spans="1:6" x14ac:dyDescent="0.2">
      <c r="A23" s="61" t="s">
        <v>42</v>
      </c>
      <c r="B23" s="48">
        <v>15993</v>
      </c>
      <c r="C23" s="48">
        <v>17247</v>
      </c>
      <c r="D23" s="91"/>
      <c r="E23" s="48">
        <v>15324</v>
      </c>
      <c r="F23" s="48">
        <v>19293</v>
      </c>
    </row>
    <row r="24" spans="1:6" x14ac:dyDescent="0.2">
      <c r="A24" s="62" t="s">
        <v>43</v>
      </c>
      <c r="B24" s="49">
        <v>91861</v>
      </c>
      <c r="C24" s="49">
        <v>104834</v>
      </c>
      <c r="D24" s="92"/>
      <c r="E24" s="49">
        <v>91735</v>
      </c>
      <c r="F24" s="49">
        <v>111295</v>
      </c>
    </row>
    <row r="25" spans="1:6" x14ac:dyDescent="0.2">
      <c r="A25" s="61" t="s">
        <v>45</v>
      </c>
      <c r="B25" s="48">
        <v>52358</v>
      </c>
      <c r="C25" s="48">
        <v>71139</v>
      </c>
      <c r="D25" s="91"/>
      <c r="E25" s="48">
        <v>28259</v>
      </c>
      <c r="F25" s="48">
        <v>61462</v>
      </c>
    </row>
    <row r="26" spans="1:6" x14ac:dyDescent="0.2">
      <c r="A26" s="62" t="s">
        <v>46</v>
      </c>
      <c r="B26" s="49">
        <v>79962</v>
      </c>
      <c r="C26" s="49">
        <v>156650</v>
      </c>
      <c r="D26" s="92"/>
      <c r="E26" s="49">
        <v>49248</v>
      </c>
      <c r="F26" s="49">
        <v>71655</v>
      </c>
    </row>
    <row r="27" spans="1:6" x14ac:dyDescent="0.2">
      <c r="A27" s="61" t="s">
        <v>47</v>
      </c>
      <c r="B27" s="48">
        <v>690163</v>
      </c>
      <c r="C27" s="48">
        <v>900513</v>
      </c>
      <c r="D27" s="91"/>
      <c r="E27" s="48">
        <v>677141</v>
      </c>
      <c r="F27" s="48">
        <v>909525</v>
      </c>
    </row>
    <row r="28" spans="1:6" x14ac:dyDescent="0.2">
      <c r="A28" s="62" t="s">
        <v>48</v>
      </c>
      <c r="B28" s="49">
        <v>2972</v>
      </c>
      <c r="C28" s="49">
        <v>4425</v>
      </c>
      <c r="D28" s="92"/>
      <c r="E28" s="49">
        <v>6782</v>
      </c>
      <c r="F28" s="49">
        <v>12906</v>
      </c>
    </row>
    <row r="29" spans="1:6" x14ac:dyDescent="0.2">
      <c r="A29" s="61" t="s">
        <v>49</v>
      </c>
      <c r="B29" s="48">
        <v>67645</v>
      </c>
      <c r="C29" s="48">
        <v>84198</v>
      </c>
      <c r="D29" s="91"/>
      <c r="E29" s="48">
        <v>88471</v>
      </c>
      <c r="F29" s="48">
        <v>128822</v>
      </c>
    </row>
    <row r="30" spans="1:6" x14ac:dyDescent="0.2">
      <c r="A30" s="62" t="s">
        <v>50</v>
      </c>
      <c r="B30" s="49">
        <v>13191</v>
      </c>
      <c r="C30" s="49">
        <v>18227</v>
      </c>
      <c r="D30" s="92"/>
      <c r="E30" s="49">
        <v>35505</v>
      </c>
      <c r="F30" s="49">
        <v>40625</v>
      </c>
    </row>
    <row r="31" spans="1:6" x14ac:dyDescent="0.2">
      <c r="A31" s="61" t="s">
        <v>51</v>
      </c>
      <c r="B31" s="48">
        <v>58828</v>
      </c>
      <c r="C31" s="48">
        <v>79360</v>
      </c>
      <c r="D31" s="91"/>
      <c r="E31" s="48">
        <v>106920</v>
      </c>
      <c r="F31" s="48">
        <v>142409</v>
      </c>
    </row>
    <row r="32" spans="1:6" x14ac:dyDescent="0.2">
      <c r="A32" s="62" t="s">
        <v>52</v>
      </c>
      <c r="B32" s="49">
        <v>216657</v>
      </c>
      <c r="C32" s="49">
        <v>224895</v>
      </c>
      <c r="D32" s="92"/>
      <c r="E32" s="49">
        <v>74256</v>
      </c>
      <c r="F32" s="49">
        <v>94402</v>
      </c>
    </row>
    <row r="33" spans="1:6" x14ac:dyDescent="0.2">
      <c r="A33" s="61" t="s">
        <v>53</v>
      </c>
      <c r="B33" s="48">
        <v>177130</v>
      </c>
      <c r="C33" s="48">
        <v>288446</v>
      </c>
      <c r="D33" s="91"/>
      <c r="E33" s="48">
        <v>231247</v>
      </c>
      <c r="F33" s="48">
        <v>268936</v>
      </c>
    </row>
    <row r="34" spans="1:6" x14ac:dyDescent="0.2">
      <c r="A34" s="62" t="s">
        <v>60</v>
      </c>
      <c r="B34" s="49">
        <v>95466</v>
      </c>
      <c r="C34" s="49">
        <v>134345</v>
      </c>
      <c r="D34" s="92"/>
      <c r="E34" s="49">
        <v>44609</v>
      </c>
      <c r="F34" s="49">
        <v>66252</v>
      </c>
    </row>
    <row r="35" spans="1:6" x14ac:dyDescent="0.2">
      <c r="A35" s="61" t="s">
        <v>54</v>
      </c>
      <c r="B35" s="48">
        <v>155060</v>
      </c>
      <c r="C35" s="48">
        <v>195137</v>
      </c>
      <c r="D35" s="91"/>
      <c r="E35" s="48">
        <v>214125</v>
      </c>
      <c r="F35" s="48">
        <v>244126</v>
      </c>
    </row>
    <row r="36" spans="1:6" x14ac:dyDescent="0.2">
      <c r="A36" s="62" t="s">
        <v>55</v>
      </c>
      <c r="B36" s="49">
        <v>198150</v>
      </c>
      <c r="C36" s="49">
        <v>230094</v>
      </c>
      <c r="D36" s="92"/>
      <c r="E36" s="49">
        <v>266022</v>
      </c>
      <c r="F36" s="49">
        <v>296014</v>
      </c>
    </row>
    <row r="37" spans="1:6" x14ac:dyDescent="0.2">
      <c r="A37" s="61" t="s">
        <v>58</v>
      </c>
      <c r="B37" s="48">
        <v>192989</v>
      </c>
      <c r="C37" s="48">
        <v>236639</v>
      </c>
      <c r="D37" s="91"/>
      <c r="E37" s="48">
        <v>212679</v>
      </c>
      <c r="F37" s="48">
        <v>267977</v>
      </c>
    </row>
    <row r="38" spans="1:6" x14ac:dyDescent="0.2">
      <c r="A38" s="62" t="s">
        <v>56</v>
      </c>
      <c r="B38" s="49">
        <v>29308</v>
      </c>
      <c r="C38" s="49">
        <v>47806</v>
      </c>
      <c r="D38" s="92"/>
      <c r="E38" s="49">
        <v>28733</v>
      </c>
      <c r="F38" s="49">
        <v>33811</v>
      </c>
    </row>
    <row r="39" spans="1:6" x14ac:dyDescent="0.2">
      <c r="A39" s="61" t="s">
        <v>57</v>
      </c>
      <c r="B39" s="48">
        <v>310962</v>
      </c>
      <c r="C39" s="48">
        <v>356216</v>
      </c>
      <c r="D39" s="91"/>
      <c r="E39" s="48">
        <v>145085</v>
      </c>
      <c r="F39" s="48">
        <v>178556</v>
      </c>
    </row>
    <row r="40" spans="1:6" x14ac:dyDescent="0.2">
      <c r="A40" s="62" t="s">
        <v>68</v>
      </c>
      <c r="B40" s="49">
        <v>513137</v>
      </c>
      <c r="C40" s="49">
        <v>699520</v>
      </c>
      <c r="D40" s="92"/>
      <c r="E40" s="49">
        <v>657393</v>
      </c>
      <c r="F40" s="49">
        <v>749628</v>
      </c>
    </row>
    <row r="41" spans="1:6" x14ac:dyDescent="0.2">
      <c r="A41" s="61" t="s">
        <v>37</v>
      </c>
      <c r="B41" s="48">
        <v>4343</v>
      </c>
      <c r="C41" s="48">
        <v>5503</v>
      </c>
      <c r="D41" s="91"/>
      <c r="E41" s="48">
        <v>9042</v>
      </c>
      <c r="F41" s="48">
        <v>9259</v>
      </c>
    </row>
    <row r="42" spans="1:6" x14ac:dyDescent="0.2">
      <c r="A42" s="62" t="s">
        <v>44</v>
      </c>
      <c r="B42" s="49">
        <v>16231</v>
      </c>
      <c r="C42" s="49">
        <v>19511</v>
      </c>
      <c r="D42" s="92"/>
      <c r="E42" s="49">
        <v>16424</v>
      </c>
      <c r="F42" s="49">
        <v>22892</v>
      </c>
    </row>
    <row r="43" spans="1:6" x14ac:dyDescent="0.2">
      <c r="A43" s="61" t="s">
        <v>93</v>
      </c>
      <c r="B43" s="48">
        <v>4588</v>
      </c>
      <c r="C43" s="48">
        <v>8555</v>
      </c>
      <c r="D43" s="91"/>
      <c r="E43" s="48">
        <v>9657</v>
      </c>
      <c r="F43" s="48">
        <v>15075</v>
      </c>
    </row>
    <row r="44" spans="1:6" x14ac:dyDescent="0.2">
      <c r="A44" s="62" t="s">
        <v>94</v>
      </c>
      <c r="B44" s="49">
        <v>2634</v>
      </c>
      <c r="C44" s="49">
        <v>8104</v>
      </c>
      <c r="D44" s="92"/>
      <c r="E44" s="49">
        <v>9646</v>
      </c>
      <c r="F44" s="49">
        <v>10819</v>
      </c>
    </row>
    <row r="45" spans="1:6" x14ac:dyDescent="0.2">
      <c r="A45" s="61" t="s">
        <v>95</v>
      </c>
      <c r="B45" s="48">
        <v>2401</v>
      </c>
      <c r="C45" s="48">
        <v>3171</v>
      </c>
      <c r="D45" s="91"/>
      <c r="E45" s="48">
        <v>1073</v>
      </c>
      <c r="F45" s="48">
        <v>16856</v>
      </c>
    </row>
    <row r="46" spans="1:6" x14ac:dyDescent="0.2">
      <c r="A46" s="62" t="s">
        <v>96</v>
      </c>
      <c r="B46" s="49">
        <v>926</v>
      </c>
      <c r="C46" s="49">
        <v>3412</v>
      </c>
      <c r="D46" s="92"/>
      <c r="E46" s="49">
        <v>1959</v>
      </c>
      <c r="F46" s="49">
        <v>3015</v>
      </c>
    </row>
    <row r="47" spans="1:6" x14ac:dyDescent="0.2">
      <c r="A47" s="61" t="s">
        <v>97</v>
      </c>
      <c r="B47" s="48">
        <v>4610</v>
      </c>
      <c r="C47" s="48">
        <v>4686</v>
      </c>
      <c r="D47" s="91"/>
      <c r="E47" s="48">
        <v>250</v>
      </c>
      <c r="F47" s="48">
        <v>6035</v>
      </c>
    </row>
    <row r="48" spans="1:6" x14ac:dyDescent="0.2">
      <c r="A48" s="62" t="s">
        <v>98</v>
      </c>
      <c r="B48" s="49">
        <v>869</v>
      </c>
      <c r="C48" s="49">
        <v>1571</v>
      </c>
      <c r="D48" s="92"/>
      <c r="E48" s="49">
        <v>1114</v>
      </c>
      <c r="F48" s="49">
        <v>1188</v>
      </c>
    </row>
    <row r="49" spans="1:6" x14ac:dyDescent="0.2">
      <c r="A49" s="61" t="s">
        <v>99</v>
      </c>
      <c r="B49" s="48">
        <v>0</v>
      </c>
      <c r="C49" s="48">
        <v>0</v>
      </c>
      <c r="D49" s="91"/>
      <c r="E49" s="48">
        <v>435</v>
      </c>
      <c r="F49" s="48">
        <v>435</v>
      </c>
    </row>
    <row r="50" spans="1:6" x14ac:dyDescent="0.2">
      <c r="A50" s="56"/>
      <c r="B50" s="56"/>
      <c r="C50" s="56"/>
      <c r="D50" s="56"/>
      <c r="E50" s="56"/>
      <c r="F50" s="56"/>
    </row>
    <row r="51" spans="1:6" x14ac:dyDescent="0.2">
      <c r="A51" s="28" t="s">
        <v>1</v>
      </c>
      <c r="B51" s="29">
        <v>5523195</v>
      </c>
      <c r="C51" s="29">
        <v>7298279</v>
      </c>
      <c r="D51" s="35"/>
      <c r="E51" s="35">
        <v>5412534</v>
      </c>
      <c r="F51" s="35">
        <v>6887765</v>
      </c>
    </row>
    <row r="53" spans="1:6" x14ac:dyDescent="0.2">
      <c r="A53" s="207" t="s">
        <v>138</v>
      </c>
      <c r="B53" s="222"/>
      <c r="C53" s="222"/>
      <c r="D53" s="222"/>
      <c r="E53" s="222"/>
      <c r="F53" s="223"/>
    </row>
    <row r="54" spans="1:6" x14ac:dyDescent="0.2">
      <c r="A54" s="217" t="s">
        <v>64</v>
      </c>
      <c r="B54" s="176"/>
      <c r="C54" s="176"/>
      <c r="D54" s="176"/>
      <c r="E54" s="176"/>
      <c r="F54" s="224"/>
    </row>
    <row r="55" spans="1:6" x14ac:dyDescent="0.2">
      <c r="A55" s="212" t="s">
        <v>144</v>
      </c>
      <c r="B55" s="225"/>
      <c r="C55" s="225"/>
      <c r="D55" s="225"/>
      <c r="E55" s="225"/>
      <c r="F55" s="226"/>
    </row>
  </sheetData>
  <mergeCells count="11">
    <mergeCell ref="I11:J11"/>
    <mergeCell ref="A4:J5"/>
    <mergeCell ref="A6:J6"/>
    <mergeCell ref="A7:J7"/>
    <mergeCell ref="A8:J8"/>
    <mergeCell ref="A9:J9"/>
    <mergeCell ref="E13:F13"/>
    <mergeCell ref="A14:A16"/>
    <mergeCell ref="B14:F14"/>
    <mergeCell ref="B15:C15"/>
    <mergeCell ref="E15:F15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2011-10-12T14:45:23Z</cp:lastPrinted>
  <dcterms:created xsi:type="dcterms:W3CDTF">2005-10-25T22:07:39Z</dcterms:created>
  <dcterms:modified xsi:type="dcterms:W3CDTF">2018-06-08T19:57:09Z</dcterms:modified>
</cp:coreProperties>
</file>