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405" windowWidth="12120" windowHeight="3825" tabRatio="859"/>
  </bookViews>
  <sheets>
    <sheet name="Índice" sheetId="61" r:id="rId1"/>
    <sheet name="a1" sheetId="1" r:id="rId2"/>
    <sheet name="a2" sheetId="35" r:id="rId3"/>
    <sheet name="a3" sheetId="36" r:id="rId4"/>
    <sheet name="a4" sheetId="2" r:id="rId5"/>
    <sheet name="a5" sheetId="3" r:id="rId6"/>
    <sheet name="a6" sheetId="4" r:id="rId7"/>
    <sheet name="a7" sheetId="5" r:id="rId8"/>
    <sheet name="a8" sheetId="45" r:id="rId9"/>
    <sheet name="a9" sheetId="51" r:id="rId10"/>
    <sheet name="a10" sheetId="59" r:id="rId11"/>
    <sheet name="a11" sheetId="60" r:id="rId12"/>
    <sheet name="a12" sheetId="37" r:id="rId13"/>
    <sheet name="a13" sheetId="19" r:id="rId14"/>
    <sheet name="a14" sheetId="46" r:id="rId15"/>
    <sheet name="a15" sheetId="58" r:id="rId16"/>
    <sheet name="a16" sheetId="27" r:id="rId17"/>
    <sheet name="a17" sheetId="26" r:id="rId18"/>
    <sheet name="a18" sheetId="47" r:id="rId19"/>
    <sheet name="a19" sheetId="48" r:id="rId20"/>
    <sheet name="a20" sheetId="57" r:id="rId21"/>
    <sheet name="a21" sheetId="56" r:id="rId22"/>
    <sheet name="a22" sheetId="18" r:id="rId23"/>
    <sheet name="a23" sheetId="30" r:id="rId24"/>
    <sheet name="a24" sheetId="49" r:id="rId25"/>
    <sheet name="a25" sheetId="55" r:id="rId26"/>
    <sheet name="a26" sheetId="40" r:id="rId27"/>
    <sheet name="a27" sheetId="50" r:id="rId28"/>
    <sheet name="a28" sheetId="54" r:id="rId29"/>
    <sheet name="a29" sheetId="52" r:id="rId30"/>
  </sheets>
  <calcPr calcId="145621"/>
</workbook>
</file>

<file path=xl/calcChain.xml><?xml version="1.0" encoding="utf-8"?>
<calcChain xmlns="http://schemas.openxmlformats.org/spreadsheetml/2006/main">
  <c r="A9" i="48" l="1"/>
  <c r="A9" i="51"/>
  <c r="A9" i="36"/>
  <c r="A9" i="37" s="1"/>
  <c r="A9" i="30" l="1"/>
  <c r="A9" i="3"/>
  <c r="A9" i="5"/>
  <c r="A9" i="19" s="1"/>
  <c r="A9" i="18"/>
  <c r="J14" i="1" l="1"/>
  <c r="L14" i="1" l="1"/>
  <c r="D13" i="2"/>
</calcChain>
</file>

<file path=xl/sharedStrings.xml><?xml version="1.0" encoding="utf-8"?>
<sst xmlns="http://schemas.openxmlformats.org/spreadsheetml/2006/main" count="1428" uniqueCount="236">
  <si>
    <t>Total</t>
  </si>
  <si>
    <t>Vivienda</t>
  </si>
  <si>
    <t>según departamentos y Bogotá</t>
  </si>
  <si>
    <t>Metros cuadrados</t>
  </si>
  <si>
    <t>Departamentos y Bogotá</t>
  </si>
  <si>
    <t xml:space="preserve">              Mes</t>
  </si>
  <si>
    <t>Porcentajes</t>
  </si>
  <si>
    <t xml:space="preserve">      Total</t>
  </si>
  <si>
    <t xml:space="preserve">     Vivienda</t>
  </si>
  <si>
    <t xml:space="preserve">        Total</t>
  </si>
  <si>
    <t xml:space="preserve">       Total</t>
  </si>
  <si>
    <t>según destinos</t>
  </si>
  <si>
    <t>Destinos</t>
  </si>
  <si>
    <t>Variación anual (%)</t>
  </si>
  <si>
    <t>Industria</t>
  </si>
  <si>
    <t>Oficina</t>
  </si>
  <si>
    <t>Bodega</t>
  </si>
  <si>
    <t>Comercio</t>
  </si>
  <si>
    <t>Hotel</t>
  </si>
  <si>
    <t>Educación</t>
  </si>
  <si>
    <t>Religioso</t>
  </si>
  <si>
    <t>Otro</t>
  </si>
  <si>
    <t>Vivienda de interés social</t>
  </si>
  <si>
    <t>Casas</t>
  </si>
  <si>
    <t>Aptos.</t>
  </si>
  <si>
    <t>Período</t>
  </si>
  <si>
    <t>Metros cuadrados aprobados</t>
  </si>
  <si>
    <t>Total vivienda</t>
  </si>
  <si>
    <t>Vivienda diferente a VIS</t>
  </si>
  <si>
    <t>Total nacional</t>
  </si>
  <si>
    <t>Variaciones %</t>
  </si>
  <si>
    <t>Número de viviendas por construir</t>
  </si>
  <si>
    <t>Hospital</t>
  </si>
  <si>
    <t>Social</t>
  </si>
  <si>
    <t>Unidades</t>
  </si>
  <si>
    <t>Antioquia</t>
  </si>
  <si>
    <t>Arauca</t>
  </si>
  <si>
    <t>Atlántico</t>
  </si>
  <si>
    <t>Bolívar</t>
  </si>
  <si>
    <t>Boyacá</t>
  </si>
  <si>
    <t>Caldas</t>
  </si>
  <si>
    <t>Caquetá</t>
  </si>
  <si>
    <t>Cauca</t>
  </si>
  <si>
    <t>Casanare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</si>
  <si>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</si>
  <si>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</si>
  <si>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</si>
  <si>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</si>
  <si>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</si>
  <si>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</si>
  <si>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</si>
  <si>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</si>
  <si>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</si>
  <si>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Quindío</t>
  </si>
  <si>
    <t>Risaralda</t>
  </si>
  <si>
    <t>Sucre</t>
  </si>
  <si>
    <t>Tolima</t>
  </si>
  <si>
    <t>Santander</t>
  </si>
  <si>
    <t>Social-recreacional</t>
  </si>
  <si>
    <t>Norte de Santander</t>
  </si>
  <si>
    <t>Anual</t>
  </si>
  <si>
    <t>Mensual</t>
  </si>
  <si>
    <t>Variación mensual (%)</t>
  </si>
  <si>
    <t>- Sin movimiento</t>
  </si>
  <si>
    <t>Vivienda diferente de VIS</t>
  </si>
  <si>
    <t>* Cálculo matemático indeterminado</t>
  </si>
  <si>
    <t>Variaciones (%)</t>
  </si>
  <si>
    <t>Valle del Cauca</t>
  </si>
  <si>
    <t>Administración pública</t>
  </si>
  <si>
    <t>Área</t>
  </si>
  <si>
    <t>Metros cuadrados y unidades</t>
  </si>
  <si>
    <r>
      <t>Otro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</si>
  <si>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t>Año corrido</t>
  </si>
  <si>
    <t>Variación año corrido (%)</t>
  </si>
  <si>
    <t xml:space="preserve"> Variación acumulada año corrido (%)</t>
  </si>
  <si>
    <t xml:space="preserve">         Total</t>
  </si>
  <si>
    <t>Resumen vivienda:</t>
  </si>
  <si>
    <t>Departamentos y Bogotá:</t>
  </si>
  <si>
    <t>Destinos:</t>
  </si>
  <si>
    <t>Departamentos y Bogotá por destinos:</t>
  </si>
  <si>
    <t>Vivienda de Interés Prioritario VIP:</t>
  </si>
  <si>
    <t>Vivienda VIS y No VIS por casas y apartamentos:</t>
  </si>
  <si>
    <t>Estratos socioeconómicos</t>
  </si>
  <si>
    <t>Bajo- bajo</t>
  </si>
  <si>
    <t>Bajo</t>
  </si>
  <si>
    <t>Medio- bajo</t>
  </si>
  <si>
    <t>Medio</t>
  </si>
  <si>
    <t>Medio- alto</t>
  </si>
  <si>
    <t>Alto</t>
  </si>
  <si>
    <t>según estratos socioeconómicos</t>
  </si>
  <si>
    <t>Estratos</t>
  </si>
  <si>
    <t>Bogotá, D.C.</t>
  </si>
  <si>
    <t>Putumayo</t>
  </si>
  <si>
    <t>San Andrés</t>
  </si>
  <si>
    <t>Amazonas</t>
  </si>
  <si>
    <t>Guainía</t>
  </si>
  <si>
    <t>Guaviare</t>
  </si>
  <si>
    <t>Vaupés</t>
  </si>
  <si>
    <t>Vichada</t>
  </si>
  <si>
    <t>302 municipios</t>
  </si>
  <si>
    <t>- No disponible</t>
  </si>
  <si>
    <t xml:space="preserve"> Variación doce meses
 (%)</t>
  </si>
  <si>
    <t>Variación doce meses (%)</t>
  </si>
  <si>
    <t>Doce meses</t>
  </si>
  <si>
    <t>Destinos no habitacionales</t>
  </si>
  <si>
    <t>1.</t>
  </si>
  <si>
    <t>2.</t>
  </si>
  <si>
    <t>3.</t>
  </si>
  <si>
    <t xml:space="preserve">ESTADÍSTICAS DE EDIFICACIÓN LICENCIAS DE CONSTRUCCIÓN - ELIC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</si>
  <si>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</si>
  <si>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</si>
  <si>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</si>
  <si>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</si>
  <si>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</si>
  <si>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</si>
  <si>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</si>
  <si>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</si>
  <si>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</si>
  <si>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</si>
  <si>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</si>
  <si>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</si>
  <si>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</si>
  <si>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</si>
  <si>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</si>
  <si>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</si>
  <si>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</si>
  <si>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</si>
  <si>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</si>
  <si>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</si>
  <si>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</si>
  <si>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</si>
  <si>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</si>
  <si>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</si>
  <si>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</si>
  <si>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</si>
  <si>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Resultados generales</t>
  </si>
  <si>
    <t>Licencias de Construcción ELIC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</si>
  <si>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</si>
  <si>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Otro incluye destinos no residenciales como parqueaderos y caballerizas.</t>
    </r>
  </si>
  <si>
    <t>volver a índice</t>
  </si>
  <si>
    <t>Contribución a la variación (p.p.)</t>
  </si>
  <si>
    <t>p.p. puntos porcentuales</t>
  </si>
  <si>
    <t>Año</t>
  </si>
  <si>
    <t>Anexos - 302 municipios
Agosto 2018</t>
  </si>
  <si>
    <t>A1 Evolución de la actividad edificadora, según licencias aprobadas. Agosto 2018</t>
  </si>
  <si>
    <t>A2 Área aprobada total y de vivienda. Julio 2018 - agosto 2018</t>
  </si>
  <si>
    <t xml:space="preserve">A3 Variación mensual del área total y de vivienda. </t>
  </si>
  <si>
    <t>A4 Área aprobada para vivienda. Agosto 2018</t>
  </si>
  <si>
    <t xml:space="preserve">A5 Variación porcentual del área aprobada para vivienda. </t>
  </si>
  <si>
    <t>A6 Área aprobada total y de vivienda. Agosto 2017 - agosto 2018</t>
  </si>
  <si>
    <t xml:space="preserve">A7 Variación anual del área total y de vivienda. </t>
  </si>
  <si>
    <t>A8 Área aprobada total y de vivienda. Año corrido a agosto 2018</t>
  </si>
  <si>
    <t xml:space="preserve">A9 Variación año corrido del área total y de vivienda. </t>
  </si>
  <si>
    <t>A10 Área aprobada total y de vivienda. Doce meses a agosto 2018</t>
  </si>
  <si>
    <t xml:space="preserve">A11 Variación doce meses del área total y de vivienda. </t>
  </si>
  <si>
    <t xml:space="preserve">A12 Área aprobada, variación mensual y contribución a la variación. </t>
  </si>
  <si>
    <t xml:space="preserve">A13 Área aprobada, variación anual y contribución a la variación. </t>
  </si>
  <si>
    <t xml:space="preserve">A14 Área aprobada, variación año corrido y contribución a la variación. </t>
  </si>
  <si>
    <t xml:space="preserve">A15 Área aprobada, variación doce meses y contribución a la variación. </t>
  </si>
  <si>
    <t>A16 Área aprobada para vivienda. Agosto 2018</t>
  </si>
  <si>
    <t xml:space="preserve">A17 Unidades de vivienda a construir. </t>
  </si>
  <si>
    <t>A18 Área aprobada para vivienda. Año corrido a agosto 2018</t>
  </si>
  <si>
    <t xml:space="preserve">A19 Unidades de vivienda a construir. </t>
  </si>
  <si>
    <t>A20 Área aprobada para vivienda. Doce meses a agosto 2018</t>
  </si>
  <si>
    <t xml:space="preserve">A21 Unidades de vivienda a construir. </t>
  </si>
  <si>
    <t xml:space="preserve">A22 Área y unidades aprobadas para vivienda, y variación porcentual. </t>
  </si>
  <si>
    <t>A23 Área aprobada. Agosto 2018</t>
  </si>
  <si>
    <t>A24 Área aprobada. Año corrido a agosto 2018</t>
  </si>
  <si>
    <t>A25 Área aprobada. Doce meses a agosto 2018</t>
  </si>
  <si>
    <t>A26 Área y unidades aprobadas. Agosto 2018</t>
  </si>
  <si>
    <t>A27 Área y unidades aprobadas. Año corrido a agosto 2018</t>
  </si>
  <si>
    <t>A28 Área y unidades aprobadas. Doce meses a agosto 2018</t>
  </si>
  <si>
    <t>A29 Área aprobada para vivienda. Agosto 2017 - agosto 2018</t>
  </si>
  <si>
    <t>A1 Evolución de la actividad edificadora, según licencias aprobadas - 302 municipios</t>
  </si>
  <si>
    <t>Actualizado el 12 de octubre de 2018</t>
  </si>
  <si>
    <t>A2 Área total aprobada en 302 municipios</t>
  </si>
  <si>
    <t>A3 Variación mensual del área total aprobada en 302 municipios,</t>
  </si>
  <si>
    <t xml:space="preserve">A4 Área total aprobada para vivienda en 302 municipios, </t>
  </si>
  <si>
    <t>A5 Variación porcentual del área aprobada para vivienda</t>
  </si>
  <si>
    <t>A6 Área total aprobada en 302 municipios,</t>
  </si>
  <si>
    <t>A7 Variación anual del área total aprobada en 302 municipios,</t>
  </si>
  <si>
    <t>A8 Área total aprobada en 302 municipios,</t>
  </si>
  <si>
    <t>A9 Variación del área total aprobada  en 302 municipios,</t>
  </si>
  <si>
    <t>A10 Área total aprobada en 302 municipios,</t>
  </si>
  <si>
    <t>A11 Variación del área total aprobada  en 302 municipios,</t>
  </si>
  <si>
    <t>A12 Área aprobada bajo licencias de construcción en 302 municipios,</t>
  </si>
  <si>
    <t>Julio</t>
  </si>
  <si>
    <t>Agosto</t>
  </si>
  <si>
    <t>A13 Área aprobada bajo licencias de construcción en 302 municipios,</t>
  </si>
  <si>
    <t>A14 Área aprobada bajo licencias de construcción en 302 municipios,</t>
  </si>
  <si>
    <t>A15 Área aprobada bajo licencias de construcción en 302 municipios,</t>
  </si>
  <si>
    <t>A16 Área total aprobada para vivienda en 302 municipios,</t>
  </si>
  <si>
    <t>A17 Unidades de vivienda a construir en 302 municipios,</t>
  </si>
  <si>
    <t>A18 Área total aprobada para vivienda en 302 municipios,</t>
  </si>
  <si>
    <t>A19 Unidades de vivienda a construir en 302 municipios,</t>
  </si>
  <si>
    <t>A20 Área total aprobada para vivienda en 302 municipios,</t>
  </si>
  <si>
    <t>A21 Unidades de vivienda a construir en 302 municipios,</t>
  </si>
  <si>
    <t xml:space="preserve">A22 Licencias aprobadas para vivienda, por tipo de vivienda </t>
  </si>
  <si>
    <t>A23 Área aprobada por departamentos y Bogotá, según destinos</t>
  </si>
  <si>
    <t>A24 Área aprobada por departamentos y Bogotá, según destinos</t>
  </si>
  <si>
    <t>A25 Área aprobada por departamentos y Bogotá, según destinos</t>
  </si>
  <si>
    <t>A26 Área y unidades para vivienda de interés prioritario VIP</t>
  </si>
  <si>
    <t>A27 Área y unidades para vivienda de interés prioritario VIP</t>
  </si>
  <si>
    <t>A28 Área y unidades para vivienda de interés prioritario VIP</t>
  </si>
  <si>
    <t>Doce meses a agosto 2018</t>
  </si>
  <si>
    <t>A29 Área aprobada para vivienda</t>
  </si>
  <si>
    <t>Agosto (2016 - 2018)</t>
  </si>
  <si>
    <t>Enero - agosto</t>
  </si>
  <si>
    <t>Doce meses a agosto</t>
  </si>
  <si>
    <t>-</t>
  </si>
  <si>
    <t>Julio 2018 - agosto 2018</t>
  </si>
  <si>
    <t>Julio 2018</t>
  </si>
  <si>
    <t>Agosto 2018</t>
  </si>
  <si>
    <t>*</t>
  </si>
  <si>
    <t>Agosto (2017 - 2018)</t>
  </si>
  <si>
    <t>Agosto 2017</t>
  </si>
  <si>
    <t>Acumulado año corrido a agosto (2017 - 2018)</t>
  </si>
  <si>
    <t>Doce meses a agosto (2017 - 2018)</t>
  </si>
  <si>
    <t>Enero - agosto
(metros cuadrados)</t>
  </si>
  <si>
    <t>Doce meses
(metros cuadrados)</t>
  </si>
  <si>
    <t>Acumulado año corrido a agosto 2018</t>
  </si>
  <si>
    <t>Año corrido 2017</t>
  </si>
  <si>
    <t>Año corrido 2018</t>
  </si>
  <si>
    <t>Doce meses a agosto 2017</t>
  </si>
  <si>
    <t>Año corrido a agosto 2018</t>
  </si>
  <si>
    <t>Agosto 2017 - agosto 2018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</si>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</sst>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 * #,##0_ ;_ * \-#,##0_ ;_ * &quot;-&quot;_ ;_ @_ "/>
    <numFmt numFmtId="165" formatCode="_-* #,##0\ _€_-;\-* #,##0\ _€_-;_-* &quot;-&quot;\ _€_-;_-@_-"/>
    <numFmt numFmtId="166" formatCode="0;[Red]0"/>
    <numFmt numFmtId="167" formatCode="#\ ##0\ 000"/>
    <numFmt numFmtId="168" formatCode="0.0"/>
    <numFmt numFmtId="169" formatCode="#,##0.0"/>
    <numFmt numFmtId="170" formatCode="_-* #,##0.00\ [$€]_-;\-* #,##0.00\ [$€]_-;_-* &quot;-&quot;??\ [$€]_-;_-@_-"/>
    <numFmt numFmtId="171" formatCode="_ * #,##0.00_ ;_ * \-#,##0.00_ ;_ * &quot;-&quot;??_ ;_ @_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i/>
      <sz val="10"/>
      <color theme="5" tint="-0.24994659260841701"/>
      <name val="Arial"/>
      <family val="2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4" tint="-0.249977111117893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rgb="FFB6004B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6"/>
      <color theme="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19" fillId="0" borderId="0" applyNumberFormat="0" applyFill="0" applyBorder="0" applyAlignment="0" applyProtection="0"/>
    <xf numFmtId="0" fontId="2" fillId="0" borderId="0"/>
    <xf numFmtId="9" fontId="20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4" fillId="4" borderId="5" applyNumberFormat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" fillId="5" borderId="7" applyNumberFormat="0" applyFon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4" borderId="6" applyNumberFormat="0" applyAlignment="0" applyProtection="0"/>
  </cellStyleXfs>
  <cellXfs count="360">
    <xf numFmtId="0" fontId="0" fillId="0" borderId="0" xfId="0"/>
    <xf numFmtId="0" fontId="7" fillId="2" borderId="2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168" fontId="8" fillId="2" borderId="0" xfId="0" applyNumberFormat="1" applyFont="1" applyFill="1" applyBorder="1" applyAlignment="1">
      <alignment horizontal="right"/>
    </xf>
    <xf numFmtId="168" fontId="8" fillId="2" borderId="0" xfId="0" applyNumberFormat="1" applyFont="1" applyFill="1" applyBorder="1"/>
    <xf numFmtId="0" fontId="8" fillId="2" borderId="0" xfId="0" applyFont="1" applyFill="1"/>
    <xf numFmtId="0" fontId="0" fillId="2" borderId="0" xfId="0" applyFill="1"/>
    <xf numFmtId="0" fontId="7" fillId="2" borderId="2" xfId="0" applyFont="1" applyFill="1" applyBorder="1" applyAlignment="1">
      <alignment horizontal="centerContinuous" vertical="center" wrapText="1"/>
    </xf>
    <xf numFmtId="3" fontId="8" fillId="2" borderId="0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right" vertical="center" wrapText="1"/>
    </xf>
    <xf numFmtId="169" fontId="8" fillId="2" borderId="0" xfId="0" applyNumberFormat="1" applyFont="1" applyFill="1" applyBorder="1" applyAlignment="1">
      <alignment horizontal="right"/>
    </xf>
    <xf numFmtId="169" fontId="8" fillId="2" borderId="0" xfId="0" applyNumberFormat="1" applyFont="1" applyFill="1" applyBorder="1"/>
    <xf numFmtId="0" fontId="7" fillId="2" borderId="1" xfId="0" applyFont="1" applyFill="1" applyBorder="1"/>
    <xf numFmtId="0" fontId="7" fillId="2" borderId="1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/>
    <xf numFmtId="3" fontId="8" fillId="2" borderId="0" xfId="0" applyNumberFormat="1" applyFont="1" applyFill="1" applyBorder="1" applyAlignment="1">
      <alignment horizontal="right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4" fontId="8" fillId="3" borderId="0" xfId="0" applyNumberFormat="1" applyFont="1" applyFill="1" applyBorder="1" applyAlignment="1">
      <alignment horizontal="right"/>
    </xf>
    <xf numFmtId="168" fontId="8" fillId="3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169" fontId="8" fillId="3" borderId="0" xfId="0" applyNumberFormat="1" applyFont="1" applyFill="1" applyBorder="1" applyAlignment="1">
      <alignment horizontal="right"/>
    </xf>
    <xf numFmtId="169" fontId="8" fillId="3" borderId="0" xfId="0" applyNumberFormat="1" applyFont="1" applyFill="1" applyBorder="1"/>
    <xf numFmtId="168" fontId="8" fillId="3" borderId="0" xfId="0" applyNumberFormat="1" applyFont="1" applyFill="1" applyBorder="1"/>
    <xf numFmtId="3" fontId="8" fillId="3" borderId="0" xfId="0" applyNumberFormat="1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0" fillId="2" borderId="0" xfId="0" applyFill="1" applyBorder="1"/>
    <xf numFmtId="0" fontId="2" fillId="2" borderId="2" xfId="2" applyFill="1" applyBorder="1"/>
    <xf numFmtId="0" fontId="7" fillId="2" borderId="1" xfId="2" applyFont="1" applyFill="1" applyBorder="1" applyAlignment="1">
      <alignment horizontal="right" vertical="center" wrapText="1"/>
    </xf>
    <xf numFmtId="0" fontId="7" fillId="2" borderId="1" xfId="2" applyFont="1" applyFill="1" applyBorder="1" applyAlignment="1">
      <alignment horizontal="right"/>
    </xf>
    <xf numFmtId="0" fontId="7" fillId="2" borderId="2" xfId="2" applyFont="1" applyFill="1" applyBorder="1" applyAlignment="1">
      <alignment horizontal="centerContinuous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164" fontId="8" fillId="2" borderId="0" xfId="2" applyNumberFormat="1" applyFont="1" applyFill="1" applyBorder="1"/>
    <xf numFmtId="164" fontId="8" fillId="3" borderId="0" xfId="2" applyNumberFormat="1" applyFont="1" applyFill="1" applyBorder="1"/>
    <xf numFmtId="164" fontId="8" fillId="2" borderId="2" xfId="2" applyNumberFormat="1" applyFont="1" applyFill="1" applyBorder="1" applyAlignment="1">
      <alignment horizontal="right"/>
    </xf>
    <xf numFmtId="164" fontId="8" fillId="3" borderId="0" xfId="2" applyNumberFormat="1" applyFont="1" applyFill="1" applyBorder="1" applyAlignment="1">
      <alignment horizontal="right"/>
    </xf>
    <xf numFmtId="164" fontId="8" fillId="2" borderId="0" xfId="2" applyNumberFormat="1" applyFont="1" applyFill="1" applyBorder="1" applyAlignment="1">
      <alignment horizontal="right"/>
    </xf>
    <xf numFmtId="2" fontId="7" fillId="2" borderId="3" xfId="2" applyNumberFormat="1" applyFont="1" applyFill="1" applyBorder="1" applyAlignment="1">
      <alignment horizontal="center" vertical="center" wrapText="1"/>
    </xf>
    <xf numFmtId="17" fontId="7" fillId="2" borderId="0" xfId="2" applyNumberFormat="1" applyFont="1" applyFill="1" applyBorder="1" applyAlignment="1">
      <alignment horizontal="centerContinuous" vertical="center" wrapText="1"/>
    </xf>
    <xf numFmtId="0" fontId="7" fillId="2" borderId="1" xfId="2" applyFont="1" applyFill="1" applyBorder="1"/>
    <xf numFmtId="169" fontId="8" fillId="2" borderId="0" xfId="2" applyNumberFormat="1" applyFont="1" applyFill="1" applyBorder="1" applyAlignment="1">
      <alignment horizontal="right"/>
    </xf>
    <xf numFmtId="169" fontId="8" fillId="2" borderId="0" xfId="2" applyNumberFormat="1" applyFont="1" applyFill="1" applyBorder="1"/>
    <xf numFmtId="169" fontId="8" fillId="3" borderId="0" xfId="2" applyNumberFormat="1" applyFont="1" applyFill="1" applyBorder="1" applyAlignment="1">
      <alignment horizontal="right"/>
    </xf>
    <xf numFmtId="169" fontId="8" fillId="3" borderId="0" xfId="2" applyNumberFormat="1" applyFont="1" applyFill="1" applyBorder="1"/>
    <xf numFmtId="164" fontId="8" fillId="2" borderId="0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28" fillId="2" borderId="0" xfId="0" applyFont="1" applyFill="1" applyBorder="1" applyAlignment="1">
      <alignment horizontal="right" vertical="center"/>
    </xf>
    <xf numFmtId="0" fontId="30" fillId="2" borderId="0" xfId="4" quotePrefix="1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25" fillId="3" borderId="0" xfId="0" applyFont="1" applyFill="1" applyBorder="1"/>
    <xf numFmtId="0" fontId="0" fillId="3" borderId="0" xfId="0" applyFill="1" applyBorder="1"/>
    <xf numFmtId="0" fontId="0" fillId="3" borderId="11" xfId="0" applyFill="1" applyBorder="1"/>
    <xf numFmtId="0" fontId="25" fillId="2" borderId="0" xfId="0" applyFont="1" applyFill="1" applyBorder="1"/>
    <xf numFmtId="0" fontId="25" fillId="2" borderId="0" xfId="0" applyFont="1" applyFill="1"/>
    <xf numFmtId="0" fontId="30" fillId="2" borderId="0" xfId="4" quotePrefix="1" applyFont="1" applyFill="1" applyBorder="1" applyAlignment="1" applyProtection="1">
      <alignment horizontal="left" vertical="center"/>
    </xf>
    <xf numFmtId="0" fontId="30" fillId="2" borderId="0" xfId="4" quotePrefix="1" applyFont="1" applyFill="1" applyBorder="1" applyAlignment="1" applyProtection="1">
      <alignment horizontal="center" vertical="center"/>
    </xf>
    <xf numFmtId="0" fontId="30" fillId="2" borderId="11" xfId="4" quotePrefix="1" applyFont="1" applyFill="1" applyBorder="1" applyAlignment="1" applyProtection="1">
      <alignment vertical="center"/>
    </xf>
    <xf numFmtId="0" fontId="28" fillId="2" borderId="1" xfId="0" applyFont="1" applyFill="1" applyBorder="1" applyAlignment="1">
      <alignment horizontal="right" vertical="center"/>
    </xf>
    <xf numFmtId="0" fontId="28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30" fillId="2" borderId="1" xfId="4" quotePrefix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2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7" fillId="7" borderId="1" xfId="0" applyFont="1" applyFill="1" applyBorder="1" applyAlignment="1">
      <alignment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wrapText="1"/>
    </xf>
    <xf numFmtId="0" fontId="2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 applyBorder="1"/>
    <xf numFmtId="168" fontId="12" fillId="0" borderId="0" xfId="0" applyNumberFormat="1" applyFont="1" applyFill="1" applyBorder="1"/>
    <xf numFmtId="0" fontId="14" fillId="0" borderId="0" xfId="0" applyFont="1" applyFill="1"/>
    <xf numFmtId="0" fontId="13" fillId="0" borderId="0" xfId="0" applyFont="1" applyFill="1"/>
    <xf numFmtId="0" fontId="2" fillId="0" borderId="0" xfId="0" applyFont="1" applyFill="1" applyBorder="1"/>
    <xf numFmtId="0" fontId="19" fillId="0" borderId="0" xfId="1" applyFill="1" applyBorder="1" applyAlignment="1">
      <alignment horizontal="right"/>
    </xf>
    <xf numFmtId="0" fontId="9" fillId="0" borderId="1" xfId="0" applyFont="1" applyFill="1" applyBorder="1" applyAlignment="1">
      <alignment horizontal="centerContinuous"/>
    </xf>
    <xf numFmtId="3" fontId="12" fillId="0" borderId="0" xfId="0" applyNumberFormat="1" applyFont="1" applyFill="1" applyBorder="1"/>
    <xf numFmtId="0" fontId="8" fillId="0" borderId="0" xfId="0" applyFont="1" applyFill="1"/>
    <xf numFmtId="167" fontId="8" fillId="0" borderId="0" xfId="0" applyNumberFormat="1" applyFont="1" applyFill="1"/>
    <xf numFmtId="167" fontId="13" fillId="0" borderId="0" xfId="0" applyNumberFormat="1" applyFont="1" applyFill="1"/>
    <xf numFmtId="166" fontId="8" fillId="3" borderId="10" xfId="0" applyNumberFormat="1" applyFont="1" applyFill="1" applyBorder="1"/>
    <xf numFmtId="166" fontId="8" fillId="2" borderId="10" xfId="0" applyNumberFormat="1" applyFont="1" applyFill="1" applyBorder="1"/>
    <xf numFmtId="0" fontId="13" fillId="0" borderId="0" xfId="0" applyFont="1" applyFill="1" applyBorder="1"/>
    <xf numFmtId="0" fontId="17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/>
    <xf numFmtId="0" fontId="0" fillId="0" borderId="0" xfId="0" applyFill="1"/>
    <xf numFmtId="0" fontId="8" fillId="0" borderId="0" xfId="0" applyFont="1" applyFill="1" applyAlignment="1">
      <alignment horizontal="right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3" fontId="0" fillId="0" borderId="0" xfId="0" applyNumberFormat="1" applyFill="1"/>
    <xf numFmtId="0" fontId="6" fillId="0" borderId="0" xfId="0" applyFont="1" applyFill="1"/>
    <xf numFmtId="0" fontId="8" fillId="0" borderId="0" xfId="0" applyFont="1" applyFill="1" applyBorder="1" applyAlignment="1">
      <alignment horizontal="left" vertical="center" wrapText="1"/>
    </xf>
    <xf numFmtId="169" fontId="0" fillId="0" borderId="0" xfId="0" applyNumberFormat="1" applyFill="1"/>
    <xf numFmtId="0" fontId="21" fillId="0" borderId="0" xfId="0" applyFont="1" applyFill="1"/>
    <xf numFmtId="0" fontId="7" fillId="7" borderId="8" xfId="0" applyFont="1" applyFill="1" applyBorder="1" applyAlignment="1">
      <alignment vertical="top" wrapText="1"/>
    </xf>
    <xf numFmtId="0" fontId="7" fillId="7" borderId="2" xfId="0" applyFont="1" applyFill="1" applyBorder="1" applyAlignment="1">
      <alignment vertical="top" wrapText="1"/>
    </xf>
    <xf numFmtId="0" fontId="7" fillId="7" borderId="9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center"/>
    </xf>
    <xf numFmtId="17" fontId="5" fillId="0" borderId="0" xfId="0" quotePrefix="1" applyNumberFormat="1" applyFont="1" applyFill="1" applyBorder="1" applyAlignment="1">
      <alignment horizontal="left" vertical="center"/>
    </xf>
    <xf numFmtId="0" fontId="7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/>
    </xf>
    <xf numFmtId="0" fontId="2" fillId="0" borderId="0" xfId="2" applyFill="1" applyBorder="1"/>
    <xf numFmtId="0" fontId="2" fillId="0" borderId="0" xfId="2" applyFill="1"/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0" fontId="6" fillId="0" borderId="0" xfId="2" applyFont="1" applyFill="1"/>
    <xf numFmtId="0" fontId="5" fillId="0" borderId="0" xfId="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8" fontId="0" fillId="0" borderId="0" xfId="0" applyNumberFormat="1" applyFill="1"/>
    <xf numFmtId="0" fontId="5" fillId="0" borderId="0" xfId="2" applyFont="1" applyFill="1" applyBorder="1" applyAlignment="1">
      <alignment horizontal="centerContinuous"/>
    </xf>
    <xf numFmtId="0" fontId="8" fillId="0" borderId="0" xfId="2" applyFont="1" applyFill="1" applyBorder="1"/>
    <xf numFmtId="167" fontId="8" fillId="0" borderId="0" xfId="2" applyNumberFormat="1" applyFont="1" applyFill="1" applyBorder="1"/>
    <xf numFmtId="2" fontId="8" fillId="0" borderId="0" xfId="2" applyNumberFormat="1" applyFont="1" applyFill="1" applyBorder="1"/>
    <xf numFmtId="0" fontId="3" fillId="0" borderId="4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16" fillId="0" borderId="0" xfId="0" applyFont="1" applyFill="1"/>
    <xf numFmtId="17" fontId="3" fillId="0" borderId="1" xfId="0" applyNumberFormat="1" applyFont="1" applyFill="1" applyBorder="1" applyAlignment="1">
      <alignment horizontal="left" vertical="center"/>
    </xf>
    <xf numFmtId="0" fontId="15" fillId="0" borderId="0" xfId="0" applyFont="1" applyFill="1"/>
    <xf numFmtId="0" fontId="4" fillId="0" borderId="0" xfId="0" applyFont="1" applyFill="1"/>
    <xf numFmtId="0" fontId="5" fillId="0" borderId="0" xfId="0" quotePrefix="1" applyFont="1" applyFill="1"/>
    <xf numFmtId="0" fontId="5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right"/>
    </xf>
    <xf numFmtId="9" fontId="0" fillId="0" borderId="0" xfId="3" applyFont="1" applyFill="1"/>
    <xf numFmtId="0" fontId="7" fillId="2" borderId="1" xfId="0" applyFont="1" applyFill="1" applyBorder="1" applyAlignment="1">
      <alignment horizontal="center"/>
    </xf>
    <xf numFmtId="0" fontId="19" fillId="2" borderId="1" xfId="1" applyFill="1" applyBorder="1" applyAlignment="1">
      <alignment vertical="center"/>
    </xf>
    <xf numFmtId="0" fontId="19" fillId="2" borderId="0" xfId="1" quotePrefix="1" applyFill="1" applyBorder="1" applyAlignment="1" applyProtection="1">
      <alignment vertical="center"/>
    </xf>
    <xf numFmtId="0" fontId="19" fillId="2" borderId="0" xfId="1" applyFill="1" applyBorder="1" applyAlignment="1">
      <alignment vertical="center"/>
    </xf>
    <xf numFmtId="0" fontId="19" fillId="2" borderId="0" xfId="1" quotePrefix="1" applyFill="1" applyBorder="1" applyAlignment="1" applyProtection="1">
      <alignment horizontal="left" vertical="center"/>
    </xf>
    <xf numFmtId="0" fontId="19" fillId="2" borderId="1" xfId="1" quotePrefix="1" applyFill="1" applyBorder="1" applyAlignment="1" applyProtection="1">
      <alignment horizontal="left" vertical="center"/>
    </xf>
    <xf numFmtId="0" fontId="17" fillId="0" borderId="8" xfId="0" applyFont="1" applyBorder="1" applyAlignment="1">
      <alignment vertical="center"/>
    </xf>
    <xf numFmtId="0" fontId="13" fillId="0" borderId="2" xfId="0" applyFont="1" applyFill="1" applyBorder="1"/>
    <xf numFmtId="0" fontId="13" fillId="0" borderId="9" xfId="0" applyFont="1" applyFill="1" applyBorder="1"/>
    <xf numFmtId="0" fontId="17" fillId="0" borderId="10" xfId="0" quotePrefix="1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" fontId="32" fillId="0" borderId="12" xfId="0" applyNumberFormat="1" applyFont="1" applyFill="1" applyBorder="1" applyAlignment="1" applyProtection="1">
      <alignment vertical="center"/>
    </xf>
    <xf numFmtId="0" fontId="17" fillId="0" borderId="1" xfId="0" quotePrefix="1" applyFont="1" applyBorder="1" applyAlignment="1">
      <alignment vertical="center" wrapText="1"/>
    </xf>
    <xf numFmtId="0" fontId="17" fillId="0" borderId="13" xfId="0" quotePrefix="1" applyFont="1" applyBorder="1" applyAlignment="1">
      <alignment vertical="center" wrapText="1"/>
    </xf>
    <xf numFmtId="0" fontId="0" fillId="0" borderId="2" xfId="0" applyFill="1" applyBorder="1"/>
    <xf numFmtId="0" fontId="0" fillId="0" borderId="9" xfId="0" applyFill="1" applyBorder="1"/>
    <xf numFmtId="0" fontId="17" fillId="0" borderId="10" xfId="0" quotePrefix="1" applyFont="1" applyFill="1" applyBorder="1"/>
    <xf numFmtId="0" fontId="0" fillId="0" borderId="11" xfId="0" applyFill="1" applyBorder="1"/>
    <xf numFmtId="0" fontId="0" fillId="0" borderId="1" xfId="0" applyFill="1" applyBorder="1"/>
    <xf numFmtId="0" fontId="0" fillId="0" borderId="13" xfId="0" applyFill="1" applyBorder="1"/>
    <xf numFmtId="0" fontId="17" fillId="0" borderId="10" xfId="0" applyFont="1" applyBorder="1" applyAlignment="1">
      <alignment vertical="center"/>
    </xf>
    <xf numFmtId="0" fontId="2" fillId="0" borderId="2" xfId="2" applyFill="1" applyBorder="1"/>
    <xf numFmtId="0" fontId="2" fillId="0" borderId="9" xfId="2" applyFill="1" applyBorder="1"/>
    <xf numFmtId="0" fontId="2" fillId="0" borderId="11" xfId="2" applyFill="1" applyBorder="1"/>
    <xf numFmtId="0" fontId="2" fillId="0" borderId="1" xfId="2" applyFill="1" applyBorder="1"/>
    <xf numFmtId="0" fontId="2" fillId="0" borderId="13" xfId="2" applyFill="1" applyBorder="1"/>
    <xf numFmtId="0" fontId="17" fillId="0" borderId="10" xfId="0" applyFont="1" applyFill="1" applyBorder="1"/>
    <xf numFmtId="0" fontId="17" fillId="0" borderId="10" xfId="2" applyFont="1" applyFill="1" applyBorder="1"/>
    <xf numFmtId="49" fontId="17" fillId="0" borderId="10" xfId="0" applyNumberFormat="1" applyFont="1" applyFill="1" applyBorder="1"/>
    <xf numFmtId="164" fontId="2" fillId="0" borderId="0" xfId="2" applyNumberFormat="1" applyFill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" fontId="7" fillId="2" borderId="2" xfId="2" applyNumberFormat="1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9" fontId="8" fillId="3" borderId="11" xfId="0" applyNumberFormat="1" applyFont="1" applyFill="1" applyBorder="1" applyAlignment="1">
      <alignment horizontal="right"/>
    </xf>
    <xf numFmtId="169" fontId="8" fillId="2" borderId="11" xfId="0" applyNumberFormat="1" applyFont="1" applyFill="1" applyBorder="1" applyAlignment="1">
      <alignment horizontal="right"/>
    </xf>
    <xf numFmtId="166" fontId="8" fillId="3" borderId="12" xfId="0" applyNumberFormat="1" applyFont="1" applyFill="1" applyBorder="1"/>
    <xf numFmtId="3" fontId="8" fillId="3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right"/>
    </xf>
    <xf numFmtId="169" fontId="8" fillId="3" borderId="1" xfId="0" applyNumberFormat="1" applyFont="1" applyFill="1" applyBorder="1" applyAlignment="1">
      <alignment horizontal="right"/>
    </xf>
    <xf numFmtId="168" fontId="8" fillId="3" borderId="1" xfId="0" applyNumberFormat="1" applyFont="1" applyFill="1" applyBorder="1" applyAlignment="1">
      <alignment horizontal="right"/>
    </xf>
    <xf numFmtId="169" fontId="8" fillId="3" borderId="13" xfId="0" applyNumberFormat="1" applyFont="1" applyFill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0" fontId="8" fillId="3" borderId="10" xfId="0" applyFont="1" applyFill="1" applyBorder="1"/>
    <xf numFmtId="164" fontId="8" fillId="3" borderId="11" xfId="0" applyNumberFormat="1" applyFont="1" applyFill="1" applyBorder="1" applyAlignment="1">
      <alignment horizontal="right"/>
    </xf>
    <xf numFmtId="0" fontId="8" fillId="3" borderId="12" xfId="0" applyFont="1" applyFill="1" applyBorder="1"/>
    <xf numFmtId="3" fontId="8" fillId="3" borderId="13" xfId="0" applyNumberFormat="1" applyFont="1" applyFill="1" applyBorder="1" applyAlignment="1">
      <alignment horizontal="right"/>
    </xf>
    <xf numFmtId="0" fontId="8" fillId="2" borderId="18" xfId="0" applyFont="1" applyFill="1" applyBorder="1"/>
    <xf numFmtId="0" fontId="8" fillId="3" borderId="18" xfId="0" applyFont="1" applyFill="1" applyBorder="1"/>
    <xf numFmtId="0" fontId="8" fillId="3" borderId="17" xfId="0" applyFont="1" applyFill="1" applyBorder="1"/>
    <xf numFmtId="0" fontId="7" fillId="2" borderId="9" xfId="0" applyFont="1" applyFill="1" applyBorder="1" applyAlignment="1">
      <alignment horizontal="centerContinuous" vertical="center" wrapText="1"/>
    </xf>
    <xf numFmtId="0" fontId="0" fillId="2" borderId="11" xfId="0" applyFill="1" applyBorder="1"/>
    <xf numFmtId="169" fontId="8" fillId="3" borderId="13" xfId="0" applyNumberFormat="1" applyFont="1" applyFill="1" applyBorder="1"/>
    <xf numFmtId="0" fontId="0" fillId="2" borderId="18" xfId="0" applyFill="1" applyBorder="1"/>
    <xf numFmtId="164" fontId="8" fillId="3" borderId="1" xfId="0" applyNumberFormat="1" applyFont="1" applyFill="1" applyBorder="1" applyAlignment="1">
      <alignment horizontal="right"/>
    </xf>
    <xf numFmtId="164" fontId="8" fillId="3" borderId="13" xfId="0" applyNumberFormat="1" applyFont="1" applyFill="1" applyBorder="1" applyAlignment="1">
      <alignment horizontal="right"/>
    </xf>
    <xf numFmtId="3" fontId="8" fillId="3" borderId="1" xfId="0" applyNumberFormat="1" applyFont="1" applyFill="1" applyBorder="1"/>
    <xf numFmtId="3" fontId="8" fillId="3" borderId="13" xfId="0" applyNumberFormat="1" applyFont="1" applyFill="1" applyBorder="1"/>
    <xf numFmtId="169" fontId="8" fillId="2" borderId="11" xfId="0" applyNumberFormat="1" applyFont="1" applyFill="1" applyBorder="1"/>
    <xf numFmtId="169" fontId="8" fillId="3" borderId="11" xfId="0" applyNumberFormat="1" applyFont="1" applyFill="1" applyBorder="1"/>
    <xf numFmtId="0" fontId="8" fillId="2" borderId="18" xfId="2" applyFont="1" applyFill="1" applyBorder="1"/>
    <xf numFmtId="0" fontId="8" fillId="3" borderId="18" xfId="2" applyFont="1" applyFill="1" applyBorder="1"/>
    <xf numFmtId="0" fontId="2" fillId="2" borderId="18" xfId="2" applyFill="1" applyBorder="1"/>
    <xf numFmtId="0" fontId="7" fillId="2" borderId="13" xfId="2" applyFont="1" applyFill="1" applyBorder="1" applyAlignment="1">
      <alignment horizontal="center" vertical="center" wrapText="1"/>
    </xf>
    <xf numFmtId="0" fontId="2" fillId="2" borderId="0" xfId="2" applyFill="1" applyBorder="1"/>
    <xf numFmtId="0" fontId="2" fillId="2" borderId="11" xfId="2" applyFill="1" applyBorder="1"/>
    <xf numFmtId="169" fontId="8" fillId="2" borderId="11" xfId="2" applyNumberFormat="1" applyFont="1" applyFill="1" applyBorder="1" applyAlignment="1">
      <alignment horizontal="right"/>
    </xf>
    <xf numFmtId="169" fontId="8" fillId="3" borderId="11" xfId="2" applyNumberFormat="1" applyFont="1" applyFill="1" applyBorder="1" applyAlignment="1">
      <alignment horizontal="right"/>
    </xf>
    <xf numFmtId="168" fontId="8" fillId="3" borderId="1" xfId="0" applyNumberFormat="1" applyFont="1" applyFill="1" applyBorder="1"/>
    <xf numFmtId="168" fontId="8" fillId="3" borderId="13" xfId="0" applyNumberFormat="1" applyFont="1" applyFill="1" applyBorder="1"/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/>
    <xf numFmtId="168" fontId="8" fillId="2" borderId="11" xfId="0" applyNumberFormat="1" applyFont="1" applyFill="1" applyBorder="1"/>
    <xf numFmtId="164" fontId="8" fillId="3" borderId="0" xfId="0" applyNumberFormat="1" applyFont="1" applyFill="1" applyBorder="1"/>
    <xf numFmtId="168" fontId="8" fillId="3" borderId="11" xfId="0" applyNumberFormat="1" applyFont="1" applyFill="1" applyBorder="1"/>
    <xf numFmtId="165" fontId="8" fillId="2" borderId="0" xfId="0" applyNumberFormat="1" applyFont="1" applyFill="1" applyBorder="1"/>
    <xf numFmtId="165" fontId="8" fillId="3" borderId="0" xfId="0" applyNumberFormat="1" applyFont="1" applyFill="1" applyBorder="1"/>
    <xf numFmtId="165" fontId="8" fillId="2" borderId="0" xfId="0" applyNumberFormat="1" applyFont="1" applyFill="1" applyBorder="1" applyAlignment="1">
      <alignment horizontal="right"/>
    </xf>
    <xf numFmtId="165" fontId="8" fillId="3" borderId="0" xfId="0" applyNumberFormat="1" applyFont="1" applyFill="1" applyBorder="1" applyAlignment="1">
      <alignment horizontal="right"/>
    </xf>
    <xf numFmtId="165" fontId="8" fillId="3" borderId="1" xfId="0" applyNumberFormat="1" applyFont="1" applyFill="1" applyBorder="1"/>
    <xf numFmtId="0" fontId="8" fillId="2" borderId="16" xfId="2" applyFont="1" applyFill="1" applyBorder="1"/>
    <xf numFmtId="0" fontId="8" fillId="3" borderId="17" xfId="2" applyFont="1" applyFill="1" applyBorder="1"/>
    <xf numFmtId="168" fontId="8" fillId="2" borderId="11" xfId="2" applyNumberFormat="1" applyFont="1" applyFill="1" applyBorder="1"/>
    <xf numFmtId="168" fontId="8" fillId="3" borderId="11" xfId="2" applyNumberFormat="1" applyFont="1" applyFill="1" applyBorder="1"/>
    <xf numFmtId="164" fontId="8" fillId="3" borderId="1" xfId="2" applyNumberFormat="1" applyFont="1" applyFill="1" applyBorder="1"/>
    <xf numFmtId="168" fontId="8" fillId="3" borderId="13" xfId="2" applyNumberFormat="1" applyFont="1" applyFill="1" applyBorder="1"/>
    <xf numFmtId="0" fontId="8" fillId="2" borderId="18" xfId="0" applyFont="1" applyFill="1" applyBorder="1" applyAlignment="1">
      <alignment horizontal="left"/>
    </xf>
    <xf numFmtId="0" fontId="8" fillId="3" borderId="18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/>
    </xf>
    <xf numFmtId="165" fontId="8" fillId="2" borderId="11" xfId="0" applyNumberFormat="1" applyFont="1" applyFill="1" applyBorder="1" applyAlignment="1">
      <alignment horizontal="right"/>
    </xf>
    <xf numFmtId="165" fontId="8" fillId="3" borderId="1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5" fontId="8" fillId="3" borderId="13" xfId="0" applyNumberFormat="1" applyFont="1" applyFill="1" applyBorder="1" applyAlignment="1">
      <alignment horizontal="right"/>
    </xf>
    <xf numFmtId="0" fontId="8" fillId="2" borderId="18" xfId="2" applyFont="1" applyFill="1" applyBorder="1" applyAlignment="1">
      <alignment horizontal="left"/>
    </xf>
    <xf numFmtId="0" fontId="8" fillId="3" borderId="18" xfId="2" applyFont="1" applyFill="1" applyBorder="1" applyAlignment="1">
      <alignment horizontal="left"/>
    </xf>
    <xf numFmtId="0" fontId="8" fillId="3" borderId="17" xfId="2" applyFont="1" applyFill="1" applyBorder="1" applyAlignment="1">
      <alignment horizontal="left"/>
    </xf>
    <xf numFmtId="0" fontId="7" fillId="2" borderId="15" xfId="2" applyFont="1" applyFill="1" applyBorder="1" applyAlignment="1">
      <alignment horizontal="center" vertical="center" wrapText="1"/>
    </xf>
    <xf numFmtId="164" fontId="8" fillId="2" borderId="11" xfId="2" applyNumberFormat="1" applyFont="1" applyFill="1" applyBorder="1" applyAlignment="1">
      <alignment horizontal="right"/>
    </xf>
    <xf numFmtId="164" fontId="8" fillId="3" borderId="11" xfId="2" applyNumberFormat="1" applyFont="1" applyFill="1" applyBorder="1" applyAlignment="1">
      <alignment horizontal="right"/>
    </xf>
    <xf numFmtId="164" fontId="8" fillId="3" borderId="1" xfId="2" applyNumberFormat="1" applyFont="1" applyFill="1" applyBorder="1" applyAlignment="1">
      <alignment horizontal="right"/>
    </xf>
    <xf numFmtId="164" fontId="8" fillId="3" borderId="13" xfId="2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left" vertical="center" wrapText="1"/>
    </xf>
    <xf numFmtId="3" fontId="8" fillId="2" borderId="11" xfId="0" applyNumberFormat="1" applyFont="1" applyFill="1" applyBorder="1" applyAlignment="1">
      <alignment horizontal="right" vertical="center" wrapText="1"/>
    </xf>
    <xf numFmtId="17" fontId="8" fillId="3" borderId="10" xfId="0" quotePrefix="1" applyNumberFormat="1" applyFont="1" applyFill="1" applyBorder="1"/>
    <xf numFmtId="3" fontId="8" fillId="3" borderId="11" xfId="0" applyNumberFormat="1" applyFont="1" applyFill="1" applyBorder="1"/>
    <xf numFmtId="0" fontId="8" fillId="2" borderId="10" xfId="0" applyFont="1" applyFill="1" applyBorder="1" applyAlignment="1">
      <alignment horizontal="left" vertical="center" wrapText="1"/>
    </xf>
    <xf numFmtId="168" fontId="8" fillId="2" borderId="0" xfId="0" applyNumberFormat="1" applyFont="1" applyFill="1" applyBorder="1" applyAlignment="1">
      <alignment horizontal="right" vertical="center" wrapText="1"/>
    </xf>
    <xf numFmtId="168" fontId="8" fillId="2" borderId="11" xfId="0" applyNumberFormat="1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164" fontId="8" fillId="2" borderId="11" xfId="2" applyNumberFormat="1" applyFont="1" applyFill="1" applyBorder="1"/>
    <xf numFmtId="164" fontId="8" fillId="3" borderId="11" xfId="2" applyNumberFormat="1" applyFont="1" applyFill="1" applyBorder="1"/>
    <xf numFmtId="164" fontId="8" fillId="3" borderId="13" xfId="2" applyNumberFormat="1" applyFont="1" applyFill="1" applyBorder="1"/>
    <xf numFmtId="0" fontId="8" fillId="2" borderId="17" xfId="0" applyFont="1" applyFill="1" applyBorder="1"/>
    <xf numFmtId="0" fontId="7" fillId="2" borderId="13" xfId="0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right"/>
    </xf>
    <xf numFmtId="0" fontId="25" fillId="2" borderId="8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/>
    </xf>
    <xf numFmtId="0" fontId="31" fillId="6" borderId="9" xfId="0" applyFont="1" applyFill="1" applyBorder="1" applyAlignment="1">
      <alignment horizontal="center" vertical="center"/>
    </xf>
    <xf numFmtId="0" fontId="31" fillId="6" borderId="0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7" fillId="7" borderId="9" xfId="0" applyFont="1" applyFill="1" applyBorder="1" applyAlignment="1">
      <alignment horizontal="center" vertical="top" wrapText="1"/>
    </xf>
    <xf numFmtId="0" fontId="7" fillId="7" borderId="10" xfId="0" applyFont="1" applyFill="1" applyBorder="1" applyAlignment="1">
      <alignment horizontal="center" vertical="top" wrapText="1"/>
    </xf>
    <xf numFmtId="0" fontId="7" fillId="7" borderId="0" xfId="0" applyFont="1" applyFill="1" applyBorder="1" applyAlignment="1">
      <alignment horizontal="center" vertical="top" wrapText="1"/>
    </xf>
    <xf numFmtId="0" fontId="7" fillId="7" borderId="11" xfId="0" applyFont="1" applyFill="1" applyBorder="1" applyAlignment="1">
      <alignment horizontal="center" vertical="top" wrapText="1"/>
    </xf>
    <xf numFmtId="0" fontId="19" fillId="0" borderId="2" xfId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7" fontId="7" fillId="7" borderId="10" xfId="0" applyNumberFormat="1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" fontId="7" fillId="2" borderId="3" xfId="0" quotePrefix="1" applyNumberFormat="1" applyFont="1" applyFill="1" applyBorder="1" applyAlignment="1">
      <alignment horizontal="center" vertical="center" wrapText="1"/>
    </xf>
    <xf numFmtId="0" fontId="7" fillId="2" borderId="3" xfId="0" quotePrefix="1" applyNumberFormat="1" applyFont="1" applyFill="1" applyBorder="1" applyAlignment="1">
      <alignment horizontal="center" vertical="center" wrapText="1"/>
    </xf>
    <xf numFmtId="0" fontId="7" fillId="2" borderId="15" xfId="0" quotePrefix="1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right"/>
    </xf>
    <xf numFmtId="0" fontId="7" fillId="2" borderId="16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17" fontId="7" fillId="2" borderId="2" xfId="2" applyNumberFormat="1" applyFont="1" applyFill="1" applyBorder="1" applyAlignment="1">
      <alignment horizontal="center" vertical="center" wrapText="1"/>
    </xf>
    <xf numFmtId="17" fontId="7" fillId="2" borderId="9" xfId="2" applyNumberFormat="1" applyFont="1" applyFill="1" applyBorder="1" applyAlignment="1">
      <alignment horizontal="center" vertical="center" wrapText="1"/>
    </xf>
    <xf numFmtId="1" fontId="7" fillId="2" borderId="3" xfId="2" quotePrefix="1" applyNumberFormat="1" applyFont="1" applyFill="1" applyBorder="1" applyAlignment="1">
      <alignment horizontal="center" vertical="center" wrapText="1"/>
    </xf>
    <xf numFmtId="17" fontId="7" fillId="2" borderId="3" xfId="2" quotePrefix="1" applyNumberFormat="1" applyFont="1" applyFill="1" applyBorder="1" applyAlignment="1">
      <alignment horizontal="center" vertical="center" wrapText="1"/>
    </xf>
    <xf numFmtId="1" fontId="7" fillId="2" borderId="15" xfId="2" quotePrefix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7" fontId="7" fillId="2" borderId="3" xfId="2" applyNumberFormat="1" applyFont="1" applyFill="1" applyBorder="1" applyAlignment="1">
      <alignment horizontal="center" vertical="center" wrapText="1"/>
    </xf>
    <xf numFmtId="17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0" xfId="2" applyFont="1" applyFill="1" applyAlignment="1">
      <alignment horizontal="right" vertical="center" wrapText="1"/>
    </xf>
    <xf numFmtId="0" fontId="8" fillId="0" borderId="1" xfId="2" applyFont="1" applyFill="1" applyBorder="1" applyAlignment="1">
      <alignment horizontal="right" vertical="center" wrapText="1"/>
    </xf>
    <xf numFmtId="9" fontId="7" fillId="7" borderId="10" xfId="0" applyNumberFormat="1" applyFont="1" applyFill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center"/>
    </xf>
    <xf numFmtId="0" fontId="31" fillId="6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" fontId="7" fillId="2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8" fillId="0" borderId="0" xfId="2" applyFont="1" applyFill="1" applyAlignment="1">
      <alignment horizontal="right"/>
    </xf>
    <xf numFmtId="0" fontId="8" fillId="0" borderId="1" xfId="0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right" vertical="center"/>
    </xf>
    <xf numFmtId="0" fontId="7" fillId="2" borderId="3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/>
    </xf>
  </cellXfs>
  <cellStyles count="13">
    <cellStyle name="Cálculo 2" xfId="5"/>
    <cellStyle name="Euro" xfId="6"/>
    <cellStyle name="Euro 2" xfId="7"/>
    <cellStyle name="Hipervínculo" xfId="1" builtinId="8"/>
    <cellStyle name="Hipervínculo 2" xfId="4"/>
    <cellStyle name="Millares 2" xfId="8"/>
    <cellStyle name="Normal" xfId="0" builtinId="0"/>
    <cellStyle name="Normal 2" xfId="2"/>
    <cellStyle name="Notas 2" xfId="9"/>
    <cellStyle name="Porcentaje" xfId="3" builtinId="5"/>
    <cellStyle name="Porcentaje 2" xfId="10"/>
    <cellStyle name="Porcentaje 3" xfId="11"/>
    <cellStyle name="Salida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49703</xdr:colOff>
      <xdr:row>0</xdr:row>
      <xdr:rowOff>231913</xdr:rowOff>
    </xdr:from>
    <xdr:to>
      <xdr:col>9</xdr:col>
      <xdr:colOff>497378</xdr:colOff>
      <xdr:row>4</xdr:row>
      <xdr:rowOff>146188</xdr:rowOff>
    </xdr:to>
    <xdr:pic>
      <xdr:nvPicPr>
        <xdr:cNvPr id="5" name="Imagen 2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2051" y="231913"/>
          <a:ext cx="4257675" cy="100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712397</xdr:colOff>
      <xdr:row>0</xdr:row>
      <xdr:rowOff>57981</xdr:rowOff>
    </xdr:from>
    <xdr:to>
      <xdr:col>7</xdr:col>
      <xdr:colOff>554318</xdr:colOff>
      <xdr:row>2</xdr:row>
      <xdr:rowOff>595936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071" y="57981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695831</xdr:colOff>
      <xdr:row>0</xdr:row>
      <xdr:rowOff>49698</xdr:rowOff>
    </xdr:from>
    <xdr:to>
      <xdr:col>7</xdr:col>
      <xdr:colOff>554317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505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695831</xdr:colOff>
      <xdr:row>0</xdr:row>
      <xdr:rowOff>49698</xdr:rowOff>
    </xdr:from>
    <xdr:to>
      <xdr:col>7</xdr:col>
      <xdr:colOff>537752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505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911189</xdr:colOff>
      <xdr:row>0</xdr:row>
      <xdr:rowOff>49698</xdr:rowOff>
    </xdr:from>
    <xdr:to>
      <xdr:col>6</xdr:col>
      <xdr:colOff>761392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1863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919472</xdr:colOff>
      <xdr:row>0</xdr:row>
      <xdr:rowOff>49698</xdr:rowOff>
    </xdr:from>
    <xdr:to>
      <xdr:col>7</xdr:col>
      <xdr:colOff>7675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146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720680</xdr:colOff>
      <xdr:row>0</xdr:row>
      <xdr:rowOff>49698</xdr:rowOff>
    </xdr:from>
    <xdr:to>
      <xdr:col>6</xdr:col>
      <xdr:colOff>753101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354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720680</xdr:colOff>
      <xdr:row>0</xdr:row>
      <xdr:rowOff>49698</xdr:rowOff>
    </xdr:from>
    <xdr:to>
      <xdr:col>6</xdr:col>
      <xdr:colOff>753101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354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704114</xdr:colOff>
      <xdr:row>0</xdr:row>
      <xdr:rowOff>49698</xdr:rowOff>
    </xdr:from>
    <xdr:to>
      <xdr:col>7</xdr:col>
      <xdr:colOff>537752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788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687548</xdr:colOff>
      <xdr:row>0</xdr:row>
      <xdr:rowOff>49698</xdr:rowOff>
    </xdr:from>
    <xdr:to>
      <xdr:col>7</xdr:col>
      <xdr:colOff>529469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8222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712397</xdr:colOff>
      <xdr:row>0</xdr:row>
      <xdr:rowOff>49698</xdr:rowOff>
    </xdr:from>
    <xdr:to>
      <xdr:col>7</xdr:col>
      <xdr:colOff>488057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071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621195</xdr:colOff>
      <xdr:row>0</xdr:row>
      <xdr:rowOff>49692</xdr:rowOff>
    </xdr:from>
    <xdr:to>
      <xdr:col>11</xdr:col>
      <xdr:colOff>695029</xdr:colOff>
      <xdr:row>2</xdr:row>
      <xdr:rowOff>587647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630" y="49692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712397</xdr:colOff>
      <xdr:row>0</xdr:row>
      <xdr:rowOff>49698</xdr:rowOff>
    </xdr:from>
    <xdr:to>
      <xdr:col>7</xdr:col>
      <xdr:colOff>554318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071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712397</xdr:colOff>
      <xdr:row>0</xdr:row>
      <xdr:rowOff>49698</xdr:rowOff>
    </xdr:from>
    <xdr:to>
      <xdr:col>7</xdr:col>
      <xdr:colOff>488057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071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695831</xdr:colOff>
      <xdr:row>0</xdr:row>
      <xdr:rowOff>41415</xdr:rowOff>
    </xdr:from>
    <xdr:to>
      <xdr:col>7</xdr:col>
      <xdr:colOff>537752</xdr:colOff>
      <xdr:row>2</xdr:row>
      <xdr:rowOff>579370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505" y="41415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190631</xdr:colOff>
      <xdr:row>0</xdr:row>
      <xdr:rowOff>49698</xdr:rowOff>
    </xdr:from>
    <xdr:to>
      <xdr:col>7</xdr:col>
      <xdr:colOff>670312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522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745569</xdr:colOff>
      <xdr:row>0</xdr:row>
      <xdr:rowOff>49698</xdr:rowOff>
    </xdr:from>
    <xdr:to>
      <xdr:col>8</xdr:col>
      <xdr:colOff>32555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786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753713</xdr:colOff>
      <xdr:row>0</xdr:row>
      <xdr:rowOff>49698</xdr:rowOff>
    </xdr:from>
    <xdr:to>
      <xdr:col>8</xdr:col>
      <xdr:colOff>40699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648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761997</xdr:colOff>
      <xdr:row>0</xdr:row>
      <xdr:rowOff>49696</xdr:rowOff>
    </xdr:from>
    <xdr:to>
      <xdr:col>8</xdr:col>
      <xdr:colOff>48983</xdr:colOff>
      <xdr:row>2</xdr:row>
      <xdr:rowOff>587651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932" y="49696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</xdr:colOff>
      <xdr:row>0</xdr:row>
      <xdr:rowOff>57973</xdr:rowOff>
    </xdr:from>
    <xdr:to>
      <xdr:col>7</xdr:col>
      <xdr:colOff>603893</xdr:colOff>
      <xdr:row>2</xdr:row>
      <xdr:rowOff>595928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29" y="57973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8289</xdr:colOff>
      <xdr:row>0</xdr:row>
      <xdr:rowOff>49698</xdr:rowOff>
    </xdr:from>
    <xdr:to>
      <xdr:col>7</xdr:col>
      <xdr:colOff>545949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63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8289</xdr:colOff>
      <xdr:row>0</xdr:row>
      <xdr:rowOff>57979</xdr:rowOff>
    </xdr:from>
    <xdr:to>
      <xdr:col>7</xdr:col>
      <xdr:colOff>545949</xdr:colOff>
      <xdr:row>2</xdr:row>
      <xdr:rowOff>595934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963" y="57979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82821</xdr:colOff>
      <xdr:row>0</xdr:row>
      <xdr:rowOff>49692</xdr:rowOff>
    </xdr:from>
    <xdr:to>
      <xdr:col>7</xdr:col>
      <xdr:colOff>446546</xdr:colOff>
      <xdr:row>2</xdr:row>
      <xdr:rowOff>587647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5" y="49692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16572</xdr:colOff>
      <xdr:row>0</xdr:row>
      <xdr:rowOff>41413</xdr:rowOff>
    </xdr:from>
    <xdr:to>
      <xdr:col>7</xdr:col>
      <xdr:colOff>65558</xdr:colOff>
      <xdr:row>2</xdr:row>
      <xdr:rowOff>579368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0768" y="41413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41386</xdr:colOff>
      <xdr:row>0</xdr:row>
      <xdr:rowOff>49698</xdr:rowOff>
    </xdr:from>
    <xdr:to>
      <xdr:col>7</xdr:col>
      <xdr:colOff>405111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060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878057</xdr:colOff>
      <xdr:row>0</xdr:row>
      <xdr:rowOff>49698</xdr:rowOff>
    </xdr:from>
    <xdr:to>
      <xdr:col>6</xdr:col>
      <xdr:colOff>281000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8731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728963</xdr:colOff>
      <xdr:row>0</xdr:row>
      <xdr:rowOff>49698</xdr:rowOff>
    </xdr:from>
    <xdr:to>
      <xdr:col>6</xdr:col>
      <xdr:colOff>446645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637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704114</xdr:colOff>
      <xdr:row>0</xdr:row>
      <xdr:rowOff>49698</xdr:rowOff>
    </xdr:from>
    <xdr:to>
      <xdr:col>7</xdr:col>
      <xdr:colOff>579165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788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712397</xdr:colOff>
      <xdr:row>0</xdr:row>
      <xdr:rowOff>49698</xdr:rowOff>
    </xdr:from>
    <xdr:to>
      <xdr:col>7</xdr:col>
      <xdr:colOff>546035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071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720680</xdr:colOff>
      <xdr:row>0</xdr:row>
      <xdr:rowOff>49698</xdr:rowOff>
    </xdr:from>
    <xdr:to>
      <xdr:col>7</xdr:col>
      <xdr:colOff>579166</xdr:colOff>
      <xdr:row>2</xdr:row>
      <xdr:rowOff>587653</xdr:rowOff>
    </xdr:to>
    <xdr:pic>
      <xdr:nvPicPr>
        <xdr:cNvPr id="4" name="Imagen 3" descr="Lineamiento-Gobierno_Nuevo_Sep-2018_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354" y="49698"/>
          <a:ext cx="3858986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N51"/>
  <sheetViews>
    <sheetView tabSelected="1" zoomScale="115" zoomScaleNormal="115" workbookViewId="0">
      <selection sqref="A1:M5"/>
    </sheetView>
  </sheetViews>
  <sheetFormatPr baseColWidth="10" defaultRowHeight="12.75" x14ac:dyDescent="0.2"/>
  <cols>
    <col min="1" max="1" width="6.28515625" style="58" customWidth="1"/>
    <col min="2" max="2" width="11.42578125" style="6"/>
    <col min="3" max="3" width="14" style="6" customWidth="1"/>
    <col min="4" max="256" width="11.42578125" style="6"/>
    <col min="257" max="257" width="6.28515625" style="6" customWidth="1"/>
    <col min="258" max="258" width="11.42578125" style="6"/>
    <col min="259" max="259" width="14" style="6" customWidth="1"/>
    <col min="260" max="512" width="11.42578125" style="6"/>
    <col min="513" max="513" width="6.28515625" style="6" customWidth="1"/>
    <col min="514" max="514" width="11.42578125" style="6"/>
    <col min="515" max="515" width="14" style="6" customWidth="1"/>
    <col min="516" max="768" width="11.42578125" style="6"/>
    <col min="769" max="769" width="6.28515625" style="6" customWidth="1"/>
    <col min="770" max="770" width="11.42578125" style="6"/>
    <col min="771" max="771" width="14" style="6" customWidth="1"/>
    <col min="772" max="1024" width="11.42578125" style="6"/>
    <col min="1025" max="1025" width="6.28515625" style="6" customWidth="1"/>
    <col min="1026" max="1026" width="11.42578125" style="6"/>
    <col min="1027" max="1027" width="14" style="6" customWidth="1"/>
    <col min="1028" max="1280" width="11.42578125" style="6"/>
    <col min="1281" max="1281" width="6.28515625" style="6" customWidth="1"/>
    <col min="1282" max="1282" width="11.42578125" style="6"/>
    <col min="1283" max="1283" width="14" style="6" customWidth="1"/>
    <col min="1284" max="1536" width="11.42578125" style="6"/>
    <col min="1537" max="1537" width="6.28515625" style="6" customWidth="1"/>
    <col min="1538" max="1538" width="11.42578125" style="6"/>
    <col min="1539" max="1539" width="14" style="6" customWidth="1"/>
    <col min="1540" max="1792" width="11.42578125" style="6"/>
    <col min="1793" max="1793" width="6.28515625" style="6" customWidth="1"/>
    <col min="1794" max="1794" width="11.42578125" style="6"/>
    <col min="1795" max="1795" width="14" style="6" customWidth="1"/>
    <col min="1796" max="2048" width="11.42578125" style="6"/>
    <col min="2049" max="2049" width="6.28515625" style="6" customWidth="1"/>
    <col min="2050" max="2050" width="11.42578125" style="6"/>
    <col min="2051" max="2051" width="14" style="6" customWidth="1"/>
    <col min="2052" max="2304" width="11.42578125" style="6"/>
    <col min="2305" max="2305" width="6.28515625" style="6" customWidth="1"/>
    <col min="2306" max="2306" width="11.42578125" style="6"/>
    <col min="2307" max="2307" width="14" style="6" customWidth="1"/>
    <col min="2308" max="2560" width="11.42578125" style="6"/>
    <col min="2561" max="2561" width="6.28515625" style="6" customWidth="1"/>
    <col min="2562" max="2562" width="11.42578125" style="6"/>
    <col min="2563" max="2563" width="14" style="6" customWidth="1"/>
    <col min="2564" max="2816" width="11.42578125" style="6"/>
    <col min="2817" max="2817" width="6.28515625" style="6" customWidth="1"/>
    <col min="2818" max="2818" width="11.42578125" style="6"/>
    <col min="2819" max="2819" width="14" style="6" customWidth="1"/>
    <col min="2820" max="3072" width="11.42578125" style="6"/>
    <col min="3073" max="3073" width="6.28515625" style="6" customWidth="1"/>
    <col min="3074" max="3074" width="11.42578125" style="6"/>
    <col min="3075" max="3075" width="14" style="6" customWidth="1"/>
    <col min="3076" max="3328" width="11.42578125" style="6"/>
    <col min="3329" max="3329" width="6.28515625" style="6" customWidth="1"/>
    <col min="3330" max="3330" width="11.42578125" style="6"/>
    <col min="3331" max="3331" width="14" style="6" customWidth="1"/>
    <col min="3332" max="3584" width="11.42578125" style="6"/>
    <col min="3585" max="3585" width="6.28515625" style="6" customWidth="1"/>
    <col min="3586" max="3586" width="11.42578125" style="6"/>
    <col min="3587" max="3587" width="14" style="6" customWidth="1"/>
    <col min="3588" max="3840" width="11.42578125" style="6"/>
    <col min="3841" max="3841" width="6.28515625" style="6" customWidth="1"/>
    <col min="3842" max="3842" width="11.42578125" style="6"/>
    <col min="3843" max="3843" width="14" style="6" customWidth="1"/>
    <col min="3844" max="4096" width="11.42578125" style="6"/>
    <col min="4097" max="4097" width="6.28515625" style="6" customWidth="1"/>
    <col min="4098" max="4098" width="11.42578125" style="6"/>
    <col min="4099" max="4099" width="14" style="6" customWidth="1"/>
    <col min="4100" max="4352" width="11.42578125" style="6"/>
    <col min="4353" max="4353" width="6.28515625" style="6" customWidth="1"/>
    <col min="4354" max="4354" width="11.42578125" style="6"/>
    <col min="4355" max="4355" width="14" style="6" customWidth="1"/>
    <col min="4356" max="4608" width="11.42578125" style="6"/>
    <col min="4609" max="4609" width="6.28515625" style="6" customWidth="1"/>
    <col min="4610" max="4610" width="11.42578125" style="6"/>
    <col min="4611" max="4611" width="14" style="6" customWidth="1"/>
    <col min="4612" max="4864" width="11.42578125" style="6"/>
    <col min="4865" max="4865" width="6.28515625" style="6" customWidth="1"/>
    <col min="4866" max="4866" width="11.42578125" style="6"/>
    <col min="4867" max="4867" width="14" style="6" customWidth="1"/>
    <col min="4868" max="5120" width="11.42578125" style="6"/>
    <col min="5121" max="5121" width="6.28515625" style="6" customWidth="1"/>
    <col min="5122" max="5122" width="11.42578125" style="6"/>
    <col min="5123" max="5123" width="14" style="6" customWidth="1"/>
    <col min="5124" max="5376" width="11.42578125" style="6"/>
    <col min="5377" max="5377" width="6.28515625" style="6" customWidth="1"/>
    <col min="5378" max="5378" width="11.42578125" style="6"/>
    <col min="5379" max="5379" width="14" style="6" customWidth="1"/>
    <col min="5380" max="5632" width="11.42578125" style="6"/>
    <col min="5633" max="5633" width="6.28515625" style="6" customWidth="1"/>
    <col min="5634" max="5634" width="11.42578125" style="6"/>
    <col min="5635" max="5635" width="14" style="6" customWidth="1"/>
    <col min="5636" max="5888" width="11.42578125" style="6"/>
    <col min="5889" max="5889" width="6.28515625" style="6" customWidth="1"/>
    <col min="5890" max="5890" width="11.42578125" style="6"/>
    <col min="5891" max="5891" width="14" style="6" customWidth="1"/>
    <col min="5892" max="6144" width="11.42578125" style="6"/>
    <col min="6145" max="6145" width="6.28515625" style="6" customWidth="1"/>
    <col min="6146" max="6146" width="11.42578125" style="6"/>
    <col min="6147" max="6147" width="14" style="6" customWidth="1"/>
    <col min="6148" max="6400" width="11.42578125" style="6"/>
    <col min="6401" max="6401" width="6.28515625" style="6" customWidth="1"/>
    <col min="6402" max="6402" width="11.42578125" style="6"/>
    <col min="6403" max="6403" width="14" style="6" customWidth="1"/>
    <col min="6404" max="6656" width="11.42578125" style="6"/>
    <col min="6657" max="6657" width="6.28515625" style="6" customWidth="1"/>
    <col min="6658" max="6658" width="11.42578125" style="6"/>
    <col min="6659" max="6659" width="14" style="6" customWidth="1"/>
    <col min="6660" max="6912" width="11.42578125" style="6"/>
    <col min="6913" max="6913" width="6.28515625" style="6" customWidth="1"/>
    <col min="6914" max="6914" width="11.42578125" style="6"/>
    <col min="6915" max="6915" width="14" style="6" customWidth="1"/>
    <col min="6916" max="7168" width="11.42578125" style="6"/>
    <col min="7169" max="7169" width="6.28515625" style="6" customWidth="1"/>
    <col min="7170" max="7170" width="11.42578125" style="6"/>
    <col min="7171" max="7171" width="14" style="6" customWidth="1"/>
    <col min="7172" max="7424" width="11.42578125" style="6"/>
    <col min="7425" max="7425" width="6.28515625" style="6" customWidth="1"/>
    <col min="7426" max="7426" width="11.42578125" style="6"/>
    <col min="7427" max="7427" width="14" style="6" customWidth="1"/>
    <col min="7428" max="7680" width="11.42578125" style="6"/>
    <col min="7681" max="7681" width="6.28515625" style="6" customWidth="1"/>
    <col min="7682" max="7682" width="11.42578125" style="6"/>
    <col min="7683" max="7683" width="14" style="6" customWidth="1"/>
    <col min="7684" max="7936" width="11.42578125" style="6"/>
    <col min="7937" max="7937" width="6.28515625" style="6" customWidth="1"/>
    <col min="7938" max="7938" width="11.42578125" style="6"/>
    <col min="7939" max="7939" width="14" style="6" customWidth="1"/>
    <col min="7940" max="8192" width="11.42578125" style="6"/>
    <col min="8193" max="8193" width="6.28515625" style="6" customWidth="1"/>
    <col min="8194" max="8194" width="11.42578125" style="6"/>
    <col min="8195" max="8195" width="14" style="6" customWidth="1"/>
    <col min="8196" max="8448" width="11.42578125" style="6"/>
    <col min="8449" max="8449" width="6.28515625" style="6" customWidth="1"/>
    <col min="8450" max="8450" width="11.42578125" style="6"/>
    <col min="8451" max="8451" width="14" style="6" customWidth="1"/>
    <col min="8452" max="8704" width="11.42578125" style="6"/>
    <col min="8705" max="8705" width="6.28515625" style="6" customWidth="1"/>
    <col min="8706" max="8706" width="11.42578125" style="6"/>
    <col min="8707" max="8707" width="14" style="6" customWidth="1"/>
    <col min="8708" max="8960" width="11.42578125" style="6"/>
    <col min="8961" max="8961" width="6.28515625" style="6" customWidth="1"/>
    <col min="8962" max="8962" width="11.42578125" style="6"/>
    <col min="8963" max="8963" width="14" style="6" customWidth="1"/>
    <col min="8964" max="9216" width="11.42578125" style="6"/>
    <col min="9217" max="9217" width="6.28515625" style="6" customWidth="1"/>
    <col min="9218" max="9218" width="11.42578125" style="6"/>
    <col min="9219" max="9219" width="14" style="6" customWidth="1"/>
    <col min="9220" max="9472" width="11.42578125" style="6"/>
    <col min="9473" max="9473" width="6.28515625" style="6" customWidth="1"/>
    <col min="9474" max="9474" width="11.42578125" style="6"/>
    <col min="9475" max="9475" width="14" style="6" customWidth="1"/>
    <col min="9476" max="9728" width="11.42578125" style="6"/>
    <col min="9729" max="9729" width="6.28515625" style="6" customWidth="1"/>
    <col min="9730" max="9730" width="11.42578125" style="6"/>
    <col min="9731" max="9731" width="14" style="6" customWidth="1"/>
    <col min="9732" max="9984" width="11.42578125" style="6"/>
    <col min="9985" max="9985" width="6.28515625" style="6" customWidth="1"/>
    <col min="9986" max="9986" width="11.42578125" style="6"/>
    <col min="9987" max="9987" width="14" style="6" customWidth="1"/>
    <col min="9988" max="10240" width="11.42578125" style="6"/>
    <col min="10241" max="10241" width="6.28515625" style="6" customWidth="1"/>
    <col min="10242" max="10242" width="11.42578125" style="6"/>
    <col min="10243" max="10243" width="14" style="6" customWidth="1"/>
    <col min="10244" max="10496" width="11.42578125" style="6"/>
    <col min="10497" max="10497" width="6.28515625" style="6" customWidth="1"/>
    <col min="10498" max="10498" width="11.42578125" style="6"/>
    <col min="10499" max="10499" width="14" style="6" customWidth="1"/>
    <col min="10500" max="10752" width="11.42578125" style="6"/>
    <col min="10753" max="10753" width="6.28515625" style="6" customWidth="1"/>
    <col min="10754" max="10754" width="11.42578125" style="6"/>
    <col min="10755" max="10755" width="14" style="6" customWidth="1"/>
    <col min="10756" max="11008" width="11.42578125" style="6"/>
    <col min="11009" max="11009" width="6.28515625" style="6" customWidth="1"/>
    <col min="11010" max="11010" width="11.42578125" style="6"/>
    <col min="11011" max="11011" width="14" style="6" customWidth="1"/>
    <col min="11012" max="11264" width="11.42578125" style="6"/>
    <col min="11265" max="11265" width="6.28515625" style="6" customWidth="1"/>
    <col min="11266" max="11266" width="11.42578125" style="6"/>
    <col min="11267" max="11267" width="14" style="6" customWidth="1"/>
    <col min="11268" max="11520" width="11.42578125" style="6"/>
    <col min="11521" max="11521" width="6.28515625" style="6" customWidth="1"/>
    <col min="11522" max="11522" width="11.42578125" style="6"/>
    <col min="11523" max="11523" width="14" style="6" customWidth="1"/>
    <col min="11524" max="11776" width="11.42578125" style="6"/>
    <col min="11777" max="11777" width="6.28515625" style="6" customWidth="1"/>
    <col min="11778" max="11778" width="11.42578125" style="6"/>
    <col min="11779" max="11779" width="14" style="6" customWidth="1"/>
    <col min="11780" max="12032" width="11.42578125" style="6"/>
    <col min="12033" max="12033" width="6.28515625" style="6" customWidth="1"/>
    <col min="12034" max="12034" width="11.42578125" style="6"/>
    <col min="12035" max="12035" width="14" style="6" customWidth="1"/>
    <col min="12036" max="12288" width="11.42578125" style="6"/>
    <col min="12289" max="12289" width="6.28515625" style="6" customWidth="1"/>
    <col min="12290" max="12290" width="11.42578125" style="6"/>
    <col min="12291" max="12291" width="14" style="6" customWidth="1"/>
    <col min="12292" max="12544" width="11.42578125" style="6"/>
    <col min="12545" max="12545" width="6.28515625" style="6" customWidth="1"/>
    <col min="12546" max="12546" width="11.42578125" style="6"/>
    <col min="12547" max="12547" width="14" style="6" customWidth="1"/>
    <col min="12548" max="12800" width="11.42578125" style="6"/>
    <col min="12801" max="12801" width="6.28515625" style="6" customWidth="1"/>
    <col min="12802" max="12802" width="11.42578125" style="6"/>
    <col min="12803" max="12803" width="14" style="6" customWidth="1"/>
    <col min="12804" max="13056" width="11.42578125" style="6"/>
    <col min="13057" max="13057" width="6.28515625" style="6" customWidth="1"/>
    <col min="13058" max="13058" width="11.42578125" style="6"/>
    <col min="13059" max="13059" width="14" style="6" customWidth="1"/>
    <col min="13060" max="13312" width="11.42578125" style="6"/>
    <col min="13313" max="13313" width="6.28515625" style="6" customWidth="1"/>
    <col min="13314" max="13314" width="11.42578125" style="6"/>
    <col min="13315" max="13315" width="14" style="6" customWidth="1"/>
    <col min="13316" max="13568" width="11.42578125" style="6"/>
    <col min="13569" max="13569" width="6.28515625" style="6" customWidth="1"/>
    <col min="13570" max="13570" width="11.42578125" style="6"/>
    <col min="13571" max="13571" width="14" style="6" customWidth="1"/>
    <col min="13572" max="13824" width="11.42578125" style="6"/>
    <col min="13825" max="13825" width="6.28515625" style="6" customWidth="1"/>
    <col min="13826" max="13826" width="11.42578125" style="6"/>
    <col min="13827" max="13827" width="14" style="6" customWidth="1"/>
    <col min="13828" max="14080" width="11.42578125" style="6"/>
    <col min="14081" max="14081" width="6.28515625" style="6" customWidth="1"/>
    <col min="14082" max="14082" width="11.42578125" style="6"/>
    <col min="14083" max="14083" width="14" style="6" customWidth="1"/>
    <col min="14084" max="14336" width="11.42578125" style="6"/>
    <col min="14337" max="14337" width="6.28515625" style="6" customWidth="1"/>
    <col min="14338" max="14338" width="11.42578125" style="6"/>
    <col min="14339" max="14339" width="14" style="6" customWidth="1"/>
    <col min="14340" max="14592" width="11.42578125" style="6"/>
    <col min="14593" max="14593" width="6.28515625" style="6" customWidth="1"/>
    <col min="14594" max="14594" width="11.42578125" style="6"/>
    <col min="14595" max="14595" width="14" style="6" customWidth="1"/>
    <col min="14596" max="14848" width="11.42578125" style="6"/>
    <col min="14849" max="14849" width="6.28515625" style="6" customWidth="1"/>
    <col min="14850" max="14850" width="11.42578125" style="6"/>
    <col min="14851" max="14851" width="14" style="6" customWidth="1"/>
    <col min="14852" max="15104" width="11.42578125" style="6"/>
    <col min="15105" max="15105" width="6.28515625" style="6" customWidth="1"/>
    <col min="15106" max="15106" width="11.42578125" style="6"/>
    <col min="15107" max="15107" width="14" style="6" customWidth="1"/>
    <col min="15108" max="15360" width="11.42578125" style="6"/>
    <col min="15361" max="15361" width="6.28515625" style="6" customWidth="1"/>
    <col min="15362" max="15362" width="11.42578125" style="6"/>
    <col min="15363" max="15363" width="14" style="6" customWidth="1"/>
    <col min="15364" max="15616" width="11.42578125" style="6"/>
    <col min="15617" max="15617" width="6.28515625" style="6" customWidth="1"/>
    <col min="15618" max="15618" width="11.42578125" style="6"/>
    <col min="15619" max="15619" width="14" style="6" customWidth="1"/>
    <col min="15620" max="15872" width="11.42578125" style="6"/>
    <col min="15873" max="15873" width="6.28515625" style="6" customWidth="1"/>
    <col min="15874" max="15874" width="11.42578125" style="6"/>
    <col min="15875" max="15875" width="14" style="6" customWidth="1"/>
    <col min="15876" max="16128" width="11.42578125" style="6"/>
    <col min="16129" max="16129" width="6.28515625" style="6" customWidth="1"/>
    <col min="16130" max="16130" width="11.42578125" style="6"/>
    <col min="16131" max="16131" width="14" style="6" customWidth="1"/>
    <col min="16132" max="16384" width="11.42578125" style="6"/>
  </cols>
  <sheetData>
    <row r="1" spans="1:13" ht="21.95" customHeight="1" x14ac:dyDescent="0.2">
      <c r="A1" s="26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9"/>
    </row>
    <row r="2" spans="1:13" ht="21.95" customHeight="1" x14ac:dyDescent="0.2">
      <c r="A2" s="270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2"/>
    </row>
    <row r="3" spans="1:13" ht="21.95" customHeight="1" x14ac:dyDescent="0.2">
      <c r="A3" s="270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2"/>
    </row>
    <row r="4" spans="1:13" ht="21.95" customHeight="1" x14ac:dyDescent="0.2">
      <c r="A4" s="270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2"/>
    </row>
    <row r="5" spans="1:13" ht="21.95" customHeight="1" x14ac:dyDescent="0.2">
      <c r="A5" s="273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5"/>
    </row>
    <row r="6" spans="1:13" ht="21.95" customHeight="1" x14ac:dyDescent="0.2">
      <c r="A6" s="276" t="s">
        <v>108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8"/>
    </row>
    <row r="7" spans="1:13" ht="12" customHeight="1" x14ac:dyDescent="0.2">
      <c r="A7" s="279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1"/>
    </row>
    <row r="8" spans="1:13" x14ac:dyDescent="0.2">
      <c r="A8" s="282" t="s">
        <v>143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3"/>
    </row>
    <row r="9" spans="1:13" ht="15" customHeight="1" x14ac:dyDescent="0.2">
      <c r="A9" s="28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5"/>
    </row>
    <row r="10" spans="1:13" x14ac:dyDescent="0.2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5"/>
    </row>
    <row r="11" spans="1:13" s="51" customFormat="1" ht="27" customHeight="1" x14ac:dyDescent="0.2">
      <c r="A11" s="47"/>
      <c r="B11" s="67" t="s">
        <v>135</v>
      </c>
      <c r="C11" s="48"/>
      <c r="D11" s="48"/>
      <c r="E11" s="60"/>
      <c r="F11" s="48"/>
      <c r="G11" s="48"/>
      <c r="H11" s="48"/>
      <c r="I11" s="48"/>
      <c r="J11" s="48"/>
      <c r="K11" s="48"/>
      <c r="L11" s="48"/>
      <c r="M11" s="61"/>
    </row>
    <row r="12" spans="1:13" s="51" customFormat="1" ht="27" customHeight="1" x14ac:dyDescent="0.2">
      <c r="A12" s="62" t="s">
        <v>105</v>
      </c>
      <c r="B12" s="48" t="s">
        <v>144</v>
      </c>
      <c r="C12" s="145"/>
      <c r="D12" s="145"/>
      <c r="E12" s="145"/>
      <c r="F12" s="145"/>
      <c r="G12" s="145"/>
      <c r="H12" s="145"/>
      <c r="I12" s="52"/>
      <c r="J12" s="52"/>
      <c r="K12" s="52"/>
      <c r="L12" s="52"/>
      <c r="M12" s="53"/>
    </row>
    <row r="13" spans="1:13" s="51" customFormat="1" ht="27" customHeight="1" x14ac:dyDescent="0.2">
      <c r="A13" s="63"/>
      <c r="B13" s="110" t="s">
        <v>77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r="14" spans="1:13" s="51" customFormat="1" ht="27" customHeight="1" x14ac:dyDescent="0.2">
      <c r="A14" s="47" t="s">
        <v>106</v>
      </c>
      <c r="B14" s="48" t="s">
        <v>145</v>
      </c>
      <c r="C14" s="146"/>
      <c r="D14" s="147"/>
      <c r="E14" s="147"/>
      <c r="F14" s="147"/>
      <c r="G14" s="147"/>
      <c r="H14" s="49"/>
      <c r="I14" s="49"/>
      <c r="J14" s="49"/>
      <c r="K14" s="49"/>
      <c r="L14" s="49"/>
      <c r="M14" s="50"/>
    </row>
    <row r="15" spans="1:13" s="51" customFormat="1" ht="27" customHeight="1" x14ac:dyDescent="0.2">
      <c r="A15" s="47" t="s">
        <v>107</v>
      </c>
      <c r="B15" s="59" t="s">
        <v>146</v>
      </c>
      <c r="C15" s="146"/>
      <c r="D15" s="147"/>
      <c r="E15" s="147"/>
      <c r="F15" s="49"/>
      <c r="G15" s="49"/>
      <c r="H15" s="49"/>
      <c r="I15" s="49"/>
      <c r="J15" s="49"/>
      <c r="K15" s="49"/>
      <c r="L15" s="49"/>
      <c r="M15" s="50"/>
    </row>
    <row r="16" spans="1:13" s="51" customFormat="1" ht="27" customHeight="1" x14ac:dyDescent="0.2">
      <c r="A16" s="47" t="s">
        <v>109</v>
      </c>
      <c r="B16" s="59" t="s">
        <v>147</v>
      </c>
      <c r="C16" s="148"/>
      <c r="D16" s="147"/>
      <c r="E16" s="147"/>
      <c r="F16" s="49"/>
      <c r="G16" s="49"/>
      <c r="H16" s="49"/>
      <c r="I16" s="49"/>
      <c r="J16" s="49"/>
      <c r="K16" s="49"/>
      <c r="L16" s="49"/>
      <c r="M16" s="50"/>
    </row>
    <row r="17" spans="1:13" s="51" customFormat="1" ht="27" customHeight="1" x14ac:dyDescent="0.2">
      <c r="A17" s="47" t="s">
        <v>110</v>
      </c>
      <c r="B17" s="59" t="s">
        <v>148</v>
      </c>
      <c r="C17" s="148"/>
      <c r="D17" s="147"/>
      <c r="E17" s="147"/>
      <c r="F17" s="147"/>
      <c r="G17" s="49"/>
      <c r="H17" s="49"/>
      <c r="I17" s="49"/>
      <c r="J17" s="49"/>
      <c r="K17" s="49"/>
      <c r="L17" s="49"/>
      <c r="M17" s="50"/>
    </row>
    <row r="18" spans="1:13" s="51" customFormat="1" ht="27" customHeight="1" x14ac:dyDescent="0.2">
      <c r="A18" s="47" t="s">
        <v>111</v>
      </c>
      <c r="B18" s="59" t="s">
        <v>149</v>
      </c>
      <c r="C18" s="148"/>
      <c r="D18" s="147"/>
      <c r="E18" s="147"/>
      <c r="F18" s="147"/>
      <c r="G18" s="49"/>
      <c r="H18" s="49"/>
      <c r="I18" s="49"/>
      <c r="J18" s="49"/>
      <c r="K18" s="49"/>
      <c r="L18" s="49"/>
      <c r="M18" s="50"/>
    </row>
    <row r="19" spans="1:13" s="51" customFormat="1" ht="27" customHeight="1" x14ac:dyDescent="0.2">
      <c r="A19" s="47" t="s">
        <v>112</v>
      </c>
      <c r="B19" s="59" t="s">
        <v>150</v>
      </c>
      <c r="C19" s="148"/>
      <c r="D19" s="147"/>
      <c r="E19" s="147"/>
      <c r="F19" s="49"/>
      <c r="G19" s="49"/>
      <c r="H19" s="49"/>
      <c r="I19" s="49"/>
      <c r="J19" s="49"/>
      <c r="K19" s="49"/>
      <c r="L19" s="49"/>
      <c r="M19" s="50"/>
    </row>
    <row r="20" spans="1:13" s="51" customFormat="1" ht="27" customHeight="1" x14ac:dyDescent="0.2">
      <c r="A20" s="47" t="s">
        <v>113</v>
      </c>
      <c r="B20" s="59" t="s">
        <v>151</v>
      </c>
      <c r="C20" s="148"/>
      <c r="D20" s="147"/>
      <c r="E20" s="147"/>
      <c r="F20" s="147"/>
      <c r="G20" s="49"/>
      <c r="H20" s="49"/>
      <c r="I20" s="49"/>
      <c r="J20" s="49"/>
      <c r="K20" s="49"/>
      <c r="L20" s="49"/>
      <c r="M20" s="50"/>
    </row>
    <row r="21" spans="1:13" s="51" customFormat="1" ht="27" customHeight="1" x14ac:dyDescent="0.2">
      <c r="A21" s="47" t="s">
        <v>114</v>
      </c>
      <c r="B21" s="59" t="s">
        <v>152</v>
      </c>
      <c r="C21" s="148"/>
      <c r="D21" s="147"/>
      <c r="E21" s="147"/>
      <c r="F21" s="49"/>
      <c r="G21" s="49"/>
      <c r="H21" s="49"/>
      <c r="I21" s="49"/>
      <c r="J21" s="49"/>
      <c r="K21" s="49"/>
      <c r="L21" s="49"/>
      <c r="M21" s="50"/>
    </row>
    <row r="22" spans="1:13" s="51" customFormat="1" ht="27" customHeight="1" x14ac:dyDescent="0.2">
      <c r="A22" s="47" t="s">
        <v>115</v>
      </c>
      <c r="B22" s="59" t="s">
        <v>153</v>
      </c>
      <c r="C22" s="148"/>
      <c r="D22" s="147"/>
      <c r="E22" s="147"/>
      <c r="F22" s="147"/>
      <c r="G22" s="49"/>
      <c r="H22" s="49"/>
      <c r="I22" s="49"/>
      <c r="J22" s="49"/>
      <c r="K22" s="49"/>
      <c r="L22" s="49"/>
      <c r="M22" s="50"/>
    </row>
    <row r="23" spans="1:13" s="51" customFormat="1" ht="27" customHeight="1" x14ac:dyDescent="0.2">
      <c r="A23" s="62" t="s">
        <v>116</v>
      </c>
      <c r="B23" s="66" t="s">
        <v>154</v>
      </c>
      <c r="C23" s="149"/>
      <c r="D23" s="145"/>
      <c r="E23" s="145"/>
      <c r="F23" s="52"/>
      <c r="G23" s="52"/>
      <c r="H23" s="52"/>
      <c r="I23" s="52"/>
      <c r="J23" s="52"/>
      <c r="K23" s="52"/>
      <c r="L23" s="52"/>
      <c r="M23" s="53"/>
    </row>
    <row r="24" spans="1:13" s="51" customFormat="1" ht="27" customHeight="1" x14ac:dyDescent="0.2">
      <c r="A24" s="47"/>
      <c r="B24" s="67" t="s">
        <v>78</v>
      </c>
      <c r="C24" s="59"/>
      <c r="D24" s="49"/>
      <c r="E24" s="49"/>
      <c r="F24" s="49"/>
      <c r="G24" s="49"/>
      <c r="H24" s="49"/>
      <c r="I24" s="49"/>
      <c r="J24" s="49"/>
      <c r="K24" s="49"/>
      <c r="L24" s="49"/>
      <c r="M24" s="50"/>
    </row>
    <row r="25" spans="1:13" s="51" customFormat="1" ht="27" customHeight="1" x14ac:dyDescent="0.2">
      <c r="A25" s="47" t="s">
        <v>117</v>
      </c>
      <c r="B25" s="59" t="s">
        <v>155</v>
      </c>
      <c r="C25" s="148"/>
      <c r="D25" s="147"/>
      <c r="E25" s="147"/>
      <c r="F25" s="147"/>
      <c r="G25" s="49"/>
      <c r="H25" s="49"/>
      <c r="I25" s="49"/>
      <c r="J25" s="49"/>
      <c r="K25" s="49"/>
      <c r="L25" s="49"/>
      <c r="M25" s="50"/>
    </row>
    <row r="26" spans="1:13" s="51" customFormat="1" ht="27" customHeight="1" x14ac:dyDescent="0.2">
      <c r="A26" s="47" t="s">
        <v>118</v>
      </c>
      <c r="B26" s="59" t="s">
        <v>156</v>
      </c>
      <c r="C26" s="148"/>
      <c r="D26" s="147"/>
      <c r="E26" s="147"/>
      <c r="F26" s="147"/>
      <c r="G26" s="49"/>
      <c r="H26" s="49"/>
      <c r="I26" s="49"/>
      <c r="J26" s="49"/>
      <c r="K26" s="49"/>
      <c r="L26" s="49"/>
      <c r="M26" s="50"/>
    </row>
    <row r="27" spans="1:13" s="51" customFormat="1" ht="27" customHeight="1" x14ac:dyDescent="0.2">
      <c r="A27" s="47" t="s">
        <v>119</v>
      </c>
      <c r="B27" s="59" t="s">
        <v>157</v>
      </c>
      <c r="C27" s="148"/>
      <c r="D27" s="147"/>
      <c r="E27" s="147"/>
      <c r="F27" s="147"/>
      <c r="G27" s="147"/>
      <c r="H27" s="49"/>
      <c r="I27" s="49"/>
      <c r="J27" s="49"/>
      <c r="K27" s="49"/>
      <c r="L27" s="49"/>
      <c r="M27" s="50"/>
    </row>
    <row r="28" spans="1:13" s="51" customFormat="1" ht="27" customHeight="1" x14ac:dyDescent="0.2">
      <c r="A28" s="62" t="s">
        <v>120</v>
      </c>
      <c r="B28" s="66" t="s">
        <v>158</v>
      </c>
      <c r="C28" s="149"/>
      <c r="D28" s="145"/>
      <c r="E28" s="145"/>
      <c r="F28" s="145"/>
      <c r="G28" s="145"/>
      <c r="H28" s="52"/>
      <c r="I28" s="52"/>
      <c r="J28" s="52"/>
      <c r="K28" s="52"/>
      <c r="L28" s="52"/>
      <c r="M28" s="53"/>
    </row>
    <row r="29" spans="1:13" s="51" customFormat="1" ht="27" customHeight="1" x14ac:dyDescent="0.2">
      <c r="A29" s="47"/>
      <c r="B29" s="67" t="s">
        <v>81</v>
      </c>
      <c r="C29" s="59"/>
      <c r="D29" s="49"/>
      <c r="E29" s="49"/>
      <c r="F29" s="49"/>
      <c r="G29" s="49"/>
      <c r="H29" s="49"/>
      <c r="I29" s="49"/>
      <c r="J29" s="49"/>
      <c r="K29" s="49"/>
      <c r="L29" s="49"/>
      <c r="M29" s="50"/>
    </row>
    <row r="30" spans="1:13" s="51" customFormat="1" ht="27" customHeight="1" x14ac:dyDescent="0.2">
      <c r="A30" s="47" t="s">
        <v>121</v>
      </c>
      <c r="B30" s="59" t="s">
        <v>159</v>
      </c>
      <c r="C30" s="148"/>
      <c r="D30" s="147"/>
      <c r="E30" s="147"/>
      <c r="F30" s="49"/>
      <c r="G30" s="49"/>
      <c r="H30" s="49"/>
      <c r="I30" s="49"/>
      <c r="J30" s="49"/>
      <c r="K30" s="49"/>
      <c r="L30" s="49"/>
      <c r="M30" s="50"/>
    </row>
    <row r="31" spans="1:13" s="51" customFormat="1" ht="27" customHeight="1" x14ac:dyDescent="0.2">
      <c r="A31" s="47" t="s">
        <v>122</v>
      </c>
      <c r="B31" s="59" t="s">
        <v>160</v>
      </c>
      <c r="C31" s="148"/>
      <c r="D31" s="147"/>
      <c r="E31" s="49"/>
      <c r="F31" s="49"/>
      <c r="G31" s="49"/>
      <c r="H31" s="49"/>
      <c r="I31" s="49"/>
      <c r="J31" s="49"/>
      <c r="K31" s="49"/>
      <c r="L31" s="49"/>
      <c r="M31" s="50"/>
    </row>
    <row r="32" spans="1:13" s="51" customFormat="1" ht="27" customHeight="1" x14ac:dyDescent="0.2">
      <c r="A32" s="47" t="s">
        <v>123</v>
      </c>
      <c r="B32" s="59" t="s">
        <v>161</v>
      </c>
      <c r="C32" s="148"/>
      <c r="D32" s="147"/>
      <c r="E32" s="147"/>
      <c r="F32" s="147"/>
      <c r="G32" s="49"/>
      <c r="H32" s="49"/>
      <c r="I32" s="49"/>
      <c r="J32" s="49"/>
      <c r="K32" s="49"/>
      <c r="L32" s="49"/>
      <c r="M32" s="50"/>
    </row>
    <row r="33" spans="1:14" s="51" customFormat="1" ht="27" customHeight="1" x14ac:dyDescent="0.2">
      <c r="A33" s="47" t="s">
        <v>124</v>
      </c>
      <c r="B33" s="59" t="s">
        <v>162</v>
      </c>
      <c r="C33" s="148"/>
      <c r="D33" s="147"/>
      <c r="E33" s="49"/>
      <c r="F33" s="49"/>
      <c r="G33" s="49"/>
      <c r="H33" s="49"/>
      <c r="I33" s="49"/>
      <c r="J33" s="49"/>
      <c r="K33" s="49"/>
      <c r="L33" s="49"/>
      <c r="M33" s="50"/>
    </row>
    <row r="34" spans="1:14" s="51" customFormat="1" ht="27" customHeight="1" x14ac:dyDescent="0.2">
      <c r="A34" s="47" t="s">
        <v>125</v>
      </c>
      <c r="B34" s="59" t="s">
        <v>163</v>
      </c>
      <c r="C34" s="148"/>
      <c r="D34" s="147"/>
      <c r="E34" s="147"/>
      <c r="F34" s="147"/>
      <c r="G34" s="49"/>
      <c r="H34" s="49"/>
      <c r="I34" s="49"/>
      <c r="J34" s="49"/>
      <c r="K34" s="49"/>
      <c r="L34" s="49"/>
      <c r="M34" s="50"/>
    </row>
    <row r="35" spans="1:14" s="51" customFormat="1" ht="27" customHeight="1" x14ac:dyDescent="0.2">
      <c r="A35" s="62" t="s">
        <v>126</v>
      </c>
      <c r="B35" s="66" t="s">
        <v>164</v>
      </c>
      <c r="C35" s="149"/>
      <c r="D35" s="145"/>
      <c r="E35" s="52"/>
      <c r="F35" s="52"/>
      <c r="G35" s="52"/>
      <c r="H35" s="52"/>
      <c r="I35" s="52"/>
      <c r="J35" s="52"/>
      <c r="K35" s="52"/>
      <c r="L35" s="52"/>
      <c r="M35" s="53"/>
    </row>
    <row r="36" spans="1:14" s="51" customFormat="1" ht="27" customHeight="1" x14ac:dyDescent="0.2">
      <c r="A36" s="47"/>
      <c r="B36" s="67" t="s">
        <v>76</v>
      </c>
      <c r="C36" s="59"/>
      <c r="D36" s="49"/>
      <c r="E36" s="49"/>
      <c r="F36" s="49"/>
      <c r="G36" s="49"/>
      <c r="H36" s="49"/>
      <c r="I36" s="49"/>
      <c r="J36" s="49"/>
      <c r="K36" s="49"/>
      <c r="L36" s="49"/>
      <c r="M36" s="50"/>
    </row>
    <row r="37" spans="1:14" s="51" customFormat="1" ht="27" customHeight="1" x14ac:dyDescent="0.2">
      <c r="A37" s="62" t="s">
        <v>127</v>
      </c>
      <c r="B37" s="66" t="s">
        <v>165</v>
      </c>
      <c r="C37" s="149"/>
      <c r="D37" s="145"/>
      <c r="E37" s="145"/>
      <c r="F37" s="145"/>
      <c r="G37" s="145"/>
      <c r="H37" s="52"/>
      <c r="I37" s="52"/>
      <c r="J37" s="52"/>
      <c r="K37" s="52"/>
      <c r="L37" s="52"/>
      <c r="M37" s="53"/>
    </row>
    <row r="38" spans="1:14" s="51" customFormat="1" ht="27" customHeight="1" x14ac:dyDescent="0.2">
      <c r="A38" s="47"/>
      <c r="B38" s="67" t="s">
        <v>79</v>
      </c>
      <c r="C38" s="59"/>
      <c r="D38" s="49"/>
      <c r="E38" s="49"/>
      <c r="F38" s="49"/>
      <c r="G38" s="49"/>
      <c r="H38" s="49"/>
      <c r="I38" s="49"/>
      <c r="J38" s="49"/>
      <c r="K38" s="49"/>
      <c r="L38" s="49"/>
      <c r="M38" s="50"/>
    </row>
    <row r="39" spans="1:14" s="51" customFormat="1" ht="27" customHeight="1" x14ac:dyDescent="0.2">
      <c r="A39" s="47" t="s">
        <v>128</v>
      </c>
      <c r="B39" s="59" t="s">
        <v>166</v>
      </c>
      <c r="C39" s="148"/>
      <c r="D39" s="147"/>
      <c r="E39" s="49"/>
      <c r="F39" s="49"/>
      <c r="G39" s="49"/>
      <c r="H39" s="49"/>
      <c r="I39" s="49"/>
      <c r="J39" s="49"/>
      <c r="K39" s="49"/>
      <c r="L39" s="49"/>
      <c r="M39" s="50"/>
    </row>
    <row r="40" spans="1:14" s="51" customFormat="1" ht="27" customHeight="1" x14ac:dyDescent="0.2">
      <c r="A40" s="47" t="s">
        <v>129</v>
      </c>
      <c r="B40" s="59" t="s">
        <v>167</v>
      </c>
      <c r="C40" s="148"/>
      <c r="D40" s="147"/>
      <c r="E40" s="147"/>
      <c r="F40" s="49"/>
      <c r="G40" s="49"/>
      <c r="H40" s="49"/>
      <c r="I40" s="49"/>
      <c r="J40" s="49"/>
      <c r="K40" s="49"/>
      <c r="L40" s="49"/>
      <c r="M40" s="50"/>
    </row>
    <row r="41" spans="1:14" s="51" customFormat="1" ht="27" customHeight="1" x14ac:dyDescent="0.2">
      <c r="A41" s="62" t="s">
        <v>130</v>
      </c>
      <c r="B41" s="66" t="s">
        <v>168</v>
      </c>
      <c r="C41" s="149"/>
      <c r="D41" s="145"/>
      <c r="E41" s="145"/>
      <c r="F41" s="52"/>
      <c r="G41" s="52"/>
      <c r="H41" s="52"/>
      <c r="I41" s="52"/>
      <c r="J41" s="52"/>
      <c r="K41" s="52"/>
      <c r="L41" s="52"/>
      <c r="M41" s="53"/>
    </row>
    <row r="42" spans="1:14" s="51" customFormat="1" ht="27" customHeight="1" x14ac:dyDescent="0.2">
      <c r="A42" s="63"/>
      <c r="B42" s="67" t="s">
        <v>80</v>
      </c>
      <c r="C42" s="59"/>
      <c r="D42" s="49"/>
      <c r="E42" s="49"/>
      <c r="F42" s="64"/>
      <c r="G42" s="64"/>
      <c r="H42" s="64"/>
      <c r="I42" s="64"/>
      <c r="J42" s="64"/>
      <c r="K42" s="64"/>
      <c r="L42" s="64"/>
      <c r="M42" s="65"/>
    </row>
    <row r="43" spans="1:14" s="51" customFormat="1" ht="27" customHeight="1" x14ac:dyDescent="0.2">
      <c r="A43" s="47" t="s">
        <v>131</v>
      </c>
      <c r="B43" s="59" t="s">
        <v>169</v>
      </c>
      <c r="C43" s="148"/>
      <c r="D43" s="147"/>
      <c r="E43" s="147"/>
      <c r="F43" s="49"/>
      <c r="G43" s="49"/>
      <c r="H43" s="49"/>
      <c r="I43" s="49"/>
      <c r="J43" s="49"/>
      <c r="K43" s="49"/>
      <c r="L43" s="49"/>
      <c r="M43" s="50"/>
    </row>
    <row r="44" spans="1:14" s="51" customFormat="1" ht="27" customHeight="1" x14ac:dyDescent="0.2">
      <c r="A44" s="47" t="s">
        <v>132</v>
      </c>
      <c r="B44" s="59" t="s">
        <v>170</v>
      </c>
      <c r="C44" s="148"/>
      <c r="D44" s="147"/>
      <c r="E44" s="147"/>
      <c r="F44" s="147"/>
      <c r="G44" s="49"/>
      <c r="H44" s="49"/>
      <c r="I44" s="49"/>
      <c r="J44" s="49"/>
      <c r="K44" s="49"/>
      <c r="L44" s="49"/>
      <c r="M44" s="50"/>
    </row>
    <row r="45" spans="1:14" s="51" customFormat="1" ht="27" customHeight="1" x14ac:dyDescent="0.2">
      <c r="A45" s="62" t="s">
        <v>133</v>
      </c>
      <c r="B45" s="66" t="s">
        <v>171</v>
      </c>
      <c r="C45" s="149"/>
      <c r="D45" s="145"/>
      <c r="E45" s="145"/>
      <c r="F45" s="145"/>
      <c r="G45" s="52"/>
      <c r="H45" s="52"/>
      <c r="I45" s="52"/>
      <c r="J45" s="52"/>
      <c r="K45" s="52"/>
      <c r="L45" s="52"/>
      <c r="M45" s="53"/>
    </row>
    <row r="46" spans="1:14" s="51" customFormat="1" ht="27" customHeight="1" x14ac:dyDescent="0.2">
      <c r="A46" s="47"/>
      <c r="B46" s="67" t="s">
        <v>90</v>
      </c>
      <c r="C46" s="59"/>
      <c r="D46" s="49"/>
      <c r="E46" s="49"/>
      <c r="F46" s="49"/>
      <c r="G46" s="49"/>
      <c r="H46" s="49"/>
      <c r="I46" s="49"/>
      <c r="J46" s="49"/>
      <c r="K46" s="49"/>
      <c r="L46" s="49"/>
      <c r="M46" s="50"/>
    </row>
    <row r="47" spans="1:14" s="51" customFormat="1" ht="27" customHeight="1" x14ac:dyDescent="0.2">
      <c r="A47" s="47" t="s">
        <v>134</v>
      </c>
      <c r="B47" s="59" t="s">
        <v>172</v>
      </c>
      <c r="C47" s="148"/>
      <c r="D47" s="147"/>
      <c r="E47" s="147"/>
      <c r="F47" s="147"/>
      <c r="G47" s="49"/>
      <c r="H47" s="49"/>
      <c r="I47" s="49"/>
      <c r="J47" s="49"/>
      <c r="K47" s="49"/>
      <c r="L47" s="49"/>
      <c r="M47" s="50"/>
    </row>
    <row r="48" spans="1:14" ht="14.25" x14ac:dyDescent="0.2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6"/>
      <c r="N48" s="51"/>
    </row>
    <row r="49" spans="1:14" ht="14.25" x14ac:dyDescent="0.2">
      <c r="A49" s="5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51"/>
    </row>
    <row r="50" spans="1:14" ht="14.25" x14ac:dyDescent="0.2">
      <c r="N50" s="51"/>
    </row>
    <row r="51" spans="1:14" ht="14.25" x14ac:dyDescent="0.2">
      <c r="N51" s="51"/>
    </row>
  </sheetData>
  <mergeCells count="3">
    <mergeCell ref="A1:M5"/>
    <mergeCell ref="A6:M7"/>
    <mergeCell ref="A8:M10"/>
  </mergeCells>
  <hyperlinks>
    <hyperlink ref="B14" location="'Item 1'!A1" display="Item 1"/>
    <hyperlink ref="C14" location="'Item 1'!A1" display="Item 1"/>
    <hyperlink ref="B15" location="Item 2'!A1" display="Item 2"/>
    <hyperlink ref="C15" location="Item 2'!A1" display="Item 2"/>
    <hyperlink ref="B12" location="'a1'!A1" display="'a1'!A1"/>
    <hyperlink ref="B12:H12" location="'a1'!A1" display="'a1'!A1"/>
    <hyperlink ref="B14:G14" location="'a2'!A1" display="'a2'!A1"/>
    <hyperlink ref="B15:E15" location="'a3'!A1" display="'a3'!A1"/>
    <hyperlink ref="B16:E16" location="'a4'!A1" display="'a4'!A1"/>
    <hyperlink ref="B17:F17" location="'a5'!A1" display="'a5'!A1"/>
    <hyperlink ref="B18:F18" location="'a6'!A1" display="'a6'!A1"/>
    <hyperlink ref="B19:E19" location="'a7'!A1" display="'a7'!A1"/>
    <hyperlink ref="B20:F20" location="'a8'!A1" display="'a8'!A1"/>
    <hyperlink ref="B21:E21" location="'a9'!A1" display="'a9'!A1"/>
    <hyperlink ref="B22:F22" location="'a10'!A1" display="'a10'!A1"/>
    <hyperlink ref="B23:E23" location="'a11'!A1" display="'a11'!A1"/>
    <hyperlink ref="B25:F25" location="'a12'!A1" display="'a12'!A1"/>
    <hyperlink ref="B26:F26" location="'a13'!A1" display="'a13'!A1"/>
    <hyperlink ref="B27:G27" location="'a14'!A1" display="'a14'!A1"/>
    <hyperlink ref="B28:G28" location="'a15'!A1" display="'a15'!A1"/>
    <hyperlink ref="B30:E30" location="'a16'!A1" display="'a16'!A1"/>
    <hyperlink ref="B31:D31" location="'a17'!A1" display="'a17'!A1"/>
    <hyperlink ref="B32:F32" location="'a18'!A1" display="'a18'!A1"/>
    <hyperlink ref="B33:D33" location="'a19'!A1" display="'a19'!A1"/>
    <hyperlink ref="B34:F34" location="'a20'!A1" display="'a20'!A1"/>
    <hyperlink ref="B35:D35" location="'a21'!A1" display="'a21'!A1"/>
    <hyperlink ref="B37:G37" location="'a22'!A1" display="'a22'!A1"/>
    <hyperlink ref="B39:D39" location="'a23'!A1" display="'a23'!A1"/>
    <hyperlink ref="B40:E40" location="'a24'!A1" display="'a24'!A1"/>
    <hyperlink ref="B41:E41" location="'a25'!A1" display="'a25'!A1"/>
    <hyperlink ref="B43:E43" location="'a26'!A1" display="'a26'!A1"/>
    <hyperlink ref="B44:F44" location="'a27'!A1" display="'a27'!A1"/>
    <hyperlink ref="B45:F45" location="'a28'!A1" display="'a28'!A1"/>
    <hyperlink ref="B47:F47" location="'a29'!A1" display="'a29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55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3" width="11.42578125" style="120"/>
    <col min="4" max="4" width="3.140625" style="120" customWidth="1"/>
    <col min="5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182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tr">
        <f>'a8'!A9:J9</f>
        <v>Acumulado año corrido a agosto (2017 - 2018)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I11" s="296" t="s">
        <v>139</v>
      </c>
      <c r="J11" s="296"/>
    </row>
    <row r="12" spans="1:10" ht="12.75" customHeight="1" x14ac:dyDescent="0.2">
      <c r="A12" s="125"/>
      <c r="B12" s="123"/>
      <c r="C12" s="123"/>
      <c r="D12" s="123"/>
      <c r="E12" s="123"/>
      <c r="F12" s="124"/>
    </row>
    <row r="13" spans="1:10" ht="21" customHeight="1" x14ac:dyDescent="0.2">
      <c r="A13" s="323" t="s">
        <v>4</v>
      </c>
      <c r="B13" s="326" t="s">
        <v>74</v>
      </c>
      <c r="C13" s="331"/>
      <c r="D13" s="30"/>
      <c r="E13" s="331" t="s">
        <v>140</v>
      </c>
      <c r="F13" s="333"/>
    </row>
    <row r="14" spans="1:10" x14ac:dyDescent="0.2">
      <c r="A14" s="324"/>
      <c r="B14" s="332"/>
      <c r="C14" s="332"/>
      <c r="D14" s="38"/>
      <c r="E14" s="332"/>
      <c r="F14" s="334"/>
    </row>
    <row r="15" spans="1:10" x14ac:dyDescent="0.2">
      <c r="A15" s="325"/>
      <c r="B15" s="28" t="s">
        <v>1</v>
      </c>
      <c r="C15" s="179" t="s">
        <v>7</v>
      </c>
      <c r="D15" s="39"/>
      <c r="E15" s="28" t="s">
        <v>1</v>
      </c>
      <c r="F15" s="212" t="s">
        <v>75</v>
      </c>
    </row>
    <row r="16" spans="1:10" x14ac:dyDescent="0.2">
      <c r="A16" s="209" t="s">
        <v>35</v>
      </c>
      <c r="B16" s="40">
        <v>-9.9218177470616382</v>
      </c>
      <c r="C16" s="40">
        <v>-10.154327257459045</v>
      </c>
      <c r="D16" s="41"/>
      <c r="E16" s="40">
        <v>-1.7829301135477518</v>
      </c>
      <c r="F16" s="215">
        <v>-1.7925802892356857</v>
      </c>
    </row>
    <row r="17" spans="1:6" x14ac:dyDescent="0.2">
      <c r="A17" s="210" t="s">
        <v>37</v>
      </c>
      <c r="B17" s="42">
        <v>25.512739623841526</v>
      </c>
      <c r="C17" s="42">
        <v>18.576811239095804</v>
      </c>
      <c r="D17" s="43"/>
      <c r="E17" s="42">
        <v>1.3119186997993957</v>
      </c>
      <c r="F17" s="216">
        <v>0.9905194754726111</v>
      </c>
    </row>
    <row r="18" spans="1:6" x14ac:dyDescent="0.2">
      <c r="A18" s="209" t="s">
        <v>91</v>
      </c>
      <c r="B18" s="40">
        <v>-16.137344308440888</v>
      </c>
      <c r="C18" s="40">
        <v>-4.0685889850740011</v>
      </c>
      <c r="D18" s="41"/>
      <c r="E18" s="40">
        <v>-2.5461023807686853</v>
      </c>
      <c r="F18" s="215">
        <v>-0.65319626836785361</v>
      </c>
    </row>
    <row r="19" spans="1:6" x14ac:dyDescent="0.2">
      <c r="A19" s="210" t="s">
        <v>38</v>
      </c>
      <c r="B19" s="42">
        <v>-11.862594875815134</v>
      </c>
      <c r="C19" s="42">
        <v>-13.572470334891875</v>
      </c>
      <c r="D19" s="43"/>
      <c r="E19" s="42">
        <v>-0.43434017738405878</v>
      </c>
      <c r="F19" s="216">
        <v>-0.4881807896679885</v>
      </c>
    </row>
    <row r="20" spans="1:6" x14ac:dyDescent="0.2">
      <c r="A20" s="209" t="s">
        <v>39</v>
      </c>
      <c r="B20" s="40">
        <v>1.8359162251819612</v>
      </c>
      <c r="C20" s="40">
        <v>-13.942907083552569</v>
      </c>
      <c r="D20" s="41"/>
      <c r="E20" s="40">
        <v>6.450519185902033E-2</v>
      </c>
      <c r="F20" s="215">
        <v>-0.52107590145437699</v>
      </c>
    </row>
    <row r="21" spans="1:6" x14ac:dyDescent="0.2">
      <c r="A21" s="210" t="s">
        <v>40</v>
      </c>
      <c r="B21" s="42">
        <v>-12.50600565866506</v>
      </c>
      <c r="C21" s="42">
        <v>-12.278642894756643</v>
      </c>
      <c r="D21" s="43"/>
      <c r="E21" s="42">
        <v>-0.2445212990211407</v>
      </c>
      <c r="F21" s="216">
        <v>-0.21759433214890925</v>
      </c>
    </row>
    <row r="22" spans="1:6" x14ac:dyDescent="0.2">
      <c r="A22" s="209" t="s">
        <v>41</v>
      </c>
      <c r="B22" s="40">
        <v>-16.169609079445152</v>
      </c>
      <c r="C22" s="40">
        <v>21.012621916236384</v>
      </c>
      <c r="D22" s="41"/>
      <c r="E22" s="40">
        <v>-4.4612611791385558E-2</v>
      </c>
      <c r="F22" s="215">
        <v>4.8826077778175485E-2</v>
      </c>
    </row>
    <row r="23" spans="1:6" x14ac:dyDescent="0.2">
      <c r="A23" s="210" t="s">
        <v>42</v>
      </c>
      <c r="B23" s="42">
        <v>18.409373882814137</v>
      </c>
      <c r="C23" s="42">
        <v>27.528114070486936</v>
      </c>
      <c r="D23" s="43"/>
      <c r="E23" s="42">
        <v>0.25978648398777782</v>
      </c>
      <c r="F23" s="216">
        <v>0.34102265736644854</v>
      </c>
    </row>
    <row r="24" spans="1:6" x14ac:dyDescent="0.2">
      <c r="A24" s="209" t="s">
        <v>44</v>
      </c>
      <c r="B24" s="40">
        <v>-16.807615485954699</v>
      </c>
      <c r="C24" s="40">
        <v>-22.658202979452753</v>
      </c>
      <c r="D24" s="41"/>
      <c r="E24" s="40">
        <v>-0.13760411747703635</v>
      </c>
      <c r="F24" s="215">
        <v>-0.22294020441895659</v>
      </c>
    </row>
    <row r="25" spans="1:6" x14ac:dyDescent="0.2">
      <c r="A25" s="210" t="s">
        <v>45</v>
      </c>
      <c r="B25" s="42">
        <v>3.3295707104346235</v>
      </c>
      <c r="C25" s="42">
        <v>-37.720365909906221</v>
      </c>
      <c r="D25" s="43"/>
      <c r="E25" s="42">
        <v>4.1307329576387213E-2</v>
      </c>
      <c r="F25" s="216">
        <v>-0.78499001715011785</v>
      </c>
    </row>
    <row r="26" spans="1:6" x14ac:dyDescent="0.2">
      <c r="A26" s="209" t="s">
        <v>46</v>
      </c>
      <c r="B26" s="40">
        <v>7.0866023267525833</v>
      </c>
      <c r="C26" s="40">
        <v>4.9584711706710323</v>
      </c>
      <c r="D26" s="41"/>
      <c r="E26" s="40">
        <v>0.77843745218757066</v>
      </c>
      <c r="F26" s="215">
        <v>0.54891176504504746</v>
      </c>
    </row>
    <row r="27" spans="1:6" x14ac:dyDescent="0.2">
      <c r="A27" s="210" t="s">
        <v>47</v>
      </c>
      <c r="B27" s="42">
        <v>105.84364306396421</v>
      </c>
      <c r="C27" s="42">
        <v>176.3009612197547</v>
      </c>
      <c r="D27" s="43"/>
      <c r="E27" s="42">
        <v>6.9950209402675489E-2</v>
      </c>
      <c r="F27" s="216">
        <v>0.10636419428072984</v>
      </c>
    </row>
    <row r="28" spans="1:6" x14ac:dyDescent="0.2">
      <c r="A28" s="209" t="s">
        <v>48</v>
      </c>
      <c r="B28" s="40">
        <v>5.7660839557377273</v>
      </c>
      <c r="C28" s="40">
        <v>16.258334652803441</v>
      </c>
      <c r="D28" s="41"/>
      <c r="E28" s="40">
        <v>0.12382630950714851</v>
      </c>
      <c r="F28" s="215">
        <v>0.30800089773326339</v>
      </c>
    </row>
    <row r="29" spans="1:6" x14ac:dyDescent="0.2">
      <c r="A29" s="210" t="s">
        <v>49</v>
      </c>
      <c r="B29" s="42">
        <v>-16.667637634721828</v>
      </c>
      <c r="C29" s="42">
        <v>-27.404249560156984</v>
      </c>
      <c r="D29" s="43"/>
      <c r="E29" s="42">
        <v>-7.4655887503502077E-2</v>
      </c>
      <c r="F29" s="216">
        <v>-0.13497327630447445</v>
      </c>
    </row>
    <row r="30" spans="1:6" x14ac:dyDescent="0.2">
      <c r="A30" s="209" t="s">
        <v>50</v>
      </c>
      <c r="B30" s="40">
        <v>21.289241946654982</v>
      </c>
      <c r="C30" s="40">
        <v>2.2350715258253331</v>
      </c>
      <c r="D30" s="41"/>
      <c r="E30" s="40">
        <v>0.2620132004273556</v>
      </c>
      <c r="F30" s="215">
        <v>3.3701658600198664E-2</v>
      </c>
    </row>
    <row r="31" spans="1:6" x14ac:dyDescent="0.2">
      <c r="A31" s="210" t="s">
        <v>51</v>
      </c>
      <c r="B31" s="42">
        <v>-52.64337856184752</v>
      </c>
      <c r="C31" s="42">
        <v>-43.91397271650321</v>
      </c>
      <c r="D31" s="43"/>
      <c r="E31" s="42">
        <v>-1.682962722766236</v>
      </c>
      <c r="F31" s="216">
        <v>-1.1983952517989156</v>
      </c>
    </row>
    <row r="32" spans="1:6" x14ac:dyDescent="0.2">
      <c r="A32" s="209" t="s">
        <v>52</v>
      </c>
      <c r="B32" s="40">
        <v>6.5215912029287182</v>
      </c>
      <c r="C32" s="40">
        <v>-15.8218383036061</v>
      </c>
      <c r="D32" s="41"/>
      <c r="E32" s="40">
        <v>0.16672539341339018</v>
      </c>
      <c r="F32" s="215">
        <v>-0.49153362477002566</v>
      </c>
    </row>
    <row r="33" spans="1:6" x14ac:dyDescent="0.2">
      <c r="A33" s="210" t="s">
        <v>59</v>
      </c>
      <c r="B33" s="42">
        <v>-21.154558722332709</v>
      </c>
      <c r="C33" s="42">
        <v>-27.087263183793979</v>
      </c>
      <c r="D33" s="43"/>
      <c r="E33" s="42">
        <v>-0.48665931560304576</v>
      </c>
      <c r="F33" s="216">
        <v>-0.61642173306379977</v>
      </c>
    </row>
    <row r="34" spans="1:6" x14ac:dyDescent="0.2">
      <c r="A34" s="209" t="s">
        <v>53</v>
      </c>
      <c r="B34" s="40">
        <v>-11.089976798400798</v>
      </c>
      <c r="C34" s="40">
        <v>-6.4270875617851431</v>
      </c>
      <c r="D34" s="41"/>
      <c r="E34" s="40">
        <v>-0.34840283979410186</v>
      </c>
      <c r="F34" s="215">
        <v>-0.17941333917779811</v>
      </c>
    </row>
    <row r="35" spans="1:6" x14ac:dyDescent="0.2">
      <c r="A35" s="210" t="s">
        <v>54</v>
      </c>
      <c r="B35" s="42">
        <v>16.164353658083456</v>
      </c>
      <c r="C35" s="42">
        <v>4.7363655879854747</v>
      </c>
      <c r="D35" s="43"/>
      <c r="E35" s="42">
        <v>0.60543202256568363</v>
      </c>
      <c r="F35" s="216">
        <v>0.16912153520653492</v>
      </c>
    </row>
    <row r="36" spans="1:6" x14ac:dyDescent="0.2">
      <c r="A36" s="209" t="s">
        <v>57</v>
      </c>
      <c r="B36" s="40">
        <v>-20.211851677703336</v>
      </c>
      <c r="C36" s="40">
        <v>-9.1213954438531601</v>
      </c>
      <c r="D36" s="41"/>
      <c r="E36" s="40">
        <v>-0.67300764764021559</v>
      </c>
      <c r="F36" s="215">
        <v>-0.30060199720988118</v>
      </c>
    </row>
    <row r="37" spans="1:6" x14ac:dyDescent="0.2">
      <c r="A37" s="210" t="s">
        <v>55</v>
      </c>
      <c r="B37" s="42">
        <v>23.61758538825444</v>
      </c>
      <c r="C37" s="42">
        <v>0.35629841899387316</v>
      </c>
      <c r="D37" s="43"/>
      <c r="E37" s="42">
        <v>0.11854655607424326</v>
      </c>
      <c r="F37" s="216">
        <v>2.1796761001315196E-3</v>
      </c>
    </row>
    <row r="38" spans="1:6" x14ac:dyDescent="0.2">
      <c r="A38" s="209" t="s">
        <v>56</v>
      </c>
      <c r="B38" s="40">
        <v>-28.307241769124232</v>
      </c>
      <c r="C38" s="40">
        <v>-21.66396914494301</v>
      </c>
      <c r="D38" s="41"/>
      <c r="E38" s="40">
        <v>-1.3351426564153051</v>
      </c>
      <c r="F38" s="215">
        <v>-0.88060914148157554</v>
      </c>
    </row>
    <row r="39" spans="1:6" x14ac:dyDescent="0.2">
      <c r="A39" s="210" t="s">
        <v>67</v>
      </c>
      <c r="B39" s="42">
        <v>15.8553435114504</v>
      </c>
      <c r="C39" s="42">
        <v>9.8211314017435001</v>
      </c>
      <c r="D39" s="43"/>
      <c r="E39" s="42">
        <v>1.4453129315078552</v>
      </c>
      <c r="F39" s="216">
        <v>0.89100759627119375</v>
      </c>
    </row>
    <row r="40" spans="1:6" x14ac:dyDescent="0.2">
      <c r="A40" s="209" t="s">
        <v>36</v>
      </c>
      <c r="B40" s="40">
        <v>3.848980341723319</v>
      </c>
      <c r="C40" s="40">
        <v>-10.020434420646325</v>
      </c>
      <c r="D40" s="41"/>
      <c r="E40" s="40">
        <v>3.6445085475902798E-3</v>
      </c>
      <c r="F40" s="215">
        <v>-8.8253552188811372E-3</v>
      </c>
    </row>
    <row r="41" spans="1:6" x14ac:dyDescent="0.2">
      <c r="A41" s="210" t="s">
        <v>43</v>
      </c>
      <c r="B41" s="42">
        <v>49.390876485757474</v>
      </c>
      <c r="C41" s="42">
        <v>234.19068628639303</v>
      </c>
      <c r="D41" s="43"/>
      <c r="E41" s="42">
        <v>0.14493662512767744</v>
      </c>
      <c r="F41" s="216">
        <v>0.64394430987555229</v>
      </c>
    </row>
    <row r="42" spans="1:6" x14ac:dyDescent="0.2">
      <c r="A42" s="209" t="s">
        <v>92</v>
      </c>
      <c r="B42" s="40">
        <v>67.628719045073922</v>
      </c>
      <c r="C42" s="40">
        <v>113.13425281538656</v>
      </c>
      <c r="D42" s="41"/>
      <c r="E42" s="40">
        <v>6.6036059411230086E-2</v>
      </c>
      <c r="F42" s="215">
        <v>0.11919562086407288</v>
      </c>
    </row>
    <row r="43" spans="1:6" x14ac:dyDescent="0.2">
      <c r="A43" s="210" t="s">
        <v>93</v>
      </c>
      <c r="B43" s="42">
        <v>76.591881727402409</v>
      </c>
      <c r="C43" s="42">
        <v>12.233932630708821</v>
      </c>
      <c r="D43" s="43"/>
      <c r="E43" s="42">
        <v>5.1371044109947958E-2</v>
      </c>
      <c r="F43" s="216">
        <v>1.1838240837411557E-2</v>
      </c>
    </row>
    <row r="44" spans="1:6" x14ac:dyDescent="0.2">
      <c r="A44" s="209" t="s">
        <v>94</v>
      </c>
      <c r="B44" s="40">
        <v>-31.04755341144039</v>
      </c>
      <c r="C44" s="40">
        <v>364.43434585027507</v>
      </c>
      <c r="D44" s="41"/>
      <c r="E44" s="40">
        <v>-7.8369980939829182E-3</v>
      </c>
      <c r="F44" s="215">
        <v>0.10156490745475219</v>
      </c>
    </row>
    <row r="45" spans="1:6" x14ac:dyDescent="0.2">
      <c r="A45" s="210" t="s">
        <v>95</v>
      </c>
      <c r="B45" s="42">
        <v>-34.675806912310776</v>
      </c>
      <c r="C45" s="42">
        <v>-30.852591722156944</v>
      </c>
      <c r="D45" s="43"/>
      <c r="E45" s="42">
        <v>-1.0559506865810501E-2</v>
      </c>
      <c r="F45" s="216">
        <v>-1.5750992735812784E-2</v>
      </c>
    </row>
    <row r="46" spans="1:6" x14ac:dyDescent="0.2">
      <c r="A46" s="209" t="s">
        <v>96</v>
      </c>
      <c r="B46" s="40">
        <v>-73.742038216560502</v>
      </c>
      <c r="C46" s="40">
        <v>-6.7670093000489402</v>
      </c>
      <c r="D46" s="41"/>
      <c r="E46" s="40">
        <v>-4.0280952467519296E-2</v>
      </c>
      <c r="F46" s="215">
        <v>-3.6861189093967289E-3</v>
      </c>
    </row>
    <row r="47" spans="1:6" x14ac:dyDescent="0.2">
      <c r="A47" s="210" t="s">
        <v>97</v>
      </c>
      <c r="B47" s="42">
        <v>61.796932067202334</v>
      </c>
      <c r="C47" s="42">
        <v>9.3004769475357705</v>
      </c>
      <c r="D47" s="43"/>
      <c r="E47" s="42">
        <v>7.3586019839173671E-3</v>
      </c>
      <c r="F47" s="216">
        <v>1.5597682184427389E-3</v>
      </c>
    </row>
    <row r="48" spans="1:6" x14ac:dyDescent="0.2">
      <c r="A48" s="209" t="s">
        <v>98</v>
      </c>
      <c r="B48" s="40">
        <v>-85.298777727478495</v>
      </c>
      <c r="C48" s="40">
        <v>-83.431416930737896</v>
      </c>
      <c r="D48" s="41"/>
      <c r="E48" s="40">
        <v>-6.555766330116454E-2</v>
      </c>
      <c r="F48" s="215">
        <v>-4.9139364557093466E-2</v>
      </c>
    </row>
    <row r="49" spans="1:6" x14ac:dyDescent="0.2">
      <c r="A49" s="211"/>
      <c r="B49" s="213"/>
      <c r="C49" s="213"/>
      <c r="D49" s="213"/>
      <c r="E49" s="213"/>
      <c r="F49" s="214"/>
    </row>
    <row r="50" spans="1:6" x14ac:dyDescent="0.2">
      <c r="A50" s="198" t="s">
        <v>0</v>
      </c>
      <c r="B50" s="217">
        <v>-4.3940682709520757</v>
      </c>
      <c r="C50" s="217">
        <v>-4.2421496165669765</v>
      </c>
      <c r="D50" s="217"/>
      <c r="E50" s="217">
        <v>-4.3940682709520731</v>
      </c>
      <c r="F50" s="218">
        <v>-4.2421496165669783</v>
      </c>
    </row>
    <row r="52" spans="1:6" x14ac:dyDescent="0.2">
      <c r="A52" s="150" t="s">
        <v>137</v>
      </c>
      <c r="B52" s="165"/>
      <c r="C52" s="165"/>
      <c r="D52" s="165"/>
      <c r="E52" s="165"/>
      <c r="F52" s="166"/>
    </row>
    <row r="53" spans="1:6" x14ac:dyDescent="0.2">
      <c r="A53" s="160" t="s">
        <v>65</v>
      </c>
      <c r="B53" s="119"/>
      <c r="C53" s="119"/>
      <c r="D53" s="119"/>
      <c r="E53" s="119"/>
      <c r="F53" s="167"/>
    </row>
    <row r="54" spans="1:6" x14ac:dyDescent="0.2">
      <c r="A54" s="164" t="s">
        <v>141</v>
      </c>
      <c r="B54" s="119"/>
      <c r="C54" s="119"/>
      <c r="D54" s="119"/>
      <c r="E54" s="119"/>
      <c r="F54" s="167"/>
    </row>
    <row r="55" spans="1:6" x14ac:dyDescent="0.2">
      <c r="A55" s="155" t="s">
        <v>174</v>
      </c>
      <c r="B55" s="168"/>
      <c r="C55" s="168"/>
      <c r="D55" s="168"/>
      <c r="E55" s="168"/>
      <c r="F55" s="169"/>
    </row>
  </sheetData>
  <mergeCells count="9">
    <mergeCell ref="A13:A15"/>
    <mergeCell ref="B13:C14"/>
    <mergeCell ref="A4:J5"/>
    <mergeCell ref="A6:J6"/>
    <mergeCell ref="A7:J7"/>
    <mergeCell ref="A8:J8"/>
    <mergeCell ref="A9:J9"/>
    <mergeCell ref="I11:J11"/>
    <mergeCell ref="E13:F14"/>
  </mergeCells>
  <hyperlinks>
    <hyperlink ref="I11" location="Contenido!A1" display="volver a contenido"/>
    <hyperlink ref="I11:J11" location="Índice!A1" display="volver a índice"/>
  </hyperlinks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J54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3" width="11.42578125" style="120"/>
    <col min="4" max="4" width="2.85546875" style="120" customWidth="1"/>
    <col min="5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183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217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4.25" customHeight="1" x14ac:dyDescent="0.2">
      <c r="A11" s="119"/>
      <c r="B11" s="119"/>
      <c r="C11" s="119"/>
      <c r="D11" s="119"/>
      <c r="E11" s="119"/>
      <c r="I11" s="296" t="s">
        <v>139</v>
      </c>
      <c r="J11" s="296"/>
    </row>
    <row r="12" spans="1:10" ht="14.25" customHeight="1" x14ac:dyDescent="0.2">
      <c r="A12" s="122"/>
      <c r="B12" s="123"/>
      <c r="C12" s="123"/>
      <c r="D12" s="123"/>
      <c r="E12" s="322" t="s">
        <v>3</v>
      </c>
      <c r="F12" s="322"/>
    </row>
    <row r="13" spans="1:10" x14ac:dyDescent="0.2">
      <c r="A13" s="323" t="s">
        <v>4</v>
      </c>
      <c r="B13" s="326" t="s">
        <v>208</v>
      </c>
      <c r="C13" s="326"/>
      <c r="D13" s="326"/>
      <c r="E13" s="326"/>
      <c r="F13" s="327"/>
    </row>
    <row r="14" spans="1:10" x14ac:dyDescent="0.2">
      <c r="A14" s="324"/>
      <c r="B14" s="328">
        <v>2017</v>
      </c>
      <c r="C14" s="329"/>
      <c r="D14" s="27"/>
      <c r="E14" s="328">
        <v>2018</v>
      </c>
      <c r="F14" s="330"/>
    </row>
    <row r="15" spans="1:10" x14ac:dyDescent="0.2">
      <c r="A15" s="325"/>
      <c r="B15" s="28" t="s">
        <v>1</v>
      </c>
      <c r="C15" s="179" t="s">
        <v>10</v>
      </c>
      <c r="D15" s="29"/>
      <c r="E15" s="28" t="s">
        <v>1</v>
      </c>
      <c r="F15" s="212" t="s">
        <v>10</v>
      </c>
    </row>
    <row r="16" spans="1:10" x14ac:dyDescent="0.2">
      <c r="A16" s="209" t="s">
        <v>35</v>
      </c>
      <c r="B16" s="44">
        <v>2983509</v>
      </c>
      <c r="C16" s="44">
        <v>3904303</v>
      </c>
      <c r="D16" s="44"/>
      <c r="E16" s="44">
        <v>2848813</v>
      </c>
      <c r="F16" s="191">
        <v>3691199</v>
      </c>
    </row>
    <row r="17" spans="1:6" x14ac:dyDescent="0.2">
      <c r="A17" s="210" t="s">
        <v>37</v>
      </c>
      <c r="B17" s="45">
        <v>868693</v>
      </c>
      <c r="C17" s="45">
        <v>1228630</v>
      </c>
      <c r="D17" s="45"/>
      <c r="E17" s="45">
        <v>956563</v>
      </c>
      <c r="F17" s="193">
        <v>1302082</v>
      </c>
    </row>
    <row r="18" spans="1:6" x14ac:dyDescent="0.2">
      <c r="A18" s="209" t="s">
        <v>91</v>
      </c>
      <c r="B18" s="44">
        <v>3398831</v>
      </c>
      <c r="C18" s="44">
        <v>4653383</v>
      </c>
      <c r="D18" s="44"/>
      <c r="E18" s="44">
        <v>2336815</v>
      </c>
      <c r="F18" s="191">
        <v>3510754</v>
      </c>
    </row>
    <row r="19" spans="1:6" x14ac:dyDescent="0.2">
      <c r="A19" s="210" t="s">
        <v>38</v>
      </c>
      <c r="B19" s="45">
        <v>921760</v>
      </c>
      <c r="C19" s="45">
        <v>1120666</v>
      </c>
      <c r="D19" s="45"/>
      <c r="E19" s="45">
        <v>616590</v>
      </c>
      <c r="F19" s="193">
        <v>873634</v>
      </c>
    </row>
    <row r="20" spans="1:6" x14ac:dyDescent="0.2">
      <c r="A20" s="209" t="s">
        <v>39</v>
      </c>
      <c r="B20" s="44">
        <v>659970</v>
      </c>
      <c r="C20" s="44">
        <v>960888</v>
      </c>
      <c r="D20" s="44"/>
      <c r="E20" s="44">
        <v>743482</v>
      </c>
      <c r="F20" s="191">
        <v>900675</v>
      </c>
    </row>
    <row r="21" spans="1:6" x14ac:dyDescent="0.2">
      <c r="A21" s="210" t="s">
        <v>40</v>
      </c>
      <c r="B21" s="45">
        <v>397974</v>
      </c>
      <c r="C21" s="45">
        <v>489296</v>
      </c>
      <c r="D21" s="45"/>
      <c r="E21" s="45">
        <v>335812</v>
      </c>
      <c r="F21" s="193">
        <v>407505</v>
      </c>
    </row>
    <row r="22" spans="1:6" x14ac:dyDescent="0.2">
      <c r="A22" s="209" t="s">
        <v>41</v>
      </c>
      <c r="B22" s="44">
        <v>50981</v>
      </c>
      <c r="C22" s="44">
        <v>63912</v>
      </c>
      <c r="D22" s="44"/>
      <c r="E22" s="44">
        <v>40999</v>
      </c>
      <c r="F22" s="191">
        <v>62985</v>
      </c>
    </row>
    <row r="23" spans="1:6" x14ac:dyDescent="0.2">
      <c r="A23" s="210" t="s">
        <v>42</v>
      </c>
      <c r="B23" s="45">
        <v>289232</v>
      </c>
      <c r="C23" s="45">
        <v>330706</v>
      </c>
      <c r="D23" s="45"/>
      <c r="E23" s="45">
        <v>271317</v>
      </c>
      <c r="F23" s="193">
        <v>371652</v>
      </c>
    </row>
    <row r="24" spans="1:6" x14ac:dyDescent="0.2">
      <c r="A24" s="209" t="s">
        <v>44</v>
      </c>
      <c r="B24" s="44">
        <v>125606</v>
      </c>
      <c r="C24" s="44">
        <v>197666</v>
      </c>
      <c r="D24" s="44"/>
      <c r="E24" s="44">
        <v>118402</v>
      </c>
      <c r="F24" s="191">
        <v>177355</v>
      </c>
    </row>
    <row r="25" spans="1:6" x14ac:dyDescent="0.2">
      <c r="A25" s="210" t="s">
        <v>45</v>
      </c>
      <c r="B25" s="45">
        <v>242043</v>
      </c>
      <c r="C25" s="45">
        <v>437332</v>
      </c>
      <c r="D25" s="45"/>
      <c r="E25" s="45">
        <v>227623</v>
      </c>
      <c r="F25" s="193">
        <v>293912</v>
      </c>
    </row>
    <row r="26" spans="1:6" x14ac:dyDescent="0.2">
      <c r="A26" s="209" t="s">
        <v>46</v>
      </c>
      <c r="B26" s="44">
        <v>1941178</v>
      </c>
      <c r="C26" s="44">
        <v>2628427</v>
      </c>
      <c r="D26" s="44"/>
      <c r="E26" s="44">
        <v>1953493</v>
      </c>
      <c r="F26" s="191">
        <v>2721515</v>
      </c>
    </row>
    <row r="27" spans="1:6" x14ac:dyDescent="0.2">
      <c r="A27" s="210" t="s">
        <v>47</v>
      </c>
      <c r="B27" s="45">
        <v>16572</v>
      </c>
      <c r="C27" s="45">
        <v>18323</v>
      </c>
      <c r="D27" s="45"/>
      <c r="E27" s="45">
        <v>22320</v>
      </c>
      <c r="F27" s="193">
        <v>31688</v>
      </c>
    </row>
    <row r="28" spans="1:6" x14ac:dyDescent="0.2">
      <c r="A28" s="209" t="s">
        <v>48</v>
      </c>
      <c r="B28" s="44">
        <v>367357</v>
      </c>
      <c r="C28" s="44">
        <v>430248</v>
      </c>
      <c r="D28" s="44"/>
      <c r="E28" s="44">
        <v>437645</v>
      </c>
      <c r="F28" s="191">
        <v>525571</v>
      </c>
    </row>
    <row r="29" spans="1:6" x14ac:dyDescent="0.2">
      <c r="A29" s="210" t="s">
        <v>49</v>
      </c>
      <c r="B29" s="45">
        <v>69688</v>
      </c>
      <c r="C29" s="45">
        <v>112537</v>
      </c>
      <c r="D29" s="45"/>
      <c r="E29" s="45">
        <v>113888</v>
      </c>
      <c r="F29" s="193">
        <v>138764</v>
      </c>
    </row>
    <row r="30" spans="1:6" x14ac:dyDescent="0.2">
      <c r="A30" s="209" t="s">
        <v>50</v>
      </c>
      <c r="B30" s="44">
        <v>228032</v>
      </c>
      <c r="C30" s="44">
        <v>329822</v>
      </c>
      <c r="D30" s="44"/>
      <c r="E30" s="44">
        <v>254044</v>
      </c>
      <c r="F30" s="191">
        <v>392230</v>
      </c>
    </row>
    <row r="31" spans="1:6" x14ac:dyDescent="0.2">
      <c r="A31" s="210" t="s">
        <v>51</v>
      </c>
      <c r="B31" s="45">
        <v>556102</v>
      </c>
      <c r="C31" s="45">
        <v>623771</v>
      </c>
      <c r="D31" s="45"/>
      <c r="E31" s="45">
        <v>259950</v>
      </c>
      <c r="F31" s="193">
        <v>420174</v>
      </c>
    </row>
    <row r="32" spans="1:6" x14ac:dyDescent="0.2">
      <c r="A32" s="209" t="s">
        <v>52</v>
      </c>
      <c r="B32" s="44">
        <v>403833</v>
      </c>
      <c r="C32" s="44">
        <v>601366</v>
      </c>
      <c r="D32" s="44"/>
      <c r="E32" s="44">
        <v>525904</v>
      </c>
      <c r="F32" s="191">
        <v>646257</v>
      </c>
    </row>
    <row r="33" spans="1:6" x14ac:dyDescent="0.2">
      <c r="A33" s="210" t="s">
        <v>59</v>
      </c>
      <c r="B33" s="45">
        <v>385954</v>
      </c>
      <c r="C33" s="45">
        <v>501319</v>
      </c>
      <c r="D33" s="45"/>
      <c r="E33" s="45">
        <v>301566</v>
      </c>
      <c r="F33" s="193">
        <v>377858</v>
      </c>
    </row>
    <row r="34" spans="1:6" x14ac:dyDescent="0.2">
      <c r="A34" s="209" t="s">
        <v>53</v>
      </c>
      <c r="B34" s="44">
        <v>445237</v>
      </c>
      <c r="C34" s="44">
        <v>527875</v>
      </c>
      <c r="D34" s="44"/>
      <c r="E34" s="44">
        <v>458052</v>
      </c>
      <c r="F34" s="191">
        <v>545312</v>
      </c>
    </row>
    <row r="35" spans="1:6" x14ac:dyDescent="0.2">
      <c r="A35" s="210" t="s">
        <v>54</v>
      </c>
      <c r="B35" s="45">
        <v>718017</v>
      </c>
      <c r="C35" s="45">
        <v>861718</v>
      </c>
      <c r="D35" s="45"/>
      <c r="E35" s="45">
        <v>822378</v>
      </c>
      <c r="F35" s="193">
        <v>937699</v>
      </c>
    </row>
    <row r="36" spans="1:6" x14ac:dyDescent="0.2">
      <c r="A36" s="209" t="s">
        <v>57</v>
      </c>
      <c r="B36" s="44">
        <v>691886</v>
      </c>
      <c r="C36" s="44">
        <v>908083</v>
      </c>
      <c r="D36" s="44"/>
      <c r="E36" s="44">
        <v>578930</v>
      </c>
      <c r="F36" s="191">
        <v>801901</v>
      </c>
    </row>
    <row r="37" spans="1:6" x14ac:dyDescent="0.2">
      <c r="A37" s="210" t="s">
        <v>55</v>
      </c>
      <c r="B37" s="45">
        <v>117600</v>
      </c>
      <c r="C37" s="45">
        <v>175472</v>
      </c>
      <c r="D37" s="45"/>
      <c r="E37" s="45">
        <v>95280</v>
      </c>
      <c r="F37" s="193">
        <v>127622</v>
      </c>
    </row>
    <row r="38" spans="1:6" x14ac:dyDescent="0.2">
      <c r="A38" s="209" t="s">
        <v>56</v>
      </c>
      <c r="B38" s="44">
        <v>854464</v>
      </c>
      <c r="C38" s="44">
        <v>939028</v>
      </c>
      <c r="D38" s="44"/>
      <c r="E38" s="44">
        <v>792278</v>
      </c>
      <c r="F38" s="191">
        <v>915092</v>
      </c>
    </row>
    <row r="39" spans="1:6" x14ac:dyDescent="0.2">
      <c r="A39" s="210" t="s">
        <v>67</v>
      </c>
      <c r="B39" s="45">
        <v>1664086</v>
      </c>
      <c r="C39" s="45">
        <v>2292544</v>
      </c>
      <c r="D39" s="45"/>
      <c r="E39" s="45">
        <v>1839208</v>
      </c>
      <c r="F39" s="193">
        <v>2388200</v>
      </c>
    </row>
    <row r="40" spans="1:6" x14ac:dyDescent="0.2">
      <c r="A40" s="209" t="s">
        <v>36</v>
      </c>
      <c r="B40" s="44">
        <v>18058</v>
      </c>
      <c r="C40" s="44">
        <v>21007</v>
      </c>
      <c r="D40" s="44"/>
      <c r="E40" s="44">
        <v>15641</v>
      </c>
      <c r="F40" s="191">
        <v>17302</v>
      </c>
    </row>
    <row r="41" spans="1:6" x14ac:dyDescent="0.2">
      <c r="A41" s="210" t="s">
        <v>43</v>
      </c>
      <c r="B41" s="45">
        <v>56158</v>
      </c>
      <c r="C41" s="45">
        <v>70010</v>
      </c>
      <c r="D41" s="45"/>
      <c r="E41" s="45">
        <v>72961</v>
      </c>
      <c r="F41" s="193">
        <v>162045</v>
      </c>
    </row>
    <row r="42" spans="1:6" x14ac:dyDescent="0.2">
      <c r="A42" s="209" t="s">
        <v>92</v>
      </c>
      <c r="B42" s="44">
        <v>22316</v>
      </c>
      <c r="C42" s="44">
        <v>31572</v>
      </c>
      <c r="D42" s="44"/>
      <c r="E42" s="44">
        <v>44567</v>
      </c>
      <c r="F42" s="191">
        <v>61761</v>
      </c>
    </row>
    <row r="43" spans="1:6" x14ac:dyDescent="0.2">
      <c r="A43" s="210" t="s">
        <v>93</v>
      </c>
      <c r="B43" s="45">
        <v>9769</v>
      </c>
      <c r="C43" s="45">
        <v>20248</v>
      </c>
      <c r="D43" s="45"/>
      <c r="E43" s="45">
        <v>19166</v>
      </c>
      <c r="F43" s="193">
        <v>42377</v>
      </c>
    </row>
    <row r="44" spans="1:6" x14ac:dyDescent="0.2">
      <c r="A44" s="209" t="s">
        <v>94</v>
      </c>
      <c r="B44" s="44">
        <v>5592</v>
      </c>
      <c r="C44" s="44">
        <v>7430</v>
      </c>
      <c r="D44" s="44"/>
      <c r="E44" s="44">
        <v>2001</v>
      </c>
      <c r="F44" s="191">
        <v>19418</v>
      </c>
    </row>
    <row r="45" spans="1:6" x14ac:dyDescent="0.2">
      <c r="A45" s="210" t="s">
        <v>95</v>
      </c>
      <c r="B45" s="45">
        <v>4004</v>
      </c>
      <c r="C45" s="45">
        <v>8648</v>
      </c>
      <c r="D45" s="45"/>
      <c r="E45" s="45">
        <v>2931</v>
      </c>
      <c r="F45" s="193">
        <v>6130</v>
      </c>
    </row>
    <row r="46" spans="1:6" x14ac:dyDescent="0.2">
      <c r="A46" s="209" t="s">
        <v>96</v>
      </c>
      <c r="B46" s="44">
        <v>11090</v>
      </c>
      <c r="C46" s="44">
        <v>13684</v>
      </c>
      <c r="D46" s="44"/>
      <c r="E46" s="44">
        <v>2785</v>
      </c>
      <c r="F46" s="191">
        <v>10015</v>
      </c>
    </row>
    <row r="47" spans="1:6" x14ac:dyDescent="0.2">
      <c r="A47" s="210" t="s">
        <v>97</v>
      </c>
      <c r="B47" s="45">
        <v>2129</v>
      </c>
      <c r="C47" s="45">
        <v>4246</v>
      </c>
      <c r="D47" s="45"/>
      <c r="E47" s="45">
        <v>3245</v>
      </c>
      <c r="F47" s="193">
        <v>3930</v>
      </c>
    </row>
    <row r="48" spans="1:6" x14ac:dyDescent="0.2">
      <c r="A48" s="209" t="s">
        <v>98</v>
      </c>
      <c r="B48" s="44">
        <v>9091</v>
      </c>
      <c r="C48" s="44">
        <v>10260</v>
      </c>
      <c r="D48" s="44"/>
      <c r="E48" s="44">
        <v>2087</v>
      </c>
      <c r="F48" s="191">
        <v>2252</v>
      </c>
    </row>
    <row r="49" spans="1:6" x14ac:dyDescent="0.2">
      <c r="A49" s="211"/>
      <c r="B49" s="213"/>
      <c r="C49" s="213"/>
      <c r="D49" s="213"/>
      <c r="E49" s="213"/>
      <c r="F49" s="214"/>
    </row>
    <row r="50" spans="1:6" x14ac:dyDescent="0.2">
      <c r="A50" s="198" t="s">
        <v>0</v>
      </c>
      <c r="B50" s="186">
        <v>18536812</v>
      </c>
      <c r="C50" s="186">
        <v>24524420</v>
      </c>
      <c r="D50" s="205"/>
      <c r="E50" s="205">
        <v>17116736</v>
      </c>
      <c r="F50" s="206">
        <v>22886866</v>
      </c>
    </row>
    <row r="52" spans="1:6" x14ac:dyDescent="0.2">
      <c r="A52" s="150" t="s">
        <v>137</v>
      </c>
      <c r="B52" s="165"/>
      <c r="C52" s="165"/>
      <c r="D52" s="165"/>
      <c r="E52" s="165"/>
      <c r="F52" s="166"/>
    </row>
    <row r="53" spans="1:6" x14ac:dyDescent="0.2">
      <c r="A53" s="160" t="s">
        <v>63</v>
      </c>
      <c r="B53" s="119"/>
      <c r="C53" s="119"/>
      <c r="D53" s="119"/>
      <c r="E53" s="119"/>
      <c r="F53" s="167"/>
    </row>
    <row r="54" spans="1:6" x14ac:dyDescent="0.2">
      <c r="A54" s="155" t="s">
        <v>174</v>
      </c>
      <c r="B54" s="168"/>
      <c r="C54" s="168"/>
      <c r="D54" s="168"/>
      <c r="E54" s="168"/>
      <c r="F54" s="169"/>
    </row>
  </sheetData>
  <mergeCells count="11">
    <mergeCell ref="E12:F12"/>
    <mergeCell ref="A13:A15"/>
    <mergeCell ref="B13:F13"/>
    <mergeCell ref="B14:C14"/>
    <mergeCell ref="E14:F14"/>
    <mergeCell ref="I11:J11"/>
    <mergeCell ref="A4:J5"/>
    <mergeCell ref="A6:J6"/>
    <mergeCell ref="A7:J7"/>
    <mergeCell ref="A8:J8"/>
    <mergeCell ref="A9:J9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55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3" width="11.42578125" style="120"/>
    <col min="4" max="4" width="3.140625" style="120" customWidth="1"/>
    <col min="5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184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217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I11" s="296" t="s">
        <v>139</v>
      </c>
      <c r="J11" s="296"/>
    </row>
    <row r="12" spans="1:10" ht="12.75" customHeight="1" x14ac:dyDescent="0.2">
      <c r="A12" s="125"/>
      <c r="B12" s="123"/>
      <c r="C12" s="123"/>
      <c r="D12" s="123"/>
      <c r="E12" s="123"/>
      <c r="F12" s="124"/>
    </row>
    <row r="13" spans="1:10" ht="21.75" customHeight="1" x14ac:dyDescent="0.2">
      <c r="A13" s="323" t="s">
        <v>4</v>
      </c>
      <c r="B13" s="326" t="s">
        <v>101</v>
      </c>
      <c r="C13" s="331"/>
      <c r="D13" s="30"/>
      <c r="E13" s="331" t="s">
        <v>140</v>
      </c>
      <c r="F13" s="333"/>
    </row>
    <row r="14" spans="1:10" x14ac:dyDescent="0.2">
      <c r="A14" s="324"/>
      <c r="B14" s="332"/>
      <c r="C14" s="332"/>
      <c r="D14" s="38"/>
      <c r="E14" s="332"/>
      <c r="F14" s="334"/>
    </row>
    <row r="15" spans="1:10" x14ac:dyDescent="0.2">
      <c r="A15" s="325"/>
      <c r="B15" s="28" t="s">
        <v>1</v>
      </c>
      <c r="C15" s="179" t="s">
        <v>7</v>
      </c>
      <c r="D15" s="39"/>
      <c r="E15" s="28" t="s">
        <v>1</v>
      </c>
      <c r="F15" s="212" t="s">
        <v>75</v>
      </c>
    </row>
    <row r="16" spans="1:10" x14ac:dyDescent="0.2">
      <c r="A16" s="209" t="s">
        <v>35</v>
      </c>
      <c r="B16" s="40">
        <v>-4.5146838839768861</v>
      </c>
      <c r="C16" s="40">
        <v>-5.4581829330356868</v>
      </c>
      <c r="D16" s="41"/>
      <c r="E16" s="40">
        <v>-0.72664058954689725</v>
      </c>
      <c r="F16" s="215">
        <v>-0.86894613613696003</v>
      </c>
    </row>
    <row r="17" spans="1:6" x14ac:dyDescent="0.2">
      <c r="A17" s="210" t="s">
        <v>37</v>
      </c>
      <c r="B17" s="42">
        <v>10.115196047395344</v>
      </c>
      <c r="C17" s="42">
        <v>5.9783661476604095</v>
      </c>
      <c r="D17" s="43"/>
      <c r="E17" s="42">
        <v>0.4740297306786086</v>
      </c>
      <c r="F17" s="216">
        <v>0.29950555405591633</v>
      </c>
    </row>
    <row r="18" spans="1:6" x14ac:dyDescent="0.2">
      <c r="A18" s="209" t="s">
        <v>91</v>
      </c>
      <c r="B18" s="40">
        <v>-31.246507990541446</v>
      </c>
      <c r="C18" s="40">
        <v>-24.554802387854167</v>
      </c>
      <c r="D18" s="41"/>
      <c r="E18" s="40">
        <v>-5.7292267947692412</v>
      </c>
      <c r="F18" s="215">
        <v>-4.6591479023764855</v>
      </c>
    </row>
    <row r="19" spans="1:6" x14ac:dyDescent="0.2">
      <c r="A19" s="210" t="s">
        <v>38</v>
      </c>
      <c r="B19" s="42">
        <v>-33.107316438118389</v>
      </c>
      <c r="C19" s="42">
        <v>-22.043320668245485</v>
      </c>
      <c r="D19" s="43"/>
      <c r="E19" s="42">
        <v>-1.6462917140228861</v>
      </c>
      <c r="F19" s="216">
        <v>-1.0072898767840375</v>
      </c>
    </row>
    <row r="20" spans="1:6" x14ac:dyDescent="0.2">
      <c r="A20" s="209" t="s">
        <v>39</v>
      </c>
      <c r="B20" s="40">
        <v>12.653908510992935</v>
      </c>
      <c r="C20" s="40">
        <v>-6.2663910882433669</v>
      </c>
      <c r="D20" s="41"/>
      <c r="E20" s="40">
        <v>0.45051975496110119</v>
      </c>
      <c r="F20" s="215">
        <v>-0.24552262601928998</v>
      </c>
    </row>
    <row r="21" spans="1:6" x14ac:dyDescent="0.2">
      <c r="A21" s="210" t="s">
        <v>40</v>
      </c>
      <c r="B21" s="42">
        <v>-15.619613341575075</v>
      </c>
      <c r="C21" s="42">
        <v>-16.716057355874554</v>
      </c>
      <c r="D21" s="43"/>
      <c r="E21" s="42">
        <v>-0.33534353156303254</v>
      </c>
      <c r="F21" s="216">
        <v>-0.33350839693660417</v>
      </c>
    </row>
    <row r="22" spans="1:6" x14ac:dyDescent="0.2">
      <c r="A22" s="209" t="s">
        <v>41</v>
      </c>
      <c r="B22" s="40">
        <v>-19.579843471097078</v>
      </c>
      <c r="C22" s="40">
        <v>-1.4504318437852106</v>
      </c>
      <c r="D22" s="41"/>
      <c r="E22" s="40">
        <v>-5.3849604775621618E-2</v>
      </c>
      <c r="F22" s="215">
        <v>-3.7799059060316179E-3</v>
      </c>
    </row>
    <row r="23" spans="1:6" x14ac:dyDescent="0.2">
      <c r="A23" s="210" t="s">
        <v>42</v>
      </c>
      <c r="B23" s="42">
        <v>-6.1939896000442616</v>
      </c>
      <c r="C23" s="42">
        <v>12.381390116901429</v>
      </c>
      <c r="D23" s="43"/>
      <c r="E23" s="42">
        <v>-9.664552890755973E-2</v>
      </c>
      <c r="F23" s="216">
        <v>0.16696011567246022</v>
      </c>
    </row>
    <row r="24" spans="1:6" x14ac:dyDescent="0.2">
      <c r="A24" s="209" t="s">
        <v>44</v>
      </c>
      <c r="B24" s="40">
        <v>-5.7353948059806044</v>
      </c>
      <c r="C24" s="40">
        <v>-10.275414082340916</v>
      </c>
      <c r="D24" s="41"/>
      <c r="E24" s="40">
        <v>-3.8863209056659798E-2</v>
      </c>
      <c r="F24" s="215">
        <v>-8.2819491755564412E-2</v>
      </c>
    </row>
    <row r="25" spans="1:6" x14ac:dyDescent="0.2">
      <c r="A25" s="210" t="s">
        <v>45</v>
      </c>
      <c r="B25" s="42">
        <v>-5.9576191007382988</v>
      </c>
      <c r="C25" s="42">
        <v>-32.794307299717374</v>
      </c>
      <c r="D25" s="43"/>
      <c r="E25" s="42">
        <v>-7.7791154163941459E-2</v>
      </c>
      <c r="F25" s="216">
        <v>-0.58480485980912045</v>
      </c>
    </row>
    <row r="26" spans="1:6" x14ac:dyDescent="0.2">
      <c r="A26" s="209" t="s">
        <v>46</v>
      </c>
      <c r="B26" s="40">
        <v>0.63440859107201675</v>
      </c>
      <c r="C26" s="40">
        <v>3.5415858990947839</v>
      </c>
      <c r="D26" s="41"/>
      <c r="E26" s="40">
        <v>6.6435371950689256E-2</v>
      </c>
      <c r="F26" s="215">
        <v>0.37957268714204023</v>
      </c>
    </row>
    <row r="27" spans="1:6" x14ac:dyDescent="0.2">
      <c r="A27" s="210" t="s">
        <v>47</v>
      </c>
      <c r="B27" s="42">
        <v>34.685010861694423</v>
      </c>
      <c r="C27" s="42">
        <v>72.94111226327567</v>
      </c>
      <c r="D27" s="43"/>
      <c r="E27" s="42">
        <v>3.1008568247873475E-2</v>
      </c>
      <c r="F27" s="216">
        <v>5.4496701654921875E-2</v>
      </c>
    </row>
    <row r="28" spans="1:6" x14ac:dyDescent="0.2">
      <c r="A28" s="209" t="s">
        <v>48</v>
      </c>
      <c r="B28" s="40">
        <v>19.13343151212581</v>
      </c>
      <c r="C28" s="40">
        <v>22.155361558914862</v>
      </c>
      <c r="D28" s="41"/>
      <c r="E28" s="40">
        <v>0.37918062717580564</v>
      </c>
      <c r="F28" s="215">
        <v>0.38868605251418764</v>
      </c>
    </row>
    <row r="29" spans="1:6" x14ac:dyDescent="0.2">
      <c r="A29" s="210" t="s">
        <v>49</v>
      </c>
      <c r="B29" s="42">
        <v>63.425553897371145</v>
      </c>
      <c r="C29" s="42">
        <v>23.305224059642612</v>
      </c>
      <c r="D29" s="43"/>
      <c r="E29" s="42">
        <v>0.2384444531238705</v>
      </c>
      <c r="F29" s="216">
        <v>0.10694238640506068</v>
      </c>
    </row>
    <row r="30" spans="1:6" x14ac:dyDescent="0.2">
      <c r="A30" s="209" t="s">
        <v>50</v>
      </c>
      <c r="B30" s="40">
        <v>11.407170923379169</v>
      </c>
      <c r="C30" s="40">
        <v>18.921721413368431</v>
      </c>
      <c r="D30" s="41"/>
      <c r="E30" s="40">
        <v>0.14032617906466333</v>
      </c>
      <c r="F30" s="215">
        <v>0.25447288865547057</v>
      </c>
    </row>
    <row r="31" spans="1:6" x14ac:dyDescent="0.2">
      <c r="A31" s="210" t="s">
        <v>51</v>
      </c>
      <c r="B31" s="42">
        <v>-53.254978403242568</v>
      </c>
      <c r="C31" s="42">
        <v>-32.639702711411729</v>
      </c>
      <c r="D31" s="43"/>
      <c r="E31" s="42">
        <v>-1.5976425719805543</v>
      </c>
      <c r="F31" s="216">
        <v>-0.83018069336604039</v>
      </c>
    </row>
    <row r="32" spans="1:6" x14ac:dyDescent="0.2">
      <c r="A32" s="209" t="s">
        <v>52</v>
      </c>
      <c r="B32" s="40">
        <v>30.228089333957342</v>
      </c>
      <c r="C32" s="40">
        <v>7.4648383846110278</v>
      </c>
      <c r="D32" s="41"/>
      <c r="E32" s="40">
        <v>0.65853286962180979</v>
      </c>
      <c r="F32" s="215">
        <v>0.18304612300719028</v>
      </c>
    </row>
    <row r="33" spans="1:6" x14ac:dyDescent="0.2">
      <c r="A33" s="210" t="s">
        <v>59</v>
      </c>
      <c r="B33" s="42">
        <v>-21.864781813376723</v>
      </c>
      <c r="C33" s="42">
        <v>-24.627233358400531</v>
      </c>
      <c r="D33" s="43"/>
      <c r="E33" s="42">
        <v>-0.45524548665649739</v>
      </c>
      <c r="F33" s="216">
        <v>-0.50342067213006436</v>
      </c>
    </row>
    <row r="34" spans="1:6" x14ac:dyDescent="0.2">
      <c r="A34" s="209" t="s">
        <v>53</v>
      </c>
      <c r="B34" s="40">
        <v>2.8782423742860459</v>
      </c>
      <c r="C34" s="40">
        <v>3.3032441392375063</v>
      </c>
      <c r="D34" s="41"/>
      <c r="E34" s="40">
        <v>6.9132707393266976E-2</v>
      </c>
      <c r="F34" s="215">
        <v>7.1100560176346639E-2</v>
      </c>
    </row>
    <row r="35" spans="1:6" x14ac:dyDescent="0.2">
      <c r="A35" s="210" t="s">
        <v>54</v>
      </c>
      <c r="B35" s="42">
        <v>14.534614082953468</v>
      </c>
      <c r="C35" s="42">
        <v>8.8173857340800623</v>
      </c>
      <c r="D35" s="43"/>
      <c r="E35" s="42">
        <v>0.56299324824570707</v>
      </c>
      <c r="F35" s="216">
        <v>0.30981772453742007</v>
      </c>
    </row>
    <row r="36" spans="1:6" x14ac:dyDescent="0.2">
      <c r="A36" s="209" t="s">
        <v>57</v>
      </c>
      <c r="B36" s="40">
        <v>-16.325810899483443</v>
      </c>
      <c r="C36" s="40">
        <v>-11.692984011373412</v>
      </c>
      <c r="D36" s="41"/>
      <c r="E36" s="40">
        <v>-0.60936044450361793</v>
      </c>
      <c r="F36" s="215">
        <v>-0.43296436776078678</v>
      </c>
    </row>
    <row r="37" spans="1:6" x14ac:dyDescent="0.2">
      <c r="A37" s="210" t="s">
        <v>55</v>
      </c>
      <c r="B37" s="42">
        <v>-18.979591836734699</v>
      </c>
      <c r="C37" s="42">
        <v>-27.269307923771308</v>
      </c>
      <c r="D37" s="43"/>
      <c r="E37" s="42">
        <v>-0.12040905415666946</v>
      </c>
      <c r="F37" s="216">
        <v>-0.19511164790033758</v>
      </c>
    </row>
    <row r="38" spans="1:6" x14ac:dyDescent="0.2">
      <c r="A38" s="209" t="s">
        <v>56</v>
      </c>
      <c r="B38" s="40">
        <v>-7.2777788180660536</v>
      </c>
      <c r="C38" s="40">
        <v>-2.5490187726031621</v>
      </c>
      <c r="D38" s="41"/>
      <c r="E38" s="40">
        <v>-0.33547300366427624</v>
      </c>
      <c r="F38" s="215">
        <v>-9.7600677202559674E-2</v>
      </c>
    </row>
    <row r="39" spans="1:6" x14ac:dyDescent="0.2">
      <c r="A39" s="210" t="s">
        <v>67</v>
      </c>
      <c r="B39" s="42">
        <v>10.52361476510228</v>
      </c>
      <c r="C39" s="42">
        <v>4.1724826219256954</v>
      </c>
      <c r="D39" s="43"/>
      <c r="E39" s="42">
        <v>0.94472555475019115</v>
      </c>
      <c r="F39" s="216">
        <v>0.39004388279111163</v>
      </c>
    </row>
    <row r="40" spans="1:6" x14ac:dyDescent="0.2">
      <c r="A40" s="209" t="s">
        <v>36</v>
      </c>
      <c r="B40" s="40">
        <v>-13.384649462841963</v>
      </c>
      <c r="C40" s="40">
        <v>-17.636978150140422</v>
      </c>
      <c r="D40" s="41"/>
      <c r="E40" s="40">
        <v>-1.3038919529420701E-2</v>
      </c>
      <c r="F40" s="215">
        <v>-1.5107390918928961E-2</v>
      </c>
    </row>
    <row r="41" spans="1:6" x14ac:dyDescent="0.2">
      <c r="A41" s="210" t="s">
        <v>43</v>
      </c>
      <c r="B41" s="42">
        <v>29.920937355318898</v>
      </c>
      <c r="C41" s="42">
        <v>131.4597914583631</v>
      </c>
      <c r="D41" s="43"/>
      <c r="E41" s="42">
        <v>9.0646654883266883E-2</v>
      </c>
      <c r="F41" s="216">
        <v>0.37527900761771305</v>
      </c>
    </row>
    <row r="42" spans="1:6" x14ac:dyDescent="0.2">
      <c r="A42" s="209" t="s">
        <v>92</v>
      </c>
      <c r="B42" s="40">
        <v>99.708729162932428</v>
      </c>
      <c r="C42" s="40">
        <v>95.619536297985576</v>
      </c>
      <c r="D42" s="41"/>
      <c r="E42" s="40">
        <v>0.12003682186559374</v>
      </c>
      <c r="F42" s="215">
        <v>0.12309771240257661</v>
      </c>
    </row>
    <row r="43" spans="1:6" x14ac:dyDescent="0.2">
      <c r="A43" s="210" t="s">
        <v>93</v>
      </c>
      <c r="B43" s="42">
        <v>96.192036032347232</v>
      </c>
      <c r="C43" s="42">
        <v>109.28980640063216</v>
      </c>
      <c r="D43" s="43"/>
      <c r="E43" s="42">
        <v>5.069372230780568E-2</v>
      </c>
      <c r="F43" s="216">
        <v>9.0232511105257471E-2</v>
      </c>
    </row>
    <row r="44" spans="1:6" x14ac:dyDescent="0.2">
      <c r="A44" s="209" t="s">
        <v>94</v>
      </c>
      <c r="B44" s="40">
        <v>-64.216738197424888</v>
      </c>
      <c r="C44" s="40">
        <v>161.34589502018844</v>
      </c>
      <c r="D44" s="41"/>
      <c r="E44" s="40">
        <v>-1.9372263148593191E-2</v>
      </c>
      <c r="F44" s="215">
        <v>4.8881889969263258E-2</v>
      </c>
    </row>
    <row r="45" spans="1:6" x14ac:dyDescent="0.2">
      <c r="A45" s="210" t="s">
        <v>95</v>
      </c>
      <c r="B45" s="42">
        <v>-26.798201798201788</v>
      </c>
      <c r="C45" s="42">
        <v>-29.116558741905635</v>
      </c>
      <c r="D45" s="43"/>
      <c r="E45" s="42">
        <v>-5.7884818597717883E-3</v>
      </c>
      <c r="F45" s="216">
        <v>-1.0267317229112853E-2</v>
      </c>
    </row>
    <row r="46" spans="1:6" x14ac:dyDescent="0.2">
      <c r="A46" s="209" t="s">
        <v>96</v>
      </c>
      <c r="B46" s="40">
        <v>-74.887285843101893</v>
      </c>
      <c r="C46" s="40">
        <v>-26.812335574393458</v>
      </c>
      <c r="D46" s="41"/>
      <c r="E46" s="40">
        <v>-4.480274170121594E-2</v>
      </c>
      <c r="F46" s="215">
        <v>-1.49605984565588E-2</v>
      </c>
    </row>
    <row r="47" spans="1:6" x14ac:dyDescent="0.2">
      <c r="A47" s="210" t="s">
        <v>97</v>
      </c>
      <c r="B47" s="42">
        <v>52.418976045091597</v>
      </c>
      <c r="C47" s="42">
        <v>-7.4422986340084805</v>
      </c>
      <c r="D47" s="43"/>
      <c r="E47" s="42">
        <v>6.0204527078334732E-3</v>
      </c>
      <c r="F47" s="216">
        <v>-1.2885116141380705E-3</v>
      </c>
    </row>
    <row r="48" spans="1:6" x14ac:dyDescent="0.2">
      <c r="A48" s="209" t="s">
        <v>98</v>
      </c>
      <c r="B48" s="40">
        <v>-77.043229567704316</v>
      </c>
      <c r="C48" s="40">
        <v>-78.050682261208578</v>
      </c>
      <c r="D48" s="41"/>
      <c r="E48" s="40">
        <v>-3.778427487962871E-2</v>
      </c>
      <c r="F48" s="215">
        <v>-3.265316774056224E-2</v>
      </c>
    </row>
    <row r="49" spans="1:6" x14ac:dyDescent="0.2">
      <c r="A49" s="211"/>
      <c r="B49" s="213"/>
      <c r="C49" s="213"/>
      <c r="D49" s="213"/>
      <c r="E49" s="213"/>
      <c r="F49" s="214"/>
    </row>
    <row r="50" spans="1:6" x14ac:dyDescent="0.2">
      <c r="A50" s="198" t="s">
        <v>0</v>
      </c>
      <c r="B50" s="217">
        <v>-7.6608426519079984</v>
      </c>
      <c r="C50" s="217">
        <v>-6.6772384423362467</v>
      </c>
      <c r="D50" s="217"/>
      <c r="E50" s="217">
        <v>-7.6608426519079984</v>
      </c>
      <c r="F50" s="218">
        <v>-6.6772384423362467</v>
      </c>
    </row>
    <row r="52" spans="1:6" x14ac:dyDescent="0.2">
      <c r="A52" s="150" t="s">
        <v>137</v>
      </c>
      <c r="B52" s="165"/>
      <c r="C52" s="165"/>
      <c r="D52" s="165"/>
      <c r="E52" s="165"/>
      <c r="F52" s="166"/>
    </row>
    <row r="53" spans="1:6" x14ac:dyDescent="0.2">
      <c r="A53" s="160" t="s">
        <v>65</v>
      </c>
      <c r="B53" s="119"/>
      <c r="C53" s="119"/>
      <c r="D53" s="119"/>
      <c r="E53" s="119"/>
      <c r="F53" s="167"/>
    </row>
    <row r="54" spans="1:6" x14ac:dyDescent="0.2">
      <c r="A54" s="164" t="s">
        <v>141</v>
      </c>
      <c r="B54" s="119"/>
      <c r="C54" s="119"/>
      <c r="D54" s="119"/>
      <c r="E54" s="119"/>
      <c r="F54" s="167"/>
    </row>
    <row r="55" spans="1:6" x14ac:dyDescent="0.2">
      <c r="A55" s="155" t="s">
        <v>174</v>
      </c>
      <c r="B55" s="168"/>
      <c r="C55" s="168"/>
      <c r="D55" s="168"/>
      <c r="E55" s="168"/>
      <c r="F55" s="169"/>
    </row>
  </sheetData>
  <mergeCells count="9">
    <mergeCell ref="A13:A15"/>
    <mergeCell ref="B13:C14"/>
    <mergeCell ref="A4:J5"/>
    <mergeCell ref="A6:J6"/>
    <mergeCell ref="A7:J7"/>
    <mergeCell ref="A8:J8"/>
    <mergeCell ref="A9:J9"/>
    <mergeCell ref="I11:J11"/>
    <mergeCell ref="E13:F14"/>
  </mergeCells>
  <hyperlinks>
    <hyperlink ref="I11" location="Contenido!A1" display="volver a contenido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3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3" width="14.42578125" style="98" customWidth="1"/>
    <col min="4" max="4" width="1.7109375" style="98" customWidth="1"/>
    <col min="5" max="5" width="12.5703125" style="98" customWidth="1"/>
    <col min="6" max="6" width="17" style="98" customWidth="1"/>
    <col min="7" max="16384" width="11.42578125" style="98"/>
  </cols>
  <sheetData>
    <row r="1" spans="1:9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70"/>
    </row>
    <row r="2" spans="1:9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72"/>
    </row>
    <row r="3" spans="1:9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74"/>
    </row>
    <row r="4" spans="1:9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7"/>
    </row>
    <row r="5" spans="1:9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9"/>
    </row>
    <row r="6" spans="1:9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2"/>
    </row>
    <row r="7" spans="1:9" s="78" customFormat="1" ht="14.1" customHeight="1" x14ac:dyDescent="0.2">
      <c r="A7" s="293" t="s">
        <v>185</v>
      </c>
      <c r="B7" s="294"/>
      <c r="C7" s="294"/>
      <c r="D7" s="294"/>
      <c r="E7" s="294"/>
      <c r="F7" s="294"/>
      <c r="G7" s="294"/>
      <c r="H7" s="294"/>
      <c r="I7" s="295"/>
    </row>
    <row r="8" spans="1:9" s="78" customFormat="1" ht="14.1" customHeight="1" x14ac:dyDescent="0.2">
      <c r="A8" s="293" t="s">
        <v>11</v>
      </c>
      <c r="B8" s="294"/>
      <c r="C8" s="294"/>
      <c r="D8" s="294"/>
      <c r="E8" s="294"/>
      <c r="F8" s="294"/>
      <c r="G8" s="294"/>
      <c r="H8" s="294"/>
      <c r="I8" s="295"/>
    </row>
    <row r="9" spans="1:9" s="78" customFormat="1" ht="14.1" customHeight="1" x14ac:dyDescent="0.2">
      <c r="A9" s="293" t="str">
        <f>'a3'!A9</f>
        <v>Julio 2018 - agosto 2018</v>
      </c>
      <c r="B9" s="294"/>
      <c r="C9" s="294"/>
      <c r="D9" s="294"/>
      <c r="E9" s="294"/>
      <c r="F9" s="294"/>
      <c r="G9" s="294"/>
      <c r="H9" s="294"/>
      <c r="I9" s="295"/>
    </row>
    <row r="10" spans="1:9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6"/>
    </row>
    <row r="11" spans="1:9" ht="12.75" customHeight="1" x14ac:dyDescent="0.2">
      <c r="A11" s="97"/>
      <c r="B11" s="97"/>
      <c r="C11" s="97"/>
      <c r="D11" s="97"/>
      <c r="E11" s="97"/>
      <c r="H11" s="296" t="s">
        <v>139</v>
      </c>
      <c r="I11" s="296"/>
    </row>
    <row r="12" spans="1:9" ht="12.75" customHeight="1" x14ac:dyDescent="0.25">
      <c r="A12" s="126"/>
      <c r="B12" s="127"/>
      <c r="C12" s="127"/>
      <c r="D12" s="127"/>
      <c r="E12" s="127"/>
      <c r="F12" s="127"/>
    </row>
    <row r="13" spans="1:9" ht="30" customHeight="1" x14ac:dyDescent="0.2">
      <c r="A13" s="219" t="s">
        <v>12</v>
      </c>
      <c r="B13" s="302" t="s">
        <v>3</v>
      </c>
      <c r="C13" s="302"/>
      <c r="D13" s="176"/>
      <c r="E13" s="312" t="s">
        <v>62</v>
      </c>
      <c r="F13" s="314" t="s">
        <v>140</v>
      </c>
    </row>
    <row r="14" spans="1:9" x14ac:dyDescent="0.2">
      <c r="A14" s="220"/>
      <c r="B14" s="13" t="s">
        <v>186</v>
      </c>
      <c r="C14" s="13" t="s">
        <v>187</v>
      </c>
      <c r="D14" s="13"/>
      <c r="E14" s="313"/>
      <c r="F14" s="315"/>
    </row>
    <row r="15" spans="1:9" x14ac:dyDescent="0.2">
      <c r="A15" s="196" t="s">
        <v>1</v>
      </c>
      <c r="B15" s="221">
        <v>1358522</v>
      </c>
      <c r="C15" s="221">
        <v>1512130</v>
      </c>
      <c r="D15" s="221"/>
      <c r="E15" s="11">
        <v>11.306993924279467</v>
      </c>
      <c r="F15" s="222">
        <v>7.8448636438617347</v>
      </c>
      <c r="G15" s="128"/>
      <c r="H15" s="128"/>
    </row>
    <row r="16" spans="1:9" x14ac:dyDescent="0.2">
      <c r="A16" s="197" t="s">
        <v>14</v>
      </c>
      <c r="B16" s="223">
        <v>24807</v>
      </c>
      <c r="C16" s="223">
        <v>29091</v>
      </c>
      <c r="D16" s="223"/>
      <c r="E16" s="21">
        <v>17.269319143790057</v>
      </c>
      <c r="F16" s="224">
        <v>0.21878675492359559</v>
      </c>
      <c r="G16" s="128"/>
      <c r="H16" s="128"/>
    </row>
    <row r="17" spans="1:8" x14ac:dyDescent="0.2">
      <c r="A17" s="196" t="s">
        <v>15</v>
      </c>
      <c r="B17" s="221">
        <v>334494</v>
      </c>
      <c r="C17" s="221">
        <v>9914</v>
      </c>
      <c r="D17" s="221"/>
      <c r="E17" s="11">
        <v>-97.036120229361359</v>
      </c>
      <c r="F17" s="222">
        <v>-16.576518420424989</v>
      </c>
      <c r="G17" s="128"/>
      <c r="H17" s="128"/>
    </row>
    <row r="18" spans="1:8" x14ac:dyDescent="0.2">
      <c r="A18" s="197" t="s">
        <v>16</v>
      </c>
      <c r="B18" s="223">
        <v>27379</v>
      </c>
      <c r="C18" s="223">
        <v>41229</v>
      </c>
      <c r="D18" s="223"/>
      <c r="E18" s="21">
        <v>50.586215712772542</v>
      </c>
      <c r="F18" s="224">
        <v>0.70732879451255803</v>
      </c>
      <c r="G18" s="128"/>
      <c r="H18" s="128"/>
    </row>
    <row r="19" spans="1:8" x14ac:dyDescent="0.2">
      <c r="A19" s="196" t="s">
        <v>17</v>
      </c>
      <c r="B19" s="221">
        <v>84837</v>
      </c>
      <c r="C19" s="221">
        <v>109301</v>
      </c>
      <c r="D19" s="221"/>
      <c r="E19" s="11">
        <v>28.836474651390319</v>
      </c>
      <c r="F19" s="222">
        <v>1.249392897397489</v>
      </c>
      <c r="G19" s="128"/>
      <c r="H19" s="128"/>
    </row>
    <row r="20" spans="1:8" x14ac:dyDescent="0.2">
      <c r="A20" s="197" t="s">
        <v>18</v>
      </c>
      <c r="B20" s="223">
        <v>16074</v>
      </c>
      <c r="C20" s="223">
        <v>26478</v>
      </c>
      <c r="D20" s="223"/>
      <c r="E20" s="21">
        <v>64.725643896976493</v>
      </c>
      <c r="F20" s="224">
        <v>0.53133926195730363</v>
      </c>
      <c r="G20" s="128"/>
      <c r="H20" s="128"/>
    </row>
    <row r="21" spans="1:8" x14ac:dyDescent="0.2">
      <c r="A21" s="196" t="s">
        <v>19</v>
      </c>
      <c r="B21" s="221">
        <v>56487</v>
      </c>
      <c r="C21" s="221">
        <v>73219</v>
      </c>
      <c r="D21" s="221"/>
      <c r="E21" s="11">
        <v>29.620974737550227</v>
      </c>
      <c r="F21" s="222">
        <v>0.85451446857647095</v>
      </c>
      <c r="G21" s="128"/>
      <c r="H21" s="128"/>
    </row>
    <row r="22" spans="1:8" x14ac:dyDescent="0.2">
      <c r="A22" s="197" t="s">
        <v>32</v>
      </c>
      <c r="B22" s="223">
        <v>17571</v>
      </c>
      <c r="C22" s="223">
        <v>16240</v>
      </c>
      <c r="D22" s="223"/>
      <c r="E22" s="21">
        <v>-7.5749815036139125</v>
      </c>
      <c r="F22" s="224">
        <v>-6.7975063212723091E-2</v>
      </c>
      <c r="G22" s="128"/>
      <c r="H22" s="128"/>
    </row>
    <row r="23" spans="1:8" x14ac:dyDescent="0.2">
      <c r="A23" s="196" t="s">
        <v>68</v>
      </c>
      <c r="B23" s="44">
        <v>12417</v>
      </c>
      <c r="C23" s="44">
        <v>3769</v>
      </c>
      <c r="D23" s="44"/>
      <c r="E23" s="10">
        <v>-69.646452444229681</v>
      </c>
      <c r="F23" s="222">
        <v>-0.44165916353390633</v>
      </c>
      <c r="G23" s="128"/>
      <c r="H23" s="128"/>
    </row>
    <row r="24" spans="1:8" x14ac:dyDescent="0.2">
      <c r="A24" s="197" t="s">
        <v>20</v>
      </c>
      <c r="B24" s="223">
        <v>6668</v>
      </c>
      <c r="C24" s="223">
        <v>4714</v>
      </c>
      <c r="D24" s="223"/>
      <c r="E24" s="21">
        <v>-29.304139172165563</v>
      </c>
      <c r="F24" s="224">
        <v>-9.9792091298017221E-2</v>
      </c>
      <c r="G24" s="128"/>
      <c r="H24" s="128"/>
    </row>
    <row r="25" spans="1:8" x14ac:dyDescent="0.2">
      <c r="A25" s="196" t="s">
        <v>58</v>
      </c>
      <c r="B25" s="221">
        <v>7890</v>
      </c>
      <c r="C25" s="221">
        <v>9833</v>
      </c>
      <c r="D25" s="221"/>
      <c r="E25" s="11">
        <v>24.626108998732562</v>
      </c>
      <c r="F25" s="222">
        <v>9.9230313916093882E-2</v>
      </c>
      <c r="G25" s="128"/>
      <c r="H25" s="128"/>
    </row>
    <row r="26" spans="1:8" ht="13.5" x14ac:dyDescent="0.2">
      <c r="A26" s="197" t="s">
        <v>71</v>
      </c>
      <c r="B26" s="223">
        <v>10925</v>
      </c>
      <c r="C26" s="45">
        <v>148</v>
      </c>
      <c r="D26" s="45"/>
      <c r="E26" s="20">
        <v>-98.645308924485121</v>
      </c>
      <c r="F26" s="224">
        <v>-0.55038862227161289</v>
      </c>
      <c r="G26" s="128"/>
      <c r="H26" s="128"/>
    </row>
    <row r="27" spans="1:8" x14ac:dyDescent="0.2">
      <c r="A27" s="196"/>
      <c r="B27" s="14"/>
      <c r="C27" s="14"/>
      <c r="D27" s="14"/>
      <c r="E27" s="4"/>
      <c r="F27" s="222"/>
      <c r="H27" s="128"/>
    </row>
    <row r="28" spans="1:8" x14ac:dyDescent="0.2">
      <c r="A28" s="198" t="s">
        <v>0</v>
      </c>
      <c r="B28" s="205">
        <v>1958071</v>
      </c>
      <c r="C28" s="205">
        <v>1836066</v>
      </c>
      <c r="D28" s="205"/>
      <c r="E28" s="189">
        <v>-6.2308772255960037</v>
      </c>
      <c r="F28" s="218">
        <v>-6.230877225596001</v>
      </c>
      <c r="G28" s="106"/>
      <c r="H28" s="128"/>
    </row>
    <row r="29" spans="1:8" x14ac:dyDescent="0.2">
      <c r="A29" s="89"/>
      <c r="B29" s="89"/>
      <c r="C29" s="89"/>
      <c r="D29" s="89"/>
      <c r="E29" s="89"/>
      <c r="F29" s="89"/>
    </row>
    <row r="30" spans="1:8" x14ac:dyDescent="0.2">
      <c r="A30" s="150" t="s">
        <v>137</v>
      </c>
      <c r="B30" s="158"/>
      <c r="C30" s="158"/>
      <c r="D30" s="158"/>
      <c r="E30" s="158"/>
      <c r="F30" s="159"/>
    </row>
    <row r="31" spans="1:8" x14ac:dyDescent="0.2">
      <c r="A31" s="170" t="s">
        <v>138</v>
      </c>
      <c r="B31" s="97"/>
      <c r="C31" s="97"/>
      <c r="D31" s="97"/>
      <c r="E31" s="97"/>
      <c r="F31" s="161"/>
    </row>
    <row r="32" spans="1:8" x14ac:dyDescent="0.2">
      <c r="A32" s="164" t="s">
        <v>141</v>
      </c>
      <c r="B32" s="97"/>
      <c r="C32" s="97"/>
      <c r="D32" s="97"/>
      <c r="E32" s="97"/>
      <c r="F32" s="161"/>
    </row>
    <row r="33" spans="1:6" x14ac:dyDescent="0.2">
      <c r="A33" s="155" t="s">
        <v>174</v>
      </c>
      <c r="B33" s="162"/>
      <c r="C33" s="162"/>
      <c r="D33" s="162"/>
      <c r="E33" s="162"/>
      <c r="F33" s="163"/>
    </row>
  </sheetData>
  <mergeCells count="9">
    <mergeCell ref="B13:C13"/>
    <mergeCell ref="E13:E14"/>
    <mergeCell ref="F13:F14"/>
    <mergeCell ref="A4:I5"/>
    <mergeCell ref="A6:I6"/>
    <mergeCell ref="A7:I7"/>
    <mergeCell ref="A8:I8"/>
    <mergeCell ref="A9:I9"/>
    <mergeCell ref="H11:I11"/>
  </mergeCells>
  <phoneticPr fontId="17" type="noConversion"/>
  <hyperlinks>
    <hyperlink ref="H11" location="Contenido!A1" display="volver a contenido"/>
    <hyperlink ref="H11:I11" location="Índice!A1" display="volver a índice"/>
  </hyperlinks>
  <pageMargins left="0.75" right="0.75" top="1" bottom="1" header="0" footer="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3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3" width="14.42578125" style="98" customWidth="1"/>
    <col min="4" max="4" width="1.7109375" style="98" customWidth="1"/>
    <col min="5" max="5" width="12.5703125" style="98" customWidth="1"/>
    <col min="6" max="6" width="17" style="98" customWidth="1"/>
    <col min="7" max="16384" width="11.42578125" style="98"/>
  </cols>
  <sheetData>
    <row r="1" spans="1:9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70"/>
    </row>
    <row r="2" spans="1:9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72"/>
    </row>
    <row r="3" spans="1:9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74"/>
    </row>
    <row r="4" spans="1:9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7"/>
    </row>
    <row r="5" spans="1:9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9"/>
    </row>
    <row r="6" spans="1:9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2"/>
    </row>
    <row r="7" spans="1:9" s="78" customFormat="1" ht="14.1" customHeight="1" x14ac:dyDescent="0.2">
      <c r="A7" s="293" t="s">
        <v>188</v>
      </c>
      <c r="B7" s="294"/>
      <c r="C7" s="294"/>
      <c r="D7" s="294"/>
      <c r="E7" s="294"/>
      <c r="F7" s="294"/>
      <c r="G7" s="294"/>
      <c r="H7" s="294"/>
      <c r="I7" s="295"/>
    </row>
    <row r="8" spans="1:9" s="78" customFormat="1" ht="14.1" customHeight="1" x14ac:dyDescent="0.2">
      <c r="A8" s="293" t="s">
        <v>11</v>
      </c>
      <c r="B8" s="294"/>
      <c r="C8" s="294"/>
      <c r="D8" s="294"/>
      <c r="E8" s="294"/>
      <c r="F8" s="294"/>
      <c r="G8" s="294"/>
      <c r="H8" s="294"/>
      <c r="I8" s="295"/>
    </row>
    <row r="9" spans="1:9" s="78" customFormat="1" ht="14.1" customHeight="1" x14ac:dyDescent="0.2">
      <c r="A9" s="293" t="str">
        <f>'a7'!A9</f>
        <v>Agosto (2017 - 2018)</v>
      </c>
      <c r="B9" s="294"/>
      <c r="C9" s="294"/>
      <c r="D9" s="294"/>
      <c r="E9" s="294"/>
      <c r="F9" s="294"/>
      <c r="G9" s="294"/>
      <c r="H9" s="294"/>
      <c r="I9" s="295"/>
    </row>
    <row r="10" spans="1:9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6"/>
    </row>
    <row r="11" spans="1:9" ht="12.75" customHeight="1" x14ac:dyDescent="0.2">
      <c r="A11" s="97"/>
      <c r="B11" s="97"/>
      <c r="C11" s="97"/>
      <c r="D11" s="97"/>
      <c r="E11" s="97"/>
      <c r="H11" s="296" t="s">
        <v>139</v>
      </c>
      <c r="I11" s="296"/>
    </row>
    <row r="12" spans="1:9" ht="12.75" customHeight="1" x14ac:dyDescent="0.25">
      <c r="A12" s="126"/>
      <c r="B12" s="127"/>
      <c r="C12" s="127"/>
      <c r="D12" s="127"/>
      <c r="E12" s="127"/>
      <c r="F12" s="127"/>
    </row>
    <row r="13" spans="1:9" ht="18" customHeight="1" x14ac:dyDescent="0.2">
      <c r="A13" s="307" t="s">
        <v>12</v>
      </c>
      <c r="B13" s="335" t="s">
        <v>3</v>
      </c>
      <c r="C13" s="335"/>
      <c r="D13" s="175"/>
      <c r="E13" s="312" t="s">
        <v>13</v>
      </c>
      <c r="F13" s="314" t="s">
        <v>140</v>
      </c>
    </row>
    <row r="14" spans="1:9" ht="17.25" customHeight="1" x14ac:dyDescent="0.2">
      <c r="A14" s="308"/>
      <c r="B14" s="13">
        <v>2017</v>
      </c>
      <c r="C14" s="13">
        <v>2018</v>
      </c>
      <c r="D14" s="13"/>
      <c r="E14" s="336"/>
      <c r="F14" s="337"/>
    </row>
    <row r="15" spans="1:9" x14ac:dyDescent="0.2">
      <c r="A15" s="196" t="s">
        <v>1</v>
      </c>
      <c r="B15" s="225">
        <v>1701480</v>
      </c>
      <c r="C15" s="225">
        <v>1512130</v>
      </c>
      <c r="D15" s="225"/>
      <c r="E15" s="11">
        <v>-11.128546912100063</v>
      </c>
      <c r="F15" s="222">
        <v>-9.104275812196601</v>
      </c>
      <c r="H15" s="105"/>
    </row>
    <row r="16" spans="1:9" x14ac:dyDescent="0.2">
      <c r="A16" s="197" t="s">
        <v>14</v>
      </c>
      <c r="B16" s="226">
        <v>41045</v>
      </c>
      <c r="C16" s="226">
        <v>29091</v>
      </c>
      <c r="D16" s="226"/>
      <c r="E16" s="21">
        <v>-29.12413205018882</v>
      </c>
      <c r="F16" s="224">
        <v>-0.57476901536307456</v>
      </c>
      <c r="H16" s="105"/>
    </row>
    <row r="17" spans="1:8" x14ac:dyDescent="0.2">
      <c r="A17" s="196" t="s">
        <v>15</v>
      </c>
      <c r="B17" s="225">
        <v>28256</v>
      </c>
      <c r="C17" s="225">
        <v>9914</v>
      </c>
      <c r="D17" s="225"/>
      <c r="E17" s="11">
        <v>-64.913646659116637</v>
      </c>
      <c r="F17" s="222">
        <v>-0.88191511458838157</v>
      </c>
      <c r="H17" s="105"/>
    </row>
    <row r="18" spans="1:8" x14ac:dyDescent="0.2">
      <c r="A18" s="197" t="s">
        <v>16</v>
      </c>
      <c r="B18" s="226">
        <v>44188</v>
      </c>
      <c r="C18" s="226">
        <v>41229</v>
      </c>
      <c r="D18" s="226"/>
      <c r="E18" s="21">
        <v>-6.6963881596813621</v>
      </c>
      <c r="F18" s="224">
        <v>-0.14227384276889221</v>
      </c>
      <c r="H18" s="105"/>
    </row>
    <row r="19" spans="1:8" x14ac:dyDescent="0.2">
      <c r="A19" s="196" t="s">
        <v>17</v>
      </c>
      <c r="B19" s="225">
        <v>118235</v>
      </c>
      <c r="C19" s="225">
        <v>109301</v>
      </c>
      <c r="D19" s="225"/>
      <c r="E19" s="11">
        <v>-7.5561381993487515</v>
      </c>
      <c r="F19" s="222">
        <v>-0.42956218698792942</v>
      </c>
      <c r="H19" s="105"/>
    </row>
    <row r="20" spans="1:8" x14ac:dyDescent="0.2">
      <c r="A20" s="197" t="s">
        <v>18</v>
      </c>
      <c r="B20" s="226">
        <v>20875</v>
      </c>
      <c r="C20" s="226">
        <v>26478</v>
      </c>
      <c r="D20" s="226"/>
      <c r="E20" s="21">
        <v>26.840718562874244</v>
      </c>
      <c r="F20" s="224">
        <v>0.26940194019401931</v>
      </c>
      <c r="H20" s="105"/>
    </row>
    <row r="21" spans="1:8" x14ac:dyDescent="0.2">
      <c r="A21" s="196" t="s">
        <v>19</v>
      </c>
      <c r="B21" s="225">
        <v>72772</v>
      </c>
      <c r="C21" s="225">
        <v>73219</v>
      </c>
      <c r="D21" s="225"/>
      <c r="E21" s="11">
        <v>0.61424723794864633</v>
      </c>
      <c r="F21" s="222">
        <v>2.1492533868771486E-2</v>
      </c>
      <c r="H21" s="105"/>
    </row>
    <row r="22" spans="1:8" x14ac:dyDescent="0.2">
      <c r="A22" s="197" t="s">
        <v>32</v>
      </c>
      <c r="B22" s="226">
        <v>40486</v>
      </c>
      <c r="C22" s="226">
        <v>16240</v>
      </c>
      <c r="D22" s="226"/>
      <c r="E22" s="21">
        <v>-59.887368473052419</v>
      </c>
      <c r="F22" s="224">
        <v>-1.1657896558886653</v>
      </c>
      <c r="H22" s="105"/>
    </row>
    <row r="23" spans="1:8" x14ac:dyDescent="0.2">
      <c r="A23" s="196" t="s">
        <v>68</v>
      </c>
      <c r="B23" s="225">
        <v>2325</v>
      </c>
      <c r="C23" s="227">
        <v>3769</v>
      </c>
      <c r="D23" s="227"/>
      <c r="E23" s="11">
        <v>62.107526881720446</v>
      </c>
      <c r="F23" s="222">
        <v>6.9430019925069419E-2</v>
      </c>
      <c r="H23" s="105"/>
    </row>
    <row r="24" spans="1:8" x14ac:dyDescent="0.2">
      <c r="A24" s="197" t="s">
        <v>20</v>
      </c>
      <c r="B24" s="226">
        <v>1626</v>
      </c>
      <c r="C24" s="226">
        <v>4714</v>
      </c>
      <c r="D24" s="226"/>
      <c r="E24" s="21">
        <v>189.91389913899138</v>
      </c>
      <c r="F24" s="224">
        <v>0.14847638610014843</v>
      </c>
      <c r="H24" s="105"/>
    </row>
    <row r="25" spans="1:8" x14ac:dyDescent="0.2">
      <c r="A25" s="196" t="s">
        <v>58</v>
      </c>
      <c r="B25" s="225">
        <v>6238</v>
      </c>
      <c r="C25" s="225">
        <v>9833</v>
      </c>
      <c r="D25" s="225"/>
      <c r="E25" s="11">
        <v>57.63065084963128</v>
      </c>
      <c r="F25" s="222">
        <v>0.17285382384392281</v>
      </c>
      <c r="H25" s="105"/>
    </row>
    <row r="26" spans="1:8" ht="13.5" x14ac:dyDescent="0.2">
      <c r="A26" s="197" t="s">
        <v>71</v>
      </c>
      <c r="B26" s="228">
        <v>2266</v>
      </c>
      <c r="C26" s="226">
        <v>148</v>
      </c>
      <c r="D26" s="226"/>
      <c r="E26" s="20">
        <v>-93.468667255075019</v>
      </c>
      <c r="F26" s="224">
        <v>-0.10183710678760181</v>
      </c>
      <c r="H26" s="105"/>
    </row>
    <row r="27" spans="1:8" x14ac:dyDescent="0.2">
      <c r="A27" s="196"/>
      <c r="B27" s="225"/>
      <c r="C27" s="225"/>
      <c r="D27" s="225"/>
      <c r="E27" s="4"/>
      <c r="F27" s="222"/>
    </row>
    <row r="28" spans="1:8" x14ac:dyDescent="0.2">
      <c r="A28" s="198" t="s">
        <v>0</v>
      </c>
      <c r="B28" s="229">
        <v>2079792</v>
      </c>
      <c r="C28" s="229">
        <v>1836066</v>
      </c>
      <c r="D28" s="229"/>
      <c r="E28" s="188">
        <v>-11.718768030649215</v>
      </c>
      <c r="F28" s="218">
        <v>-11.718768030649215</v>
      </c>
      <c r="H28" s="105"/>
    </row>
    <row r="29" spans="1:8" x14ac:dyDescent="0.2">
      <c r="A29" s="89"/>
      <c r="B29" s="89"/>
      <c r="C29" s="89"/>
      <c r="D29" s="89"/>
      <c r="E29" s="89"/>
      <c r="F29" s="89"/>
    </row>
    <row r="30" spans="1:8" x14ac:dyDescent="0.2">
      <c r="A30" s="150" t="s">
        <v>137</v>
      </c>
      <c r="B30" s="158"/>
      <c r="C30" s="158"/>
      <c r="D30" s="158"/>
      <c r="E30" s="158"/>
      <c r="F30" s="159"/>
    </row>
    <row r="31" spans="1:8" x14ac:dyDescent="0.2">
      <c r="A31" s="170" t="s">
        <v>138</v>
      </c>
      <c r="B31" s="97"/>
      <c r="C31" s="97"/>
      <c r="D31" s="97"/>
      <c r="E31" s="97"/>
      <c r="F31" s="161"/>
    </row>
    <row r="32" spans="1:8" x14ac:dyDescent="0.2">
      <c r="A32" s="164" t="s">
        <v>141</v>
      </c>
      <c r="B32" s="97"/>
      <c r="C32" s="97"/>
      <c r="D32" s="97"/>
      <c r="E32" s="97"/>
      <c r="F32" s="161"/>
    </row>
    <row r="33" spans="1:6" x14ac:dyDescent="0.2">
      <c r="A33" s="155" t="s">
        <v>174</v>
      </c>
      <c r="B33" s="162"/>
      <c r="C33" s="162"/>
      <c r="D33" s="162"/>
      <c r="E33" s="162"/>
      <c r="F33" s="163"/>
    </row>
  </sheetData>
  <mergeCells count="10">
    <mergeCell ref="A13:A14"/>
    <mergeCell ref="B13:C13"/>
    <mergeCell ref="E13:E14"/>
    <mergeCell ref="F13:F14"/>
    <mergeCell ref="H11:I11"/>
    <mergeCell ref="A4:I5"/>
    <mergeCell ref="A6:I6"/>
    <mergeCell ref="A7:I7"/>
    <mergeCell ref="A8:I8"/>
    <mergeCell ref="A9:I9"/>
  </mergeCells>
  <phoneticPr fontId="0" type="noConversion"/>
  <hyperlinks>
    <hyperlink ref="H11" location="Contenido!A1" display="volver a contenido"/>
    <hyperlink ref="H11:I11" location="Índice!A1" display="volver a índice"/>
  </hyperlinks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3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2" width="11.7109375" style="120" customWidth="1"/>
    <col min="3" max="3" width="12.85546875" style="120" customWidth="1"/>
    <col min="4" max="4" width="1.7109375" style="120" customWidth="1"/>
    <col min="5" max="6" width="15.5703125" style="120" customWidth="1"/>
    <col min="7" max="9" width="11.42578125" style="120"/>
    <col min="10" max="10" width="3.28515625" style="120" customWidth="1"/>
    <col min="11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189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11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216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I11" s="296" t="s">
        <v>139</v>
      </c>
      <c r="J11" s="296"/>
    </row>
    <row r="12" spans="1:10" ht="12.75" customHeight="1" x14ac:dyDescent="0.25">
      <c r="A12" s="121"/>
      <c r="B12" s="129"/>
      <c r="C12" s="129"/>
      <c r="D12" s="129"/>
      <c r="E12" s="129"/>
      <c r="F12" s="129"/>
    </row>
    <row r="13" spans="1:10" ht="24" customHeight="1" x14ac:dyDescent="0.2">
      <c r="A13" s="323" t="s">
        <v>12</v>
      </c>
      <c r="B13" s="338" t="s">
        <v>218</v>
      </c>
      <c r="C13" s="338"/>
      <c r="D13" s="180"/>
      <c r="E13" s="331" t="s">
        <v>73</v>
      </c>
      <c r="F13" s="333" t="s">
        <v>140</v>
      </c>
    </row>
    <row r="14" spans="1:10" ht="24.75" customHeight="1" x14ac:dyDescent="0.2">
      <c r="A14" s="325"/>
      <c r="B14" s="31">
        <v>2017</v>
      </c>
      <c r="C14" s="31">
        <v>2018</v>
      </c>
      <c r="D14" s="31"/>
      <c r="E14" s="332"/>
      <c r="F14" s="334"/>
    </row>
    <row r="15" spans="1:10" x14ac:dyDescent="0.2">
      <c r="A15" s="230" t="s">
        <v>1</v>
      </c>
      <c r="B15" s="32">
        <v>11496749</v>
      </c>
      <c r="C15" s="32">
        <v>10991574</v>
      </c>
      <c r="D15" s="32"/>
      <c r="E15" s="11">
        <v>-4.3940682709520757</v>
      </c>
      <c r="F15" s="232">
        <v>-3.3673329476573102</v>
      </c>
    </row>
    <row r="16" spans="1:10" x14ac:dyDescent="0.2">
      <c r="A16" s="210" t="s">
        <v>14</v>
      </c>
      <c r="B16" s="33">
        <v>226881</v>
      </c>
      <c r="C16" s="33">
        <v>288445</v>
      </c>
      <c r="D16" s="33"/>
      <c r="E16" s="21">
        <v>27.134929764942854</v>
      </c>
      <c r="F16" s="233">
        <v>0.41036568632567849</v>
      </c>
    </row>
    <row r="17" spans="1:6" x14ac:dyDescent="0.2">
      <c r="A17" s="209" t="s">
        <v>15</v>
      </c>
      <c r="B17" s="32">
        <v>275813</v>
      </c>
      <c r="C17" s="32">
        <v>536199</v>
      </c>
      <c r="D17" s="32"/>
      <c r="E17" s="11">
        <v>94.4067175948922</v>
      </c>
      <c r="F17" s="232">
        <v>1.7356487492625257</v>
      </c>
    </row>
    <row r="18" spans="1:6" x14ac:dyDescent="0.2">
      <c r="A18" s="210" t="s">
        <v>16</v>
      </c>
      <c r="B18" s="33">
        <v>723084</v>
      </c>
      <c r="C18" s="33">
        <v>416532</v>
      </c>
      <c r="D18" s="33"/>
      <c r="E18" s="21">
        <v>-42.395074431186416</v>
      </c>
      <c r="F18" s="233">
        <v>-2.0433763542737542</v>
      </c>
    </row>
    <row r="19" spans="1:6" x14ac:dyDescent="0.2">
      <c r="A19" s="209" t="s">
        <v>17</v>
      </c>
      <c r="B19" s="32">
        <v>1036134</v>
      </c>
      <c r="C19" s="32">
        <v>993582</v>
      </c>
      <c r="D19" s="32"/>
      <c r="E19" s="11">
        <v>-4.1068047183086378</v>
      </c>
      <c r="F19" s="232">
        <v>-0.28363785141527958</v>
      </c>
    </row>
    <row r="20" spans="1:6" x14ac:dyDescent="0.2">
      <c r="A20" s="210" t="s">
        <v>18</v>
      </c>
      <c r="B20" s="33">
        <v>178644</v>
      </c>
      <c r="C20" s="33">
        <v>114307</v>
      </c>
      <c r="D20" s="33"/>
      <c r="E20" s="21">
        <v>-36.014083876312661</v>
      </c>
      <c r="F20" s="233">
        <v>-0.42884960628183966</v>
      </c>
    </row>
    <row r="21" spans="1:6" x14ac:dyDescent="0.2">
      <c r="A21" s="209" t="s">
        <v>19</v>
      </c>
      <c r="B21" s="32">
        <v>615024</v>
      </c>
      <c r="C21" s="32">
        <v>620314</v>
      </c>
      <c r="D21" s="32"/>
      <c r="E21" s="11">
        <v>0.86012903561487519</v>
      </c>
      <c r="F21" s="232">
        <v>3.5261426818641403E-2</v>
      </c>
    </row>
    <row r="22" spans="1:6" x14ac:dyDescent="0.2">
      <c r="A22" s="210" t="s">
        <v>32</v>
      </c>
      <c r="B22" s="33">
        <v>196582</v>
      </c>
      <c r="C22" s="33">
        <v>180254</v>
      </c>
      <c r="D22" s="33"/>
      <c r="E22" s="21">
        <v>-8.305948662644596</v>
      </c>
      <c r="F22" s="233">
        <v>-0.10883716013133778</v>
      </c>
    </row>
    <row r="23" spans="1:6" x14ac:dyDescent="0.2">
      <c r="A23" s="209" t="s">
        <v>68</v>
      </c>
      <c r="B23" s="32">
        <v>89357</v>
      </c>
      <c r="C23" s="32">
        <v>92702</v>
      </c>
      <c r="D23" s="32"/>
      <c r="E23" s="11">
        <v>3.7434112604496619</v>
      </c>
      <c r="F23" s="232">
        <v>2.2296686712354536E-2</v>
      </c>
    </row>
    <row r="24" spans="1:6" x14ac:dyDescent="0.2">
      <c r="A24" s="210" t="s">
        <v>20</v>
      </c>
      <c r="B24" s="33">
        <v>35195</v>
      </c>
      <c r="C24" s="33">
        <v>44956</v>
      </c>
      <c r="D24" s="33"/>
      <c r="E24" s="21">
        <v>27.734053132547245</v>
      </c>
      <c r="F24" s="233">
        <v>6.5063664872733212E-2</v>
      </c>
    </row>
    <row r="25" spans="1:6" x14ac:dyDescent="0.2">
      <c r="A25" s="209" t="s">
        <v>58</v>
      </c>
      <c r="B25" s="32">
        <v>106965</v>
      </c>
      <c r="C25" s="32">
        <v>63900</v>
      </c>
      <c r="D25" s="32"/>
      <c r="E25" s="11">
        <v>-40.260832982751374</v>
      </c>
      <c r="F25" s="232">
        <v>-0.28705734327878862</v>
      </c>
    </row>
    <row r="26" spans="1:6" ht="13.5" x14ac:dyDescent="0.2">
      <c r="A26" s="210" t="s">
        <v>71</v>
      </c>
      <c r="B26" s="33">
        <v>21801</v>
      </c>
      <c r="C26" s="33">
        <v>23047</v>
      </c>
      <c r="D26" s="33"/>
      <c r="E26" s="20">
        <v>5.7153341589835378</v>
      </c>
      <c r="F26" s="233">
        <v>8.3054324794002241E-3</v>
      </c>
    </row>
    <row r="27" spans="1:6" x14ac:dyDescent="0.2">
      <c r="A27" s="209"/>
      <c r="B27" s="32"/>
      <c r="C27" s="32"/>
      <c r="D27" s="32"/>
      <c r="E27" s="4"/>
      <c r="F27" s="232"/>
    </row>
    <row r="28" spans="1:6" x14ac:dyDescent="0.2">
      <c r="A28" s="231" t="s">
        <v>0</v>
      </c>
      <c r="B28" s="234">
        <v>15002229</v>
      </c>
      <c r="C28" s="234">
        <v>14365812</v>
      </c>
      <c r="D28" s="234"/>
      <c r="E28" s="188">
        <v>-4.2421496165669765</v>
      </c>
      <c r="F28" s="235">
        <v>-4.2421496165669765</v>
      </c>
    </row>
    <row r="29" spans="1:6" x14ac:dyDescent="0.2">
      <c r="A29" s="130"/>
      <c r="B29" s="131"/>
      <c r="C29" s="131"/>
      <c r="D29" s="131"/>
      <c r="E29" s="132"/>
      <c r="F29" s="132"/>
    </row>
    <row r="30" spans="1:6" x14ac:dyDescent="0.2">
      <c r="A30" s="150" t="s">
        <v>137</v>
      </c>
      <c r="B30" s="165"/>
      <c r="C30" s="165"/>
      <c r="D30" s="165"/>
      <c r="E30" s="165"/>
      <c r="F30" s="166"/>
    </row>
    <row r="31" spans="1:6" x14ac:dyDescent="0.2">
      <c r="A31" s="171" t="s">
        <v>138</v>
      </c>
      <c r="B31" s="119"/>
      <c r="C31" s="119"/>
      <c r="D31" s="119"/>
      <c r="E31" s="119"/>
      <c r="F31" s="167"/>
    </row>
    <row r="32" spans="1:6" x14ac:dyDescent="0.2">
      <c r="A32" s="171" t="s">
        <v>141</v>
      </c>
      <c r="B32" s="119"/>
      <c r="C32" s="119"/>
      <c r="D32" s="119"/>
      <c r="E32" s="119"/>
      <c r="F32" s="167"/>
    </row>
    <row r="33" spans="1:6" x14ac:dyDescent="0.2">
      <c r="A33" s="155" t="s">
        <v>174</v>
      </c>
      <c r="B33" s="168"/>
      <c r="C33" s="168"/>
      <c r="D33" s="168"/>
      <c r="E33" s="168"/>
      <c r="F33" s="169"/>
    </row>
  </sheetData>
  <mergeCells count="10">
    <mergeCell ref="A13:A14"/>
    <mergeCell ref="B13:C13"/>
    <mergeCell ref="E13:E14"/>
    <mergeCell ref="I11:J11"/>
    <mergeCell ref="A4:J5"/>
    <mergeCell ref="A6:J6"/>
    <mergeCell ref="A7:J7"/>
    <mergeCell ref="A8:J8"/>
    <mergeCell ref="A9:J9"/>
    <mergeCell ref="F13:F14"/>
  </mergeCells>
  <hyperlinks>
    <hyperlink ref="I11" location="Contenido!A1" display="volver a contenido"/>
    <hyperlink ref="I11:J11" location="Índice!A1" display="volver a índice"/>
  </hyperlinks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J3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2" width="11.7109375" style="120" customWidth="1"/>
    <col min="3" max="3" width="12.85546875" style="120" customWidth="1"/>
    <col min="4" max="4" width="1.7109375" style="120" customWidth="1"/>
    <col min="5" max="6" width="15.5703125" style="120" customWidth="1"/>
    <col min="7" max="9" width="11.42578125" style="120"/>
    <col min="10" max="10" width="3.42578125" style="120" customWidth="1"/>
    <col min="11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190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11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217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I11" s="296" t="s">
        <v>139</v>
      </c>
      <c r="J11" s="296"/>
    </row>
    <row r="12" spans="1:10" ht="12.75" customHeight="1" x14ac:dyDescent="0.25">
      <c r="A12" s="121"/>
      <c r="B12" s="129"/>
      <c r="C12" s="129"/>
      <c r="D12" s="129"/>
      <c r="E12" s="129"/>
      <c r="F12" s="129"/>
    </row>
    <row r="13" spans="1:10" ht="24" customHeight="1" x14ac:dyDescent="0.2">
      <c r="A13" s="323" t="s">
        <v>12</v>
      </c>
      <c r="B13" s="338" t="s">
        <v>219</v>
      </c>
      <c r="C13" s="338"/>
      <c r="D13" s="180"/>
      <c r="E13" s="331" t="s">
        <v>102</v>
      </c>
      <c r="F13" s="333" t="s">
        <v>140</v>
      </c>
    </row>
    <row r="14" spans="1:10" ht="24.75" customHeight="1" x14ac:dyDescent="0.2">
      <c r="A14" s="325"/>
      <c r="B14" s="31">
        <v>2017</v>
      </c>
      <c r="C14" s="31">
        <v>2018</v>
      </c>
      <c r="D14" s="31"/>
      <c r="E14" s="332"/>
      <c r="F14" s="334"/>
    </row>
    <row r="15" spans="1:10" x14ac:dyDescent="0.2">
      <c r="A15" s="230" t="s">
        <v>1</v>
      </c>
      <c r="B15" s="32">
        <v>18536812</v>
      </c>
      <c r="C15" s="32">
        <v>17116736</v>
      </c>
      <c r="D15" s="32"/>
      <c r="E15" s="11">
        <v>-7.6608426519079984</v>
      </c>
      <c r="F15" s="232">
        <v>-5.7904570220213127</v>
      </c>
    </row>
    <row r="16" spans="1:10" x14ac:dyDescent="0.2">
      <c r="A16" s="210" t="s">
        <v>14</v>
      </c>
      <c r="B16" s="33">
        <v>492424</v>
      </c>
      <c r="C16" s="33">
        <v>455196</v>
      </c>
      <c r="D16" s="33"/>
      <c r="E16" s="21">
        <v>-7.5601514142283861</v>
      </c>
      <c r="F16" s="233">
        <v>-0.15179971636434206</v>
      </c>
    </row>
    <row r="17" spans="1:6" x14ac:dyDescent="0.2">
      <c r="A17" s="209" t="s">
        <v>15</v>
      </c>
      <c r="B17" s="32">
        <v>624426</v>
      </c>
      <c r="C17" s="32">
        <v>761706</v>
      </c>
      <c r="D17" s="32"/>
      <c r="E17" s="11">
        <v>21.984991015748861</v>
      </c>
      <c r="F17" s="232">
        <v>0.55976858983820987</v>
      </c>
    </row>
    <row r="18" spans="1:6" x14ac:dyDescent="0.2">
      <c r="A18" s="210" t="s">
        <v>16</v>
      </c>
      <c r="B18" s="33">
        <v>1008256</v>
      </c>
      <c r="C18" s="33">
        <v>644915</v>
      </c>
      <c r="D18" s="33"/>
      <c r="E18" s="21">
        <v>-36.036581979179893</v>
      </c>
      <c r="F18" s="233">
        <v>-1.4815477797232299</v>
      </c>
    </row>
    <row r="19" spans="1:6" x14ac:dyDescent="0.2">
      <c r="A19" s="209" t="s">
        <v>17</v>
      </c>
      <c r="B19" s="32">
        <v>1794240</v>
      </c>
      <c r="C19" s="32">
        <v>1870706</v>
      </c>
      <c r="D19" s="32"/>
      <c r="E19" s="11">
        <v>4.261748706973421</v>
      </c>
      <c r="F19" s="232">
        <v>0.31179534521101804</v>
      </c>
    </row>
    <row r="20" spans="1:6" x14ac:dyDescent="0.2">
      <c r="A20" s="210" t="s">
        <v>18</v>
      </c>
      <c r="B20" s="33">
        <v>338390</v>
      </c>
      <c r="C20" s="33">
        <v>328670</v>
      </c>
      <c r="D20" s="33"/>
      <c r="E20" s="21">
        <v>-2.8724253080764726</v>
      </c>
      <c r="F20" s="233">
        <v>-3.9633964839943178E-2</v>
      </c>
    </row>
    <row r="21" spans="1:6" x14ac:dyDescent="0.2">
      <c r="A21" s="209" t="s">
        <v>19</v>
      </c>
      <c r="B21" s="32">
        <v>881247</v>
      </c>
      <c r="C21" s="32">
        <v>1043330</v>
      </c>
      <c r="D21" s="32"/>
      <c r="E21" s="11">
        <v>18.392459775749586</v>
      </c>
      <c r="F21" s="232">
        <v>0.66090451884285084</v>
      </c>
    </row>
    <row r="22" spans="1:6" x14ac:dyDescent="0.2">
      <c r="A22" s="210" t="s">
        <v>32</v>
      </c>
      <c r="B22" s="33">
        <v>303316</v>
      </c>
      <c r="C22" s="33">
        <v>267622</v>
      </c>
      <c r="D22" s="33"/>
      <c r="E22" s="21">
        <v>-11.767925200121326</v>
      </c>
      <c r="F22" s="233">
        <v>-0.14554472644001357</v>
      </c>
    </row>
    <row r="23" spans="1:6" x14ac:dyDescent="0.2">
      <c r="A23" s="209" t="s">
        <v>68</v>
      </c>
      <c r="B23" s="32">
        <v>217950</v>
      </c>
      <c r="C23" s="32">
        <v>109427</v>
      </c>
      <c r="D23" s="32"/>
      <c r="E23" s="11">
        <v>-49.7926129846295</v>
      </c>
      <c r="F23" s="232">
        <v>-0.44250995538324633</v>
      </c>
    </row>
    <row r="24" spans="1:6" x14ac:dyDescent="0.2">
      <c r="A24" s="210" t="s">
        <v>20</v>
      </c>
      <c r="B24" s="33">
        <v>54677</v>
      </c>
      <c r="C24" s="33">
        <v>67077</v>
      </c>
      <c r="D24" s="33"/>
      <c r="E24" s="21">
        <v>22.678640013168234</v>
      </c>
      <c r="F24" s="233">
        <v>5.0561848149721755E-2</v>
      </c>
    </row>
    <row r="25" spans="1:6" x14ac:dyDescent="0.2">
      <c r="A25" s="209" t="s">
        <v>58</v>
      </c>
      <c r="B25" s="32">
        <v>237055</v>
      </c>
      <c r="C25" s="32">
        <v>186179</v>
      </c>
      <c r="D25" s="32"/>
      <c r="E25" s="11">
        <v>-21.461686106599728</v>
      </c>
      <c r="F25" s="232">
        <v>-0.20745036987622936</v>
      </c>
    </row>
    <row r="26" spans="1:6" ht="13.5" x14ac:dyDescent="0.2">
      <c r="A26" s="210" t="s">
        <v>71</v>
      </c>
      <c r="B26" s="33">
        <v>35627</v>
      </c>
      <c r="C26" s="33">
        <v>35302</v>
      </c>
      <c r="D26" s="33"/>
      <c r="E26" s="20">
        <v>-0.91222948887079269</v>
      </c>
      <c r="F26" s="233">
        <v>-1.3252097297306105E-3</v>
      </c>
    </row>
    <row r="27" spans="1:6" x14ac:dyDescent="0.2">
      <c r="A27" s="209"/>
      <c r="B27" s="32"/>
      <c r="C27" s="32"/>
      <c r="D27" s="32"/>
      <c r="E27" s="4"/>
      <c r="F27" s="232"/>
    </row>
    <row r="28" spans="1:6" x14ac:dyDescent="0.2">
      <c r="A28" s="231" t="s">
        <v>0</v>
      </c>
      <c r="B28" s="234">
        <v>24524420</v>
      </c>
      <c r="C28" s="234">
        <v>22886866</v>
      </c>
      <c r="D28" s="234"/>
      <c r="E28" s="188">
        <v>-6.6772384423362467</v>
      </c>
      <c r="F28" s="235">
        <v>-6.6772384423362476</v>
      </c>
    </row>
    <row r="29" spans="1:6" x14ac:dyDescent="0.2">
      <c r="A29" s="130"/>
      <c r="B29" s="131"/>
      <c r="C29" s="131"/>
      <c r="D29" s="131"/>
      <c r="E29" s="132"/>
      <c r="F29" s="132"/>
    </row>
    <row r="30" spans="1:6" x14ac:dyDescent="0.2">
      <c r="A30" s="150" t="s">
        <v>137</v>
      </c>
      <c r="B30" s="165"/>
      <c r="C30" s="165"/>
      <c r="D30" s="165"/>
      <c r="E30" s="165"/>
      <c r="F30" s="166"/>
    </row>
    <row r="31" spans="1:6" x14ac:dyDescent="0.2">
      <c r="A31" s="171" t="s">
        <v>138</v>
      </c>
      <c r="B31" s="119"/>
      <c r="C31" s="119"/>
      <c r="D31" s="119"/>
      <c r="E31" s="119"/>
      <c r="F31" s="167"/>
    </row>
    <row r="32" spans="1:6" x14ac:dyDescent="0.2">
      <c r="A32" s="171" t="s">
        <v>141</v>
      </c>
      <c r="B32" s="119"/>
      <c r="C32" s="119"/>
      <c r="D32" s="119"/>
      <c r="E32" s="119"/>
      <c r="F32" s="167"/>
    </row>
    <row r="33" spans="1:6" x14ac:dyDescent="0.2">
      <c r="A33" s="155" t="s">
        <v>174</v>
      </c>
      <c r="B33" s="168"/>
      <c r="C33" s="168"/>
      <c r="D33" s="168"/>
      <c r="E33" s="168"/>
      <c r="F33" s="169"/>
    </row>
  </sheetData>
  <mergeCells count="10">
    <mergeCell ref="A13:A14"/>
    <mergeCell ref="B13:C13"/>
    <mergeCell ref="E13:E14"/>
    <mergeCell ref="I11:J11"/>
    <mergeCell ref="A4:J5"/>
    <mergeCell ref="A6:J6"/>
    <mergeCell ref="A7:J7"/>
    <mergeCell ref="A8:J8"/>
    <mergeCell ref="A9:J9"/>
    <mergeCell ref="F13:F14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4" width="11.42578125" style="98"/>
    <col min="5" max="5" width="3.28515625" style="98" customWidth="1"/>
    <col min="6" max="8" width="11.42578125" style="98"/>
    <col min="9" max="9" width="12.7109375" style="98" bestFit="1" customWidth="1"/>
    <col min="10" max="16384" width="11.42578125" style="98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191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212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97"/>
      <c r="B11" s="97"/>
      <c r="C11" s="97"/>
      <c r="D11" s="97"/>
      <c r="E11" s="97"/>
      <c r="F11" s="97"/>
      <c r="G11" s="97"/>
      <c r="I11" s="296" t="s">
        <v>139</v>
      </c>
      <c r="J11" s="296"/>
    </row>
    <row r="12" spans="1:10" ht="12.75" customHeight="1" x14ac:dyDescent="0.2">
      <c r="A12" s="115"/>
      <c r="B12" s="116"/>
      <c r="C12" s="116"/>
      <c r="D12" s="116"/>
      <c r="E12" s="116"/>
      <c r="F12" s="116"/>
      <c r="G12" s="340" t="s">
        <v>3</v>
      </c>
      <c r="H12" s="340"/>
    </row>
    <row r="13" spans="1:10" x14ac:dyDescent="0.2">
      <c r="A13" s="307" t="s">
        <v>4</v>
      </c>
      <c r="B13" s="339" t="s">
        <v>22</v>
      </c>
      <c r="C13" s="312"/>
      <c r="D13" s="312"/>
      <c r="E13" s="176"/>
      <c r="F13" s="312" t="s">
        <v>64</v>
      </c>
      <c r="G13" s="312"/>
      <c r="H13" s="314"/>
    </row>
    <row r="14" spans="1:10" x14ac:dyDescent="0.2">
      <c r="A14" s="308"/>
      <c r="B14" s="174" t="s">
        <v>0</v>
      </c>
      <c r="C14" s="174" t="s">
        <v>23</v>
      </c>
      <c r="D14" s="174" t="s">
        <v>24</v>
      </c>
      <c r="E14" s="177"/>
      <c r="F14" s="174" t="s">
        <v>0</v>
      </c>
      <c r="G14" s="174" t="s">
        <v>23</v>
      </c>
      <c r="H14" s="182" t="s">
        <v>24</v>
      </c>
    </row>
    <row r="15" spans="1:10" x14ac:dyDescent="0.2">
      <c r="A15" s="236" t="s">
        <v>35</v>
      </c>
      <c r="B15" s="227">
        <v>41075</v>
      </c>
      <c r="C15" s="227">
        <v>4600</v>
      </c>
      <c r="D15" s="227">
        <v>36475</v>
      </c>
      <c r="E15" s="227"/>
      <c r="F15" s="227">
        <v>230928</v>
      </c>
      <c r="G15" s="227">
        <v>41387</v>
      </c>
      <c r="H15" s="239">
        <v>189541</v>
      </c>
    </row>
    <row r="16" spans="1:10" x14ac:dyDescent="0.2">
      <c r="A16" s="237" t="s">
        <v>37</v>
      </c>
      <c r="B16" s="228">
        <v>155311</v>
      </c>
      <c r="C16" s="228">
        <v>240</v>
      </c>
      <c r="D16" s="228">
        <v>155071</v>
      </c>
      <c r="E16" s="228"/>
      <c r="F16" s="228">
        <v>43982</v>
      </c>
      <c r="G16" s="228">
        <v>8702</v>
      </c>
      <c r="H16" s="240">
        <v>35280</v>
      </c>
    </row>
    <row r="17" spans="1:8" x14ac:dyDescent="0.2">
      <c r="A17" s="236" t="s">
        <v>91</v>
      </c>
      <c r="B17" s="227">
        <v>114193</v>
      </c>
      <c r="C17" s="227">
        <v>10357</v>
      </c>
      <c r="D17" s="227">
        <v>103836</v>
      </c>
      <c r="E17" s="227"/>
      <c r="F17" s="227">
        <v>176489</v>
      </c>
      <c r="G17" s="227">
        <v>15084</v>
      </c>
      <c r="H17" s="239">
        <v>161405</v>
      </c>
    </row>
    <row r="18" spans="1:8" x14ac:dyDescent="0.2">
      <c r="A18" s="237" t="s">
        <v>38</v>
      </c>
      <c r="B18" s="228">
        <v>0</v>
      </c>
      <c r="C18" s="228">
        <v>0</v>
      </c>
      <c r="D18" s="228">
        <v>0</v>
      </c>
      <c r="E18" s="228"/>
      <c r="F18" s="228">
        <v>23566</v>
      </c>
      <c r="G18" s="228">
        <v>4392</v>
      </c>
      <c r="H18" s="240">
        <v>19174</v>
      </c>
    </row>
    <row r="19" spans="1:8" x14ac:dyDescent="0.2">
      <c r="A19" s="236" t="s">
        <v>39</v>
      </c>
      <c r="B19" s="227">
        <v>2947</v>
      </c>
      <c r="C19" s="227">
        <v>0</v>
      </c>
      <c r="D19" s="227">
        <v>2947</v>
      </c>
      <c r="E19" s="227"/>
      <c r="F19" s="227">
        <v>45198</v>
      </c>
      <c r="G19" s="227">
        <v>24045</v>
      </c>
      <c r="H19" s="239">
        <v>21153</v>
      </c>
    </row>
    <row r="20" spans="1:8" x14ac:dyDescent="0.2">
      <c r="A20" s="237" t="s">
        <v>40</v>
      </c>
      <c r="B20" s="228">
        <v>438</v>
      </c>
      <c r="C20" s="228">
        <v>438</v>
      </c>
      <c r="D20" s="228">
        <v>0</v>
      </c>
      <c r="E20" s="228"/>
      <c r="F20" s="228">
        <v>25262</v>
      </c>
      <c r="G20" s="228">
        <v>6871</v>
      </c>
      <c r="H20" s="240">
        <v>18391</v>
      </c>
    </row>
    <row r="21" spans="1:8" x14ac:dyDescent="0.2">
      <c r="A21" s="236" t="s">
        <v>41</v>
      </c>
      <c r="B21" s="227">
        <v>0</v>
      </c>
      <c r="C21" s="227">
        <v>0</v>
      </c>
      <c r="D21" s="227">
        <v>0</v>
      </c>
      <c r="E21" s="227"/>
      <c r="F21" s="227">
        <v>1433</v>
      </c>
      <c r="G21" s="227">
        <v>1433</v>
      </c>
      <c r="H21" s="239">
        <v>0</v>
      </c>
    </row>
    <row r="22" spans="1:8" x14ac:dyDescent="0.2">
      <c r="A22" s="237" t="s">
        <v>42</v>
      </c>
      <c r="B22" s="228">
        <v>220</v>
      </c>
      <c r="C22" s="228">
        <v>220</v>
      </c>
      <c r="D22" s="228">
        <v>0</v>
      </c>
      <c r="E22" s="228"/>
      <c r="F22" s="228">
        <v>37494</v>
      </c>
      <c r="G22" s="228">
        <v>21398</v>
      </c>
      <c r="H22" s="240">
        <v>16096</v>
      </c>
    </row>
    <row r="23" spans="1:8" x14ac:dyDescent="0.2">
      <c r="A23" s="236" t="s">
        <v>44</v>
      </c>
      <c r="B23" s="227">
        <v>0</v>
      </c>
      <c r="C23" s="227">
        <v>0</v>
      </c>
      <c r="D23" s="227">
        <v>0</v>
      </c>
      <c r="E23" s="227"/>
      <c r="F23" s="227">
        <v>25618</v>
      </c>
      <c r="G23" s="227">
        <v>3289</v>
      </c>
      <c r="H23" s="239">
        <v>22329</v>
      </c>
    </row>
    <row r="24" spans="1:8" x14ac:dyDescent="0.2">
      <c r="A24" s="237" t="s">
        <v>45</v>
      </c>
      <c r="B24" s="228">
        <v>238</v>
      </c>
      <c r="C24" s="228">
        <v>238</v>
      </c>
      <c r="D24" s="228">
        <v>0</v>
      </c>
      <c r="E24" s="228"/>
      <c r="F24" s="228">
        <v>16500</v>
      </c>
      <c r="G24" s="228">
        <v>9111</v>
      </c>
      <c r="H24" s="240">
        <v>7389</v>
      </c>
    </row>
    <row r="25" spans="1:8" x14ac:dyDescent="0.2">
      <c r="A25" s="236" t="s">
        <v>46</v>
      </c>
      <c r="B25" s="227">
        <v>24882</v>
      </c>
      <c r="C25" s="227">
        <v>245</v>
      </c>
      <c r="D25" s="227">
        <v>24637</v>
      </c>
      <c r="E25" s="227"/>
      <c r="F25" s="227">
        <v>68972</v>
      </c>
      <c r="G25" s="227">
        <v>62295</v>
      </c>
      <c r="H25" s="239">
        <v>6677</v>
      </c>
    </row>
    <row r="26" spans="1:8" x14ac:dyDescent="0.2">
      <c r="A26" s="237" t="s">
        <v>47</v>
      </c>
      <c r="B26" s="228">
        <v>0</v>
      </c>
      <c r="C26" s="228">
        <v>0</v>
      </c>
      <c r="D26" s="228">
        <v>0</v>
      </c>
      <c r="E26" s="228"/>
      <c r="F26" s="228">
        <v>679</v>
      </c>
      <c r="G26" s="228">
        <v>679</v>
      </c>
      <c r="H26" s="240">
        <v>0</v>
      </c>
    </row>
    <row r="27" spans="1:8" x14ac:dyDescent="0.2">
      <c r="A27" s="236" t="s">
        <v>48</v>
      </c>
      <c r="B27" s="227">
        <v>57563</v>
      </c>
      <c r="C27" s="227">
        <v>57563</v>
      </c>
      <c r="D27" s="227">
        <v>0</v>
      </c>
      <c r="E27" s="227"/>
      <c r="F27" s="227">
        <v>39650</v>
      </c>
      <c r="G27" s="227">
        <v>15479</v>
      </c>
      <c r="H27" s="239">
        <v>24171</v>
      </c>
    </row>
    <row r="28" spans="1:8" x14ac:dyDescent="0.2">
      <c r="A28" s="237" t="s">
        <v>49</v>
      </c>
      <c r="B28" s="228">
        <v>0</v>
      </c>
      <c r="C28" s="228">
        <v>0</v>
      </c>
      <c r="D28" s="228">
        <v>0</v>
      </c>
      <c r="E28" s="228"/>
      <c r="F28" s="228">
        <v>2042</v>
      </c>
      <c r="G28" s="228">
        <v>1552</v>
      </c>
      <c r="H28" s="240">
        <v>490</v>
      </c>
    </row>
    <row r="29" spans="1:8" x14ac:dyDescent="0.2">
      <c r="A29" s="236" t="s">
        <v>50</v>
      </c>
      <c r="B29" s="227">
        <v>0</v>
      </c>
      <c r="C29" s="227">
        <v>0</v>
      </c>
      <c r="D29" s="227">
        <v>0</v>
      </c>
      <c r="E29" s="227"/>
      <c r="F29" s="227">
        <v>15338</v>
      </c>
      <c r="G29" s="227">
        <v>5822</v>
      </c>
      <c r="H29" s="239">
        <v>9516</v>
      </c>
    </row>
    <row r="30" spans="1:8" x14ac:dyDescent="0.2">
      <c r="A30" s="237" t="s">
        <v>51</v>
      </c>
      <c r="B30" s="228">
        <v>6428</v>
      </c>
      <c r="C30" s="228">
        <v>1911</v>
      </c>
      <c r="D30" s="228">
        <v>4517</v>
      </c>
      <c r="E30" s="228"/>
      <c r="F30" s="228">
        <v>14557</v>
      </c>
      <c r="G30" s="228">
        <v>9664</v>
      </c>
      <c r="H30" s="240">
        <v>4893</v>
      </c>
    </row>
    <row r="31" spans="1:8" x14ac:dyDescent="0.2">
      <c r="A31" s="236" t="s">
        <v>52</v>
      </c>
      <c r="B31" s="227">
        <v>143</v>
      </c>
      <c r="C31" s="227">
        <v>143</v>
      </c>
      <c r="D31" s="227">
        <v>0</v>
      </c>
      <c r="E31" s="227"/>
      <c r="F31" s="227">
        <v>20515</v>
      </c>
      <c r="G31" s="227">
        <v>10882</v>
      </c>
      <c r="H31" s="239">
        <v>9633</v>
      </c>
    </row>
    <row r="32" spans="1:8" x14ac:dyDescent="0.2">
      <c r="A32" s="237" t="s">
        <v>59</v>
      </c>
      <c r="B32" s="228">
        <v>21786</v>
      </c>
      <c r="C32" s="228">
        <v>464</v>
      </c>
      <c r="D32" s="228">
        <v>21322</v>
      </c>
      <c r="E32" s="228"/>
      <c r="F32" s="228">
        <v>18418</v>
      </c>
      <c r="G32" s="228">
        <v>16239</v>
      </c>
      <c r="H32" s="240">
        <v>2179</v>
      </c>
    </row>
    <row r="33" spans="1:8" x14ac:dyDescent="0.2">
      <c r="A33" s="236" t="s">
        <v>53</v>
      </c>
      <c r="B33" s="227">
        <v>2040</v>
      </c>
      <c r="C33" s="227">
        <v>2040</v>
      </c>
      <c r="D33" s="227">
        <v>0</v>
      </c>
      <c r="E33" s="227"/>
      <c r="F33" s="227">
        <v>10350</v>
      </c>
      <c r="G33" s="227">
        <v>7756</v>
      </c>
      <c r="H33" s="239">
        <v>2594</v>
      </c>
    </row>
    <row r="34" spans="1:8" x14ac:dyDescent="0.2">
      <c r="A34" s="237" t="s">
        <v>54</v>
      </c>
      <c r="B34" s="228">
        <v>26938</v>
      </c>
      <c r="C34" s="228">
        <v>11887</v>
      </c>
      <c r="D34" s="228">
        <v>15051</v>
      </c>
      <c r="E34" s="228"/>
      <c r="F34" s="228">
        <v>27061</v>
      </c>
      <c r="G34" s="228">
        <v>10442</v>
      </c>
      <c r="H34" s="240">
        <v>16619</v>
      </c>
    </row>
    <row r="35" spans="1:8" x14ac:dyDescent="0.2">
      <c r="A35" s="236" t="s">
        <v>57</v>
      </c>
      <c r="B35" s="227">
        <v>1199</v>
      </c>
      <c r="C35" s="227">
        <v>448</v>
      </c>
      <c r="D35" s="227">
        <v>751</v>
      </c>
      <c r="E35" s="227"/>
      <c r="F35" s="227">
        <v>23607</v>
      </c>
      <c r="G35" s="227">
        <v>18215</v>
      </c>
      <c r="H35" s="239">
        <v>5392</v>
      </c>
    </row>
    <row r="36" spans="1:8" x14ac:dyDescent="0.2">
      <c r="A36" s="237" t="s">
        <v>55</v>
      </c>
      <c r="B36" s="228">
        <v>1290</v>
      </c>
      <c r="C36" s="228">
        <v>1290</v>
      </c>
      <c r="D36" s="228">
        <v>0</v>
      </c>
      <c r="E36" s="228"/>
      <c r="F36" s="228">
        <v>5470</v>
      </c>
      <c r="G36" s="228">
        <v>3408</v>
      </c>
      <c r="H36" s="240">
        <v>2062</v>
      </c>
    </row>
    <row r="37" spans="1:8" x14ac:dyDescent="0.2">
      <c r="A37" s="236" t="s">
        <v>56</v>
      </c>
      <c r="B37" s="227">
        <v>1818</v>
      </c>
      <c r="C37" s="227">
        <v>1165</v>
      </c>
      <c r="D37" s="227">
        <v>653</v>
      </c>
      <c r="E37" s="227"/>
      <c r="F37" s="227">
        <v>20504</v>
      </c>
      <c r="G37" s="227">
        <v>11593</v>
      </c>
      <c r="H37" s="239">
        <v>8911</v>
      </c>
    </row>
    <row r="38" spans="1:8" x14ac:dyDescent="0.2">
      <c r="A38" s="237" t="s">
        <v>67</v>
      </c>
      <c r="B38" s="228">
        <v>70130</v>
      </c>
      <c r="C38" s="228">
        <v>8485</v>
      </c>
      <c r="D38" s="228">
        <v>61645</v>
      </c>
      <c r="E38" s="228"/>
      <c r="F38" s="228">
        <v>80818</v>
      </c>
      <c r="G38" s="228">
        <v>36757</v>
      </c>
      <c r="H38" s="240">
        <v>44061</v>
      </c>
    </row>
    <row r="39" spans="1:8" x14ac:dyDescent="0.2">
      <c r="A39" s="236" t="s">
        <v>36</v>
      </c>
      <c r="B39" s="227">
        <v>0</v>
      </c>
      <c r="C39" s="227">
        <v>0</v>
      </c>
      <c r="D39" s="227">
        <v>0</v>
      </c>
      <c r="E39" s="227"/>
      <c r="F39" s="227">
        <v>458</v>
      </c>
      <c r="G39" s="227">
        <v>458</v>
      </c>
      <c r="H39" s="239">
        <v>0</v>
      </c>
    </row>
    <row r="40" spans="1:8" x14ac:dyDescent="0.2">
      <c r="A40" s="237" t="s">
        <v>43</v>
      </c>
      <c r="B40" s="228">
        <v>47</v>
      </c>
      <c r="C40" s="228">
        <v>47</v>
      </c>
      <c r="D40" s="228">
        <v>0</v>
      </c>
      <c r="E40" s="228"/>
      <c r="F40" s="228">
        <v>2186</v>
      </c>
      <c r="G40" s="228">
        <v>2186</v>
      </c>
      <c r="H40" s="240">
        <v>0</v>
      </c>
    </row>
    <row r="41" spans="1:8" x14ac:dyDescent="0.2">
      <c r="A41" s="236" t="s">
        <v>92</v>
      </c>
      <c r="B41" s="227">
        <v>0</v>
      </c>
      <c r="C41" s="227">
        <v>0</v>
      </c>
      <c r="D41" s="227">
        <v>0</v>
      </c>
      <c r="E41" s="227"/>
      <c r="F41" s="227">
        <v>1678</v>
      </c>
      <c r="G41" s="227">
        <v>667</v>
      </c>
      <c r="H41" s="239">
        <v>1011</v>
      </c>
    </row>
    <row r="42" spans="1:8" x14ac:dyDescent="0.2">
      <c r="A42" s="237" t="s">
        <v>93</v>
      </c>
      <c r="B42" s="228">
        <v>0</v>
      </c>
      <c r="C42" s="228">
        <v>0</v>
      </c>
      <c r="D42" s="228">
        <v>0</v>
      </c>
      <c r="E42" s="228"/>
      <c r="F42" s="228">
        <v>3082</v>
      </c>
      <c r="G42" s="228">
        <v>449</v>
      </c>
      <c r="H42" s="240">
        <v>2633</v>
      </c>
    </row>
    <row r="43" spans="1:8" x14ac:dyDescent="0.2">
      <c r="A43" s="236" t="s">
        <v>94</v>
      </c>
      <c r="B43" s="227">
        <v>0</v>
      </c>
      <c r="C43" s="227">
        <v>0</v>
      </c>
      <c r="D43" s="227">
        <v>0</v>
      </c>
      <c r="E43" s="227"/>
      <c r="F43" s="227">
        <v>0</v>
      </c>
      <c r="G43" s="227">
        <v>0</v>
      </c>
      <c r="H43" s="239">
        <v>0</v>
      </c>
    </row>
    <row r="44" spans="1:8" x14ac:dyDescent="0.2">
      <c r="A44" s="237" t="s">
        <v>95</v>
      </c>
      <c r="B44" s="228">
        <v>0</v>
      </c>
      <c r="C44" s="228">
        <v>0</v>
      </c>
      <c r="D44" s="228">
        <v>0</v>
      </c>
      <c r="E44" s="228"/>
      <c r="F44" s="228">
        <v>0</v>
      </c>
      <c r="G44" s="228">
        <v>0</v>
      </c>
      <c r="H44" s="240">
        <v>0</v>
      </c>
    </row>
    <row r="45" spans="1:8" x14ac:dyDescent="0.2">
      <c r="A45" s="236" t="s">
        <v>96</v>
      </c>
      <c r="B45" s="227">
        <v>0</v>
      </c>
      <c r="C45" s="227">
        <v>0</v>
      </c>
      <c r="D45" s="227">
        <v>0</v>
      </c>
      <c r="E45" s="227"/>
      <c r="F45" s="227">
        <v>1219</v>
      </c>
      <c r="G45" s="227">
        <v>1058</v>
      </c>
      <c r="H45" s="239">
        <v>161</v>
      </c>
    </row>
    <row r="46" spans="1:8" x14ac:dyDescent="0.2">
      <c r="A46" s="237" t="s">
        <v>97</v>
      </c>
      <c r="B46" s="228">
        <v>0</v>
      </c>
      <c r="C46" s="228">
        <v>0</v>
      </c>
      <c r="D46" s="228">
        <v>0</v>
      </c>
      <c r="E46" s="228"/>
      <c r="F46" s="228">
        <v>130</v>
      </c>
      <c r="G46" s="228">
        <v>130</v>
      </c>
      <c r="H46" s="240">
        <v>0</v>
      </c>
    </row>
    <row r="47" spans="1:8" x14ac:dyDescent="0.2">
      <c r="A47" s="236" t="s">
        <v>98</v>
      </c>
      <c r="B47" s="227">
        <v>0</v>
      </c>
      <c r="C47" s="227">
        <v>0</v>
      </c>
      <c r="D47" s="227">
        <v>0</v>
      </c>
      <c r="E47" s="227"/>
      <c r="F47" s="227">
        <v>240</v>
      </c>
      <c r="G47" s="227">
        <v>240</v>
      </c>
      <c r="H47" s="239">
        <v>0</v>
      </c>
    </row>
    <row r="48" spans="1:8" x14ac:dyDescent="0.2">
      <c r="A48" s="236"/>
      <c r="B48" s="227"/>
      <c r="C48" s="227"/>
      <c r="D48" s="227"/>
      <c r="E48" s="227"/>
      <c r="F48" s="227"/>
      <c r="G48" s="227"/>
      <c r="H48" s="239"/>
    </row>
    <row r="49" spans="1:8" x14ac:dyDescent="0.2">
      <c r="A49" s="238" t="s">
        <v>0</v>
      </c>
      <c r="B49" s="241">
        <v>528686</v>
      </c>
      <c r="C49" s="241">
        <v>101781</v>
      </c>
      <c r="D49" s="241">
        <v>426905</v>
      </c>
      <c r="E49" s="241"/>
      <c r="F49" s="241">
        <v>983444</v>
      </c>
      <c r="G49" s="241">
        <v>351683</v>
      </c>
      <c r="H49" s="242">
        <v>631761</v>
      </c>
    </row>
    <row r="51" spans="1:8" x14ac:dyDescent="0.2">
      <c r="A51" s="150" t="s">
        <v>137</v>
      </c>
      <c r="B51" s="158"/>
      <c r="C51" s="158"/>
      <c r="D51" s="158"/>
      <c r="E51" s="158"/>
      <c r="F51" s="158"/>
      <c r="G51" s="158"/>
      <c r="H51" s="159"/>
    </row>
    <row r="52" spans="1:8" x14ac:dyDescent="0.2">
      <c r="A52" s="160" t="s">
        <v>63</v>
      </c>
      <c r="B52" s="97"/>
      <c r="C52" s="97"/>
      <c r="D52" s="97"/>
      <c r="E52" s="97"/>
      <c r="F52" s="97"/>
      <c r="G52" s="97"/>
      <c r="H52" s="161"/>
    </row>
    <row r="53" spans="1:8" x14ac:dyDescent="0.2">
      <c r="A53" s="155" t="s">
        <v>174</v>
      </c>
      <c r="B53" s="162"/>
      <c r="C53" s="162"/>
      <c r="D53" s="162"/>
      <c r="E53" s="162"/>
      <c r="F53" s="162"/>
      <c r="G53" s="162"/>
      <c r="H53" s="163"/>
    </row>
  </sheetData>
  <mergeCells count="10">
    <mergeCell ref="A13:A14"/>
    <mergeCell ref="B13:D13"/>
    <mergeCell ref="F13:H13"/>
    <mergeCell ref="G12:H12"/>
    <mergeCell ref="A4:J5"/>
    <mergeCell ref="A6:J6"/>
    <mergeCell ref="A7:J7"/>
    <mergeCell ref="A8:J8"/>
    <mergeCell ref="A9:J9"/>
    <mergeCell ref="I11:J11"/>
  </mergeCells>
  <phoneticPr fontId="0" type="noConversion"/>
  <hyperlinks>
    <hyperlink ref="I11" location="Contenido!A1" display="volver a contenido"/>
    <hyperlink ref="I11:J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4" width="11.42578125" style="98"/>
    <col min="5" max="5" width="3.140625" style="98" customWidth="1"/>
    <col min="6" max="16384" width="11.42578125" style="98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192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212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97"/>
      <c r="B11" s="97"/>
      <c r="C11" s="97"/>
      <c r="D11" s="97"/>
      <c r="E11" s="97"/>
      <c r="F11" s="97"/>
      <c r="G11" s="97"/>
      <c r="I11" s="296" t="s">
        <v>139</v>
      </c>
      <c r="J11" s="296"/>
    </row>
    <row r="12" spans="1:10" ht="12.75" customHeight="1" x14ac:dyDescent="0.2">
      <c r="A12" s="115"/>
      <c r="B12" s="116"/>
      <c r="C12" s="116"/>
      <c r="D12" s="116"/>
      <c r="E12" s="116"/>
      <c r="F12" s="116"/>
      <c r="G12" s="341" t="s">
        <v>34</v>
      </c>
      <c r="H12" s="341"/>
    </row>
    <row r="13" spans="1:10" x14ac:dyDescent="0.2">
      <c r="A13" s="307" t="s">
        <v>4</v>
      </c>
      <c r="B13" s="339" t="s">
        <v>22</v>
      </c>
      <c r="C13" s="312"/>
      <c r="D13" s="312"/>
      <c r="E13" s="176"/>
      <c r="F13" s="312" t="s">
        <v>64</v>
      </c>
      <c r="G13" s="312"/>
      <c r="H13" s="314"/>
    </row>
    <row r="14" spans="1:10" x14ac:dyDescent="0.2">
      <c r="A14" s="308"/>
      <c r="B14" s="174" t="s">
        <v>0</v>
      </c>
      <c r="C14" s="174" t="s">
        <v>23</v>
      </c>
      <c r="D14" s="174" t="s">
        <v>24</v>
      </c>
      <c r="E14" s="177"/>
      <c r="F14" s="174" t="s">
        <v>0</v>
      </c>
      <c r="G14" s="174" t="s">
        <v>23</v>
      </c>
      <c r="H14" s="182" t="s">
        <v>24</v>
      </c>
    </row>
    <row r="15" spans="1:10" x14ac:dyDescent="0.2">
      <c r="A15" s="236" t="s">
        <v>35</v>
      </c>
      <c r="B15" s="227">
        <v>652</v>
      </c>
      <c r="C15" s="227">
        <v>58</v>
      </c>
      <c r="D15" s="227">
        <v>594</v>
      </c>
      <c r="E15" s="227"/>
      <c r="F15" s="227">
        <v>1667</v>
      </c>
      <c r="G15" s="227">
        <v>299</v>
      </c>
      <c r="H15" s="239">
        <v>1368</v>
      </c>
    </row>
    <row r="16" spans="1:10" x14ac:dyDescent="0.2">
      <c r="A16" s="237" t="s">
        <v>37</v>
      </c>
      <c r="B16" s="228">
        <v>2575</v>
      </c>
      <c r="C16" s="228">
        <v>5</v>
      </c>
      <c r="D16" s="228">
        <v>2570</v>
      </c>
      <c r="E16" s="228"/>
      <c r="F16" s="228">
        <v>375</v>
      </c>
      <c r="G16" s="228">
        <v>71</v>
      </c>
      <c r="H16" s="240">
        <v>304</v>
      </c>
    </row>
    <row r="17" spans="1:8" x14ac:dyDescent="0.2">
      <c r="A17" s="236" t="s">
        <v>91</v>
      </c>
      <c r="B17" s="227">
        <v>1931</v>
      </c>
      <c r="C17" s="227">
        <v>126</v>
      </c>
      <c r="D17" s="227">
        <v>1805</v>
      </c>
      <c r="E17" s="227"/>
      <c r="F17" s="227">
        <v>1182</v>
      </c>
      <c r="G17" s="227">
        <v>111</v>
      </c>
      <c r="H17" s="239">
        <v>1071</v>
      </c>
    </row>
    <row r="18" spans="1:8" x14ac:dyDescent="0.2">
      <c r="A18" s="237" t="s">
        <v>38</v>
      </c>
      <c r="B18" s="228">
        <v>0</v>
      </c>
      <c r="C18" s="228">
        <v>0</v>
      </c>
      <c r="D18" s="228">
        <v>0</v>
      </c>
      <c r="E18" s="228"/>
      <c r="F18" s="228">
        <v>285</v>
      </c>
      <c r="G18" s="228">
        <v>24</v>
      </c>
      <c r="H18" s="240">
        <v>261</v>
      </c>
    </row>
    <row r="19" spans="1:8" x14ac:dyDescent="0.2">
      <c r="A19" s="236" t="s">
        <v>39</v>
      </c>
      <c r="B19" s="227">
        <v>40</v>
      </c>
      <c r="C19" s="227">
        <v>0</v>
      </c>
      <c r="D19" s="227">
        <v>40</v>
      </c>
      <c r="E19" s="227"/>
      <c r="F19" s="227">
        <v>502</v>
      </c>
      <c r="G19" s="227">
        <v>193</v>
      </c>
      <c r="H19" s="239">
        <v>309</v>
      </c>
    </row>
    <row r="20" spans="1:8" x14ac:dyDescent="0.2">
      <c r="A20" s="237" t="s">
        <v>40</v>
      </c>
      <c r="B20" s="228">
        <v>5</v>
      </c>
      <c r="C20" s="228">
        <v>5</v>
      </c>
      <c r="D20" s="228">
        <v>0</v>
      </c>
      <c r="E20" s="228"/>
      <c r="F20" s="228">
        <v>224</v>
      </c>
      <c r="G20" s="228">
        <v>53</v>
      </c>
      <c r="H20" s="240">
        <v>171</v>
      </c>
    </row>
    <row r="21" spans="1:8" x14ac:dyDescent="0.2">
      <c r="A21" s="236" t="s">
        <v>41</v>
      </c>
      <c r="B21" s="227">
        <v>0</v>
      </c>
      <c r="C21" s="227">
        <v>0</v>
      </c>
      <c r="D21" s="227">
        <v>0</v>
      </c>
      <c r="E21" s="227"/>
      <c r="F21" s="227">
        <v>10</v>
      </c>
      <c r="G21" s="227">
        <v>10</v>
      </c>
      <c r="H21" s="239">
        <v>0</v>
      </c>
    </row>
    <row r="22" spans="1:8" x14ac:dyDescent="0.2">
      <c r="A22" s="237" t="s">
        <v>42</v>
      </c>
      <c r="B22" s="228">
        <v>3</v>
      </c>
      <c r="C22" s="228">
        <v>3</v>
      </c>
      <c r="D22" s="228">
        <v>0</v>
      </c>
      <c r="E22" s="228"/>
      <c r="F22" s="228">
        <v>476</v>
      </c>
      <c r="G22" s="228">
        <v>182</v>
      </c>
      <c r="H22" s="240">
        <v>294</v>
      </c>
    </row>
    <row r="23" spans="1:8" x14ac:dyDescent="0.2">
      <c r="A23" s="236" t="s">
        <v>44</v>
      </c>
      <c r="B23" s="227">
        <v>0</v>
      </c>
      <c r="C23" s="227">
        <v>0</v>
      </c>
      <c r="D23" s="227">
        <v>0</v>
      </c>
      <c r="E23" s="227"/>
      <c r="F23" s="227">
        <v>335</v>
      </c>
      <c r="G23" s="227">
        <v>31</v>
      </c>
      <c r="H23" s="239">
        <v>304</v>
      </c>
    </row>
    <row r="24" spans="1:8" x14ac:dyDescent="0.2">
      <c r="A24" s="237" t="s">
        <v>45</v>
      </c>
      <c r="B24" s="228">
        <v>5</v>
      </c>
      <c r="C24" s="228">
        <v>5</v>
      </c>
      <c r="D24" s="228">
        <v>0</v>
      </c>
      <c r="E24" s="228"/>
      <c r="F24" s="228">
        <v>131</v>
      </c>
      <c r="G24" s="228">
        <v>64</v>
      </c>
      <c r="H24" s="240">
        <v>67</v>
      </c>
    </row>
    <row r="25" spans="1:8" x14ac:dyDescent="0.2">
      <c r="A25" s="236" t="s">
        <v>46</v>
      </c>
      <c r="B25" s="227">
        <v>459</v>
      </c>
      <c r="C25" s="227">
        <v>3</v>
      </c>
      <c r="D25" s="227">
        <v>456</v>
      </c>
      <c r="E25" s="227"/>
      <c r="F25" s="227">
        <v>487</v>
      </c>
      <c r="G25" s="227">
        <v>418</v>
      </c>
      <c r="H25" s="239">
        <v>69</v>
      </c>
    </row>
    <row r="26" spans="1:8" x14ac:dyDescent="0.2">
      <c r="A26" s="237" t="s">
        <v>47</v>
      </c>
      <c r="B26" s="228">
        <v>0</v>
      </c>
      <c r="C26" s="228">
        <v>0</v>
      </c>
      <c r="D26" s="228">
        <v>0</v>
      </c>
      <c r="E26" s="228"/>
      <c r="F26" s="228">
        <v>7</v>
      </c>
      <c r="G26" s="228">
        <v>7</v>
      </c>
      <c r="H26" s="240">
        <v>0</v>
      </c>
    </row>
    <row r="27" spans="1:8" x14ac:dyDescent="0.2">
      <c r="A27" s="236" t="s">
        <v>48</v>
      </c>
      <c r="B27" s="227">
        <v>552</v>
      </c>
      <c r="C27" s="227">
        <v>552</v>
      </c>
      <c r="D27" s="227">
        <v>0</v>
      </c>
      <c r="E27" s="227"/>
      <c r="F27" s="227">
        <v>356</v>
      </c>
      <c r="G27" s="227">
        <v>122</v>
      </c>
      <c r="H27" s="239">
        <v>234</v>
      </c>
    </row>
    <row r="28" spans="1:8" x14ac:dyDescent="0.2">
      <c r="A28" s="237" t="s">
        <v>49</v>
      </c>
      <c r="B28" s="228">
        <v>0</v>
      </c>
      <c r="C28" s="228">
        <v>0</v>
      </c>
      <c r="D28" s="228">
        <v>0</v>
      </c>
      <c r="E28" s="228"/>
      <c r="F28" s="228">
        <v>12</v>
      </c>
      <c r="G28" s="228">
        <v>6</v>
      </c>
      <c r="H28" s="240">
        <v>6</v>
      </c>
    </row>
    <row r="29" spans="1:8" x14ac:dyDescent="0.2">
      <c r="A29" s="236" t="s">
        <v>50</v>
      </c>
      <c r="B29" s="227">
        <v>0</v>
      </c>
      <c r="C29" s="227">
        <v>0</v>
      </c>
      <c r="D29" s="227">
        <v>0</v>
      </c>
      <c r="E29" s="227"/>
      <c r="F29" s="227">
        <v>109</v>
      </c>
      <c r="G29" s="227">
        <v>52</v>
      </c>
      <c r="H29" s="239">
        <v>57</v>
      </c>
    </row>
    <row r="30" spans="1:8" x14ac:dyDescent="0.2">
      <c r="A30" s="237" t="s">
        <v>51</v>
      </c>
      <c r="B30" s="228">
        <v>70</v>
      </c>
      <c r="C30" s="228">
        <v>36</v>
      </c>
      <c r="D30" s="228">
        <v>34</v>
      </c>
      <c r="E30" s="228"/>
      <c r="F30" s="228">
        <v>126</v>
      </c>
      <c r="G30" s="228">
        <v>83</v>
      </c>
      <c r="H30" s="240">
        <v>43</v>
      </c>
    </row>
    <row r="31" spans="1:8" x14ac:dyDescent="0.2">
      <c r="A31" s="236" t="s">
        <v>52</v>
      </c>
      <c r="B31" s="227">
        <v>2</v>
      </c>
      <c r="C31" s="227">
        <v>2</v>
      </c>
      <c r="D31" s="227">
        <v>0</v>
      </c>
      <c r="E31" s="227"/>
      <c r="F31" s="227">
        <v>174</v>
      </c>
      <c r="G31" s="227">
        <v>78</v>
      </c>
      <c r="H31" s="239">
        <v>96</v>
      </c>
    </row>
    <row r="32" spans="1:8" x14ac:dyDescent="0.2">
      <c r="A32" s="237" t="s">
        <v>59</v>
      </c>
      <c r="B32" s="228">
        <v>313</v>
      </c>
      <c r="C32" s="228">
        <v>9</v>
      </c>
      <c r="D32" s="228">
        <v>304</v>
      </c>
      <c r="E32" s="228"/>
      <c r="F32" s="228">
        <v>172</v>
      </c>
      <c r="G32" s="228">
        <v>152</v>
      </c>
      <c r="H32" s="240">
        <v>20</v>
      </c>
    </row>
    <row r="33" spans="1:8" x14ac:dyDescent="0.2">
      <c r="A33" s="236" t="s">
        <v>53</v>
      </c>
      <c r="B33" s="227">
        <v>34</v>
      </c>
      <c r="C33" s="227">
        <v>34</v>
      </c>
      <c r="D33" s="227">
        <v>0</v>
      </c>
      <c r="E33" s="227"/>
      <c r="F33" s="227">
        <v>102</v>
      </c>
      <c r="G33" s="227">
        <v>74</v>
      </c>
      <c r="H33" s="239">
        <v>28</v>
      </c>
    </row>
    <row r="34" spans="1:8" x14ac:dyDescent="0.2">
      <c r="A34" s="237" t="s">
        <v>54</v>
      </c>
      <c r="B34" s="228">
        <v>450</v>
      </c>
      <c r="C34" s="228">
        <v>210</v>
      </c>
      <c r="D34" s="228">
        <v>240</v>
      </c>
      <c r="E34" s="228"/>
      <c r="F34" s="228">
        <v>213</v>
      </c>
      <c r="G34" s="228">
        <v>87</v>
      </c>
      <c r="H34" s="240">
        <v>126</v>
      </c>
    </row>
    <row r="35" spans="1:8" x14ac:dyDescent="0.2">
      <c r="A35" s="236" t="s">
        <v>57</v>
      </c>
      <c r="B35" s="227">
        <v>17</v>
      </c>
      <c r="C35" s="227">
        <v>6</v>
      </c>
      <c r="D35" s="227">
        <v>11</v>
      </c>
      <c r="E35" s="227"/>
      <c r="F35" s="227">
        <v>193</v>
      </c>
      <c r="G35" s="227">
        <v>138</v>
      </c>
      <c r="H35" s="239">
        <v>55</v>
      </c>
    </row>
    <row r="36" spans="1:8" x14ac:dyDescent="0.2">
      <c r="A36" s="237" t="s">
        <v>55</v>
      </c>
      <c r="B36" s="228">
        <v>22</v>
      </c>
      <c r="C36" s="228">
        <v>22</v>
      </c>
      <c r="D36" s="228">
        <v>0</v>
      </c>
      <c r="E36" s="228"/>
      <c r="F36" s="228">
        <v>63</v>
      </c>
      <c r="G36" s="228">
        <v>40</v>
      </c>
      <c r="H36" s="240">
        <v>23</v>
      </c>
    </row>
    <row r="37" spans="1:8" x14ac:dyDescent="0.2">
      <c r="A37" s="236" t="s">
        <v>56</v>
      </c>
      <c r="B37" s="227">
        <v>23</v>
      </c>
      <c r="C37" s="227">
        <v>15</v>
      </c>
      <c r="D37" s="227">
        <v>8</v>
      </c>
      <c r="E37" s="227"/>
      <c r="F37" s="227">
        <v>215</v>
      </c>
      <c r="G37" s="227">
        <v>99</v>
      </c>
      <c r="H37" s="239">
        <v>116</v>
      </c>
    </row>
    <row r="38" spans="1:8" x14ac:dyDescent="0.2">
      <c r="A38" s="237" t="s">
        <v>67</v>
      </c>
      <c r="B38" s="228">
        <v>1029</v>
      </c>
      <c r="C38" s="228">
        <v>155</v>
      </c>
      <c r="D38" s="228">
        <v>874</v>
      </c>
      <c r="E38" s="228"/>
      <c r="F38" s="228">
        <v>705</v>
      </c>
      <c r="G38" s="228">
        <v>277</v>
      </c>
      <c r="H38" s="240">
        <v>428</v>
      </c>
    </row>
    <row r="39" spans="1:8" x14ac:dyDescent="0.2">
      <c r="A39" s="236" t="s">
        <v>36</v>
      </c>
      <c r="B39" s="227">
        <v>0</v>
      </c>
      <c r="C39" s="227">
        <v>0</v>
      </c>
      <c r="D39" s="227">
        <v>0</v>
      </c>
      <c r="E39" s="227"/>
      <c r="F39" s="227">
        <v>7</v>
      </c>
      <c r="G39" s="227">
        <v>7</v>
      </c>
      <c r="H39" s="239">
        <v>0</v>
      </c>
    </row>
    <row r="40" spans="1:8" x14ac:dyDescent="0.2">
      <c r="A40" s="237" t="s">
        <v>43</v>
      </c>
      <c r="B40" s="228">
        <v>1</v>
      </c>
      <c r="C40" s="228">
        <v>1</v>
      </c>
      <c r="D40" s="228">
        <v>0</v>
      </c>
      <c r="E40" s="228"/>
      <c r="F40" s="228">
        <v>19</v>
      </c>
      <c r="G40" s="228">
        <v>19</v>
      </c>
      <c r="H40" s="240">
        <v>0</v>
      </c>
    </row>
    <row r="41" spans="1:8" x14ac:dyDescent="0.2">
      <c r="A41" s="236" t="s">
        <v>92</v>
      </c>
      <c r="B41" s="227">
        <v>0</v>
      </c>
      <c r="C41" s="227">
        <v>0</v>
      </c>
      <c r="D41" s="227">
        <v>0</v>
      </c>
      <c r="E41" s="227"/>
      <c r="F41" s="227">
        <v>15</v>
      </c>
      <c r="G41" s="227">
        <v>6</v>
      </c>
      <c r="H41" s="239">
        <v>9</v>
      </c>
    </row>
    <row r="42" spans="1:8" x14ac:dyDescent="0.2">
      <c r="A42" s="237" t="s">
        <v>93</v>
      </c>
      <c r="B42" s="228">
        <v>0</v>
      </c>
      <c r="C42" s="228">
        <v>0</v>
      </c>
      <c r="D42" s="228">
        <v>0</v>
      </c>
      <c r="E42" s="228"/>
      <c r="F42" s="228">
        <v>30</v>
      </c>
      <c r="G42" s="228">
        <v>2</v>
      </c>
      <c r="H42" s="240">
        <v>28</v>
      </c>
    </row>
    <row r="43" spans="1:8" x14ac:dyDescent="0.2">
      <c r="A43" s="236" t="s">
        <v>94</v>
      </c>
      <c r="B43" s="227">
        <v>0</v>
      </c>
      <c r="C43" s="227">
        <v>0</v>
      </c>
      <c r="D43" s="227">
        <v>0</v>
      </c>
      <c r="E43" s="227"/>
      <c r="F43" s="227">
        <v>0</v>
      </c>
      <c r="G43" s="227">
        <v>0</v>
      </c>
      <c r="H43" s="239">
        <v>0</v>
      </c>
    </row>
    <row r="44" spans="1:8" x14ac:dyDescent="0.2">
      <c r="A44" s="237" t="s">
        <v>95</v>
      </c>
      <c r="B44" s="228">
        <v>0</v>
      </c>
      <c r="C44" s="228">
        <v>0</v>
      </c>
      <c r="D44" s="228">
        <v>0</v>
      </c>
      <c r="E44" s="228"/>
      <c r="F44" s="228">
        <v>0</v>
      </c>
      <c r="G44" s="228">
        <v>0</v>
      </c>
      <c r="H44" s="240">
        <v>0</v>
      </c>
    </row>
    <row r="45" spans="1:8" x14ac:dyDescent="0.2">
      <c r="A45" s="236" t="s">
        <v>96</v>
      </c>
      <c r="B45" s="227">
        <v>0</v>
      </c>
      <c r="C45" s="227">
        <v>0</v>
      </c>
      <c r="D45" s="227">
        <v>0</v>
      </c>
      <c r="E45" s="227"/>
      <c r="F45" s="227">
        <v>7</v>
      </c>
      <c r="G45" s="227">
        <v>5</v>
      </c>
      <c r="H45" s="239">
        <v>2</v>
      </c>
    </row>
    <row r="46" spans="1:8" x14ac:dyDescent="0.2">
      <c r="A46" s="237" t="s">
        <v>97</v>
      </c>
      <c r="B46" s="228">
        <v>0</v>
      </c>
      <c r="C46" s="228">
        <v>0</v>
      </c>
      <c r="D46" s="228">
        <v>0</v>
      </c>
      <c r="E46" s="228"/>
      <c r="F46" s="228">
        <v>1</v>
      </c>
      <c r="G46" s="228">
        <v>1</v>
      </c>
      <c r="H46" s="240">
        <v>0</v>
      </c>
    </row>
    <row r="47" spans="1:8" x14ac:dyDescent="0.2">
      <c r="A47" s="236" t="s">
        <v>98</v>
      </c>
      <c r="B47" s="227">
        <v>0</v>
      </c>
      <c r="C47" s="227">
        <v>0</v>
      </c>
      <c r="D47" s="227">
        <v>0</v>
      </c>
      <c r="E47" s="227"/>
      <c r="F47" s="227">
        <v>1</v>
      </c>
      <c r="G47" s="227">
        <v>1</v>
      </c>
      <c r="H47" s="239">
        <v>0</v>
      </c>
    </row>
    <row r="48" spans="1:8" x14ac:dyDescent="0.2">
      <c r="A48" s="202"/>
      <c r="B48" s="26"/>
      <c r="C48" s="26"/>
      <c r="D48" s="26"/>
      <c r="E48" s="26"/>
      <c r="F48" s="26"/>
      <c r="G48" s="26"/>
      <c r="H48" s="200"/>
    </row>
    <row r="49" spans="1:8" x14ac:dyDescent="0.2">
      <c r="A49" s="238" t="s">
        <v>0</v>
      </c>
      <c r="B49" s="241">
        <v>8183</v>
      </c>
      <c r="C49" s="241">
        <v>1247</v>
      </c>
      <c r="D49" s="241">
        <v>6936</v>
      </c>
      <c r="E49" s="241"/>
      <c r="F49" s="241">
        <v>8201</v>
      </c>
      <c r="G49" s="241">
        <v>2712</v>
      </c>
      <c r="H49" s="242">
        <v>5489</v>
      </c>
    </row>
    <row r="51" spans="1:8" x14ac:dyDescent="0.2">
      <c r="A51" s="150" t="s">
        <v>137</v>
      </c>
      <c r="B51" s="158"/>
      <c r="C51" s="158"/>
      <c r="D51" s="158"/>
      <c r="E51" s="158"/>
      <c r="F51" s="158"/>
      <c r="G51" s="158"/>
      <c r="H51" s="159"/>
    </row>
    <row r="52" spans="1:8" x14ac:dyDescent="0.2">
      <c r="A52" s="160" t="s">
        <v>63</v>
      </c>
      <c r="B52" s="97"/>
      <c r="C52" s="97"/>
      <c r="D52" s="97"/>
      <c r="E52" s="97"/>
      <c r="F52" s="97"/>
      <c r="G52" s="97"/>
      <c r="H52" s="161"/>
    </row>
    <row r="53" spans="1:8" x14ac:dyDescent="0.2">
      <c r="A53" s="155" t="s">
        <v>174</v>
      </c>
      <c r="B53" s="162"/>
      <c r="C53" s="162"/>
      <c r="D53" s="162"/>
      <c r="E53" s="162"/>
      <c r="F53" s="162"/>
      <c r="G53" s="162"/>
      <c r="H53" s="163"/>
    </row>
  </sheetData>
  <mergeCells count="10">
    <mergeCell ref="A13:A14"/>
    <mergeCell ref="B13:D13"/>
    <mergeCell ref="F13:H13"/>
    <mergeCell ref="G12:H12"/>
    <mergeCell ref="A4:J5"/>
    <mergeCell ref="A6:J6"/>
    <mergeCell ref="A7:J7"/>
    <mergeCell ref="A8:J8"/>
    <mergeCell ref="A9:J9"/>
    <mergeCell ref="I11:J11"/>
  </mergeCells>
  <phoneticPr fontId="0" type="noConversion"/>
  <hyperlinks>
    <hyperlink ref="I11" location="Contenido!A1" display="volver a contenido"/>
    <hyperlink ref="I11:J11" location="Índice!A1" display="volver a índice"/>
  </hyperlinks>
  <pageMargins left="0.75" right="0.75" top="1" bottom="1" header="0" footer="0"/>
  <pageSetup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4" width="11.42578125" style="120"/>
    <col min="5" max="5" width="3.28515625" style="120" customWidth="1"/>
    <col min="6" max="6" width="12.28515625" style="120" bestFit="1" customWidth="1"/>
    <col min="7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193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220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F11" s="119"/>
      <c r="G11" s="119"/>
      <c r="I11" s="296" t="s">
        <v>139</v>
      </c>
      <c r="J11" s="296"/>
    </row>
    <row r="12" spans="1:10" ht="12.75" customHeight="1" x14ac:dyDescent="0.2">
      <c r="A12" s="133"/>
      <c r="B12" s="134"/>
      <c r="C12" s="134"/>
      <c r="D12" s="134"/>
      <c r="E12" s="134"/>
      <c r="F12" s="134"/>
      <c r="G12" s="342" t="s">
        <v>3</v>
      </c>
      <c r="H12" s="342"/>
    </row>
    <row r="13" spans="1:10" x14ac:dyDescent="0.2">
      <c r="A13" s="323" t="s">
        <v>4</v>
      </c>
      <c r="B13" s="326" t="s">
        <v>22</v>
      </c>
      <c r="C13" s="331"/>
      <c r="D13" s="331"/>
      <c r="E13" s="178"/>
      <c r="F13" s="331" t="s">
        <v>64</v>
      </c>
      <c r="G13" s="331"/>
      <c r="H13" s="333"/>
    </row>
    <row r="14" spans="1:10" x14ac:dyDescent="0.2">
      <c r="A14" s="325"/>
      <c r="B14" s="181" t="s">
        <v>0</v>
      </c>
      <c r="C14" s="181" t="s">
        <v>23</v>
      </c>
      <c r="D14" s="181" t="s">
        <v>24</v>
      </c>
      <c r="E14" s="179"/>
      <c r="F14" s="181" t="s">
        <v>0</v>
      </c>
      <c r="G14" s="181" t="s">
        <v>23</v>
      </c>
      <c r="H14" s="246" t="s">
        <v>24</v>
      </c>
    </row>
    <row r="15" spans="1:10" x14ac:dyDescent="0.2">
      <c r="A15" s="243" t="s">
        <v>35</v>
      </c>
      <c r="B15" s="36">
        <v>147872</v>
      </c>
      <c r="C15" s="36">
        <v>34295</v>
      </c>
      <c r="D15" s="36">
        <v>113577</v>
      </c>
      <c r="E15" s="36"/>
      <c r="F15" s="36">
        <v>1713091</v>
      </c>
      <c r="G15" s="36">
        <v>338412</v>
      </c>
      <c r="H15" s="247">
        <v>1374679</v>
      </c>
    </row>
    <row r="16" spans="1:10" x14ac:dyDescent="0.2">
      <c r="A16" s="244" t="s">
        <v>37</v>
      </c>
      <c r="B16" s="35">
        <v>375401</v>
      </c>
      <c r="C16" s="35">
        <v>2065</v>
      </c>
      <c r="D16" s="35">
        <v>373336</v>
      </c>
      <c r="E16" s="35"/>
      <c r="F16" s="35">
        <v>366614</v>
      </c>
      <c r="G16" s="35">
        <v>55763</v>
      </c>
      <c r="H16" s="248">
        <v>310851</v>
      </c>
    </row>
    <row r="17" spans="1:8" x14ac:dyDescent="0.2">
      <c r="A17" s="243" t="s">
        <v>91</v>
      </c>
      <c r="B17" s="36">
        <v>567624</v>
      </c>
      <c r="C17" s="36">
        <v>78656</v>
      </c>
      <c r="D17" s="36">
        <v>488968</v>
      </c>
      <c r="E17" s="36"/>
      <c r="F17" s="36">
        <v>953580</v>
      </c>
      <c r="G17" s="36">
        <v>91359</v>
      </c>
      <c r="H17" s="247">
        <v>862221</v>
      </c>
    </row>
    <row r="18" spans="1:8" x14ac:dyDescent="0.2">
      <c r="A18" s="244" t="s">
        <v>38</v>
      </c>
      <c r="B18" s="35">
        <v>127239</v>
      </c>
      <c r="C18" s="35">
        <v>28499</v>
      </c>
      <c r="D18" s="35">
        <v>98740</v>
      </c>
      <c r="E18" s="35"/>
      <c r="F18" s="35">
        <v>243771</v>
      </c>
      <c r="G18" s="35">
        <v>96875</v>
      </c>
      <c r="H18" s="248">
        <v>146896</v>
      </c>
    </row>
    <row r="19" spans="1:8" x14ac:dyDescent="0.2">
      <c r="A19" s="243" t="s">
        <v>39</v>
      </c>
      <c r="B19" s="36">
        <v>102241</v>
      </c>
      <c r="C19" s="36">
        <v>62607</v>
      </c>
      <c r="D19" s="36">
        <v>39634</v>
      </c>
      <c r="E19" s="36"/>
      <c r="F19" s="36">
        <v>309115</v>
      </c>
      <c r="G19" s="36">
        <v>176581</v>
      </c>
      <c r="H19" s="247">
        <v>132534</v>
      </c>
    </row>
    <row r="20" spans="1:8" x14ac:dyDescent="0.2">
      <c r="A20" s="244" t="s">
        <v>40</v>
      </c>
      <c r="B20" s="35">
        <v>18408</v>
      </c>
      <c r="C20" s="35">
        <v>6329</v>
      </c>
      <c r="D20" s="35">
        <v>12079</v>
      </c>
      <c r="E20" s="35"/>
      <c r="F20" s="35">
        <v>178268</v>
      </c>
      <c r="G20" s="35">
        <v>65292</v>
      </c>
      <c r="H20" s="248">
        <v>112976</v>
      </c>
    </row>
    <row r="21" spans="1:8" x14ac:dyDescent="0.2">
      <c r="A21" s="243" t="s">
        <v>41</v>
      </c>
      <c r="B21" s="36">
        <v>246</v>
      </c>
      <c r="C21" s="36">
        <v>246</v>
      </c>
      <c r="D21" s="36">
        <v>0</v>
      </c>
      <c r="E21" s="36"/>
      <c r="F21" s="36">
        <v>26345</v>
      </c>
      <c r="G21" s="36">
        <v>25031</v>
      </c>
      <c r="H21" s="247">
        <v>1314</v>
      </c>
    </row>
    <row r="22" spans="1:8" x14ac:dyDescent="0.2">
      <c r="A22" s="244" t="s">
        <v>42</v>
      </c>
      <c r="B22" s="35">
        <v>7996</v>
      </c>
      <c r="C22" s="35">
        <v>7300</v>
      </c>
      <c r="D22" s="35">
        <v>696</v>
      </c>
      <c r="E22" s="35"/>
      <c r="F22" s="35">
        <v>184109</v>
      </c>
      <c r="G22" s="35">
        <v>95827</v>
      </c>
      <c r="H22" s="248">
        <v>88282</v>
      </c>
    </row>
    <row r="23" spans="1:8" x14ac:dyDescent="0.2">
      <c r="A23" s="243" t="s">
        <v>44</v>
      </c>
      <c r="B23" s="36">
        <v>24585</v>
      </c>
      <c r="C23" s="36">
        <v>19662</v>
      </c>
      <c r="D23" s="36">
        <v>4923</v>
      </c>
      <c r="E23" s="36"/>
      <c r="F23" s="36">
        <v>53719</v>
      </c>
      <c r="G23" s="36">
        <v>16304</v>
      </c>
      <c r="H23" s="247">
        <v>37415</v>
      </c>
    </row>
    <row r="24" spans="1:8" x14ac:dyDescent="0.2">
      <c r="A24" s="244" t="s">
        <v>45</v>
      </c>
      <c r="B24" s="35">
        <v>39642</v>
      </c>
      <c r="C24" s="35">
        <v>39642</v>
      </c>
      <c r="D24" s="35">
        <v>0</v>
      </c>
      <c r="E24" s="35"/>
      <c r="F24" s="35">
        <v>107738</v>
      </c>
      <c r="G24" s="35">
        <v>56124</v>
      </c>
      <c r="H24" s="248">
        <v>51614</v>
      </c>
    </row>
    <row r="25" spans="1:8" x14ac:dyDescent="0.2">
      <c r="A25" s="243" t="s">
        <v>46</v>
      </c>
      <c r="B25" s="36">
        <v>359543</v>
      </c>
      <c r="C25" s="36">
        <v>3324</v>
      </c>
      <c r="D25" s="36">
        <v>356219</v>
      </c>
      <c r="E25" s="36"/>
      <c r="F25" s="36">
        <v>992828</v>
      </c>
      <c r="G25" s="36">
        <v>479498</v>
      </c>
      <c r="H25" s="247">
        <v>513330</v>
      </c>
    </row>
    <row r="26" spans="1:8" x14ac:dyDescent="0.2">
      <c r="A26" s="244" t="s">
        <v>47</v>
      </c>
      <c r="B26" s="35">
        <v>0</v>
      </c>
      <c r="C26" s="35">
        <v>0</v>
      </c>
      <c r="D26" s="35">
        <v>0</v>
      </c>
      <c r="E26" s="35"/>
      <c r="F26" s="35">
        <v>15640</v>
      </c>
      <c r="G26" s="35">
        <v>9712</v>
      </c>
      <c r="H26" s="248">
        <v>5928</v>
      </c>
    </row>
    <row r="27" spans="1:8" x14ac:dyDescent="0.2">
      <c r="A27" s="243" t="s">
        <v>48</v>
      </c>
      <c r="B27" s="36">
        <v>84140</v>
      </c>
      <c r="C27" s="36">
        <v>80893</v>
      </c>
      <c r="D27" s="36">
        <v>3247</v>
      </c>
      <c r="E27" s="36"/>
      <c r="F27" s="36">
        <v>176988</v>
      </c>
      <c r="G27" s="36">
        <v>86717</v>
      </c>
      <c r="H27" s="247">
        <v>90271</v>
      </c>
    </row>
    <row r="28" spans="1:8" x14ac:dyDescent="0.2">
      <c r="A28" s="244" t="s">
        <v>49</v>
      </c>
      <c r="B28" s="35">
        <v>29226</v>
      </c>
      <c r="C28" s="35">
        <v>226</v>
      </c>
      <c r="D28" s="35">
        <v>29000</v>
      </c>
      <c r="E28" s="35"/>
      <c r="F28" s="35">
        <v>13686</v>
      </c>
      <c r="G28" s="35">
        <v>9815</v>
      </c>
      <c r="H28" s="248">
        <v>3871</v>
      </c>
    </row>
    <row r="29" spans="1:8" x14ac:dyDescent="0.2">
      <c r="A29" s="243" t="s">
        <v>50</v>
      </c>
      <c r="B29" s="36">
        <v>46611</v>
      </c>
      <c r="C29" s="36">
        <v>0</v>
      </c>
      <c r="D29" s="36">
        <v>46611</v>
      </c>
      <c r="E29" s="36"/>
      <c r="F29" s="36">
        <v>125006</v>
      </c>
      <c r="G29" s="36">
        <v>21789</v>
      </c>
      <c r="H29" s="247">
        <v>103217</v>
      </c>
    </row>
    <row r="30" spans="1:8" x14ac:dyDescent="0.2">
      <c r="A30" s="244" t="s">
        <v>51</v>
      </c>
      <c r="B30" s="35">
        <v>10236</v>
      </c>
      <c r="C30" s="35">
        <v>5248</v>
      </c>
      <c r="D30" s="35">
        <v>4988</v>
      </c>
      <c r="E30" s="35"/>
      <c r="F30" s="35">
        <v>163819</v>
      </c>
      <c r="G30" s="35">
        <v>107923</v>
      </c>
      <c r="H30" s="248">
        <v>55896</v>
      </c>
    </row>
    <row r="31" spans="1:8" x14ac:dyDescent="0.2">
      <c r="A31" s="243" t="s">
        <v>52</v>
      </c>
      <c r="B31" s="36">
        <v>144281</v>
      </c>
      <c r="C31" s="36">
        <v>911</v>
      </c>
      <c r="D31" s="36">
        <v>143370</v>
      </c>
      <c r="E31" s="36"/>
      <c r="F31" s="36">
        <v>168803</v>
      </c>
      <c r="G31" s="36">
        <v>81354</v>
      </c>
      <c r="H31" s="247">
        <v>87449</v>
      </c>
    </row>
    <row r="32" spans="1:8" x14ac:dyDescent="0.2">
      <c r="A32" s="244" t="s">
        <v>59</v>
      </c>
      <c r="B32" s="35">
        <v>71582</v>
      </c>
      <c r="C32" s="35">
        <v>1224</v>
      </c>
      <c r="D32" s="35">
        <v>70358</v>
      </c>
      <c r="E32" s="35"/>
      <c r="F32" s="35">
        <v>136950</v>
      </c>
      <c r="G32" s="35">
        <v>76432</v>
      </c>
      <c r="H32" s="248">
        <v>60518</v>
      </c>
    </row>
    <row r="33" spans="1:8" x14ac:dyDescent="0.2">
      <c r="A33" s="243" t="s">
        <v>53</v>
      </c>
      <c r="B33" s="36">
        <v>73875</v>
      </c>
      <c r="C33" s="36">
        <v>3100</v>
      </c>
      <c r="D33" s="36">
        <v>70775</v>
      </c>
      <c r="E33" s="36"/>
      <c r="F33" s="36">
        <v>247252</v>
      </c>
      <c r="G33" s="36">
        <v>107256</v>
      </c>
      <c r="H33" s="247">
        <v>139996</v>
      </c>
    </row>
    <row r="34" spans="1:8" x14ac:dyDescent="0.2">
      <c r="A34" s="244" t="s">
        <v>54</v>
      </c>
      <c r="B34" s="35">
        <v>158490</v>
      </c>
      <c r="C34" s="35">
        <v>51999</v>
      </c>
      <c r="D34" s="35">
        <v>106491</v>
      </c>
      <c r="E34" s="35"/>
      <c r="F34" s="35">
        <v>341723</v>
      </c>
      <c r="G34" s="35">
        <v>151192</v>
      </c>
      <c r="H34" s="248">
        <v>190531</v>
      </c>
    </row>
    <row r="35" spans="1:8" x14ac:dyDescent="0.2">
      <c r="A35" s="243" t="s">
        <v>57</v>
      </c>
      <c r="B35" s="36">
        <v>81250</v>
      </c>
      <c r="C35" s="36">
        <v>4040</v>
      </c>
      <c r="D35" s="36">
        <v>77210</v>
      </c>
      <c r="E35" s="36"/>
      <c r="F35" s="36">
        <v>224191</v>
      </c>
      <c r="G35" s="36">
        <v>101561</v>
      </c>
      <c r="H35" s="247">
        <v>122630</v>
      </c>
    </row>
    <row r="36" spans="1:8" x14ac:dyDescent="0.2">
      <c r="A36" s="244" t="s">
        <v>55</v>
      </c>
      <c r="B36" s="35">
        <v>28898</v>
      </c>
      <c r="C36" s="35">
        <v>10043</v>
      </c>
      <c r="D36" s="35">
        <v>18855</v>
      </c>
      <c r="E36" s="35"/>
      <c r="F36" s="35">
        <v>42438</v>
      </c>
      <c r="G36" s="35">
        <v>24684</v>
      </c>
      <c r="H36" s="248">
        <v>17754</v>
      </c>
    </row>
    <row r="37" spans="1:8" x14ac:dyDescent="0.2">
      <c r="A37" s="243" t="s">
        <v>56</v>
      </c>
      <c r="B37" s="36">
        <v>154840</v>
      </c>
      <c r="C37" s="36">
        <v>11381</v>
      </c>
      <c r="D37" s="36">
        <v>143459</v>
      </c>
      <c r="E37" s="36"/>
      <c r="F37" s="36">
        <v>233919</v>
      </c>
      <c r="G37" s="36">
        <v>98686</v>
      </c>
      <c r="H37" s="247">
        <v>135233</v>
      </c>
    </row>
    <row r="38" spans="1:8" x14ac:dyDescent="0.2">
      <c r="A38" s="244" t="s">
        <v>67</v>
      </c>
      <c r="B38" s="35">
        <v>451700</v>
      </c>
      <c r="C38" s="35">
        <v>140703</v>
      </c>
      <c r="D38" s="35">
        <v>310997</v>
      </c>
      <c r="E38" s="35"/>
      <c r="F38" s="35">
        <v>762464</v>
      </c>
      <c r="G38" s="35">
        <v>351653</v>
      </c>
      <c r="H38" s="248">
        <v>410811</v>
      </c>
    </row>
    <row r="39" spans="1:8" x14ac:dyDescent="0.2">
      <c r="A39" s="243" t="s">
        <v>36</v>
      </c>
      <c r="B39" s="36">
        <v>2619</v>
      </c>
      <c r="C39" s="36">
        <v>2619</v>
      </c>
      <c r="D39" s="36">
        <v>0</v>
      </c>
      <c r="E39" s="36"/>
      <c r="F39" s="36">
        <v>8686</v>
      </c>
      <c r="G39" s="36">
        <v>8686</v>
      </c>
      <c r="H39" s="247">
        <v>0</v>
      </c>
    </row>
    <row r="40" spans="1:8" x14ac:dyDescent="0.2">
      <c r="A40" s="244" t="s">
        <v>43</v>
      </c>
      <c r="B40" s="35">
        <v>1545</v>
      </c>
      <c r="C40" s="35">
        <v>1545</v>
      </c>
      <c r="D40" s="35">
        <v>0</v>
      </c>
      <c r="E40" s="35"/>
      <c r="F40" s="35">
        <v>48855</v>
      </c>
      <c r="G40" s="35">
        <v>23483</v>
      </c>
      <c r="H40" s="248">
        <v>25372</v>
      </c>
    </row>
    <row r="41" spans="1:8" x14ac:dyDescent="0.2">
      <c r="A41" s="243" t="s">
        <v>92</v>
      </c>
      <c r="B41" s="36">
        <v>0</v>
      </c>
      <c r="C41" s="36">
        <v>0</v>
      </c>
      <c r="D41" s="36">
        <v>0</v>
      </c>
      <c r="E41" s="36"/>
      <c r="F41" s="36">
        <v>18818</v>
      </c>
      <c r="G41" s="36">
        <v>14807</v>
      </c>
      <c r="H41" s="247">
        <v>4011</v>
      </c>
    </row>
    <row r="42" spans="1:8" x14ac:dyDescent="0.2">
      <c r="A42" s="244" t="s">
        <v>93</v>
      </c>
      <c r="B42" s="35">
        <v>0</v>
      </c>
      <c r="C42" s="35">
        <v>0</v>
      </c>
      <c r="D42" s="35">
        <v>0</v>
      </c>
      <c r="E42" s="35"/>
      <c r="F42" s="35">
        <v>13617</v>
      </c>
      <c r="G42" s="35">
        <v>4159</v>
      </c>
      <c r="H42" s="248">
        <v>9458</v>
      </c>
    </row>
    <row r="43" spans="1:8" x14ac:dyDescent="0.2">
      <c r="A43" s="243" t="s">
        <v>94</v>
      </c>
      <c r="B43" s="36">
        <v>0</v>
      </c>
      <c r="C43" s="36">
        <v>0</v>
      </c>
      <c r="D43" s="36">
        <v>0</v>
      </c>
      <c r="E43" s="36"/>
      <c r="F43" s="36">
        <v>2001</v>
      </c>
      <c r="G43" s="36">
        <v>2001</v>
      </c>
      <c r="H43" s="247">
        <v>0</v>
      </c>
    </row>
    <row r="44" spans="1:8" x14ac:dyDescent="0.2">
      <c r="A44" s="244" t="s">
        <v>95</v>
      </c>
      <c r="B44" s="35">
        <v>0</v>
      </c>
      <c r="C44" s="35">
        <v>0</v>
      </c>
      <c r="D44" s="35">
        <v>0</v>
      </c>
      <c r="E44" s="35"/>
      <c r="F44" s="35">
        <v>2287</v>
      </c>
      <c r="G44" s="35">
        <v>997</v>
      </c>
      <c r="H44" s="248">
        <v>1290</v>
      </c>
    </row>
    <row r="45" spans="1:8" x14ac:dyDescent="0.2">
      <c r="A45" s="243" t="s">
        <v>96</v>
      </c>
      <c r="B45" s="36">
        <v>0</v>
      </c>
      <c r="C45" s="36">
        <v>0</v>
      </c>
      <c r="D45" s="36">
        <v>0</v>
      </c>
      <c r="E45" s="36"/>
      <c r="F45" s="36">
        <v>1649</v>
      </c>
      <c r="G45" s="36">
        <v>1238</v>
      </c>
      <c r="H45" s="247">
        <v>411</v>
      </c>
    </row>
    <row r="46" spans="1:8" x14ac:dyDescent="0.2">
      <c r="A46" s="244" t="s">
        <v>97</v>
      </c>
      <c r="B46" s="35">
        <v>0</v>
      </c>
      <c r="C46" s="35">
        <v>0</v>
      </c>
      <c r="D46" s="35">
        <v>0</v>
      </c>
      <c r="E46" s="35"/>
      <c r="F46" s="35">
        <v>2215</v>
      </c>
      <c r="G46" s="35">
        <v>1695</v>
      </c>
      <c r="H46" s="248">
        <v>520</v>
      </c>
    </row>
    <row r="47" spans="1:8" x14ac:dyDescent="0.2">
      <c r="A47" s="243" t="s">
        <v>98</v>
      </c>
      <c r="B47" s="36">
        <v>0</v>
      </c>
      <c r="C47" s="36">
        <v>0</v>
      </c>
      <c r="D47" s="36">
        <v>0</v>
      </c>
      <c r="E47" s="36"/>
      <c r="F47" s="36">
        <v>1299</v>
      </c>
      <c r="G47" s="36">
        <v>1299</v>
      </c>
      <c r="H47" s="247">
        <v>0</v>
      </c>
    </row>
    <row r="48" spans="1:8" x14ac:dyDescent="0.2">
      <c r="A48" s="211"/>
      <c r="B48" s="213"/>
      <c r="C48" s="213"/>
      <c r="D48" s="213"/>
      <c r="E48" s="213"/>
      <c r="F48" s="213"/>
      <c r="G48" s="213"/>
      <c r="H48" s="214"/>
    </row>
    <row r="49" spans="1:8" x14ac:dyDescent="0.2">
      <c r="A49" s="245" t="s">
        <v>0</v>
      </c>
      <c r="B49" s="249">
        <v>3110090</v>
      </c>
      <c r="C49" s="249">
        <v>596557</v>
      </c>
      <c r="D49" s="249">
        <v>2513533</v>
      </c>
      <c r="E49" s="249"/>
      <c r="F49" s="249">
        <v>7881484</v>
      </c>
      <c r="G49" s="249">
        <v>2784205</v>
      </c>
      <c r="H49" s="250">
        <v>5097279</v>
      </c>
    </row>
    <row r="51" spans="1:8" x14ac:dyDescent="0.2">
      <c r="A51" s="150" t="s">
        <v>137</v>
      </c>
      <c r="B51" s="165"/>
      <c r="C51" s="165"/>
      <c r="D51" s="165"/>
      <c r="E51" s="165"/>
      <c r="F51" s="165"/>
      <c r="G51" s="165"/>
      <c r="H51" s="166"/>
    </row>
    <row r="52" spans="1:8" x14ac:dyDescent="0.2">
      <c r="A52" s="160" t="s">
        <v>63</v>
      </c>
      <c r="B52" s="119"/>
      <c r="C52" s="119"/>
      <c r="D52" s="119"/>
      <c r="E52" s="119"/>
      <c r="F52" s="119"/>
      <c r="G52" s="119"/>
      <c r="H52" s="167"/>
    </row>
    <row r="53" spans="1:8" x14ac:dyDescent="0.2">
      <c r="A53" s="155" t="s">
        <v>174</v>
      </c>
      <c r="B53" s="168"/>
      <c r="C53" s="168"/>
      <c r="D53" s="168"/>
      <c r="E53" s="168"/>
      <c r="F53" s="168"/>
      <c r="G53" s="168"/>
      <c r="H53" s="169"/>
    </row>
  </sheetData>
  <mergeCells count="10">
    <mergeCell ref="G12:H12"/>
    <mergeCell ref="A13:A14"/>
    <mergeCell ref="B13:D13"/>
    <mergeCell ref="F13:H13"/>
    <mergeCell ref="I11:J11"/>
    <mergeCell ref="A4:J5"/>
    <mergeCell ref="A6:J6"/>
    <mergeCell ref="A7:J7"/>
    <mergeCell ref="A8:J8"/>
    <mergeCell ref="A9:J9"/>
  </mergeCells>
  <hyperlinks>
    <hyperlink ref="I11" location="Contenido!A1" display="volver a contenido"/>
    <hyperlink ref="I11:J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37"/>
  <sheetViews>
    <sheetView showGridLines="0" zoomScale="115" zoomScaleNormal="115" workbookViewId="0"/>
  </sheetViews>
  <sheetFormatPr baseColWidth="10" defaultRowHeight="12.75" x14ac:dyDescent="0.2"/>
  <cols>
    <col min="1" max="1" width="10.140625" style="84" customWidth="1"/>
    <col min="2" max="2" width="10.7109375" style="84" customWidth="1"/>
    <col min="3" max="3" width="1.7109375" style="84" customWidth="1"/>
    <col min="4" max="4" width="12.28515625" style="84" customWidth="1"/>
    <col min="5" max="5" width="1.7109375" style="84" customWidth="1"/>
    <col min="6" max="6" width="12.28515625" style="84" customWidth="1"/>
    <col min="7" max="7" width="3.7109375" style="84" customWidth="1"/>
    <col min="8" max="8" width="10.140625" style="84" customWidth="1"/>
    <col min="9" max="9" width="1.7109375" style="84" customWidth="1"/>
    <col min="10" max="10" width="13" style="84" customWidth="1"/>
    <col min="11" max="11" width="1.7109375" style="84" customWidth="1"/>
    <col min="12" max="12" width="13" style="84" customWidth="1"/>
    <col min="13" max="13" width="1.7109375" style="84" customWidth="1"/>
    <col min="14" max="14" width="10.140625" style="84" customWidth="1"/>
    <col min="15" max="16384" width="11.42578125" style="84"/>
  </cols>
  <sheetData>
    <row r="1" spans="1:21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21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72"/>
    </row>
    <row r="3" spans="1:21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74"/>
    </row>
    <row r="4" spans="1:21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7"/>
    </row>
    <row r="5" spans="1:21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9"/>
    </row>
    <row r="6" spans="1:21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2"/>
    </row>
    <row r="7" spans="1:21" s="78" customFormat="1" ht="14.1" customHeight="1" x14ac:dyDescent="0.2">
      <c r="A7" s="293" t="s">
        <v>173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5"/>
    </row>
    <row r="8" spans="1:21" s="78" customFormat="1" ht="14.1" customHeight="1" x14ac:dyDescent="0.2">
      <c r="A8" s="293" t="s">
        <v>206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5"/>
    </row>
    <row r="9" spans="1:21" s="78" customFormat="1" ht="14.1" customHeight="1" x14ac:dyDescent="0.2">
      <c r="A9" s="293"/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5"/>
    </row>
    <row r="10" spans="1:21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</row>
    <row r="11" spans="1:21" s="79" customFormat="1" ht="12.75" customHeight="1" x14ac:dyDescent="0.2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296" t="s">
        <v>139</v>
      </c>
      <c r="O11" s="296"/>
    </row>
    <row r="12" spans="1:21" s="80" customFormat="1" ht="12.75" customHeight="1" x14ac:dyDescent="0.25">
      <c r="A12" s="79"/>
      <c r="B12" s="79"/>
      <c r="C12" s="79"/>
      <c r="D12" s="79"/>
      <c r="E12" s="79"/>
      <c r="F12" s="87"/>
      <c r="G12" s="87"/>
      <c r="H12" s="87"/>
      <c r="I12" s="87"/>
      <c r="J12" s="87"/>
      <c r="K12" s="87"/>
      <c r="L12" s="87"/>
      <c r="M12" s="87"/>
      <c r="N12" s="79"/>
    </row>
    <row r="13" spans="1:21" s="80" customFormat="1" ht="12" customHeight="1" x14ac:dyDescent="0.2">
      <c r="A13" s="300" t="s">
        <v>142</v>
      </c>
      <c r="B13" s="302" t="s">
        <v>3</v>
      </c>
      <c r="C13" s="302"/>
      <c r="D13" s="302"/>
      <c r="E13" s="302"/>
      <c r="F13" s="302"/>
      <c r="G13" s="1"/>
      <c r="H13" s="302" t="s">
        <v>66</v>
      </c>
      <c r="I13" s="302"/>
      <c r="J13" s="302"/>
      <c r="K13" s="302"/>
      <c r="L13" s="302"/>
      <c r="M13" s="302"/>
      <c r="N13" s="303"/>
    </row>
    <row r="14" spans="1:21" s="81" customFormat="1" ht="24" x14ac:dyDescent="0.2">
      <c r="A14" s="301"/>
      <c r="B14" s="174" t="s">
        <v>187</v>
      </c>
      <c r="C14" s="176"/>
      <c r="D14" s="176" t="s">
        <v>207</v>
      </c>
      <c r="E14" s="176"/>
      <c r="F14" s="174" t="s">
        <v>208</v>
      </c>
      <c r="G14" s="177"/>
      <c r="H14" s="174" t="s">
        <v>60</v>
      </c>
      <c r="I14" s="174"/>
      <c r="J14" s="174" t="str">
        <f>D14</f>
        <v>Enero - agosto</v>
      </c>
      <c r="K14" s="174"/>
      <c r="L14" s="174" t="str">
        <f>F14</f>
        <v>Doce meses a agosto</v>
      </c>
      <c r="M14" s="174"/>
      <c r="N14" s="182" t="s">
        <v>61</v>
      </c>
    </row>
    <row r="15" spans="1:21" s="81" customFormat="1" ht="12" x14ac:dyDescent="0.2">
      <c r="A15" s="304" t="s">
        <v>0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05"/>
      <c r="L15" s="305"/>
      <c r="M15" s="305"/>
      <c r="N15" s="306"/>
      <c r="P15" s="82"/>
    </row>
    <row r="16" spans="1:21" s="81" customFormat="1" ht="12" x14ac:dyDescent="0.2">
      <c r="A16" s="92">
        <v>2016</v>
      </c>
      <c r="B16" s="19">
        <v>2155310</v>
      </c>
      <c r="C16" s="19"/>
      <c r="D16" s="19">
        <v>15510550</v>
      </c>
      <c r="E16" s="19"/>
      <c r="F16" s="19">
        <v>27594493</v>
      </c>
      <c r="G16" s="17"/>
      <c r="H16" s="20">
        <v>0.72224519885692473</v>
      </c>
      <c r="I16" s="18"/>
      <c r="J16" s="20">
        <v>-19.711773936249784</v>
      </c>
      <c r="K16" s="18"/>
      <c r="L16" s="20" t="s">
        <v>209</v>
      </c>
      <c r="M16" s="18"/>
      <c r="N16" s="183">
        <v>19.309598474385339</v>
      </c>
      <c r="P16" s="82"/>
      <c r="Q16" s="82"/>
      <c r="R16" s="82"/>
      <c r="S16" s="82"/>
      <c r="T16" s="82"/>
      <c r="U16" s="82"/>
    </row>
    <row r="17" spans="1:22" s="81" customFormat="1" ht="12" x14ac:dyDescent="0.2">
      <c r="A17" s="93">
        <v>2017</v>
      </c>
      <c r="B17" s="8">
        <v>2079792</v>
      </c>
      <c r="C17" s="8"/>
      <c r="D17" s="8">
        <v>15002229</v>
      </c>
      <c r="E17" s="8"/>
      <c r="F17" s="8">
        <v>24524420</v>
      </c>
      <c r="G17" s="2"/>
      <c r="H17" s="10">
        <v>-3.5038115166727692</v>
      </c>
      <c r="I17" s="3"/>
      <c r="J17" s="10">
        <v>-3.2772596716428524</v>
      </c>
      <c r="K17" s="3"/>
      <c r="L17" s="10">
        <v>-11.125672792756149</v>
      </c>
      <c r="M17" s="3"/>
      <c r="N17" s="184">
        <v>8.1256774777163514</v>
      </c>
      <c r="O17" s="88"/>
      <c r="P17" s="82"/>
      <c r="Q17" s="82"/>
      <c r="R17" s="82"/>
      <c r="S17" s="82"/>
      <c r="T17" s="82"/>
      <c r="U17" s="82"/>
    </row>
    <row r="18" spans="1:22" s="81" customFormat="1" ht="12" x14ac:dyDescent="0.2">
      <c r="A18" s="92">
        <v>2018</v>
      </c>
      <c r="B18" s="19">
        <v>1836066</v>
      </c>
      <c r="C18" s="19"/>
      <c r="D18" s="19">
        <v>14365812</v>
      </c>
      <c r="E18" s="19"/>
      <c r="F18" s="19">
        <v>22886866</v>
      </c>
      <c r="G18" s="17"/>
      <c r="H18" s="20">
        <v>-11.718768030649215</v>
      </c>
      <c r="I18" s="18"/>
      <c r="J18" s="20">
        <v>-4.2421496165669765</v>
      </c>
      <c r="K18" s="18"/>
      <c r="L18" s="20">
        <v>-6.6772384423362467</v>
      </c>
      <c r="M18" s="18"/>
      <c r="N18" s="183">
        <v>-6.2308772255960037</v>
      </c>
      <c r="P18" s="82"/>
      <c r="Q18" s="82"/>
      <c r="R18" s="82"/>
      <c r="S18" s="82"/>
      <c r="T18" s="82"/>
      <c r="U18" s="82"/>
    </row>
    <row r="19" spans="1:22" s="81" customFormat="1" ht="12" x14ac:dyDescent="0.2">
      <c r="A19" s="297" t="s">
        <v>1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9"/>
      <c r="P19" s="82"/>
      <c r="Q19" s="82"/>
      <c r="R19" s="82"/>
      <c r="S19" s="82"/>
      <c r="T19" s="82"/>
      <c r="U19" s="82"/>
      <c r="V19" s="82"/>
    </row>
    <row r="20" spans="1:22" s="81" customFormat="1" ht="12" x14ac:dyDescent="0.2">
      <c r="A20" s="92">
        <v>2016</v>
      </c>
      <c r="B20" s="19">
        <v>1597602</v>
      </c>
      <c r="C20" s="19"/>
      <c r="D20" s="19">
        <v>11524118</v>
      </c>
      <c r="E20" s="19"/>
      <c r="F20" s="19">
        <v>20373689</v>
      </c>
      <c r="G20" s="17"/>
      <c r="H20" s="20">
        <v>0.28284547823859896</v>
      </c>
      <c r="I20" s="18"/>
      <c r="J20" s="20">
        <v>-17.865672550239054</v>
      </c>
      <c r="K20" s="18"/>
      <c r="L20" s="20" t="s">
        <v>209</v>
      </c>
      <c r="M20" s="18"/>
      <c r="N20" s="183">
        <v>22.49764221470798</v>
      </c>
      <c r="O20" s="88"/>
      <c r="P20" s="82"/>
      <c r="Q20" s="82"/>
      <c r="R20" s="82"/>
      <c r="S20" s="82"/>
      <c r="T20" s="82"/>
      <c r="U20" s="82"/>
    </row>
    <row r="21" spans="1:22" s="81" customFormat="1" ht="12" x14ac:dyDescent="0.2">
      <c r="A21" s="93">
        <v>2017</v>
      </c>
      <c r="B21" s="8">
        <v>1701480</v>
      </c>
      <c r="C21" s="8"/>
      <c r="D21" s="8">
        <v>11496749</v>
      </c>
      <c r="E21" s="8"/>
      <c r="F21" s="8">
        <v>18536812</v>
      </c>
      <c r="G21" s="2"/>
      <c r="H21" s="10">
        <v>6.5021200524285803</v>
      </c>
      <c r="I21" s="3"/>
      <c r="J21" s="10">
        <v>-0.23749322941677065</v>
      </c>
      <c r="K21" s="3"/>
      <c r="L21" s="10">
        <v>-9.0159273561111064</v>
      </c>
      <c r="M21" s="3"/>
      <c r="N21" s="184">
        <v>22.277119213507774</v>
      </c>
      <c r="P21" s="82"/>
      <c r="Q21" s="82"/>
      <c r="R21" s="82"/>
      <c r="S21" s="82"/>
      <c r="T21" s="82"/>
      <c r="U21" s="82"/>
    </row>
    <row r="22" spans="1:22" s="83" customFormat="1" x14ac:dyDescent="0.2">
      <c r="A22" s="92">
        <v>2018</v>
      </c>
      <c r="B22" s="19">
        <v>1512130</v>
      </c>
      <c r="C22" s="19"/>
      <c r="D22" s="19">
        <v>10991574</v>
      </c>
      <c r="E22" s="19"/>
      <c r="F22" s="19">
        <v>17116736</v>
      </c>
      <c r="G22" s="17"/>
      <c r="H22" s="20">
        <v>-11.128546912100063</v>
      </c>
      <c r="I22" s="18"/>
      <c r="J22" s="20">
        <v>-4.3940682709520757</v>
      </c>
      <c r="K22" s="18"/>
      <c r="L22" s="20">
        <v>-7.6608426519079984</v>
      </c>
      <c r="M22" s="18"/>
      <c r="N22" s="183">
        <v>11.306993924279467</v>
      </c>
      <c r="P22" s="82"/>
      <c r="Q22" s="82"/>
      <c r="R22" s="82"/>
      <c r="S22" s="82"/>
      <c r="T22" s="82"/>
      <c r="U22" s="82"/>
      <c r="V22" s="82"/>
    </row>
    <row r="23" spans="1:22" x14ac:dyDescent="0.2">
      <c r="A23" s="297" t="s">
        <v>104</v>
      </c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9"/>
      <c r="O23" s="88"/>
      <c r="P23" s="82"/>
      <c r="Q23" s="82"/>
      <c r="R23" s="82"/>
      <c r="S23" s="82"/>
      <c r="T23" s="82"/>
      <c r="U23" s="82"/>
    </row>
    <row r="24" spans="1:22" x14ac:dyDescent="0.2">
      <c r="A24" s="92">
        <v>2016</v>
      </c>
      <c r="B24" s="19">
        <v>557708</v>
      </c>
      <c r="C24" s="19"/>
      <c r="D24" s="19">
        <v>3986432</v>
      </c>
      <c r="E24" s="19"/>
      <c r="F24" s="19">
        <v>7220804</v>
      </c>
      <c r="G24" s="17"/>
      <c r="H24" s="20">
        <v>2.0025276218590022</v>
      </c>
      <c r="I24" s="18"/>
      <c r="J24" s="20">
        <v>-24.610308167831874</v>
      </c>
      <c r="K24" s="18"/>
      <c r="L24" s="20" t="s">
        <v>209</v>
      </c>
      <c r="M24" s="18"/>
      <c r="N24" s="183">
        <v>11.03196328850575</v>
      </c>
      <c r="O24" s="88"/>
      <c r="P24" s="82"/>
      <c r="Q24" s="82"/>
      <c r="R24" s="82"/>
      <c r="S24" s="82"/>
      <c r="T24" s="82"/>
      <c r="U24" s="82"/>
    </row>
    <row r="25" spans="1:22" x14ac:dyDescent="0.2">
      <c r="A25" s="93">
        <v>2017</v>
      </c>
      <c r="B25" s="8">
        <v>378312</v>
      </c>
      <c r="C25" s="8"/>
      <c r="D25" s="8">
        <v>3505480</v>
      </c>
      <c r="E25" s="8"/>
      <c r="F25" s="8">
        <v>5987608</v>
      </c>
      <c r="G25" s="2"/>
      <c r="H25" s="10">
        <v>-32.166653517611365</v>
      </c>
      <c r="I25" s="3"/>
      <c r="J25" s="10">
        <v>-12.064723542255322</v>
      </c>
      <c r="K25" s="3"/>
      <c r="L25" s="10">
        <v>-17.078375205863509</v>
      </c>
      <c r="M25" s="3"/>
      <c r="N25" s="184">
        <v>-28.888721804511277</v>
      </c>
      <c r="O25" s="88"/>
      <c r="P25" s="82"/>
      <c r="Q25" s="82"/>
      <c r="R25" s="82"/>
      <c r="S25" s="82"/>
      <c r="T25" s="82"/>
      <c r="U25" s="82"/>
    </row>
    <row r="26" spans="1:22" x14ac:dyDescent="0.2">
      <c r="A26" s="185">
        <v>2018</v>
      </c>
      <c r="B26" s="186">
        <v>323936</v>
      </c>
      <c r="C26" s="186"/>
      <c r="D26" s="186">
        <v>3374238</v>
      </c>
      <c r="E26" s="186"/>
      <c r="F26" s="186">
        <v>5770130</v>
      </c>
      <c r="G26" s="187"/>
      <c r="H26" s="188">
        <v>-14.373321491255894</v>
      </c>
      <c r="I26" s="189"/>
      <c r="J26" s="188">
        <v>-3.7439095359266048</v>
      </c>
      <c r="K26" s="189"/>
      <c r="L26" s="188">
        <v>-3.6321349026188727</v>
      </c>
      <c r="M26" s="189"/>
      <c r="N26" s="190">
        <v>-45.97005415737496</v>
      </c>
      <c r="O26" s="88"/>
      <c r="P26" s="82"/>
      <c r="Q26" s="82"/>
      <c r="R26" s="82"/>
      <c r="S26" s="82"/>
      <c r="T26" s="82"/>
      <c r="U26" s="82"/>
    </row>
    <row r="27" spans="1:22" x14ac:dyDescent="0.2">
      <c r="A27" s="89"/>
      <c r="B27" s="90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P27" s="82"/>
      <c r="R27" s="82"/>
    </row>
    <row r="28" spans="1:22" x14ac:dyDescent="0.2">
      <c r="A28" s="150" t="s">
        <v>137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2"/>
    </row>
    <row r="29" spans="1:22" x14ac:dyDescent="0.2">
      <c r="A29" s="153" t="s">
        <v>100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154"/>
    </row>
    <row r="30" spans="1:22" ht="12.75" customHeight="1" x14ac:dyDescent="0.2">
      <c r="A30" s="155" t="s">
        <v>174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7"/>
    </row>
    <row r="31" spans="1:22" x14ac:dyDescent="0.2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22" x14ac:dyDescent="0.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4" spans="2:6" x14ac:dyDescent="0.2">
      <c r="B34" s="91"/>
      <c r="C34" s="91"/>
      <c r="D34" s="91"/>
      <c r="E34" s="91"/>
      <c r="F34" s="91"/>
    </row>
    <row r="35" spans="2:6" x14ac:dyDescent="0.2">
      <c r="B35" s="91"/>
      <c r="C35" s="91"/>
      <c r="D35" s="91"/>
      <c r="E35" s="91"/>
      <c r="F35" s="91"/>
    </row>
    <row r="36" spans="2:6" x14ac:dyDescent="0.2">
      <c r="B36" s="91"/>
      <c r="C36" s="91"/>
      <c r="D36" s="91"/>
      <c r="E36" s="91"/>
      <c r="F36" s="91"/>
    </row>
    <row r="37" spans="2:6" x14ac:dyDescent="0.2">
      <c r="B37" s="91"/>
      <c r="C37" s="91"/>
      <c r="D37" s="91"/>
      <c r="E37" s="91"/>
      <c r="F37" s="91"/>
    </row>
  </sheetData>
  <mergeCells count="12">
    <mergeCell ref="N11:O11"/>
    <mergeCell ref="A23:N23"/>
    <mergeCell ref="A13:A14"/>
    <mergeCell ref="H13:N13"/>
    <mergeCell ref="A15:N15"/>
    <mergeCell ref="B13:F13"/>
    <mergeCell ref="A19:N19"/>
    <mergeCell ref="A4:O5"/>
    <mergeCell ref="A6:O6"/>
    <mergeCell ref="A7:O7"/>
    <mergeCell ref="A9:O9"/>
    <mergeCell ref="A8:O8"/>
  </mergeCells>
  <phoneticPr fontId="0" type="noConversion"/>
  <hyperlinks>
    <hyperlink ref="N11" location="Contenido!A1" display="volver a contenido"/>
    <hyperlink ref="N11:O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4" width="11.42578125" style="120"/>
    <col min="5" max="5" width="3.140625" style="120" customWidth="1"/>
    <col min="6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194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344" t="str">
        <f>'a18'!A9</f>
        <v>Acumulado año corrido a agosto 2018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F11" s="119"/>
      <c r="G11" s="119"/>
      <c r="I11" s="296" t="s">
        <v>139</v>
      </c>
      <c r="J11" s="296"/>
    </row>
    <row r="12" spans="1:10" ht="12.75" customHeight="1" x14ac:dyDescent="0.2">
      <c r="A12" s="133"/>
      <c r="B12" s="134"/>
      <c r="C12" s="134"/>
      <c r="D12" s="134"/>
      <c r="E12" s="134"/>
      <c r="F12" s="134"/>
      <c r="G12" s="343" t="s">
        <v>34</v>
      </c>
      <c r="H12" s="343"/>
    </row>
    <row r="13" spans="1:10" x14ac:dyDescent="0.2">
      <c r="A13" s="323" t="s">
        <v>4</v>
      </c>
      <c r="B13" s="326" t="s">
        <v>22</v>
      </c>
      <c r="C13" s="331"/>
      <c r="D13" s="331"/>
      <c r="E13" s="178"/>
      <c r="F13" s="331" t="s">
        <v>28</v>
      </c>
      <c r="G13" s="331"/>
      <c r="H13" s="333"/>
    </row>
    <row r="14" spans="1:10" x14ac:dyDescent="0.2">
      <c r="A14" s="325"/>
      <c r="B14" s="181" t="s">
        <v>0</v>
      </c>
      <c r="C14" s="181" t="s">
        <v>23</v>
      </c>
      <c r="D14" s="181" t="s">
        <v>24</v>
      </c>
      <c r="E14" s="179"/>
      <c r="F14" s="181" t="s">
        <v>0</v>
      </c>
      <c r="G14" s="181" t="s">
        <v>23</v>
      </c>
      <c r="H14" s="246" t="s">
        <v>24</v>
      </c>
    </row>
    <row r="15" spans="1:10" x14ac:dyDescent="0.2">
      <c r="A15" s="209" t="s">
        <v>35</v>
      </c>
      <c r="B15" s="34">
        <v>2424</v>
      </c>
      <c r="C15" s="36">
        <v>376</v>
      </c>
      <c r="D15" s="36">
        <v>2048</v>
      </c>
      <c r="E15" s="36"/>
      <c r="F15" s="36">
        <v>14947</v>
      </c>
      <c r="G15" s="36">
        <v>2400</v>
      </c>
      <c r="H15" s="247">
        <v>12547</v>
      </c>
    </row>
    <row r="16" spans="1:10" x14ac:dyDescent="0.2">
      <c r="A16" s="210" t="s">
        <v>37</v>
      </c>
      <c r="B16" s="35">
        <v>6098</v>
      </c>
      <c r="C16" s="35">
        <v>41</v>
      </c>
      <c r="D16" s="35">
        <v>6057</v>
      </c>
      <c r="E16" s="35"/>
      <c r="F16" s="35">
        <v>2838</v>
      </c>
      <c r="G16" s="35">
        <v>454</v>
      </c>
      <c r="H16" s="248">
        <v>2384</v>
      </c>
    </row>
    <row r="17" spans="1:8" x14ac:dyDescent="0.2">
      <c r="A17" s="209" t="s">
        <v>91</v>
      </c>
      <c r="B17" s="36">
        <v>9113</v>
      </c>
      <c r="C17" s="36">
        <v>892</v>
      </c>
      <c r="D17" s="36">
        <v>8221</v>
      </c>
      <c r="E17" s="36"/>
      <c r="F17" s="36">
        <v>8002</v>
      </c>
      <c r="G17" s="36">
        <v>719</v>
      </c>
      <c r="H17" s="247">
        <v>7283</v>
      </c>
    </row>
    <row r="18" spans="1:8" x14ac:dyDescent="0.2">
      <c r="A18" s="210" t="s">
        <v>38</v>
      </c>
      <c r="B18" s="35">
        <v>2389</v>
      </c>
      <c r="C18" s="35">
        <v>419</v>
      </c>
      <c r="D18" s="35">
        <v>1970</v>
      </c>
      <c r="E18" s="35"/>
      <c r="F18" s="35">
        <v>1827</v>
      </c>
      <c r="G18" s="35">
        <v>785</v>
      </c>
      <c r="H18" s="248">
        <v>1042</v>
      </c>
    </row>
    <row r="19" spans="1:8" x14ac:dyDescent="0.2">
      <c r="A19" s="209" t="s">
        <v>39</v>
      </c>
      <c r="B19" s="36">
        <v>1473</v>
      </c>
      <c r="C19" s="36">
        <v>863</v>
      </c>
      <c r="D19" s="36">
        <v>610</v>
      </c>
      <c r="E19" s="36"/>
      <c r="F19" s="36">
        <v>2985</v>
      </c>
      <c r="G19" s="36">
        <v>1598</v>
      </c>
      <c r="H19" s="247">
        <v>1387</v>
      </c>
    </row>
    <row r="20" spans="1:8" x14ac:dyDescent="0.2">
      <c r="A20" s="210" t="s">
        <v>40</v>
      </c>
      <c r="B20" s="35">
        <v>289</v>
      </c>
      <c r="C20" s="35">
        <v>113</v>
      </c>
      <c r="D20" s="35">
        <v>176</v>
      </c>
      <c r="E20" s="35"/>
      <c r="F20" s="35">
        <v>1757</v>
      </c>
      <c r="G20" s="35">
        <v>548</v>
      </c>
      <c r="H20" s="248">
        <v>1209</v>
      </c>
    </row>
    <row r="21" spans="1:8" x14ac:dyDescent="0.2">
      <c r="A21" s="209" t="s">
        <v>41</v>
      </c>
      <c r="B21" s="36">
        <v>3</v>
      </c>
      <c r="C21" s="36">
        <v>3</v>
      </c>
      <c r="D21" s="36">
        <v>0</v>
      </c>
      <c r="E21" s="36"/>
      <c r="F21" s="36">
        <v>177</v>
      </c>
      <c r="G21" s="36">
        <v>166</v>
      </c>
      <c r="H21" s="247">
        <v>11</v>
      </c>
    </row>
    <row r="22" spans="1:8" x14ac:dyDescent="0.2">
      <c r="A22" s="210" t="s">
        <v>42</v>
      </c>
      <c r="B22" s="35">
        <v>108</v>
      </c>
      <c r="C22" s="35">
        <v>99</v>
      </c>
      <c r="D22" s="35">
        <v>9</v>
      </c>
      <c r="E22" s="35"/>
      <c r="F22" s="35">
        <v>2104</v>
      </c>
      <c r="G22" s="35">
        <v>865</v>
      </c>
      <c r="H22" s="248">
        <v>1239</v>
      </c>
    </row>
    <row r="23" spans="1:8" x14ac:dyDescent="0.2">
      <c r="A23" s="209" t="s">
        <v>44</v>
      </c>
      <c r="B23" s="36">
        <v>421</v>
      </c>
      <c r="C23" s="36">
        <v>321</v>
      </c>
      <c r="D23" s="36">
        <v>100</v>
      </c>
      <c r="E23" s="36"/>
      <c r="F23" s="36">
        <v>530</v>
      </c>
      <c r="G23" s="36">
        <v>138</v>
      </c>
      <c r="H23" s="247">
        <v>392</v>
      </c>
    </row>
    <row r="24" spans="1:8" x14ac:dyDescent="0.2">
      <c r="A24" s="210" t="s">
        <v>45</v>
      </c>
      <c r="B24" s="35">
        <v>838</v>
      </c>
      <c r="C24" s="35">
        <v>838</v>
      </c>
      <c r="D24" s="35">
        <v>0</v>
      </c>
      <c r="E24" s="35"/>
      <c r="F24" s="35">
        <v>887</v>
      </c>
      <c r="G24" s="35">
        <v>420</v>
      </c>
      <c r="H24" s="248">
        <v>467</v>
      </c>
    </row>
    <row r="25" spans="1:8" x14ac:dyDescent="0.2">
      <c r="A25" s="209" t="s">
        <v>46</v>
      </c>
      <c r="B25" s="36">
        <v>6154</v>
      </c>
      <c r="C25" s="36">
        <v>44</v>
      </c>
      <c r="D25" s="36">
        <v>6110</v>
      </c>
      <c r="E25" s="36"/>
      <c r="F25" s="36">
        <v>9779</v>
      </c>
      <c r="G25" s="36">
        <v>3231</v>
      </c>
      <c r="H25" s="247">
        <v>6548</v>
      </c>
    </row>
    <row r="26" spans="1:8" x14ac:dyDescent="0.2">
      <c r="A26" s="210" t="s">
        <v>47</v>
      </c>
      <c r="B26" s="35">
        <v>0</v>
      </c>
      <c r="C26" s="35">
        <v>0</v>
      </c>
      <c r="D26" s="35">
        <v>0</v>
      </c>
      <c r="E26" s="35"/>
      <c r="F26" s="35">
        <v>131</v>
      </c>
      <c r="G26" s="35">
        <v>84</v>
      </c>
      <c r="H26" s="248">
        <v>47</v>
      </c>
    </row>
    <row r="27" spans="1:8" x14ac:dyDescent="0.2">
      <c r="A27" s="209" t="s">
        <v>48</v>
      </c>
      <c r="B27" s="36">
        <v>855</v>
      </c>
      <c r="C27" s="36">
        <v>799</v>
      </c>
      <c r="D27" s="36">
        <v>56</v>
      </c>
      <c r="E27" s="36"/>
      <c r="F27" s="36">
        <v>1360</v>
      </c>
      <c r="G27" s="36">
        <v>653</v>
      </c>
      <c r="H27" s="247">
        <v>707</v>
      </c>
    </row>
    <row r="28" spans="1:8" x14ac:dyDescent="0.2">
      <c r="A28" s="210" t="s">
        <v>49</v>
      </c>
      <c r="B28" s="35">
        <v>583</v>
      </c>
      <c r="C28" s="35">
        <v>3</v>
      </c>
      <c r="D28" s="35">
        <v>580</v>
      </c>
      <c r="E28" s="35"/>
      <c r="F28" s="35">
        <v>117</v>
      </c>
      <c r="G28" s="35">
        <v>73</v>
      </c>
      <c r="H28" s="248">
        <v>44</v>
      </c>
    </row>
    <row r="29" spans="1:8" x14ac:dyDescent="0.2">
      <c r="A29" s="209" t="s">
        <v>50</v>
      </c>
      <c r="B29" s="36">
        <v>1212</v>
      </c>
      <c r="C29" s="36">
        <v>0</v>
      </c>
      <c r="D29" s="36">
        <v>1212</v>
      </c>
      <c r="E29" s="36"/>
      <c r="F29" s="36">
        <v>926</v>
      </c>
      <c r="G29" s="36">
        <v>155</v>
      </c>
      <c r="H29" s="247">
        <v>771</v>
      </c>
    </row>
    <row r="30" spans="1:8" x14ac:dyDescent="0.2">
      <c r="A30" s="210" t="s">
        <v>51</v>
      </c>
      <c r="B30" s="35">
        <v>167</v>
      </c>
      <c r="C30" s="35">
        <v>125</v>
      </c>
      <c r="D30" s="35">
        <v>42</v>
      </c>
      <c r="E30" s="35"/>
      <c r="F30" s="35">
        <v>1374</v>
      </c>
      <c r="G30" s="35">
        <v>794</v>
      </c>
      <c r="H30" s="248">
        <v>580</v>
      </c>
    </row>
    <row r="31" spans="1:8" x14ac:dyDescent="0.2">
      <c r="A31" s="209" t="s">
        <v>52</v>
      </c>
      <c r="B31" s="36">
        <v>2027</v>
      </c>
      <c r="C31" s="36">
        <v>11</v>
      </c>
      <c r="D31" s="36">
        <v>2016</v>
      </c>
      <c r="E31" s="36"/>
      <c r="F31" s="36">
        <v>1500</v>
      </c>
      <c r="G31" s="36">
        <v>760</v>
      </c>
      <c r="H31" s="247">
        <v>740</v>
      </c>
    </row>
    <row r="32" spans="1:8" x14ac:dyDescent="0.2">
      <c r="A32" s="210" t="s">
        <v>59</v>
      </c>
      <c r="B32" s="35">
        <v>1234</v>
      </c>
      <c r="C32" s="35">
        <v>22</v>
      </c>
      <c r="D32" s="35">
        <v>1212</v>
      </c>
      <c r="E32" s="35"/>
      <c r="F32" s="35">
        <v>1195</v>
      </c>
      <c r="G32" s="35">
        <v>624</v>
      </c>
      <c r="H32" s="248">
        <v>571</v>
      </c>
    </row>
    <row r="33" spans="1:8" x14ac:dyDescent="0.2">
      <c r="A33" s="209" t="s">
        <v>53</v>
      </c>
      <c r="B33" s="36">
        <v>1039</v>
      </c>
      <c r="C33" s="36">
        <v>48</v>
      </c>
      <c r="D33" s="36">
        <v>991</v>
      </c>
      <c r="E33" s="36"/>
      <c r="F33" s="36">
        <v>2320</v>
      </c>
      <c r="G33" s="36">
        <v>872</v>
      </c>
      <c r="H33" s="247">
        <v>1448</v>
      </c>
    </row>
    <row r="34" spans="1:8" x14ac:dyDescent="0.2">
      <c r="A34" s="210" t="s">
        <v>54</v>
      </c>
      <c r="B34" s="35">
        <v>2554</v>
      </c>
      <c r="C34" s="35">
        <v>841</v>
      </c>
      <c r="D34" s="35">
        <v>1713</v>
      </c>
      <c r="E34" s="35"/>
      <c r="F34" s="35">
        <v>3513</v>
      </c>
      <c r="G34" s="35">
        <v>1343</v>
      </c>
      <c r="H34" s="248">
        <v>2170</v>
      </c>
    </row>
    <row r="35" spans="1:8" x14ac:dyDescent="0.2">
      <c r="A35" s="209" t="s">
        <v>57</v>
      </c>
      <c r="B35" s="36">
        <v>1036</v>
      </c>
      <c r="C35" s="36">
        <v>65</v>
      </c>
      <c r="D35" s="36">
        <v>971</v>
      </c>
      <c r="E35" s="36"/>
      <c r="F35" s="36">
        <v>2146</v>
      </c>
      <c r="G35" s="36">
        <v>886</v>
      </c>
      <c r="H35" s="247">
        <v>1260</v>
      </c>
    </row>
    <row r="36" spans="1:8" x14ac:dyDescent="0.2">
      <c r="A36" s="210" t="s">
        <v>55</v>
      </c>
      <c r="B36" s="35">
        <v>549</v>
      </c>
      <c r="C36" s="35">
        <v>229</v>
      </c>
      <c r="D36" s="35">
        <v>320</v>
      </c>
      <c r="E36" s="35"/>
      <c r="F36" s="35">
        <v>428</v>
      </c>
      <c r="G36" s="35">
        <v>240</v>
      </c>
      <c r="H36" s="248">
        <v>188</v>
      </c>
    </row>
    <row r="37" spans="1:8" x14ac:dyDescent="0.2">
      <c r="A37" s="209" t="s">
        <v>56</v>
      </c>
      <c r="B37" s="36">
        <v>2061</v>
      </c>
      <c r="C37" s="36">
        <v>136</v>
      </c>
      <c r="D37" s="36">
        <v>1925</v>
      </c>
      <c r="E37" s="36"/>
      <c r="F37" s="36">
        <v>1990</v>
      </c>
      <c r="G37" s="36">
        <v>864</v>
      </c>
      <c r="H37" s="247">
        <v>1126</v>
      </c>
    </row>
    <row r="38" spans="1:8" x14ac:dyDescent="0.2">
      <c r="A38" s="210" t="s">
        <v>67</v>
      </c>
      <c r="B38" s="35">
        <v>7379</v>
      </c>
      <c r="C38" s="35">
        <v>2503</v>
      </c>
      <c r="D38" s="35">
        <v>4876</v>
      </c>
      <c r="E38" s="35"/>
      <c r="F38" s="35">
        <v>6050</v>
      </c>
      <c r="G38" s="35">
        <v>2722</v>
      </c>
      <c r="H38" s="248">
        <v>3328</v>
      </c>
    </row>
    <row r="39" spans="1:8" x14ac:dyDescent="0.2">
      <c r="A39" s="209" t="s">
        <v>36</v>
      </c>
      <c r="B39" s="36">
        <v>38</v>
      </c>
      <c r="C39" s="36">
        <v>38</v>
      </c>
      <c r="D39" s="36">
        <v>0</v>
      </c>
      <c r="E39" s="36"/>
      <c r="F39" s="36">
        <v>94</v>
      </c>
      <c r="G39" s="36">
        <v>94</v>
      </c>
      <c r="H39" s="247">
        <v>0</v>
      </c>
    </row>
    <row r="40" spans="1:8" x14ac:dyDescent="0.2">
      <c r="A40" s="210" t="s">
        <v>43</v>
      </c>
      <c r="B40" s="35">
        <v>30</v>
      </c>
      <c r="C40" s="35">
        <v>30</v>
      </c>
      <c r="D40" s="35">
        <v>0</v>
      </c>
      <c r="E40" s="35"/>
      <c r="F40" s="35">
        <v>222</v>
      </c>
      <c r="G40" s="35">
        <v>172</v>
      </c>
      <c r="H40" s="248">
        <v>50</v>
      </c>
    </row>
    <row r="41" spans="1:8" x14ac:dyDescent="0.2">
      <c r="A41" s="209" t="s">
        <v>92</v>
      </c>
      <c r="B41" s="36">
        <v>0</v>
      </c>
      <c r="C41" s="36">
        <v>0</v>
      </c>
      <c r="D41" s="36">
        <v>0</v>
      </c>
      <c r="E41" s="36"/>
      <c r="F41" s="36">
        <v>138</v>
      </c>
      <c r="G41" s="36">
        <v>104</v>
      </c>
      <c r="H41" s="247">
        <v>34</v>
      </c>
    </row>
    <row r="42" spans="1:8" x14ac:dyDescent="0.2">
      <c r="A42" s="210" t="s">
        <v>93</v>
      </c>
      <c r="B42" s="35">
        <v>0</v>
      </c>
      <c r="C42" s="35">
        <v>0</v>
      </c>
      <c r="D42" s="35">
        <v>0</v>
      </c>
      <c r="E42" s="35"/>
      <c r="F42" s="35">
        <v>131</v>
      </c>
      <c r="G42" s="35">
        <v>27</v>
      </c>
      <c r="H42" s="248">
        <v>104</v>
      </c>
    </row>
    <row r="43" spans="1:8" x14ac:dyDescent="0.2">
      <c r="A43" s="209" t="s">
        <v>94</v>
      </c>
      <c r="B43" s="36">
        <v>0</v>
      </c>
      <c r="C43" s="36">
        <v>0</v>
      </c>
      <c r="D43" s="36">
        <v>0</v>
      </c>
      <c r="E43" s="36"/>
      <c r="F43" s="36">
        <v>14</v>
      </c>
      <c r="G43" s="36">
        <v>14</v>
      </c>
      <c r="H43" s="247">
        <v>0</v>
      </c>
    </row>
    <row r="44" spans="1:8" x14ac:dyDescent="0.2">
      <c r="A44" s="210" t="s">
        <v>95</v>
      </c>
      <c r="B44" s="35">
        <v>0</v>
      </c>
      <c r="C44" s="35">
        <v>0</v>
      </c>
      <c r="D44" s="35">
        <v>0</v>
      </c>
      <c r="E44" s="35"/>
      <c r="F44" s="35">
        <v>25</v>
      </c>
      <c r="G44" s="35">
        <v>7</v>
      </c>
      <c r="H44" s="248">
        <v>18</v>
      </c>
    </row>
    <row r="45" spans="1:8" x14ac:dyDescent="0.2">
      <c r="A45" s="209" t="s">
        <v>96</v>
      </c>
      <c r="B45" s="36">
        <v>0</v>
      </c>
      <c r="C45" s="36">
        <v>0</v>
      </c>
      <c r="D45" s="36">
        <v>0</v>
      </c>
      <c r="E45" s="36"/>
      <c r="F45" s="36">
        <v>14</v>
      </c>
      <c r="G45" s="36">
        <v>7</v>
      </c>
      <c r="H45" s="247">
        <v>7</v>
      </c>
    </row>
    <row r="46" spans="1:8" x14ac:dyDescent="0.2">
      <c r="A46" s="210" t="s">
        <v>97</v>
      </c>
      <c r="B46" s="35">
        <v>0</v>
      </c>
      <c r="C46" s="35">
        <v>0</v>
      </c>
      <c r="D46" s="35">
        <v>0</v>
      </c>
      <c r="E46" s="35"/>
      <c r="F46" s="35">
        <v>21</v>
      </c>
      <c r="G46" s="35">
        <v>15</v>
      </c>
      <c r="H46" s="248">
        <v>6</v>
      </c>
    </row>
    <row r="47" spans="1:8" x14ac:dyDescent="0.2">
      <c r="A47" s="209" t="s">
        <v>98</v>
      </c>
      <c r="B47" s="36">
        <v>0</v>
      </c>
      <c r="C47" s="36">
        <v>0</v>
      </c>
      <c r="D47" s="36">
        <v>0</v>
      </c>
      <c r="E47" s="36"/>
      <c r="F47" s="36">
        <v>5</v>
      </c>
      <c r="G47" s="36">
        <v>5</v>
      </c>
      <c r="H47" s="247">
        <v>0</v>
      </c>
    </row>
    <row r="48" spans="1:8" x14ac:dyDescent="0.2">
      <c r="A48" s="211"/>
      <c r="B48" s="213"/>
      <c r="C48" s="213"/>
      <c r="D48" s="213"/>
      <c r="E48" s="213"/>
      <c r="F48" s="213"/>
      <c r="G48" s="213"/>
      <c r="H48" s="214"/>
    </row>
    <row r="49" spans="1:8" x14ac:dyDescent="0.2">
      <c r="A49" s="231" t="s">
        <v>0</v>
      </c>
      <c r="B49" s="249">
        <v>50074</v>
      </c>
      <c r="C49" s="249">
        <v>8859</v>
      </c>
      <c r="D49" s="249">
        <v>41215</v>
      </c>
      <c r="E49" s="249"/>
      <c r="F49" s="249">
        <v>69547</v>
      </c>
      <c r="G49" s="249">
        <v>21839</v>
      </c>
      <c r="H49" s="250">
        <v>47708</v>
      </c>
    </row>
    <row r="51" spans="1:8" x14ac:dyDescent="0.2">
      <c r="A51" s="150" t="s">
        <v>137</v>
      </c>
      <c r="B51" s="165"/>
      <c r="C51" s="165"/>
      <c r="D51" s="165"/>
      <c r="E51" s="165"/>
      <c r="F51" s="165"/>
      <c r="G51" s="165"/>
      <c r="H51" s="166"/>
    </row>
    <row r="52" spans="1:8" x14ac:dyDescent="0.2">
      <c r="A52" s="160" t="s">
        <v>63</v>
      </c>
      <c r="B52" s="119"/>
      <c r="C52" s="119"/>
      <c r="D52" s="119"/>
      <c r="E52" s="119"/>
      <c r="F52" s="119"/>
      <c r="G52" s="119"/>
      <c r="H52" s="167"/>
    </row>
    <row r="53" spans="1:8" x14ac:dyDescent="0.2">
      <c r="A53" s="155" t="s">
        <v>174</v>
      </c>
      <c r="B53" s="168"/>
      <c r="C53" s="168"/>
      <c r="D53" s="168"/>
      <c r="E53" s="168"/>
      <c r="F53" s="168"/>
      <c r="G53" s="168"/>
      <c r="H53" s="169"/>
    </row>
  </sheetData>
  <mergeCells count="10">
    <mergeCell ref="G12:H12"/>
    <mergeCell ref="A13:A14"/>
    <mergeCell ref="B13:D13"/>
    <mergeCell ref="F13:H13"/>
    <mergeCell ref="A4:J5"/>
    <mergeCell ref="A6:J6"/>
    <mergeCell ref="A7:J7"/>
    <mergeCell ref="A8:J8"/>
    <mergeCell ref="A9:J9"/>
    <mergeCell ref="I11:J11"/>
  </mergeCells>
  <hyperlinks>
    <hyperlink ref="I11" location="Contenido!A1" display="volver a contenido"/>
    <hyperlink ref="I11:J11" location="Índice!A1" display="volver a índice"/>
  </hyperlinks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4" width="11.42578125" style="120"/>
    <col min="5" max="5" width="3.28515625" style="120" customWidth="1"/>
    <col min="6" max="6" width="12.28515625" style="120" bestFit="1" customWidth="1"/>
    <col min="7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195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204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F11" s="119"/>
      <c r="G11" s="119"/>
      <c r="I11" s="296" t="s">
        <v>139</v>
      </c>
      <c r="J11" s="296"/>
    </row>
    <row r="12" spans="1:10" ht="12.75" customHeight="1" x14ac:dyDescent="0.2">
      <c r="A12" s="133"/>
      <c r="B12" s="134"/>
      <c r="C12" s="134"/>
      <c r="D12" s="134"/>
      <c r="E12" s="134"/>
      <c r="F12" s="134"/>
      <c r="G12" s="342" t="s">
        <v>3</v>
      </c>
      <c r="H12" s="342"/>
    </row>
    <row r="13" spans="1:10" x14ac:dyDescent="0.2">
      <c r="A13" s="323" t="s">
        <v>4</v>
      </c>
      <c r="B13" s="326" t="s">
        <v>22</v>
      </c>
      <c r="C13" s="331"/>
      <c r="D13" s="331"/>
      <c r="E13" s="178"/>
      <c r="F13" s="331" t="s">
        <v>64</v>
      </c>
      <c r="G13" s="331"/>
      <c r="H13" s="333"/>
    </row>
    <row r="14" spans="1:10" x14ac:dyDescent="0.2">
      <c r="A14" s="325"/>
      <c r="B14" s="181" t="s">
        <v>0</v>
      </c>
      <c r="C14" s="181" t="s">
        <v>23</v>
      </c>
      <c r="D14" s="181" t="s">
        <v>24</v>
      </c>
      <c r="E14" s="179"/>
      <c r="F14" s="181" t="s">
        <v>0</v>
      </c>
      <c r="G14" s="181" t="s">
        <v>23</v>
      </c>
      <c r="H14" s="246" t="s">
        <v>24</v>
      </c>
    </row>
    <row r="15" spans="1:10" x14ac:dyDescent="0.2">
      <c r="A15" s="243" t="s">
        <v>35</v>
      </c>
      <c r="B15" s="36">
        <v>230863</v>
      </c>
      <c r="C15" s="36">
        <v>40364</v>
      </c>
      <c r="D15" s="36">
        <v>190499</v>
      </c>
      <c r="E15" s="36"/>
      <c r="F15" s="36">
        <v>2617950</v>
      </c>
      <c r="G15" s="36">
        <v>556610</v>
      </c>
      <c r="H15" s="247">
        <v>2061340</v>
      </c>
    </row>
    <row r="16" spans="1:10" x14ac:dyDescent="0.2">
      <c r="A16" s="244" t="s">
        <v>37</v>
      </c>
      <c r="B16" s="35">
        <v>454906</v>
      </c>
      <c r="C16" s="35">
        <v>14124</v>
      </c>
      <c r="D16" s="35">
        <v>440782</v>
      </c>
      <c r="E16" s="35"/>
      <c r="F16" s="35">
        <v>501657</v>
      </c>
      <c r="G16" s="35">
        <v>83085</v>
      </c>
      <c r="H16" s="248">
        <v>418572</v>
      </c>
    </row>
    <row r="17" spans="1:8" x14ac:dyDescent="0.2">
      <c r="A17" s="243" t="s">
        <v>91</v>
      </c>
      <c r="B17" s="36">
        <v>793868</v>
      </c>
      <c r="C17" s="36">
        <v>119481</v>
      </c>
      <c r="D17" s="36">
        <v>674387</v>
      </c>
      <c r="E17" s="36"/>
      <c r="F17" s="36">
        <v>1542947</v>
      </c>
      <c r="G17" s="36">
        <v>143074</v>
      </c>
      <c r="H17" s="247">
        <v>1399873</v>
      </c>
    </row>
    <row r="18" spans="1:8" x14ac:dyDescent="0.2">
      <c r="A18" s="244" t="s">
        <v>38</v>
      </c>
      <c r="B18" s="35">
        <v>240259</v>
      </c>
      <c r="C18" s="35">
        <v>123405</v>
      </c>
      <c r="D18" s="35">
        <v>116854</v>
      </c>
      <c r="E18" s="35"/>
      <c r="F18" s="35">
        <v>376331</v>
      </c>
      <c r="G18" s="35">
        <v>132708</v>
      </c>
      <c r="H18" s="248">
        <v>243623</v>
      </c>
    </row>
    <row r="19" spans="1:8" x14ac:dyDescent="0.2">
      <c r="A19" s="243" t="s">
        <v>39</v>
      </c>
      <c r="B19" s="36">
        <v>162607</v>
      </c>
      <c r="C19" s="36">
        <v>80651</v>
      </c>
      <c r="D19" s="36">
        <v>81956</v>
      </c>
      <c r="E19" s="36"/>
      <c r="F19" s="36">
        <v>580875</v>
      </c>
      <c r="G19" s="36">
        <v>281211</v>
      </c>
      <c r="H19" s="247">
        <v>299664</v>
      </c>
    </row>
    <row r="20" spans="1:8" x14ac:dyDescent="0.2">
      <c r="A20" s="244" t="s">
        <v>40</v>
      </c>
      <c r="B20" s="35">
        <v>42564</v>
      </c>
      <c r="C20" s="35">
        <v>8715</v>
      </c>
      <c r="D20" s="35">
        <v>33849</v>
      </c>
      <c r="E20" s="35"/>
      <c r="F20" s="35">
        <v>293248</v>
      </c>
      <c r="G20" s="35">
        <v>93920</v>
      </c>
      <c r="H20" s="248">
        <v>199328</v>
      </c>
    </row>
    <row r="21" spans="1:8" x14ac:dyDescent="0.2">
      <c r="A21" s="243" t="s">
        <v>41</v>
      </c>
      <c r="B21" s="36">
        <v>246</v>
      </c>
      <c r="C21" s="36">
        <v>246</v>
      </c>
      <c r="D21" s="36">
        <v>0</v>
      </c>
      <c r="E21" s="36"/>
      <c r="F21" s="36">
        <v>40753</v>
      </c>
      <c r="G21" s="36">
        <v>39439</v>
      </c>
      <c r="H21" s="247">
        <v>1314</v>
      </c>
    </row>
    <row r="22" spans="1:8" x14ac:dyDescent="0.2">
      <c r="A22" s="244" t="s">
        <v>42</v>
      </c>
      <c r="B22" s="35">
        <v>14633</v>
      </c>
      <c r="C22" s="35">
        <v>13937</v>
      </c>
      <c r="D22" s="35">
        <v>696</v>
      </c>
      <c r="E22" s="35"/>
      <c r="F22" s="35">
        <v>256684</v>
      </c>
      <c r="G22" s="35">
        <v>137942</v>
      </c>
      <c r="H22" s="248">
        <v>118742</v>
      </c>
    </row>
    <row r="23" spans="1:8" x14ac:dyDescent="0.2">
      <c r="A23" s="243" t="s">
        <v>44</v>
      </c>
      <c r="B23" s="36">
        <v>33210</v>
      </c>
      <c r="C23" s="36">
        <v>20699</v>
      </c>
      <c r="D23" s="36">
        <v>12511</v>
      </c>
      <c r="E23" s="36"/>
      <c r="F23" s="36">
        <v>85192</v>
      </c>
      <c r="G23" s="36">
        <v>28427</v>
      </c>
      <c r="H23" s="247">
        <v>56765</v>
      </c>
    </row>
    <row r="24" spans="1:8" x14ac:dyDescent="0.2">
      <c r="A24" s="244" t="s">
        <v>45</v>
      </c>
      <c r="B24" s="35">
        <v>64150</v>
      </c>
      <c r="C24" s="35">
        <v>64150</v>
      </c>
      <c r="D24" s="35">
        <v>0</v>
      </c>
      <c r="E24" s="35"/>
      <c r="F24" s="35">
        <v>163473</v>
      </c>
      <c r="G24" s="35">
        <v>77886</v>
      </c>
      <c r="H24" s="248">
        <v>85587</v>
      </c>
    </row>
    <row r="25" spans="1:8" x14ac:dyDescent="0.2">
      <c r="A25" s="243" t="s">
        <v>46</v>
      </c>
      <c r="B25" s="36">
        <v>504872</v>
      </c>
      <c r="C25" s="36">
        <v>15768</v>
      </c>
      <c r="D25" s="36">
        <v>489104</v>
      </c>
      <c r="E25" s="36"/>
      <c r="F25" s="36">
        <v>1448621</v>
      </c>
      <c r="G25" s="36">
        <v>746430</v>
      </c>
      <c r="H25" s="247">
        <v>702191</v>
      </c>
    </row>
    <row r="26" spans="1:8" x14ac:dyDescent="0.2">
      <c r="A26" s="244" t="s">
        <v>47</v>
      </c>
      <c r="B26" s="35">
        <v>0</v>
      </c>
      <c r="C26" s="35">
        <v>0</v>
      </c>
      <c r="D26" s="35">
        <v>0</v>
      </c>
      <c r="E26" s="35"/>
      <c r="F26" s="35">
        <v>22320</v>
      </c>
      <c r="G26" s="35">
        <v>13453</v>
      </c>
      <c r="H26" s="248">
        <v>8867</v>
      </c>
    </row>
    <row r="27" spans="1:8" x14ac:dyDescent="0.2">
      <c r="A27" s="243" t="s">
        <v>48</v>
      </c>
      <c r="B27" s="36">
        <v>118678</v>
      </c>
      <c r="C27" s="36">
        <v>90357</v>
      </c>
      <c r="D27" s="36">
        <v>28321</v>
      </c>
      <c r="E27" s="36"/>
      <c r="F27" s="36">
        <v>318967</v>
      </c>
      <c r="G27" s="36">
        <v>184529</v>
      </c>
      <c r="H27" s="247">
        <v>134438</v>
      </c>
    </row>
    <row r="28" spans="1:8" x14ac:dyDescent="0.2">
      <c r="A28" s="244" t="s">
        <v>49</v>
      </c>
      <c r="B28" s="35">
        <v>90090</v>
      </c>
      <c r="C28" s="35">
        <v>34090</v>
      </c>
      <c r="D28" s="35">
        <v>56000</v>
      </c>
      <c r="E28" s="35"/>
      <c r="F28" s="35">
        <v>23798</v>
      </c>
      <c r="G28" s="35">
        <v>14324</v>
      </c>
      <c r="H28" s="248">
        <v>9474</v>
      </c>
    </row>
    <row r="29" spans="1:8" x14ac:dyDescent="0.2">
      <c r="A29" s="243" t="s">
        <v>50</v>
      </c>
      <c r="B29" s="36">
        <v>46611</v>
      </c>
      <c r="C29" s="36">
        <v>0</v>
      </c>
      <c r="D29" s="36">
        <v>46611</v>
      </c>
      <c r="E29" s="36"/>
      <c r="F29" s="36">
        <v>207433</v>
      </c>
      <c r="G29" s="36">
        <v>32502</v>
      </c>
      <c r="H29" s="247">
        <v>174931</v>
      </c>
    </row>
    <row r="30" spans="1:8" x14ac:dyDescent="0.2">
      <c r="A30" s="244" t="s">
        <v>51</v>
      </c>
      <c r="B30" s="35">
        <v>44511</v>
      </c>
      <c r="C30" s="35">
        <v>5398</v>
      </c>
      <c r="D30" s="35">
        <v>39113</v>
      </c>
      <c r="E30" s="35"/>
      <c r="F30" s="35">
        <v>215439</v>
      </c>
      <c r="G30" s="35">
        <v>150416</v>
      </c>
      <c r="H30" s="248">
        <v>65023</v>
      </c>
    </row>
    <row r="31" spans="1:8" x14ac:dyDescent="0.2">
      <c r="A31" s="243" t="s">
        <v>52</v>
      </c>
      <c r="B31" s="36">
        <v>166195</v>
      </c>
      <c r="C31" s="36">
        <v>1051</v>
      </c>
      <c r="D31" s="36">
        <v>165144</v>
      </c>
      <c r="E31" s="36"/>
      <c r="F31" s="36">
        <v>359709</v>
      </c>
      <c r="G31" s="36">
        <v>131002</v>
      </c>
      <c r="H31" s="247">
        <v>228707</v>
      </c>
    </row>
    <row r="32" spans="1:8" x14ac:dyDescent="0.2">
      <c r="A32" s="244" t="s">
        <v>59</v>
      </c>
      <c r="B32" s="35">
        <v>97227</v>
      </c>
      <c r="C32" s="35">
        <v>25300</v>
      </c>
      <c r="D32" s="35">
        <v>71927</v>
      </c>
      <c r="E32" s="35"/>
      <c r="F32" s="35">
        <v>204339</v>
      </c>
      <c r="G32" s="35">
        <v>125852</v>
      </c>
      <c r="H32" s="248">
        <v>78487</v>
      </c>
    </row>
    <row r="33" spans="1:8" x14ac:dyDescent="0.2">
      <c r="A33" s="243" t="s">
        <v>53</v>
      </c>
      <c r="B33" s="36">
        <v>102674</v>
      </c>
      <c r="C33" s="36">
        <v>5099</v>
      </c>
      <c r="D33" s="36">
        <v>97575</v>
      </c>
      <c r="E33" s="36"/>
      <c r="F33" s="36">
        <v>355378</v>
      </c>
      <c r="G33" s="36">
        <v>140374</v>
      </c>
      <c r="H33" s="247">
        <v>215004</v>
      </c>
    </row>
    <row r="34" spans="1:8" x14ac:dyDescent="0.2">
      <c r="A34" s="244" t="s">
        <v>54</v>
      </c>
      <c r="B34" s="35">
        <v>235562</v>
      </c>
      <c r="C34" s="35">
        <v>60723</v>
      </c>
      <c r="D34" s="35">
        <v>174839</v>
      </c>
      <c r="E34" s="35"/>
      <c r="F34" s="35">
        <v>586816</v>
      </c>
      <c r="G34" s="35">
        <v>222231</v>
      </c>
      <c r="H34" s="248">
        <v>364585</v>
      </c>
    </row>
    <row r="35" spans="1:8" x14ac:dyDescent="0.2">
      <c r="A35" s="243" t="s">
        <v>57</v>
      </c>
      <c r="B35" s="36">
        <v>132011</v>
      </c>
      <c r="C35" s="36">
        <v>23242</v>
      </c>
      <c r="D35" s="36">
        <v>108769</v>
      </c>
      <c r="E35" s="36"/>
      <c r="F35" s="36">
        <v>446919</v>
      </c>
      <c r="G35" s="36">
        <v>162786</v>
      </c>
      <c r="H35" s="247">
        <v>284133</v>
      </c>
    </row>
    <row r="36" spans="1:8" x14ac:dyDescent="0.2">
      <c r="A36" s="244" t="s">
        <v>55</v>
      </c>
      <c r="B36" s="35">
        <v>28987</v>
      </c>
      <c r="C36" s="35">
        <v>10132</v>
      </c>
      <c r="D36" s="35">
        <v>18855</v>
      </c>
      <c r="E36" s="35"/>
      <c r="F36" s="35">
        <v>66293</v>
      </c>
      <c r="G36" s="35">
        <v>34302</v>
      </c>
      <c r="H36" s="248">
        <v>31991</v>
      </c>
    </row>
    <row r="37" spans="1:8" x14ac:dyDescent="0.2">
      <c r="A37" s="243" t="s">
        <v>56</v>
      </c>
      <c r="B37" s="36">
        <v>233924</v>
      </c>
      <c r="C37" s="36">
        <v>19380</v>
      </c>
      <c r="D37" s="36">
        <v>214544</v>
      </c>
      <c r="E37" s="36"/>
      <c r="F37" s="36">
        <v>558354</v>
      </c>
      <c r="G37" s="36">
        <v>161549</v>
      </c>
      <c r="H37" s="247">
        <v>396805</v>
      </c>
    </row>
    <row r="38" spans="1:8" x14ac:dyDescent="0.2">
      <c r="A38" s="244" t="s">
        <v>67</v>
      </c>
      <c r="B38" s="35">
        <v>577761</v>
      </c>
      <c r="C38" s="35">
        <v>185557</v>
      </c>
      <c r="D38" s="35">
        <v>392204</v>
      </c>
      <c r="E38" s="35"/>
      <c r="F38" s="35">
        <v>1261447</v>
      </c>
      <c r="G38" s="35">
        <v>526770</v>
      </c>
      <c r="H38" s="248">
        <v>734677</v>
      </c>
    </row>
    <row r="39" spans="1:8" x14ac:dyDescent="0.2">
      <c r="A39" s="243" t="s">
        <v>36</v>
      </c>
      <c r="B39" s="36">
        <v>2956</v>
      </c>
      <c r="C39" s="36">
        <v>2956</v>
      </c>
      <c r="D39" s="36">
        <v>0</v>
      </c>
      <c r="E39" s="36"/>
      <c r="F39" s="36">
        <v>12685</v>
      </c>
      <c r="G39" s="36">
        <v>12685</v>
      </c>
      <c r="H39" s="247">
        <v>0</v>
      </c>
    </row>
    <row r="40" spans="1:8" x14ac:dyDescent="0.2">
      <c r="A40" s="244" t="s">
        <v>43</v>
      </c>
      <c r="B40" s="35">
        <v>2386</v>
      </c>
      <c r="C40" s="35">
        <v>2386</v>
      </c>
      <c r="D40" s="35">
        <v>0</v>
      </c>
      <c r="E40" s="35"/>
      <c r="F40" s="35">
        <v>70575</v>
      </c>
      <c r="G40" s="35">
        <v>42687</v>
      </c>
      <c r="H40" s="248">
        <v>27888</v>
      </c>
    </row>
    <row r="41" spans="1:8" x14ac:dyDescent="0.2">
      <c r="A41" s="243" t="s">
        <v>92</v>
      </c>
      <c r="B41" s="36">
        <v>19422</v>
      </c>
      <c r="C41" s="36">
        <v>19422</v>
      </c>
      <c r="D41" s="36">
        <v>0</v>
      </c>
      <c r="E41" s="36"/>
      <c r="F41" s="36">
        <v>25145</v>
      </c>
      <c r="G41" s="36">
        <v>19553</v>
      </c>
      <c r="H41" s="247">
        <v>5592</v>
      </c>
    </row>
    <row r="42" spans="1:8" x14ac:dyDescent="0.2">
      <c r="A42" s="244" t="s">
        <v>93</v>
      </c>
      <c r="B42" s="35">
        <v>0</v>
      </c>
      <c r="C42" s="35">
        <v>0</v>
      </c>
      <c r="D42" s="35">
        <v>0</v>
      </c>
      <c r="E42" s="35"/>
      <c r="F42" s="35">
        <v>19166</v>
      </c>
      <c r="G42" s="35">
        <v>6962</v>
      </c>
      <c r="H42" s="248">
        <v>12204</v>
      </c>
    </row>
    <row r="43" spans="1:8" x14ac:dyDescent="0.2">
      <c r="A43" s="243" t="s">
        <v>94</v>
      </c>
      <c r="B43" s="36">
        <v>0</v>
      </c>
      <c r="C43" s="36">
        <v>0</v>
      </c>
      <c r="D43" s="36">
        <v>0</v>
      </c>
      <c r="E43" s="36"/>
      <c r="F43" s="36">
        <v>2001</v>
      </c>
      <c r="G43" s="36">
        <v>2001</v>
      </c>
      <c r="H43" s="247">
        <v>0</v>
      </c>
    </row>
    <row r="44" spans="1:8" x14ac:dyDescent="0.2">
      <c r="A44" s="244" t="s">
        <v>95</v>
      </c>
      <c r="B44" s="35">
        <v>0</v>
      </c>
      <c r="C44" s="35">
        <v>0</v>
      </c>
      <c r="D44" s="35">
        <v>0</v>
      </c>
      <c r="E44" s="35"/>
      <c r="F44" s="35">
        <v>2931</v>
      </c>
      <c r="G44" s="35">
        <v>997</v>
      </c>
      <c r="H44" s="248">
        <v>1934</v>
      </c>
    </row>
    <row r="45" spans="1:8" x14ac:dyDescent="0.2">
      <c r="A45" s="243" t="s">
        <v>96</v>
      </c>
      <c r="B45" s="36">
        <v>0</v>
      </c>
      <c r="C45" s="36">
        <v>0</v>
      </c>
      <c r="D45" s="36">
        <v>0</v>
      </c>
      <c r="E45" s="36"/>
      <c r="F45" s="36">
        <v>2785</v>
      </c>
      <c r="G45" s="36">
        <v>2374</v>
      </c>
      <c r="H45" s="247">
        <v>411</v>
      </c>
    </row>
    <row r="46" spans="1:8" x14ac:dyDescent="0.2">
      <c r="A46" s="244" t="s">
        <v>97</v>
      </c>
      <c r="B46" s="35">
        <v>0</v>
      </c>
      <c r="C46" s="35">
        <v>0</v>
      </c>
      <c r="D46" s="35">
        <v>0</v>
      </c>
      <c r="E46" s="35"/>
      <c r="F46" s="35">
        <v>3245</v>
      </c>
      <c r="G46" s="35">
        <v>2725</v>
      </c>
      <c r="H46" s="248">
        <v>520</v>
      </c>
    </row>
    <row r="47" spans="1:8" x14ac:dyDescent="0.2">
      <c r="A47" s="243" t="s">
        <v>98</v>
      </c>
      <c r="B47" s="36">
        <v>0</v>
      </c>
      <c r="C47" s="36">
        <v>0</v>
      </c>
      <c r="D47" s="36">
        <v>0</v>
      </c>
      <c r="E47" s="36"/>
      <c r="F47" s="36">
        <v>2087</v>
      </c>
      <c r="G47" s="36">
        <v>2087</v>
      </c>
      <c r="H47" s="247">
        <v>0</v>
      </c>
    </row>
    <row r="48" spans="1:8" x14ac:dyDescent="0.2">
      <c r="A48" s="211"/>
      <c r="B48" s="213"/>
      <c r="C48" s="213"/>
      <c r="D48" s="213"/>
      <c r="E48" s="213"/>
      <c r="F48" s="213"/>
      <c r="G48" s="213"/>
      <c r="H48" s="214"/>
    </row>
    <row r="49" spans="1:8" x14ac:dyDescent="0.2">
      <c r="A49" s="245" t="s">
        <v>0</v>
      </c>
      <c r="B49" s="249">
        <v>4441173</v>
      </c>
      <c r="C49" s="249">
        <v>986633</v>
      </c>
      <c r="D49" s="249">
        <v>3454540</v>
      </c>
      <c r="E49" s="249"/>
      <c r="F49" s="249">
        <v>12675563</v>
      </c>
      <c r="G49" s="249">
        <v>4312893</v>
      </c>
      <c r="H49" s="250">
        <v>8362670</v>
      </c>
    </row>
    <row r="51" spans="1:8" x14ac:dyDescent="0.2">
      <c r="A51" s="150" t="s">
        <v>137</v>
      </c>
      <c r="B51" s="165"/>
      <c r="C51" s="165"/>
      <c r="D51" s="165"/>
      <c r="E51" s="165"/>
      <c r="F51" s="165"/>
      <c r="G51" s="165"/>
      <c r="H51" s="166"/>
    </row>
    <row r="52" spans="1:8" x14ac:dyDescent="0.2">
      <c r="A52" s="160" t="s">
        <v>63</v>
      </c>
      <c r="B52" s="119"/>
      <c r="C52" s="119"/>
      <c r="D52" s="119"/>
      <c r="E52" s="119"/>
      <c r="F52" s="119"/>
      <c r="G52" s="119"/>
      <c r="H52" s="167"/>
    </row>
    <row r="53" spans="1:8" x14ac:dyDescent="0.2">
      <c r="A53" s="155" t="s">
        <v>174</v>
      </c>
      <c r="B53" s="168"/>
      <c r="C53" s="168"/>
      <c r="D53" s="168"/>
      <c r="E53" s="168"/>
      <c r="F53" s="168"/>
      <c r="G53" s="168"/>
      <c r="H53" s="169"/>
    </row>
  </sheetData>
  <mergeCells count="10">
    <mergeCell ref="G12:H12"/>
    <mergeCell ref="A13:A14"/>
    <mergeCell ref="B13:D13"/>
    <mergeCell ref="F13:H13"/>
    <mergeCell ref="I11:J11"/>
    <mergeCell ref="A4:J5"/>
    <mergeCell ref="A6:J6"/>
    <mergeCell ref="A7:J7"/>
    <mergeCell ref="A8:J8"/>
    <mergeCell ref="A9:J9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4" width="11.42578125" style="120"/>
    <col min="5" max="5" width="3.140625" style="120" customWidth="1"/>
    <col min="6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196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204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F11" s="119"/>
      <c r="G11" s="119"/>
      <c r="I11" s="296" t="s">
        <v>139</v>
      </c>
      <c r="J11" s="296"/>
    </row>
    <row r="12" spans="1:10" ht="12.75" customHeight="1" x14ac:dyDescent="0.2">
      <c r="A12" s="133"/>
      <c r="B12" s="134"/>
      <c r="C12" s="134"/>
      <c r="D12" s="134"/>
      <c r="E12" s="134"/>
      <c r="F12" s="134"/>
      <c r="G12" s="343" t="s">
        <v>34</v>
      </c>
      <c r="H12" s="343"/>
    </row>
    <row r="13" spans="1:10" x14ac:dyDescent="0.2">
      <c r="A13" s="323" t="s">
        <v>4</v>
      </c>
      <c r="B13" s="326" t="s">
        <v>22</v>
      </c>
      <c r="C13" s="331"/>
      <c r="D13" s="331"/>
      <c r="E13" s="178"/>
      <c r="F13" s="331" t="s">
        <v>28</v>
      </c>
      <c r="G13" s="331"/>
      <c r="H13" s="333"/>
    </row>
    <row r="14" spans="1:10" x14ac:dyDescent="0.2">
      <c r="A14" s="325"/>
      <c r="B14" s="181" t="s">
        <v>0</v>
      </c>
      <c r="C14" s="181" t="s">
        <v>23</v>
      </c>
      <c r="D14" s="181" t="s">
        <v>24</v>
      </c>
      <c r="E14" s="179"/>
      <c r="F14" s="181" t="s">
        <v>0</v>
      </c>
      <c r="G14" s="181" t="s">
        <v>23</v>
      </c>
      <c r="H14" s="246" t="s">
        <v>24</v>
      </c>
    </row>
    <row r="15" spans="1:10" x14ac:dyDescent="0.2">
      <c r="A15" s="209" t="s">
        <v>35</v>
      </c>
      <c r="B15" s="34">
        <v>3694</v>
      </c>
      <c r="C15" s="36">
        <v>441</v>
      </c>
      <c r="D15" s="36">
        <v>3253</v>
      </c>
      <c r="E15" s="36"/>
      <c r="F15" s="36">
        <v>22533</v>
      </c>
      <c r="G15" s="36">
        <v>3890</v>
      </c>
      <c r="H15" s="247">
        <v>18643</v>
      </c>
    </row>
    <row r="16" spans="1:10" x14ac:dyDescent="0.2">
      <c r="A16" s="210" t="s">
        <v>37</v>
      </c>
      <c r="B16" s="35">
        <v>7591</v>
      </c>
      <c r="C16" s="35">
        <v>292</v>
      </c>
      <c r="D16" s="35">
        <v>7299</v>
      </c>
      <c r="E16" s="35"/>
      <c r="F16" s="35">
        <v>4115</v>
      </c>
      <c r="G16" s="35">
        <v>736</v>
      </c>
      <c r="H16" s="248">
        <v>3379</v>
      </c>
    </row>
    <row r="17" spans="1:8" x14ac:dyDescent="0.2">
      <c r="A17" s="209" t="s">
        <v>91</v>
      </c>
      <c r="B17" s="36">
        <v>12746</v>
      </c>
      <c r="C17" s="36">
        <v>1312</v>
      </c>
      <c r="D17" s="36">
        <v>11434</v>
      </c>
      <c r="E17" s="36"/>
      <c r="F17" s="36">
        <v>12934</v>
      </c>
      <c r="G17" s="36">
        <v>1098</v>
      </c>
      <c r="H17" s="247">
        <v>11836</v>
      </c>
    </row>
    <row r="18" spans="1:8" x14ac:dyDescent="0.2">
      <c r="A18" s="210" t="s">
        <v>38</v>
      </c>
      <c r="B18" s="35">
        <v>5316</v>
      </c>
      <c r="C18" s="35">
        <v>2991</v>
      </c>
      <c r="D18" s="35">
        <v>2325</v>
      </c>
      <c r="E18" s="35"/>
      <c r="F18" s="35">
        <v>2680</v>
      </c>
      <c r="G18" s="35">
        <v>1016</v>
      </c>
      <c r="H18" s="248">
        <v>1664</v>
      </c>
    </row>
    <row r="19" spans="1:8" x14ac:dyDescent="0.2">
      <c r="A19" s="209" t="s">
        <v>39</v>
      </c>
      <c r="B19" s="36">
        <v>2173</v>
      </c>
      <c r="C19" s="36">
        <v>1025</v>
      </c>
      <c r="D19" s="36">
        <v>1148</v>
      </c>
      <c r="E19" s="36"/>
      <c r="F19" s="36">
        <v>5499</v>
      </c>
      <c r="G19" s="36">
        <v>2523</v>
      </c>
      <c r="H19" s="247">
        <v>2976</v>
      </c>
    </row>
    <row r="20" spans="1:8" x14ac:dyDescent="0.2">
      <c r="A20" s="210" t="s">
        <v>40</v>
      </c>
      <c r="B20" s="35">
        <v>718</v>
      </c>
      <c r="C20" s="35">
        <v>150</v>
      </c>
      <c r="D20" s="35">
        <v>568</v>
      </c>
      <c r="E20" s="35"/>
      <c r="F20" s="35">
        <v>2784</v>
      </c>
      <c r="G20" s="35">
        <v>750</v>
      </c>
      <c r="H20" s="248">
        <v>2034</v>
      </c>
    </row>
    <row r="21" spans="1:8" x14ac:dyDescent="0.2">
      <c r="A21" s="209" t="s">
        <v>41</v>
      </c>
      <c r="B21" s="36">
        <v>3</v>
      </c>
      <c r="C21" s="36">
        <v>3</v>
      </c>
      <c r="D21" s="36">
        <v>0</v>
      </c>
      <c r="E21" s="36"/>
      <c r="F21" s="36">
        <v>280</v>
      </c>
      <c r="G21" s="36">
        <v>269</v>
      </c>
      <c r="H21" s="247">
        <v>11</v>
      </c>
    </row>
    <row r="22" spans="1:8" x14ac:dyDescent="0.2">
      <c r="A22" s="210" t="s">
        <v>42</v>
      </c>
      <c r="B22" s="35">
        <v>166</v>
      </c>
      <c r="C22" s="35">
        <v>157</v>
      </c>
      <c r="D22" s="35">
        <v>9</v>
      </c>
      <c r="E22" s="35"/>
      <c r="F22" s="35">
        <v>2811</v>
      </c>
      <c r="G22" s="35">
        <v>1211</v>
      </c>
      <c r="H22" s="248">
        <v>1600</v>
      </c>
    </row>
    <row r="23" spans="1:8" x14ac:dyDescent="0.2">
      <c r="A23" s="209" t="s">
        <v>44</v>
      </c>
      <c r="B23" s="36">
        <v>574</v>
      </c>
      <c r="C23" s="36">
        <v>346</v>
      </c>
      <c r="D23" s="36">
        <v>228</v>
      </c>
      <c r="E23" s="36"/>
      <c r="F23" s="36">
        <v>835</v>
      </c>
      <c r="G23" s="36">
        <v>228</v>
      </c>
      <c r="H23" s="247">
        <v>607</v>
      </c>
    </row>
    <row r="24" spans="1:8" x14ac:dyDescent="0.2">
      <c r="A24" s="210" t="s">
        <v>45</v>
      </c>
      <c r="B24" s="35">
        <v>1393</v>
      </c>
      <c r="C24" s="35">
        <v>1393</v>
      </c>
      <c r="D24" s="35">
        <v>0</v>
      </c>
      <c r="E24" s="35"/>
      <c r="F24" s="35">
        <v>1225</v>
      </c>
      <c r="G24" s="35">
        <v>572</v>
      </c>
      <c r="H24" s="248">
        <v>653</v>
      </c>
    </row>
    <row r="25" spans="1:8" x14ac:dyDescent="0.2">
      <c r="A25" s="209" t="s">
        <v>46</v>
      </c>
      <c r="B25" s="36">
        <v>8212</v>
      </c>
      <c r="C25" s="36">
        <v>170</v>
      </c>
      <c r="D25" s="36">
        <v>8042</v>
      </c>
      <c r="E25" s="36"/>
      <c r="F25" s="36">
        <v>14446</v>
      </c>
      <c r="G25" s="36">
        <v>5103</v>
      </c>
      <c r="H25" s="247">
        <v>9343</v>
      </c>
    </row>
    <row r="26" spans="1:8" x14ac:dyDescent="0.2">
      <c r="A26" s="210" t="s">
        <v>47</v>
      </c>
      <c r="B26" s="35">
        <v>0</v>
      </c>
      <c r="C26" s="35">
        <v>0</v>
      </c>
      <c r="D26" s="35">
        <v>0</v>
      </c>
      <c r="E26" s="35"/>
      <c r="F26" s="35">
        <v>188</v>
      </c>
      <c r="G26" s="35">
        <v>121</v>
      </c>
      <c r="H26" s="248">
        <v>67</v>
      </c>
    </row>
    <row r="27" spans="1:8" x14ac:dyDescent="0.2">
      <c r="A27" s="209" t="s">
        <v>48</v>
      </c>
      <c r="B27" s="36">
        <v>1287</v>
      </c>
      <c r="C27" s="36">
        <v>935</v>
      </c>
      <c r="D27" s="36">
        <v>352</v>
      </c>
      <c r="E27" s="36"/>
      <c r="F27" s="36">
        <v>2765</v>
      </c>
      <c r="G27" s="36">
        <v>1542</v>
      </c>
      <c r="H27" s="247">
        <v>1223</v>
      </c>
    </row>
    <row r="28" spans="1:8" x14ac:dyDescent="0.2">
      <c r="A28" s="210" t="s">
        <v>49</v>
      </c>
      <c r="B28" s="35">
        <v>1506</v>
      </c>
      <c r="C28" s="35">
        <v>494</v>
      </c>
      <c r="D28" s="35">
        <v>1012</v>
      </c>
      <c r="E28" s="35"/>
      <c r="F28" s="35">
        <v>202</v>
      </c>
      <c r="G28" s="35">
        <v>101</v>
      </c>
      <c r="H28" s="248">
        <v>101</v>
      </c>
    </row>
    <row r="29" spans="1:8" x14ac:dyDescent="0.2">
      <c r="A29" s="209" t="s">
        <v>50</v>
      </c>
      <c r="B29" s="36">
        <v>1212</v>
      </c>
      <c r="C29" s="36">
        <v>0</v>
      </c>
      <c r="D29" s="36">
        <v>1212</v>
      </c>
      <c r="E29" s="36"/>
      <c r="F29" s="36">
        <v>1525</v>
      </c>
      <c r="G29" s="36">
        <v>230</v>
      </c>
      <c r="H29" s="247">
        <v>1295</v>
      </c>
    </row>
    <row r="30" spans="1:8" x14ac:dyDescent="0.2">
      <c r="A30" s="210" t="s">
        <v>51</v>
      </c>
      <c r="B30" s="35">
        <v>768</v>
      </c>
      <c r="C30" s="35">
        <v>126</v>
      </c>
      <c r="D30" s="35">
        <v>642</v>
      </c>
      <c r="E30" s="35"/>
      <c r="F30" s="35">
        <v>1838</v>
      </c>
      <c r="G30" s="35">
        <v>1138</v>
      </c>
      <c r="H30" s="248">
        <v>700</v>
      </c>
    </row>
    <row r="31" spans="1:8" x14ac:dyDescent="0.2">
      <c r="A31" s="209" t="s">
        <v>52</v>
      </c>
      <c r="B31" s="36">
        <v>2422</v>
      </c>
      <c r="C31" s="36">
        <v>14</v>
      </c>
      <c r="D31" s="36">
        <v>2408</v>
      </c>
      <c r="E31" s="36"/>
      <c r="F31" s="36">
        <v>3342</v>
      </c>
      <c r="G31" s="36">
        <v>1195</v>
      </c>
      <c r="H31" s="247">
        <v>2147</v>
      </c>
    </row>
    <row r="32" spans="1:8" x14ac:dyDescent="0.2">
      <c r="A32" s="210" t="s">
        <v>59</v>
      </c>
      <c r="B32" s="35">
        <v>1714</v>
      </c>
      <c r="C32" s="35">
        <v>482</v>
      </c>
      <c r="D32" s="35">
        <v>1232</v>
      </c>
      <c r="E32" s="35"/>
      <c r="F32" s="35">
        <v>1859</v>
      </c>
      <c r="G32" s="35">
        <v>1084</v>
      </c>
      <c r="H32" s="248">
        <v>775</v>
      </c>
    </row>
    <row r="33" spans="1:8" x14ac:dyDescent="0.2">
      <c r="A33" s="209" t="s">
        <v>53</v>
      </c>
      <c r="B33" s="36">
        <v>1441</v>
      </c>
      <c r="C33" s="36">
        <v>69</v>
      </c>
      <c r="D33" s="36">
        <v>1372</v>
      </c>
      <c r="E33" s="36"/>
      <c r="F33" s="36">
        <v>3218</v>
      </c>
      <c r="G33" s="36">
        <v>1136</v>
      </c>
      <c r="H33" s="247">
        <v>2082</v>
      </c>
    </row>
    <row r="34" spans="1:8" x14ac:dyDescent="0.2">
      <c r="A34" s="210" t="s">
        <v>54</v>
      </c>
      <c r="B34" s="35">
        <v>3846</v>
      </c>
      <c r="C34" s="35">
        <v>993</v>
      </c>
      <c r="D34" s="35">
        <v>2853</v>
      </c>
      <c r="E34" s="35"/>
      <c r="F34" s="35">
        <v>5206</v>
      </c>
      <c r="G34" s="35">
        <v>1997</v>
      </c>
      <c r="H34" s="248">
        <v>3209</v>
      </c>
    </row>
    <row r="35" spans="1:8" x14ac:dyDescent="0.2">
      <c r="A35" s="209" t="s">
        <v>57</v>
      </c>
      <c r="B35" s="36">
        <v>1881</v>
      </c>
      <c r="C35" s="36">
        <v>387</v>
      </c>
      <c r="D35" s="36">
        <v>1494</v>
      </c>
      <c r="E35" s="36"/>
      <c r="F35" s="36">
        <v>4070</v>
      </c>
      <c r="G35" s="36">
        <v>1517</v>
      </c>
      <c r="H35" s="247">
        <v>2553</v>
      </c>
    </row>
    <row r="36" spans="1:8" x14ac:dyDescent="0.2">
      <c r="A36" s="210" t="s">
        <v>55</v>
      </c>
      <c r="B36" s="35">
        <v>551</v>
      </c>
      <c r="C36" s="35">
        <v>231</v>
      </c>
      <c r="D36" s="35">
        <v>320</v>
      </c>
      <c r="E36" s="35"/>
      <c r="F36" s="35">
        <v>663</v>
      </c>
      <c r="G36" s="35">
        <v>330</v>
      </c>
      <c r="H36" s="248">
        <v>333</v>
      </c>
    </row>
    <row r="37" spans="1:8" x14ac:dyDescent="0.2">
      <c r="A37" s="209" t="s">
        <v>56</v>
      </c>
      <c r="B37" s="36">
        <v>2767</v>
      </c>
      <c r="C37" s="36">
        <v>255</v>
      </c>
      <c r="D37" s="36">
        <v>2512</v>
      </c>
      <c r="E37" s="36"/>
      <c r="F37" s="36">
        <v>4348</v>
      </c>
      <c r="G37" s="36">
        <v>1405</v>
      </c>
      <c r="H37" s="247">
        <v>2943</v>
      </c>
    </row>
    <row r="38" spans="1:8" x14ac:dyDescent="0.2">
      <c r="A38" s="210" t="s">
        <v>67</v>
      </c>
      <c r="B38" s="35">
        <v>9061</v>
      </c>
      <c r="C38" s="35">
        <v>3044</v>
      </c>
      <c r="D38" s="35">
        <v>6017</v>
      </c>
      <c r="E38" s="35"/>
      <c r="F38" s="35">
        <v>9572</v>
      </c>
      <c r="G38" s="35">
        <v>4074</v>
      </c>
      <c r="H38" s="248">
        <v>5498</v>
      </c>
    </row>
    <row r="39" spans="1:8" x14ac:dyDescent="0.2">
      <c r="A39" s="209" t="s">
        <v>36</v>
      </c>
      <c r="B39" s="36">
        <v>45</v>
      </c>
      <c r="C39" s="36">
        <v>45</v>
      </c>
      <c r="D39" s="36">
        <v>0</v>
      </c>
      <c r="E39" s="36"/>
      <c r="F39" s="36">
        <v>132</v>
      </c>
      <c r="G39" s="36">
        <v>132</v>
      </c>
      <c r="H39" s="247">
        <v>0</v>
      </c>
    </row>
    <row r="40" spans="1:8" x14ac:dyDescent="0.2">
      <c r="A40" s="210" t="s">
        <v>43</v>
      </c>
      <c r="B40" s="35">
        <v>46</v>
      </c>
      <c r="C40" s="35">
        <v>46</v>
      </c>
      <c r="D40" s="35">
        <v>0</v>
      </c>
      <c r="E40" s="35"/>
      <c r="F40" s="35">
        <v>361</v>
      </c>
      <c r="G40" s="35">
        <v>288</v>
      </c>
      <c r="H40" s="248">
        <v>73</v>
      </c>
    </row>
    <row r="41" spans="1:8" x14ac:dyDescent="0.2">
      <c r="A41" s="209" t="s">
        <v>92</v>
      </c>
      <c r="B41" s="36">
        <v>302</v>
      </c>
      <c r="C41" s="36">
        <v>302</v>
      </c>
      <c r="D41" s="36">
        <v>0</v>
      </c>
      <c r="E41" s="36"/>
      <c r="F41" s="36">
        <v>194</v>
      </c>
      <c r="G41" s="36">
        <v>140</v>
      </c>
      <c r="H41" s="247">
        <v>54</v>
      </c>
    </row>
    <row r="42" spans="1:8" x14ac:dyDescent="0.2">
      <c r="A42" s="210" t="s">
        <v>93</v>
      </c>
      <c r="B42" s="35">
        <v>0</v>
      </c>
      <c r="C42" s="35">
        <v>0</v>
      </c>
      <c r="D42" s="35">
        <v>0</v>
      </c>
      <c r="E42" s="35"/>
      <c r="F42" s="35">
        <v>188</v>
      </c>
      <c r="G42" s="35">
        <v>46</v>
      </c>
      <c r="H42" s="248">
        <v>142</v>
      </c>
    </row>
    <row r="43" spans="1:8" x14ac:dyDescent="0.2">
      <c r="A43" s="209" t="s">
        <v>94</v>
      </c>
      <c r="B43" s="36">
        <v>0</v>
      </c>
      <c r="C43" s="36">
        <v>0</v>
      </c>
      <c r="D43" s="36">
        <v>0</v>
      </c>
      <c r="E43" s="36"/>
      <c r="F43" s="36">
        <v>14</v>
      </c>
      <c r="G43" s="36">
        <v>14</v>
      </c>
      <c r="H43" s="247">
        <v>0</v>
      </c>
    </row>
    <row r="44" spans="1:8" x14ac:dyDescent="0.2">
      <c r="A44" s="210" t="s">
        <v>95</v>
      </c>
      <c r="B44" s="35">
        <v>0</v>
      </c>
      <c r="C44" s="35">
        <v>0</v>
      </c>
      <c r="D44" s="35">
        <v>0</v>
      </c>
      <c r="E44" s="35"/>
      <c r="F44" s="35">
        <v>38</v>
      </c>
      <c r="G44" s="35">
        <v>7</v>
      </c>
      <c r="H44" s="248">
        <v>31</v>
      </c>
    </row>
    <row r="45" spans="1:8" x14ac:dyDescent="0.2">
      <c r="A45" s="209" t="s">
        <v>96</v>
      </c>
      <c r="B45" s="36">
        <v>0</v>
      </c>
      <c r="C45" s="36">
        <v>0</v>
      </c>
      <c r="D45" s="36">
        <v>0</v>
      </c>
      <c r="E45" s="36"/>
      <c r="F45" s="36">
        <v>21</v>
      </c>
      <c r="G45" s="36">
        <v>14</v>
      </c>
      <c r="H45" s="247">
        <v>7</v>
      </c>
    </row>
    <row r="46" spans="1:8" x14ac:dyDescent="0.2">
      <c r="A46" s="210" t="s">
        <v>97</v>
      </c>
      <c r="B46" s="35">
        <v>0</v>
      </c>
      <c r="C46" s="35">
        <v>0</v>
      </c>
      <c r="D46" s="35">
        <v>0</v>
      </c>
      <c r="E46" s="35"/>
      <c r="F46" s="35">
        <v>29</v>
      </c>
      <c r="G46" s="35">
        <v>23</v>
      </c>
      <c r="H46" s="248">
        <v>6</v>
      </c>
    </row>
    <row r="47" spans="1:8" x14ac:dyDescent="0.2">
      <c r="A47" s="209" t="s">
        <v>98</v>
      </c>
      <c r="B47" s="36">
        <v>0</v>
      </c>
      <c r="C47" s="36">
        <v>0</v>
      </c>
      <c r="D47" s="36">
        <v>0</v>
      </c>
      <c r="E47" s="36"/>
      <c r="F47" s="36">
        <v>8</v>
      </c>
      <c r="G47" s="36">
        <v>8</v>
      </c>
      <c r="H47" s="247">
        <v>0</v>
      </c>
    </row>
    <row r="48" spans="1:8" x14ac:dyDescent="0.2">
      <c r="A48" s="211"/>
      <c r="B48" s="213"/>
      <c r="C48" s="213"/>
      <c r="D48" s="213"/>
      <c r="E48" s="213"/>
      <c r="F48" s="213"/>
      <c r="G48" s="213"/>
      <c r="H48" s="214"/>
    </row>
    <row r="49" spans="1:8" x14ac:dyDescent="0.2">
      <c r="A49" s="231" t="s">
        <v>0</v>
      </c>
      <c r="B49" s="249">
        <v>71435</v>
      </c>
      <c r="C49" s="249">
        <v>15703</v>
      </c>
      <c r="D49" s="249">
        <v>55732</v>
      </c>
      <c r="E49" s="249"/>
      <c r="F49" s="249">
        <v>109923</v>
      </c>
      <c r="G49" s="249">
        <v>33938</v>
      </c>
      <c r="H49" s="250">
        <v>75985</v>
      </c>
    </row>
    <row r="51" spans="1:8" x14ac:dyDescent="0.2">
      <c r="A51" s="150" t="s">
        <v>137</v>
      </c>
      <c r="B51" s="165"/>
      <c r="C51" s="165"/>
      <c r="D51" s="165"/>
      <c r="E51" s="165"/>
      <c r="F51" s="165"/>
      <c r="G51" s="165"/>
      <c r="H51" s="166"/>
    </row>
    <row r="52" spans="1:8" x14ac:dyDescent="0.2">
      <c r="A52" s="160" t="s">
        <v>63</v>
      </c>
      <c r="B52" s="119"/>
      <c r="C52" s="119"/>
      <c r="D52" s="119"/>
      <c r="E52" s="119"/>
      <c r="F52" s="119"/>
      <c r="G52" s="119"/>
      <c r="H52" s="167"/>
    </row>
    <row r="53" spans="1:8" x14ac:dyDescent="0.2">
      <c r="A53" s="155" t="s">
        <v>174</v>
      </c>
      <c r="B53" s="168"/>
      <c r="C53" s="168"/>
      <c r="D53" s="168"/>
      <c r="E53" s="168"/>
      <c r="F53" s="168"/>
      <c r="G53" s="168"/>
      <c r="H53" s="169"/>
    </row>
  </sheetData>
  <mergeCells count="10">
    <mergeCell ref="G12:H12"/>
    <mergeCell ref="A13:A14"/>
    <mergeCell ref="B13:D13"/>
    <mergeCell ref="F13:H13"/>
    <mergeCell ref="A4:J5"/>
    <mergeCell ref="A6:J6"/>
    <mergeCell ref="A7:J7"/>
    <mergeCell ref="A8:J8"/>
    <mergeCell ref="A9:J9"/>
    <mergeCell ref="I11:J11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Y57"/>
  <sheetViews>
    <sheetView showGridLines="0" zoomScale="115" zoomScaleNormal="115" workbookViewId="0"/>
  </sheetViews>
  <sheetFormatPr baseColWidth="10" defaultRowHeight="12.75" x14ac:dyDescent="0.2"/>
  <cols>
    <col min="1" max="1" width="27.140625" style="98" customWidth="1"/>
    <col min="2" max="4" width="11.42578125" style="98"/>
    <col min="5" max="5" width="5" style="98" customWidth="1"/>
    <col min="6" max="8" width="11.42578125" style="98"/>
    <col min="9" max="9" width="5.7109375" style="98" customWidth="1"/>
    <col min="10" max="16384" width="11.42578125" style="98"/>
  </cols>
  <sheetData>
    <row r="1" spans="1:15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70"/>
    </row>
    <row r="2" spans="1:15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24"/>
      <c r="K2" s="24"/>
      <c r="L2" s="72"/>
    </row>
    <row r="3" spans="1:15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25"/>
      <c r="K3" s="25"/>
      <c r="L3" s="74"/>
    </row>
    <row r="4" spans="1:15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7"/>
    </row>
    <row r="5" spans="1:15" s="78" customFormat="1" ht="18" customHeight="1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6"/>
    </row>
    <row r="6" spans="1:15" s="78" customFormat="1" ht="7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1:15" s="78" customFormat="1" ht="14.1" customHeight="1" x14ac:dyDescent="0.2">
      <c r="A7" s="293" t="s">
        <v>197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5"/>
    </row>
    <row r="8" spans="1:15" s="78" customFormat="1" ht="14.1" customHeight="1" x14ac:dyDescent="0.2">
      <c r="A8" s="293" t="s">
        <v>99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5"/>
    </row>
    <row r="9" spans="1:15" s="78" customFormat="1" ht="14.1" customHeight="1" x14ac:dyDescent="0.2">
      <c r="A9" s="293" t="str">
        <f>'a6'!A9</f>
        <v>Agosto (2017 - 2018)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5"/>
    </row>
    <row r="10" spans="1:15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6"/>
    </row>
    <row r="11" spans="1:15" ht="12.75" customHeight="1" x14ac:dyDescent="0.2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296" t="s">
        <v>139</v>
      </c>
      <c r="L11" s="296"/>
    </row>
    <row r="12" spans="1:15" ht="12.75" customHeight="1" x14ac:dyDescent="0.2">
      <c r="A12" s="136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5" s="137" customFormat="1" ht="12.75" customHeight="1" x14ac:dyDescent="0.2">
      <c r="A13" s="350" t="s">
        <v>25</v>
      </c>
      <c r="B13" s="302" t="s">
        <v>26</v>
      </c>
      <c r="C13" s="302"/>
      <c r="D13" s="302"/>
      <c r="E13" s="312"/>
      <c r="F13" s="302"/>
      <c r="G13" s="302"/>
      <c r="H13" s="302"/>
      <c r="I13" s="312"/>
      <c r="J13" s="302"/>
      <c r="K13" s="302"/>
      <c r="L13" s="303"/>
    </row>
    <row r="14" spans="1:15" s="137" customFormat="1" ht="21.75" customHeight="1" x14ac:dyDescent="0.2">
      <c r="A14" s="347"/>
      <c r="B14" s="302" t="s">
        <v>27</v>
      </c>
      <c r="C14" s="302"/>
      <c r="D14" s="302"/>
      <c r="E14" s="176"/>
      <c r="F14" s="302" t="s">
        <v>22</v>
      </c>
      <c r="G14" s="302"/>
      <c r="H14" s="302"/>
      <c r="I14" s="176"/>
      <c r="J14" s="302" t="s">
        <v>28</v>
      </c>
      <c r="K14" s="302"/>
      <c r="L14" s="303"/>
    </row>
    <row r="15" spans="1:15" s="137" customFormat="1" ht="24" x14ac:dyDescent="0.2">
      <c r="A15" s="301"/>
      <c r="B15" s="177" t="s">
        <v>29</v>
      </c>
      <c r="C15" s="177" t="s">
        <v>23</v>
      </c>
      <c r="D15" s="177" t="s">
        <v>24</v>
      </c>
      <c r="E15" s="12"/>
      <c r="F15" s="177" t="s">
        <v>29</v>
      </c>
      <c r="G15" s="177" t="s">
        <v>23</v>
      </c>
      <c r="H15" s="177" t="s">
        <v>24</v>
      </c>
      <c r="I15" s="12"/>
      <c r="J15" s="177" t="s">
        <v>29</v>
      </c>
      <c r="K15" s="177" t="s">
        <v>23</v>
      </c>
      <c r="L15" s="251" t="s">
        <v>24</v>
      </c>
    </row>
    <row r="16" spans="1:15" x14ac:dyDescent="0.2">
      <c r="A16" s="252" t="s">
        <v>211</v>
      </c>
      <c r="B16" s="14">
        <v>1358522</v>
      </c>
      <c r="C16" s="14">
        <v>439036</v>
      </c>
      <c r="D16" s="14">
        <v>919486</v>
      </c>
      <c r="E16" s="14"/>
      <c r="F16" s="15">
        <v>361558</v>
      </c>
      <c r="G16" s="15">
        <v>106959</v>
      </c>
      <c r="H16" s="15">
        <v>254599</v>
      </c>
      <c r="I16" s="8"/>
      <c r="J16" s="15">
        <v>996964</v>
      </c>
      <c r="K16" s="15">
        <v>332077</v>
      </c>
      <c r="L16" s="253">
        <v>664887</v>
      </c>
      <c r="N16" s="102"/>
      <c r="O16" s="102"/>
    </row>
    <row r="17" spans="1:25" x14ac:dyDescent="0.2">
      <c r="A17" s="254" t="s">
        <v>215</v>
      </c>
      <c r="B17" s="23">
        <v>1701480</v>
      </c>
      <c r="C17" s="23">
        <v>505860</v>
      </c>
      <c r="D17" s="23">
        <v>1195620</v>
      </c>
      <c r="E17" s="23"/>
      <c r="F17" s="23">
        <v>404488</v>
      </c>
      <c r="G17" s="23">
        <v>96065</v>
      </c>
      <c r="H17" s="23">
        <v>308423</v>
      </c>
      <c r="I17" s="23"/>
      <c r="J17" s="23">
        <v>1296992</v>
      </c>
      <c r="K17" s="23">
        <v>409795</v>
      </c>
      <c r="L17" s="255">
        <v>887197</v>
      </c>
    </row>
    <row r="18" spans="1:25" x14ac:dyDescent="0.2">
      <c r="A18" s="252" t="s">
        <v>212</v>
      </c>
      <c r="B18" s="14">
        <v>1512130</v>
      </c>
      <c r="C18" s="14">
        <v>453464</v>
      </c>
      <c r="D18" s="14">
        <v>1058666</v>
      </c>
      <c r="E18" s="14"/>
      <c r="F18" s="15">
        <v>528686</v>
      </c>
      <c r="G18" s="15">
        <v>101781</v>
      </c>
      <c r="H18" s="15">
        <v>426905</v>
      </c>
      <c r="I18" s="8"/>
      <c r="J18" s="15">
        <v>983444</v>
      </c>
      <c r="K18" s="15">
        <v>351683</v>
      </c>
      <c r="L18" s="253">
        <v>631761</v>
      </c>
      <c r="M18" s="102"/>
      <c r="N18" s="102"/>
    </row>
    <row r="19" spans="1:25" x14ac:dyDescent="0.2">
      <c r="A19" s="254" t="s">
        <v>221</v>
      </c>
      <c r="B19" s="23">
        <v>11496749</v>
      </c>
      <c r="C19" s="23">
        <v>3645398</v>
      </c>
      <c r="D19" s="23">
        <v>7851351</v>
      </c>
      <c r="E19" s="23"/>
      <c r="F19" s="23">
        <v>2764133</v>
      </c>
      <c r="G19" s="23">
        <v>636890</v>
      </c>
      <c r="H19" s="23">
        <v>2127243</v>
      </c>
      <c r="I19" s="23"/>
      <c r="J19" s="23">
        <v>8732616</v>
      </c>
      <c r="K19" s="23">
        <v>3008508</v>
      </c>
      <c r="L19" s="255">
        <v>5724108</v>
      </c>
      <c r="M19" s="102"/>
      <c r="N19" s="102"/>
    </row>
    <row r="20" spans="1:25" x14ac:dyDescent="0.2">
      <c r="A20" s="252" t="s">
        <v>222</v>
      </c>
      <c r="B20" s="14">
        <v>10991574</v>
      </c>
      <c r="C20" s="14">
        <v>3380762</v>
      </c>
      <c r="D20" s="14">
        <v>7610812</v>
      </c>
      <c r="E20" s="14"/>
      <c r="F20" s="15">
        <v>3110090</v>
      </c>
      <c r="G20" s="15">
        <v>596557</v>
      </c>
      <c r="H20" s="15">
        <v>2513533</v>
      </c>
      <c r="I20" s="8"/>
      <c r="J20" s="15">
        <v>7881484</v>
      </c>
      <c r="K20" s="15">
        <v>2784205</v>
      </c>
      <c r="L20" s="253">
        <v>5097279</v>
      </c>
      <c r="M20" s="102"/>
      <c r="N20" s="102"/>
    </row>
    <row r="21" spans="1:25" x14ac:dyDescent="0.2">
      <c r="A21" s="254" t="s">
        <v>223</v>
      </c>
      <c r="B21" s="23">
        <v>18536812</v>
      </c>
      <c r="C21" s="23">
        <v>5524778</v>
      </c>
      <c r="D21" s="23">
        <v>13012034</v>
      </c>
      <c r="E21" s="23"/>
      <c r="F21" s="23">
        <v>4673369</v>
      </c>
      <c r="G21" s="23">
        <v>906563</v>
      </c>
      <c r="H21" s="23">
        <v>3766806</v>
      </c>
      <c r="I21" s="23"/>
      <c r="J21" s="23">
        <v>13863443</v>
      </c>
      <c r="K21" s="23">
        <v>4618215</v>
      </c>
      <c r="L21" s="255">
        <v>9245228</v>
      </c>
    </row>
    <row r="22" spans="1:25" x14ac:dyDescent="0.2">
      <c r="A22" s="252" t="s">
        <v>204</v>
      </c>
      <c r="B22" s="14">
        <v>17116736</v>
      </c>
      <c r="C22" s="14">
        <v>5299526</v>
      </c>
      <c r="D22" s="14">
        <v>11817210</v>
      </c>
      <c r="E22" s="14"/>
      <c r="F22" s="15">
        <v>4441173</v>
      </c>
      <c r="G22" s="15">
        <v>986633</v>
      </c>
      <c r="H22" s="15">
        <v>3454540</v>
      </c>
      <c r="I22" s="8"/>
      <c r="J22" s="15">
        <v>12675563</v>
      </c>
      <c r="K22" s="15">
        <v>4312893</v>
      </c>
      <c r="L22" s="253">
        <v>8362670</v>
      </c>
    </row>
    <row r="23" spans="1:25" ht="15" customHeight="1" x14ac:dyDescent="0.2">
      <c r="A23" s="347" t="s">
        <v>30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9"/>
    </row>
    <row r="24" spans="1:25" x14ac:dyDescent="0.2">
      <c r="A24" s="256" t="s">
        <v>61</v>
      </c>
      <c r="B24" s="257">
        <v>11.306993924279467</v>
      </c>
      <c r="C24" s="257">
        <v>3.2862908736413345</v>
      </c>
      <c r="D24" s="257">
        <v>15.136717687925639</v>
      </c>
      <c r="E24" s="257"/>
      <c r="F24" s="257">
        <v>46.224395532666961</v>
      </c>
      <c r="G24" s="257">
        <v>-4.8411073401957765</v>
      </c>
      <c r="H24" s="257">
        <v>67.677406431289995</v>
      </c>
      <c r="I24" s="257"/>
      <c r="J24" s="257">
        <v>-1.3561171717333877</v>
      </c>
      <c r="K24" s="257">
        <v>5.9040523733953307</v>
      </c>
      <c r="L24" s="258">
        <v>-4.9821999828542261</v>
      </c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</row>
    <row r="25" spans="1:25" ht="12.75" customHeight="1" x14ac:dyDescent="0.2">
      <c r="A25" s="192" t="s">
        <v>60</v>
      </c>
      <c r="B25" s="22">
        <v>-11.128546912100063</v>
      </c>
      <c r="C25" s="22">
        <v>-10.357806507729421</v>
      </c>
      <c r="D25" s="22">
        <v>-11.454642779478434</v>
      </c>
      <c r="E25" s="22"/>
      <c r="F25" s="22">
        <v>30.704990012064627</v>
      </c>
      <c r="G25" s="22">
        <v>5.9501379274449704</v>
      </c>
      <c r="H25" s="22">
        <v>38.415422974291801</v>
      </c>
      <c r="I25" s="22"/>
      <c r="J25" s="22">
        <v>-24.17501418667193</v>
      </c>
      <c r="K25" s="22">
        <v>-14.18074891104088</v>
      </c>
      <c r="L25" s="224">
        <v>-28.791350737209427</v>
      </c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</row>
    <row r="26" spans="1:25" ht="12.75" customHeight="1" x14ac:dyDescent="0.2">
      <c r="A26" s="256" t="s">
        <v>224</v>
      </c>
      <c r="B26" s="257">
        <v>-4.3940682709520757</v>
      </c>
      <c r="C26" s="257">
        <v>-7.2594542488913447</v>
      </c>
      <c r="D26" s="257">
        <v>-3.063663820404912</v>
      </c>
      <c r="E26" s="257"/>
      <c r="F26" s="257">
        <v>12.515931758710593</v>
      </c>
      <c r="G26" s="257">
        <v>-6.3328047229505842</v>
      </c>
      <c r="H26" s="257">
        <v>18.159185386906913</v>
      </c>
      <c r="I26" s="257"/>
      <c r="J26" s="257">
        <v>-9.7465868188868114</v>
      </c>
      <c r="K26" s="257">
        <v>-7.4556225211965597</v>
      </c>
      <c r="L26" s="258">
        <v>-10.950684368638747</v>
      </c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</row>
    <row r="27" spans="1:25" ht="12.75" customHeight="1" x14ac:dyDescent="0.2">
      <c r="A27" s="192" t="s">
        <v>204</v>
      </c>
      <c r="B27" s="22">
        <v>-7.6608426519079984</v>
      </c>
      <c r="C27" s="22">
        <v>-4.077123098882879</v>
      </c>
      <c r="D27" s="22">
        <v>-9.1824537193800779</v>
      </c>
      <c r="E27" s="22"/>
      <c r="F27" s="22">
        <v>-4.9684927511608947</v>
      </c>
      <c r="G27" s="22">
        <v>8.8322598650066197</v>
      </c>
      <c r="H27" s="22">
        <v>-8.2899411331510038</v>
      </c>
      <c r="I27" s="22"/>
      <c r="J27" s="22">
        <v>-8.5684342626864094</v>
      </c>
      <c r="K27" s="22">
        <v>-6.611255647474195</v>
      </c>
      <c r="L27" s="224">
        <v>-9.5460923191942868</v>
      </c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</row>
    <row r="28" spans="1:25" s="137" customFormat="1" ht="12.75" customHeight="1" x14ac:dyDescent="0.2">
      <c r="A28" s="347" t="s">
        <v>140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9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</row>
    <row r="29" spans="1:25" s="137" customFormat="1" ht="12.75" customHeight="1" x14ac:dyDescent="0.2">
      <c r="A29" s="256" t="s">
        <v>61</v>
      </c>
      <c r="B29" s="257">
        <v>11.306993924279467</v>
      </c>
      <c r="C29" s="257">
        <v>1.0620365367656903</v>
      </c>
      <c r="D29" s="257">
        <v>10.244957387513777</v>
      </c>
      <c r="E29" s="257"/>
      <c r="F29" s="257">
        <v>12.302193118698108</v>
      </c>
      <c r="G29" s="257">
        <v>-0.38114951395707958</v>
      </c>
      <c r="H29" s="257">
        <v>12.683342632655187</v>
      </c>
      <c r="I29" s="257"/>
      <c r="J29" s="257">
        <v>-0.99519919441863969</v>
      </c>
      <c r="K29" s="257">
        <v>1.4431860507227698</v>
      </c>
      <c r="L29" s="258">
        <v>-2.4383852451414096</v>
      </c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</row>
    <row r="30" spans="1:25" s="137" customFormat="1" ht="12.75" customHeight="1" x14ac:dyDescent="0.2">
      <c r="A30" s="192" t="s">
        <v>60</v>
      </c>
      <c r="B30" s="22">
        <v>-11.128546912100063</v>
      </c>
      <c r="C30" s="22">
        <v>-3.0794367256741215</v>
      </c>
      <c r="D30" s="22">
        <v>-8.049110186425942</v>
      </c>
      <c r="E30" s="22"/>
      <c r="F30" s="22">
        <v>7.2994099254766489</v>
      </c>
      <c r="G30" s="22">
        <v>0.33594282624538663</v>
      </c>
      <c r="H30" s="22">
        <v>6.9634670992312628</v>
      </c>
      <c r="I30" s="22"/>
      <c r="J30" s="22">
        <v>-18.427956837576712</v>
      </c>
      <c r="K30" s="22">
        <v>-3.4153795519195085</v>
      </c>
      <c r="L30" s="224">
        <v>-15.012577285657205</v>
      </c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</row>
    <row r="31" spans="1:25" s="137" customFormat="1" ht="12.75" customHeight="1" x14ac:dyDescent="0.2">
      <c r="A31" s="256" t="s">
        <v>224</v>
      </c>
      <c r="B31" s="257">
        <v>-4.3940682709520757</v>
      </c>
      <c r="C31" s="257">
        <v>-2.3018333269692159</v>
      </c>
      <c r="D31" s="257">
        <v>-2.0922349439828598</v>
      </c>
      <c r="E31" s="257"/>
      <c r="F31" s="257">
        <v>3.0091724190899534</v>
      </c>
      <c r="G31" s="257">
        <v>-0.35082091467770588</v>
      </c>
      <c r="H31" s="257">
        <v>3.3599933337676595</v>
      </c>
      <c r="I31" s="257"/>
      <c r="J31" s="257">
        <v>-7.4032406900420291</v>
      </c>
      <c r="K31" s="257">
        <v>-1.9510124122915098</v>
      </c>
      <c r="L31" s="258">
        <v>-5.4522282777505193</v>
      </c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 spans="1:25" s="137" customFormat="1" ht="12.75" customHeight="1" x14ac:dyDescent="0.2">
      <c r="A32" s="194" t="s">
        <v>204</v>
      </c>
      <c r="B32" s="217">
        <v>-7.6608426519079984</v>
      </c>
      <c r="C32" s="217">
        <v>-1.2151604062230335</v>
      </c>
      <c r="D32" s="217">
        <v>-6.4456822456849654</v>
      </c>
      <c r="E32" s="217"/>
      <c r="F32" s="217">
        <v>-1.2526210008495529</v>
      </c>
      <c r="G32" s="217">
        <v>0.43195129777439617</v>
      </c>
      <c r="H32" s="217">
        <v>-1.6845722986239491</v>
      </c>
      <c r="I32" s="217"/>
      <c r="J32" s="217">
        <v>-6.4082216510584455</v>
      </c>
      <c r="K32" s="217">
        <v>-1.6471117039974297</v>
      </c>
      <c r="L32" s="218">
        <v>-4.7611099470610165</v>
      </c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</row>
    <row r="33" spans="1:24" s="137" customFormat="1" ht="12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24" s="137" customFormat="1" ht="12.75" customHeight="1" x14ac:dyDescent="0.2">
      <c r="A34" s="350" t="s">
        <v>25</v>
      </c>
      <c r="B34" s="302" t="s">
        <v>31</v>
      </c>
      <c r="C34" s="302"/>
      <c r="D34" s="302"/>
      <c r="E34" s="312"/>
      <c r="F34" s="302"/>
      <c r="G34" s="302"/>
      <c r="H34" s="302"/>
      <c r="I34" s="312"/>
      <c r="J34" s="302"/>
      <c r="K34" s="302"/>
      <c r="L34" s="303"/>
    </row>
    <row r="35" spans="1:24" ht="12.75" customHeight="1" x14ac:dyDescent="0.2">
      <c r="A35" s="347"/>
      <c r="B35" s="302" t="s">
        <v>27</v>
      </c>
      <c r="C35" s="302"/>
      <c r="D35" s="302"/>
      <c r="E35" s="176"/>
      <c r="F35" s="302" t="s">
        <v>22</v>
      </c>
      <c r="G35" s="302"/>
      <c r="H35" s="302"/>
      <c r="I35" s="176"/>
      <c r="J35" s="302" t="s">
        <v>28</v>
      </c>
      <c r="K35" s="302"/>
      <c r="L35" s="303"/>
    </row>
    <row r="36" spans="1:24" ht="24" x14ac:dyDescent="0.2">
      <c r="A36" s="301"/>
      <c r="B36" s="177" t="s">
        <v>29</v>
      </c>
      <c r="C36" s="177" t="s">
        <v>23</v>
      </c>
      <c r="D36" s="177" t="s">
        <v>24</v>
      </c>
      <c r="E36" s="12"/>
      <c r="F36" s="177" t="s">
        <v>29</v>
      </c>
      <c r="G36" s="177" t="s">
        <v>23</v>
      </c>
      <c r="H36" s="177" t="s">
        <v>24</v>
      </c>
      <c r="I36" s="12"/>
      <c r="J36" s="177" t="s">
        <v>29</v>
      </c>
      <c r="K36" s="177" t="s">
        <v>23</v>
      </c>
      <c r="L36" s="251" t="s">
        <v>24</v>
      </c>
    </row>
    <row r="37" spans="1:24" x14ac:dyDescent="0.2">
      <c r="A37" s="252" t="s">
        <v>211</v>
      </c>
      <c r="B37" s="14">
        <v>14612</v>
      </c>
      <c r="C37" s="14">
        <v>4087</v>
      </c>
      <c r="D37" s="14">
        <v>10525</v>
      </c>
      <c r="E37" s="14"/>
      <c r="F37" s="15">
        <v>5666</v>
      </c>
      <c r="G37" s="15">
        <v>1371</v>
      </c>
      <c r="H37" s="15">
        <v>4295</v>
      </c>
      <c r="I37" s="8"/>
      <c r="J37" s="15">
        <v>8946</v>
      </c>
      <c r="K37" s="15">
        <v>2716</v>
      </c>
      <c r="L37" s="253">
        <v>6230</v>
      </c>
    </row>
    <row r="38" spans="1:24" ht="12.75" customHeight="1" x14ac:dyDescent="0.2">
      <c r="A38" s="254" t="s">
        <v>215</v>
      </c>
      <c r="B38" s="23">
        <v>18444</v>
      </c>
      <c r="C38" s="23">
        <v>4741</v>
      </c>
      <c r="D38" s="23">
        <v>13703</v>
      </c>
      <c r="E38" s="23"/>
      <c r="F38" s="23">
        <v>6875</v>
      </c>
      <c r="G38" s="23">
        <v>1627</v>
      </c>
      <c r="H38" s="23">
        <v>5248</v>
      </c>
      <c r="I38" s="23"/>
      <c r="J38" s="23">
        <v>11569</v>
      </c>
      <c r="K38" s="23">
        <v>3114</v>
      </c>
      <c r="L38" s="255">
        <v>8455</v>
      </c>
    </row>
    <row r="39" spans="1:24" x14ac:dyDescent="0.2">
      <c r="A39" s="252" t="s">
        <v>212</v>
      </c>
      <c r="B39" s="14">
        <v>16384</v>
      </c>
      <c r="C39" s="14">
        <v>3959</v>
      </c>
      <c r="D39" s="14">
        <v>12425</v>
      </c>
      <c r="E39" s="14"/>
      <c r="F39" s="15">
        <v>8183</v>
      </c>
      <c r="G39" s="15">
        <v>1247</v>
      </c>
      <c r="H39" s="15">
        <v>6936</v>
      </c>
      <c r="I39" s="8"/>
      <c r="J39" s="15">
        <v>8201</v>
      </c>
      <c r="K39" s="15">
        <v>2712</v>
      </c>
      <c r="L39" s="253">
        <v>5489</v>
      </c>
    </row>
    <row r="40" spans="1:24" x14ac:dyDescent="0.2">
      <c r="A40" s="254" t="s">
        <v>221</v>
      </c>
      <c r="B40" s="23">
        <v>119654</v>
      </c>
      <c r="C40" s="23">
        <v>34179</v>
      </c>
      <c r="D40" s="23">
        <v>85475</v>
      </c>
      <c r="E40" s="23"/>
      <c r="F40" s="23">
        <v>44173</v>
      </c>
      <c r="G40" s="23">
        <v>10098</v>
      </c>
      <c r="H40" s="23">
        <v>34075</v>
      </c>
      <c r="I40" s="23"/>
      <c r="J40" s="23">
        <v>75481</v>
      </c>
      <c r="K40" s="23">
        <v>24081</v>
      </c>
      <c r="L40" s="255">
        <v>51400</v>
      </c>
    </row>
    <row r="41" spans="1:24" x14ac:dyDescent="0.2">
      <c r="A41" s="252" t="s">
        <v>222</v>
      </c>
      <c r="B41" s="14">
        <v>119621</v>
      </c>
      <c r="C41" s="14">
        <v>30698</v>
      </c>
      <c r="D41" s="14">
        <v>88923</v>
      </c>
      <c r="E41" s="14"/>
      <c r="F41" s="15">
        <v>50074</v>
      </c>
      <c r="G41" s="15">
        <v>8859</v>
      </c>
      <c r="H41" s="15">
        <v>41215</v>
      </c>
      <c r="I41" s="8"/>
      <c r="J41" s="15">
        <v>69547</v>
      </c>
      <c r="K41" s="15">
        <v>21839</v>
      </c>
      <c r="L41" s="253">
        <v>47708</v>
      </c>
    </row>
    <row r="42" spans="1:24" x14ac:dyDescent="0.2">
      <c r="A42" s="254" t="s">
        <v>223</v>
      </c>
      <c r="B42" s="23">
        <v>194448</v>
      </c>
      <c r="C42" s="23">
        <v>51326</v>
      </c>
      <c r="D42" s="23">
        <v>143122</v>
      </c>
      <c r="E42" s="23"/>
      <c r="F42" s="23">
        <v>75125</v>
      </c>
      <c r="G42" s="23">
        <v>14362</v>
      </c>
      <c r="H42" s="23">
        <v>60763</v>
      </c>
      <c r="I42" s="23"/>
      <c r="J42" s="23">
        <v>119323</v>
      </c>
      <c r="K42" s="23">
        <v>36964</v>
      </c>
      <c r="L42" s="255">
        <v>82359</v>
      </c>
    </row>
    <row r="43" spans="1:24" x14ac:dyDescent="0.2">
      <c r="A43" s="252" t="s">
        <v>204</v>
      </c>
      <c r="B43" s="14">
        <v>181358</v>
      </c>
      <c r="C43" s="14">
        <v>49641</v>
      </c>
      <c r="D43" s="14">
        <v>131717</v>
      </c>
      <c r="E43" s="14"/>
      <c r="F43" s="15">
        <v>71435</v>
      </c>
      <c r="G43" s="15">
        <v>15703</v>
      </c>
      <c r="H43" s="15">
        <v>55732</v>
      </c>
      <c r="I43" s="8"/>
      <c r="J43" s="15">
        <v>109923</v>
      </c>
      <c r="K43" s="15">
        <v>33938</v>
      </c>
      <c r="L43" s="253">
        <v>75985</v>
      </c>
    </row>
    <row r="44" spans="1:24" ht="15" customHeight="1" x14ac:dyDescent="0.2">
      <c r="A44" s="347" t="s">
        <v>30</v>
      </c>
      <c r="B44" s="348"/>
      <c r="C44" s="348"/>
      <c r="D44" s="348"/>
      <c r="E44" s="348"/>
      <c r="F44" s="348"/>
      <c r="G44" s="348"/>
      <c r="H44" s="348"/>
      <c r="I44" s="348"/>
      <c r="J44" s="348"/>
      <c r="K44" s="348"/>
      <c r="L44" s="349"/>
    </row>
    <row r="45" spans="1:24" x14ac:dyDescent="0.2">
      <c r="A45" s="256" t="s">
        <v>61</v>
      </c>
      <c r="B45" s="257">
        <v>12.127018888584715</v>
      </c>
      <c r="C45" s="257">
        <v>-3.1318815757279168</v>
      </c>
      <c r="D45" s="257">
        <v>18.052256532066508</v>
      </c>
      <c r="E45" s="257"/>
      <c r="F45" s="257">
        <v>44.422873279209341</v>
      </c>
      <c r="G45" s="257">
        <v>-9.0444930707512867</v>
      </c>
      <c r="H45" s="257">
        <v>61.490104772991856</v>
      </c>
      <c r="I45" s="257"/>
      <c r="J45" s="257">
        <v>-8.3277442432372055</v>
      </c>
      <c r="K45" s="257">
        <v>-0.14727540500736325</v>
      </c>
      <c r="L45" s="258">
        <v>-11.894060995184589</v>
      </c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</row>
    <row r="46" spans="1:24" x14ac:dyDescent="0.2">
      <c r="A46" s="192" t="s">
        <v>60</v>
      </c>
      <c r="B46" s="22">
        <v>-11.168943829971809</v>
      </c>
      <c r="C46" s="22">
        <v>-16.49441046192787</v>
      </c>
      <c r="D46" s="22">
        <v>-9.326424870466326</v>
      </c>
      <c r="E46" s="22"/>
      <c r="F46" s="22">
        <v>19.025454545454551</v>
      </c>
      <c r="G46" s="22">
        <v>-23.355869698832208</v>
      </c>
      <c r="H46" s="22">
        <v>32.164634146341456</v>
      </c>
      <c r="I46" s="22"/>
      <c r="J46" s="22">
        <v>-29.112282824790398</v>
      </c>
      <c r="K46" s="22">
        <v>-12.909441233140655</v>
      </c>
      <c r="L46" s="224">
        <v>-35.079834417504443</v>
      </c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</row>
    <row r="47" spans="1:24" x14ac:dyDescent="0.2">
      <c r="A47" s="256" t="s">
        <v>224</v>
      </c>
      <c r="B47" s="257">
        <v>-2.7579520952087933E-2</v>
      </c>
      <c r="C47" s="257">
        <v>-10.184616284853277</v>
      </c>
      <c r="D47" s="257">
        <v>4.0339280491371881</v>
      </c>
      <c r="E47" s="257"/>
      <c r="F47" s="257">
        <v>13.358839109863482</v>
      </c>
      <c r="G47" s="257">
        <v>-12.269756387403447</v>
      </c>
      <c r="H47" s="257">
        <v>20.953778429933976</v>
      </c>
      <c r="I47" s="257"/>
      <c r="J47" s="257">
        <v>-7.8615810601343412</v>
      </c>
      <c r="K47" s="257">
        <v>-9.3102445911714682</v>
      </c>
      <c r="L47" s="258">
        <v>-7.1828793774319024</v>
      </c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</row>
    <row r="48" spans="1:24" x14ac:dyDescent="0.2">
      <c r="A48" s="192" t="s">
        <v>204</v>
      </c>
      <c r="B48" s="22">
        <v>-6.73187690282235</v>
      </c>
      <c r="C48" s="22">
        <v>-3.2829365233994423</v>
      </c>
      <c r="D48" s="22">
        <v>-7.9687259820293121</v>
      </c>
      <c r="E48" s="22"/>
      <c r="F48" s="22">
        <v>-4.9118136439267914</v>
      </c>
      <c r="G48" s="22">
        <v>9.3371396741400901</v>
      </c>
      <c r="H48" s="22">
        <v>-8.2797096917531974</v>
      </c>
      <c r="I48" s="22"/>
      <c r="J48" s="22">
        <v>-7.8777771259522495</v>
      </c>
      <c r="K48" s="22">
        <v>-8.1863434693214998</v>
      </c>
      <c r="L48" s="224">
        <v>-7.7392877524010686</v>
      </c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</row>
    <row r="49" spans="1:24" x14ac:dyDescent="0.2">
      <c r="A49" s="347" t="s">
        <v>140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9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spans="1:24" x14ac:dyDescent="0.2">
      <c r="A50" s="256" t="s">
        <v>61</v>
      </c>
      <c r="B50" s="257">
        <v>12.127018888584715</v>
      </c>
      <c r="C50" s="257">
        <v>-0.87599233506706731</v>
      </c>
      <c r="D50" s="257">
        <v>13.003011223651782</v>
      </c>
      <c r="E50" s="257"/>
      <c r="F50" s="257">
        <v>17.225568026279756</v>
      </c>
      <c r="G50" s="257">
        <v>-0.84861757459622156</v>
      </c>
      <c r="H50" s="257">
        <v>18.074185600875978</v>
      </c>
      <c r="I50" s="257"/>
      <c r="J50" s="257">
        <v>-5.0985491376950414</v>
      </c>
      <c r="K50" s="257">
        <v>-2.7374760470845853E-2</v>
      </c>
      <c r="L50" s="258">
        <v>-5.0711743772241951</v>
      </c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</row>
    <row r="51" spans="1:24" x14ac:dyDescent="0.2">
      <c r="A51" s="192" t="s">
        <v>60</v>
      </c>
      <c r="B51" s="22">
        <v>-11.168943829971809</v>
      </c>
      <c r="C51" s="22">
        <v>-4.239861201474735</v>
      </c>
      <c r="D51" s="22">
        <v>-6.9290826284970741</v>
      </c>
      <c r="E51" s="22"/>
      <c r="F51" s="22">
        <v>7.0917371502927802</v>
      </c>
      <c r="G51" s="22">
        <v>-2.0602906094122755</v>
      </c>
      <c r="H51" s="22">
        <v>9.1520277597050548</v>
      </c>
      <c r="I51" s="22"/>
      <c r="J51" s="22">
        <v>-18.260680980264588</v>
      </c>
      <c r="K51" s="22">
        <v>-2.17957059206246</v>
      </c>
      <c r="L51" s="224">
        <v>-16.081110388202127</v>
      </c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</row>
    <row r="52" spans="1:24" x14ac:dyDescent="0.2">
      <c r="A52" s="256" t="s">
        <v>224</v>
      </c>
      <c r="B52" s="257">
        <v>-2.7579520952087933E-2</v>
      </c>
      <c r="C52" s="257">
        <v>-2.9092215889156998</v>
      </c>
      <c r="D52" s="257">
        <v>2.8816420679636119</v>
      </c>
      <c r="E52" s="257"/>
      <c r="F52" s="257">
        <v>4.9317197920688143</v>
      </c>
      <c r="G52" s="257">
        <v>-1.0354856502920289</v>
      </c>
      <c r="H52" s="257">
        <v>5.9672054423608438</v>
      </c>
      <c r="I52" s="257"/>
      <c r="J52" s="257">
        <v>-4.9592993130209022</v>
      </c>
      <c r="K52" s="257">
        <v>-1.8737359386236709</v>
      </c>
      <c r="L52" s="258">
        <v>-3.0855633743972315</v>
      </c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</row>
    <row r="53" spans="1:24" x14ac:dyDescent="0.2">
      <c r="A53" s="194" t="s">
        <v>204</v>
      </c>
      <c r="B53" s="217">
        <v>-6.73187690282235</v>
      </c>
      <c r="C53" s="217">
        <v>-0.86655558298362567</v>
      </c>
      <c r="D53" s="217">
        <v>-5.8653213198387242</v>
      </c>
      <c r="E53" s="217"/>
      <c r="F53" s="217">
        <v>-1.8976795852875836</v>
      </c>
      <c r="G53" s="217">
        <v>0.68964453221426825</v>
      </c>
      <c r="H53" s="217">
        <v>-2.587324117501852</v>
      </c>
      <c r="I53" s="217"/>
      <c r="J53" s="217">
        <v>-4.8341973175347661</v>
      </c>
      <c r="K53" s="217">
        <v>-1.5562001151978939</v>
      </c>
      <c r="L53" s="218">
        <v>-3.2779972023368722</v>
      </c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</row>
    <row r="55" spans="1:24" x14ac:dyDescent="0.2">
      <c r="A55" s="150" t="s">
        <v>137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9"/>
    </row>
    <row r="56" spans="1:24" x14ac:dyDescent="0.2">
      <c r="A56" s="164" t="s">
        <v>141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161"/>
    </row>
    <row r="57" spans="1:24" x14ac:dyDescent="0.2">
      <c r="A57" s="155" t="s">
        <v>174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3"/>
    </row>
  </sheetData>
  <mergeCells count="19">
    <mergeCell ref="A13:A15"/>
    <mergeCell ref="B13:L13"/>
    <mergeCell ref="B14:D14"/>
    <mergeCell ref="F14:H14"/>
    <mergeCell ref="J14:L14"/>
    <mergeCell ref="A49:L49"/>
    <mergeCell ref="A44:L44"/>
    <mergeCell ref="A23:L23"/>
    <mergeCell ref="A34:A36"/>
    <mergeCell ref="B34:L34"/>
    <mergeCell ref="B35:D35"/>
    <mergeCell ref="A28:L28"/>
    <mergeCell ref="F35:H35"/>
    <mergeCell ref="J35:L35"/>
    <mergeCell ref="K11:L11"/>
    <mergeCell ref="A4:L5"/>
    <mergeCell ref="A7:L7"/>
    <mergeCell ref="A8:L8"/>
    <mergeCell ref="A9:L9"/>
  </mergeCells>
  <phoneticPr fontId="0" type="noConversion"/>
  <hyperlinks>
    <hyperlink ref="K11" location="Contenido!A1" display="volver a contenido"/>
    <hyperlink ref="K11:L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O52"/>
  <sheetViews>
    <sheetView showGridLines="0" zoomScale="115" zoomScaleNormal="115" workbookViewId="0"/>
  </sheetViews>
  <sheetFormatPr baseColWidth="10" defaultRowHeight="12.75" x14ac:dyDescent="0.2"/>
  <cols>
    <col min="1" max="1" width="19.85546875" style="98" customWidth="1"/>
    <col min="2" max="9" width="11.42578125" style="98"/>
    <col min="10" max="10" width="13.7109375" style="98" customWidth="1"/>
    <col min="11" max="16384" width="11.42578125" style="98"/>
  </cols>
  <sheetData>
    <row r="1" spans="1:15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5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24"/>
      <c r="K2" s="72"/>
    </row>
    <row r="3" spans="1:15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25"/>
      <c r="K3" s="74"/>
    </row>
    <row r="4" spans="1:15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6"/>
      <c r="K4" s="287"/>
    </row>
    <row r="5" spans="1:15" s="78" customFormat="1" ht="18" customHeight="1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6"/>
    </row>
    <row r="6" spans="1:15" s="78" customFormat="1" ht="7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5" s="78" customFormat="1" ht="14.1" customHeight="1" x14ac:dyDescent="0.2">
      <c r="A7" s="293" t="s">
        <v>198</v>
      </c>
      <c r="B7" s="294"/>
      <c r="C7" s="294"/>
      <c r="D7" s="294"/>
      <c r="E7" s="294"/>
      <c r="F7" s="294"/>
      <c r="G7" s="294"/>
      <c r="H7" s="294"/>
      <c r="I7" s="294"/>
      <c r="J7" s="294"/>
      <c r="K7" s="295"/>
    </row>
    <row r="8" spans="1:15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4"/>
      <c r="K8" s="295"/>
    </row>
    <row r="9" spans="1:15" s="78" customFormat="1" ht="14.1" customHeight="1" x14ac:dyDescent="0.2">
      <c r="A9" s="316" t="str">
        <f>'a4'!A9</f>
        <v>Agosto 2018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pans="1:15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5" ht="12.75" customHeight="1" x14ac:dyDescent="0.2">
      <c r="A11" s="97"/>
      <c r="B11" s="97"/>
      <c r="C11" s="97"/>
      <c r="D11" s="97"/>
      <c r="E11" s="97"/>
      <c r="F11" s="97"/>
      <c r="G11" s="97"/>
      <c r="H11" s="97"/>
      <c r="I11" s="97"/>
      <c r="J11" s="296" t="s">
        <v>139</v>
      </c>
      <c r="K11" s="296"/>
      <c r="L11" s="97"/>
      <c r="M11" s="97"/>
    </row>
    <row r="12" spans="1:15" ht="12.75" customHeight="1" x14ac:dyDescent="0.25">
      <c r="A12" s="139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351" t="s">
        <v>3</v>
      </c>
      <c r="N12" s="351"/>
    </row>
    <row r="13" spans="1:15" ht="24" x14ac:dyDescent="0.2">
      <c r="A13" s="259" t="s">
        <v>4</v>
      </c>
      <c r="B13" s="16" t="s">
        <v>1</v>
      </c>
      <c r="C13" s="16" t="s">
        <v>14</v>
      </c>
      <c r="D13" s="16" t="s">
        <v>15</v>
      </c>
      <c r="E13" s="16" t="s">
        <v>16</v>
      </c>
      <c r="F13" s="16" t="s">
        <v>17</v>
      </c>
      <c r="G13" s="16" t="s">
        <v>18</v>
      </c>
      <c r="H13" s="174" t="s">
        <v>19</v>
      </c>
      <c r="I13" s="174" t="s">
        <v>32</v>
      </c>
      <c r="J13" s="174" t="s">
        <v>68</v>
      </c>
      <c r="K13" s="174" t="s">
        <v>20</v>
      </c>
      <c r="L13" s="174" t="s">
        <v>33</v>
      </c>
      <c r="M13" s="174" t="s">
        <v>21</v>
      </c>
      <c r="N13" s="182" t="s">
        <v>0</v>
      </c>
      <c r="O13" s="137"/>
    </row>
    <row r="14" spans="1:15" x14ac:dyDescent="0.2">
      <c r="A14" s="196" t="s">
        <v>35</v>
      </c>
      <c r="B14" s="44">
        <v>272003</v>
      </c>
      <c r="C14" s="44">
        <v>4262</v>
      </c>
      <c r="D14" s="44">
        <v>1284</v>
      </c>
      <c r="E14" s="44">
        <v>1730</v>
      </c>
      <c r="F14" s="44">
        <v>15662</v>
      </c>
      <c r="G14" s="44">
        <v>3072</v>
      </c>
      <c r="H14" s="44">
        <v>15036</v>
      </c>
      <c r="I14" s="44">
        <v>0</v>
      </c>
      <c r="J14" s="44">
        <v>858</v>
      </c>
      <c r="K14" s="44">
        <v>0</v>
      </c>
      <c r="L14" s="44">
        <v>140</v>
      </c>
      <c r="M14" s="44">
        <v>0</v>
      </c>
      <c r="N14" s="191">
        <v>314047</v>
      </c>
      <c r="O14" s="137"/>
    </row>
    <row r="15" spans="1:15" x14ac:dyDescent="0.2">
      <c r="A15" s="197" t="s">
        <v>37</v>
      </c>
      <c r="B15" s="45">
        <v>199293</v>
      </c>
      <c r="C15" s="45">
        <v>1826</v>
      </c>
      <c r="D15" s="45">
        <v>0</v>
      </c>
      <c r="E15" s="45">
        <v>111</v>
      </c>
      <c r="F15" s="45">
        <v>6441</v>
      </c>
      <c r="G15" s="45">
        <v>0</v>
      </c>
      <c r="H15" s="45">
        <v>11657</v>
      </c>
      <c r="I15" s="45">
        <v>1305</v>
      </c>
      <c r="J15" s="45">
        <v>0</v>
      </c>
      <c r="K15" s="45">
        <v>869</v>
      </c>
      <c r="L15" s="45">
        <v>0</v>
      </c>
      <c r="M15" s="45">
        <v>0</v>
      </c>
      <c r="N15" s="193">
        <v>221502</v>
      </c>
      <c r="O15" s="137"/>
    </row>
    <row r="16" spans="1:15" x14ac:dyDescent="0.2">
      <c r="A16" s="196" t="s">
        <v>91</v>
      </c>
      <c r="B16" s="44">
        <v>290682</v>
      </c>
      <c r="C16" s="44">
        <v>115</v>
      </c>
      <c r="D16" s="44">
        <v>6947</v>
      </c>
      <c r="E16" s="44">
        <v>0</v>
      </c>
      <c r="F16" s="44">
        <v>11106</v>
      </c>
      <c r="G16" s="44">
        <v>2959</v>
      </c>
      <c r="H16" s="44">
        <v>334</v>
      </c>
      <c r="I16" s="44">
        <v>1782</v>
      </c>
      <c r="J16" s="44">
        <v>0</v>
      </c>
      <c r="K16" s="44">
        <v>0</v>
      </c>
      <c r="L16" s="44">
        <v>137</v>
      </c>
      <c r="M16" s="44">
        <v>0</v>
      </c>
      <c r="N16" s="191">
        <v>314062</v>
      </c>
      <c r="O16" s="137"/>
    </row>
    <row r="17" spans="1:15" x14ac:dyDescent="0.2">
      <c r="A17" s="197" t="s">
        <v>38</v>
      </c>
      <c r="B17" s="45">
        <v>23566</v>
      </c>
      <c r="C17" s="45">
        <v>0</v>
      </c>
      <c r="D17" s="45">
        <v>0</v>
      </c>
      <c r="E17" s="45">
        <v>23265</v>
      </c>
      <c r="F17" s="45">
        <v>2310</v>
      </c>
      <c r="G17" s="45">
        <v>1962</v>
      </c>
      <c r="H17" s="45">
        <v>0</v>
      </c>
      <c r="I17" s="45">
        <v>730</v>
      </c>
      <c r="J17" s="45">
        <v>0</v>
      </c>
      <c r="K17" s="45">
        <v>0</v>
      </c>
      <c r="L17" s="45">
        <v>0</v>
      </c>
      <c r="M17" s="45">
        <v>0</v>
      </c>
      <c r="N17" s="193">
        <v>51833</v>
      </c>
      <c r="O17" s="137"/>
    </row>
    <row r="18" spans="1:15" x14ac:dyDescent="0.2">
      <c r="A18" s="196" t="s">
        <v>39</v>
      </c>
      <c r="B18" s="44">
        <v>48145</v>
      </c>
      <c r="C18" s="44">
        <v>0</v>
      </c>
      <c r="D18" s="44">
        <v>0</v>
      </c>
      <c r="E18" s="44">
        <v>1072</v>
      </c>
      <c r="F18" s="44">
        <v>3675</v>
      </c>
      <c r="G18" s="44">
        <v>280</v>
      </c>
      <c r="H18" s="44">
        <v>0</v>
      </c>
      <c r="I18" s="44">
        <v>0</v>
      </c>
      <c r="J18" s="44">
        <v>0</v>
      </c>
      <c r="K18" s="44">
        <v>118</v>
      </c>
      <c r="L18" s="44">
        <v>0</v>
      </c>
      <c r="M18" s="44">
        <v>0</v>
      </c>
      <c r="N18" s="191">
        <v>53290</v>
      </c>
      <c r="O18" s="137"/>
    </row>
    <row r="19" spans="1:15" x14ac:dyDescent="0.2">
      <c r="A19" s="197" t="s">
        <v>40</v>
      </c>
      <c r="B19" s="45">
        <v>25700</v>
      </c>
      <c r="C19" s="45">
        <v>0</v>
      </c>
      <c r="D19" s="45">
        <v>0</v>
      </c>
      <c r="E19" s="45">
        <v>0</v>
      </c>
      <c r="F19" s="45">
        <v>649</v>
      </c>
      <c r="G19" s="45">
        <v>0</v>
      </c>
      <c r="H19" s="45">
        <v>0</v>
      </c>
      <c r="I19" s="45">
        <v>33</v>
      </c>
      <c r="J19" s="45">
        <v>0</v>
      </c>
      <c r="K19" s="45">
        <v>0</v>
      </c>
      <c r="L19" s="45">
        <v>0</v>
      </c>
      <c r="M19" s="45">
        <v>0</v>
      </c>
      <c r="N19" s="193">
        <v>26382</v>
      </c>
      <c r="O19" s="137"/>
    </row>
    <row r="20" spans="1:15" x14ac:dyDescent="0.2">
      <c r="A20" s="196" t="s">
        <v>41</v>
      </c>
      <c r="B20" s="44">
        <v>1433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191">
        <v>1433</v>
      </c>
      <c r="O20" s="137"/>
    </row>
    <row r="21" spans="1:15" x14ac:dyDescent="0.2">
      <c r="A21" s="197" t="s">
        <v>42</v>
      </c>
      <c r="B21" s="45">
        <v>37714</v>
      </c>
      <c r="C21" s="45">
        <v>0</v>
      </c>
      <c r="D21" s="45">
        <v>140</v>
      </c>
      <c r="E21" s="45">
        <v>0</v>
      </c>
      <c r="F21" s="45">
        <v>7199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193">
        <v>45053</v>
      </c>
      <c r="O21" s="137"/>
    </row>
    <row r="22" spans="1:15" x14ac:dyDescent="0.2">
      <c r="A22" s="196" t="s">
        <v>44</v>
      </c>
      <c r="B22" s="44">
        <v>25618</v>
      </c>
      <c r="C22" s="44">
        <v>0</v>
      </c>
      <c r="D22" s="44">
        <v>0</v>
      </c>
      <c r="E22" s="44">
        <v>220</v>
      </c>
      <c r="F22" s="44">
        <v>272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255</v>
      </c>
      <c r="M22" s="44">
        <v>0</v>
      </c>
      <c r="N22" s="191">
        <v>26365</v>
      </c>
      <c r="O22" s="137"/>
    </row>
    <row r="23" spans="1:15" x14ac:dyDescent="0.2">
      <c r="A23" s="197" t="s">
        <v>45</v>
      </c>
      <c r="B23" s="45">
        <v>16738</v>
      </c>
      <c r="C23" s="45">
        <v>0</v>
      </c>
      <c r="D23" s="45">
        <v>0</v>
      </c>
      <c r="E23" s="45">
        <v>0</v>
      </c>
      <c r="F23" s="45">
        <v>14404</v>
      </c>
      <c r="G23" s="45">
        <v>128</v>
      </c>
      <c r="H23" s="45">
        <v>3208</v>
      </c>
      <c r="I23" s="45">
        <v>0</v>
      </c>
      <c r="J23" s="45">
        <v>0</v>
      </c>
      <c r="K23" s="45">
        <v>113</v>
      </c>
      <c r="L23" s="45">
        <v>0</v>
      </c>
      <c r="M23" s="45">
        <v>0</v>
      </c>
      <c r="N23" s="193">
        <v>34591</v>
      </c>
      <c r="O23" s="137"/>
    </row>
    <row r="24" spans="1:15" x14ac:dyDescent="0.2">
      <c r="A24" s="196" t="s">
        <v>46</v>
      </c>
      <c r="B24" s="44">
        <v>93854</v>
      </c>
      <c r="C24" s="44">
        <v>1293</v>
      </c>
      <c r="D24" s="44">
        <v>105</v>
      </c>
      <c r="E24" s="44">
        <v>5938</v>
      </c>
      <c r="F24" s="44">
        <v>7523</v>
      </c>
      <c r="G24" s="44">
        <v>0</v>
      </c>
      <c r="H24" s="44">
        <v>1986</v>
      </c>
      <c r="I24" s="44">
        <v>0</v>
      </c>
      <c r="J24" s="44">
        <v>0</v>
      </c>
      <c r="K24" s="44">
        <v>0</v>
      </c>
      <c r="L24" s="44">
        <v>1393</v>
      </c>
      <c r="M24" s="44">
        <v>0</v>
      </c>
      <c r="N24" s="191">
        <v>112092</v>
      </c>
      <c r="O24" s="137"/>
    </row>
    <row r="25" spans="1:15" x14ac:dyDescent="0.2">
      <c r="A25" s="197" t="s">
        <v>47</v>
      </c>
      <c r="B25" s="45">
        <v>679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193">
        <v>679</v>
      </c>
      <c r="O25" s="137"/>
    </row>
    <row r="26" spans="1:15" x14ac:dyDescent="0.2">
      <c r="A26" s="196" t="s">
        <v>48</v>
      </c>
      <c r="B26" s="44">
        <v>97213</v>
      </c>
      <c r="C26" s="44">
        <v>0</v>
      </c>
      <c r="D26" s="44">
        <v>0</v>
      </c>
      <c r="E26" s="44">
        <v>0</v>
      </c>
      <c r="F26" s="44">
        <v>1576</v>
      </c>
      <c r="G26" s="44">
        <v>0</v>
      </c>
      <c r="H26" s="44">
        <v>0</v>
      </c>
      <c r="I26" s="44">
        <v>351</v>
      </c>
      <c r="J26" s="44">
        <v>1498</v>
      </c>
      <c r="K26" s="44">
        <v>0</v>
      </c>
      <c r="L26" s="44">
        <v>531</v>
      </c>
      <c r="M26" s="44">
        <v>0</v>
      </c>
      <c r="N26" s="191">
        <v>101169</v>
      </c>
      <c r="O26" s="137"/>
    </row>
    <row r="27" spans="1:15" x14ac:dyDescent="0.2">
      <c r="A27" s="197" t="s">
        <v>49</v>
      </c>
      <c r="B27" s="45">
        <v>2042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193">
        <v>2042</v>
      </c>
      <c r="O27" s="137"/>
    </row>
    <row r="28" spans="1:15" x14ac:dyDescent="0.2">
      <c r="A28" s="196" t="s">
        <v>50</v>
      </c>
      <c r="B28" s="44">
        <v>15338</v>
      </c>
      <c r="C28" s="44">
        <v>625</v>
      </c>
      <c r="D28" s="44">
        <v>0</v>
      </c>
      <c r="E28" s="44">
        <v>1150</v>
      </c>
      <c r="F28" s="44">
        <v>3354</v>
      </c>
      <c r="G28" s="44">
        <v>701</v>
      </c>
      <c r="H28" s="44">
        <v>830</v>
      </c>
      <c r="I28" s="44">
        <v>258</v>
      </c>
      <c r="J28" s="44">
        <v>0</v>
      </c>
      <c r="K28" s="44">
        <v>0</v>
      </c>
      <c r="L28" s="44">
        <v>0</v>
      </c>
      <c r="M28" s="44">
        <v>0</v>
      </c>
      <c r="N28" s="191">
        <v>22256</v>
      </c>
      <c r="O28" s="137"/>
    </row>
    <row r="29" spans="1:15" x14ac:dyDescent="0.2">
      <c r="A29" s="197" t="s">
        <v>51</v>
      </c>
      <c r="B29" s="45">
        <v>20985</v>
      </c>
      <c r="C29" s="45">
        <v>0</v>
      </c>
      <c r="D29" s="45">
        <v>0</v>
      </c>
      <c r="E29" s="45">
        <v>576</v>
      </c>
      <c r="F29" s="45">
        <v>1398</v>
      </c>
      <c r="G29" s="45">
        <v>0</v>
      </c>
      <c r="H29" s="45">
        <v>806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193">
        <v>23765</v>
      </c>
      <c r="O29" s="137"/>
    </row>
    <row r="30" spans="1:15" x14ac:dyDescent="0.2">
      <c r="A30" s="196" t="s">
        <v>52</v>
      </c>
      <c r="B30" s="44">
        <v>20658</v>
      </c>
      <c r="C30" s="44">
        <v>0</v>
      </c>
      <c r="D30" s="44">
        <v>255</v>
      </c>
      <c r="E30" s="44">
        <v>0</v>
      </c>
      <c r="F30" s="44">
        <v>1410</v>
      </c>
      <c r="G30" s="44">
        <v>0</v>
      </c>
      <c r="H30" s="44">
        <v>4426</v>
      </c>
      <c r="I30" s="44">
        <v>333</v>
      </c>
      <c r="J30" s="44">
        <v>0</v>
      </c>
      <c r="K30" s="44">
        <v>1205</v>
      </c>
      <c r="L30" s="44">
        <v>0</v>
      </c>
      <c r="M30" s="44">
        <v>0</v>
      </c>
      <c r="N30" s="191">
        <v>28287</v>
      </c>
      <c r="O30" s="137"/>
    </row>
    <row r="31" spans="1:15" x14ac:dyDescent="0.2">
      <c r="A31" s="197" t="s">
        <v>59</v>
      </c>
      <c r="B31" s="45">
        <v>40204</v>
      </c>
      <c r="C31" s="45">
        <v>0</v>
      </c>
      <c r="D31" s="45">
        <v>0</v>
      </c>
      <c r="E31" s="45">
        <v>0</v>
      </c>
      <c r="F31" s="45">
        <v>1944</v>
      </c>
      <c r="G31" s="45">
        <v>123</v>
      </c>
      <c r="H31" s="45">
        <v>0</v>
      </c>
      <c r="I31" s="45">
        <v>61</v>
      </c>
      <c r="J31" s="45">
        <v>0</v>
      </c>
      <c r="K31" s="45">
        <v>0</v>
      </c>
      <c r="L31" s="45">
        <v>549</v>
      </c>
      <c r="M31" s="45">
        <v>0</v>
      </c>
      <c r="N31" s="193">
        <v>42881</v>
      </c>
      <c r="O31" s="137"/>
    </row>
    <row r="32" spans="1:15" x14ac:dyDescent="0.2">
      <c r="A32" s="196" t="s">
        <v>53</v>
      </c>
      <c r="B32" s="44">
        <v>12390</v>
      </c>
      <c r="C32" s="44">
        <v>1792</v>
      </c>
      <c r="D32" s="44">
        <v>794</v>
      </c>
      <c r="E32" s="44">
        <v>3830</v>
      </c>
      <c r="F32" s="44">
        <v>12938</v>
      </c>
      <c r="G32" s="44">
        <v>95</v>
      </c>
      <c r="H32" s="44">
        <v>0</v>
      </c>
      <c r="I32" s="44">
        <v>6380</v>
      </c>
      <c r="J32" s="44">
        <v>0</v>
      </c>
      <c r="K32" s="44">
        <v>698</v>
      </c>
      <c r="L32" s="44">
        <v>0</v>
      </c>
      <c r="M32" s="44">
        <v>0</v>
      </c>
      <c r="N32" s="191">
        <v>38917</v>
      </c>
      <c r="O32" s="137"/>
    </row>
    <row r="33" spans="1:15" x14ac:dyDescent="0.2">
      <c r="A33" s="197" t="s">
        <v>54</v>
      </c>
      <c r="B33" s="45">
        <v>53999</v>
      </c>
      <c r="C33" s="45">
        <v>0</v>
      </c>
      <c r="D33" s="45">
        <v>0</v>
      </c>
      <c r="E33" s="45">
        <v>1151</v>
      </c>
      <c r="F33" s="45">
        <v>3050</v>
      </c>
      <c r="G33" s="45">
        <v>15214</v>
      </c>
      <c r="H33" s="45">
        <v>255</v>
      </c>
      <c r="I33" s="45">
        <v>18</v>
      </c>
      <c r="J33" s="45">
        <v>0</v>
      </c>
      <c r="K33" s="45">
        <v>0</v>
      </c>
      <c r="L33" s="45">
        <v>0</v>
      </c>
      <c r="M33" s="45">
        <v>148</v>
      </c>
      <c r="N33" s="193">
        <v>73835</v>
      </c>
      <c r="O33" s="137"/>
    </row>
    <row r="34" spans="1:15" x14ac:dyDescent="0.2">
      <c r="A34" s="196" t="s">
        <v>57</v>
      </c>
      <c r="B34" s="44">
        <v>24806</v>
      </c>
      <c r="C34" s="44">
        <v>426</v>
      </c>
      <c r="D34" s="44">
        <v>89</v>
      </c>
      <c r="E34" s="44">
        <v>0</v>
      </c>
      <c r="F34" s="44">
        <v>4082</v>
      </c>
      <c r="G34" s="44">
        <v>942</v>
      </c>
      <c r="H34" s="44">
        <v>8332</v>
      </c>
      <c r="I34" s="44">
        <v>4324</v>
      </c>
      <c r="J34" s="44">
        <v>1413</v>
      </c>
      <c r="K34" s="44">
        <v>0</v>
      </c>
      <c r="L34" s="44">
        <v>960</v>
      </c>
      <c r="M34" s="44">
        <v>0</v>
      </c>
      <c r="N34" s="191">
        <v>45374</v>
      </c>
      <c r="O34" s="137"/>
    </row>
    <row r="35" spans="1:15" x14ac:dyDescent="0.2">
      <c r="A35" s="197" t="s">
        <v>55</v>
      </c>
      <c r="B35" s="45">
        <v>6760</v>
      </c>
      <c r="C35" s="45">
        <v>0</v>
      </c>
      <c r="D35" s="45">
        <v>300</v>
      </c>
      <c r="E35" s="45">
        <v>0</v>
      </c>
      <c r="F35" s="45">
        <v>553</v>
      </c>
      <c r="G35" s="45">
        <v>205</v>
      </c>
      <c r="H35" s="45">
        <v>1152</v>
      </c>
      <c r="I35" s="45">
        <v>194</v>
      </c>
      <c r="J35" s="45">
        <v>0</v>
      </c>
      <c r="K35" s="45">
        <v>1412</v>
      </c>
      <c r="L35" s="45">
        <v>0</v>
      </c>
      <c r="M35" s="45">
        <v>0</v>
      </c>
      <c r="N35" s="193">
        <v>10576</v>
      </c>
      <c r="O35" s="137"/>
    </row>
    <row r="36" spans="1:15" x14ac:dyDescent="0.2">
      <c r="A36" s="196" t="s">
        <v>56</v>
      </c>
      <c r="B36" s="44">
        <v>22322</v>
      </c>
      <c r="C36" s="44">
        <v>0</v>
      </c>
      <c r="D36" s="44">
        <v>0</v>
      </c>
      <c r="E36" s="44">
        <v>0</v>
      </c>
      <c r="F36" s="44">
        <v>1991</v>
      </c>
      <c r="G36" s="44">
        <v>0</v>
      </c>
      <c r="H36" s="44">
        <v>848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191">
        <v>25161</v>
      </c>
      <c r="O36" s="137"/>
    </row>
    <row r="37" spans="1:15" x14ac:dyDescent="0.2">
      <c r="A37" s="197" t="s">
        <v>67</v>
      </c>
      <c r="B37" s="45">
        <v>150948</v>
      </c>
      <c r="C37" s="45">
        <v>18752</v>
      </c>
      <c r="D37" s="45">
        <v>0</v>
      </c>
      <c r="E37" s="45">
        <v>2186</v>
      </c>
      <c r="F37" s="45">
        <v>6283</v>
      </c>
      <c r="G37" s="45">
        <v>797</v>
      </c>
      <c r="H37" s="45">
        <v>23838</v>
      </c>
      <c r="I37" s="45">
        <v>306</v>
      </c>
      <c r="J37" s="45">
        <v>0</v>
      </c>
      <c r="K37" s="45">
        <v>299</v>
      </c>
      <c r="L37" s="45">
        <v>5868</v>
      </c>
      <c r="M37" s="45">
        <v>0</v>
      </c>
      <c r="N37" s="193">
        <v>209277</v>
      </c>
      <c r="O37" s="137"/>
    </row>
    <row r="38" spans="1:15" x14ac:dyDescent="0.2">
      <c r="A38" s="196" t="s">
        <v>36</v>
      </c>
      <c r="B38" s="44">
        <v>458</v>
      </c>
      <c r="C38" s="44">
        <v>0</v>
      </c>
      <c r="D38" s="44">
        <v>0</v>
      </c>
      <c r="E38" s="44">
        <v>0</v>
      </c>
      <c r="F38" s="44">
        <v>22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191">
        <v>480</v>
      </c>
      <c r="O38" s="137"/>
    </row>
    <row r="39" spans="1:15" x14ac:dyDescent="0.2">
      <c r="A39" s="197" t="s">
        <v>43</v>
      </c>
      <c r="B39" s="45">
        <v>2233</v>
      </c>
      <c r="C39" s="45">
        <v>0</v>
      </c>
      <c r="D39" s="45">
        <v>0</v>
      </c>
      <c r="E39" s="45">
        <v>0</v>
      </c>
      <c r="F39" s="45">
        <v>27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193">
        <v>2260</v>
      </c>
      <c r="O39" s="137"/>
    </row>
    <row r="40" spans="1:15" x14ac:dyDescent="0.2">
      <c r="A40" s="196" t="s">
        <v>92</v>
      </c>
      <c r="B40" s="44">
        <v>1678</v>
      </c>
      <c r="C40" s="44">
        <v>0</v>
      </c>
      <c r="D40" s="44">
        <v>0</v>
      </c>
      <c r="E40" s="44">
        <v>0</v>
      </c>
      <c r="F40" s="44">
        <v>333</v>
      </c>
      <c r="G40" s="44">
        <v>0</v>
      </c>
      <c r="H40" s="44">
        <v>511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191">
        <v>2522</v>
      </c>
      <c r="O40" s="137"/>
    </row>
    <row r="41" spans="1:15" x14ac:dyDescent="0.2">
      <c r="A41" s="197" t="s">
        <v>93</v>
      </c>
      <c r="B41" s="45">
        <v>3082</v>
      </c>
      <c r="C41" s="45">
        <v>0</v>
      </c>
      <c r="D41" s="45">
        <v>0</v>
      </c>
      <c r="E41" s="45">
        <v>0</v>
      </c>
      <c r="F41" s="45">
        <v>914</v>
      </c>
      <c r="G41" s="45">
        <v>0</v>
      </c>
      <c r="H41" s="45">
        <v>0</v>
      </c>
      <c r="I41" s="45">
        <v>0</v>
      </c>
      <c r="J41" s="45">
        <v>0</v>
      </c>
      <c r="K41" s="45">
        <v>0</v>
      </c>
      <c r="L41" s="45">
        <v>0</v>
      </c>
      <c r="M41" s="45">
        <v>0</v>
      </c>
      <c r="N41" s="193">
        <v>3996</v>
      </c>
      <c r="O41" s="137"/>
    </row>
    <row r="42" spans="1:15" x14ac:dyDescent="0.2">
      <c r="A42" s="196" t="s">
        <v>94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191">
        <v>0</v>
      </c>
      <c r="O42" s="137"/>
    </row>
    <row r="43" spans="1:15" x14ac:dyDescent="0.2">
      <c r="A43" s="197" t="s">
        <v>95</v>
      </c>
      <c r="B43" s="45">
        <v>0</v>
      </c>
      <c r="C43" s="45">
        <v>0</v>
      </c>
      <c r="D43" s="45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193">
        <v>0</v>
      </c>
    </row>
    <row r="44" spans="1:15" x14ac:dyDescent="0.2">
      <c r="A44" s="196" t="s">
        <v>96</v>
      </c>
      <c r="B44" s="44">
        <v>1219</v>
      </c>
      <c r="C44" s="44">
        <v>0</v>
      </c>
      <c r="D44" s="44">
        <v>0</v>
      </c>
      <c r="E44" s="44">
        <v>0</v>
      </c>
      <c r="F44" s="44">
        <v>185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191">
        <v>1404</v>
      </c>
    </row>
    <row r="45" spans="1:15" x14ac:dyDescent="0.2">
      <c r="A45" s="197" t="s">
        <v>97</v>
      </c>
      <c r="B45" s="45">
        <v>130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193">
        <v>130</v>
      </c>
    </row>
    <row r="46" spans="1:15" x14ac:dyDescent="0.2">
      <c r="A46" s="196" t="s">
        <v>98</v>
      </c>
      <c r="B46" s="44">
        <v>240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165</v>
      </c>
      <c r="J46" s="44">
        <v>0</v>
      </c>
      <c r="K46" s="44">
        <v>0</v>
      </c>
      <c r="L46" s="44">
        <v>0</v>
      </c>
      <c r="M46" s="44">
        <v>0</v>
      </c>
      <c r="N46" s="191">
        <v>405</v>
      </c>
    </row>
    <row r="47" spans="1:15" x14ac:dyDescent="0.2">
      <c r="A47" s="202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00"/>
    </row>
    <row r="48" spans="1:15" x14ac:dyDescent="0.2">
      <c r="A48" s="198" t="s">
        <v>0</v>
      </c>
      <c r="B48" s="203">
        <v>1512130</v>
      </c>
      <c r="C48" s="203">
        <v>29091</v>
      </c>
      <c r="D48" s="203">
        <v>9914</v>
      </c>
      <c r="E48" s="203">
        <v>41229</v>
      </c>
      <c r="F48" s="203">
        <v>109301</v>
      </c>
      <c r="G48" s="203">
        <v>26478</v>
      </c>
      <c r="H48" s="203">
        <v>73219</v>
      </c>
      <c r="I48" s="203">
        <v>16240</v>
      </c>
      <c r="J48" s="203">
        <v>3769</v>
      </c>
      <c r="K48" s="203">
        <v>4714</v>
      </c>
      <c r="L48" s="203">
        <v>9833</v>
      </c>
      <c r="M48" s="203">
        <v>148</v>
      </c>
      <c r="N48" s="204">
        <v>1836066</v>
      </c>
    </row>
    <row r="50" spans="1:14" x14ac:dyDescent="0.2">
      <c r="A50" s="150" t="s">
        <v>137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9"/>
    </row>
    <row r="51" spans="1:14" x14ac:dyDescent="0.2">
      <c r="A51" s="160" t="s">
        <v>63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161"/>
    </row>
    <row r="52" spans="1:14" x14ac:dyDescent="0.2">
      <c r="A52" s="155" t="s">
        <v>174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3"/>
    </row>
  </sheetData>
  <mergeCells count="6">
    <mergeCell ref="M12:N12"/>
    <mergeCell ref="J11:K11"/>
    <mergeCell ref="A4:K5"/>
    <mergeCell ref="A7:K7"/>
    <mergeCell ref="A8:K8"/>
    <mergeCell ref="A9:K9"/>
  </mergeCells>
  <phoneticPr fontId="0" type="noConversion"/>
  <hyperlinks>
    <hyperlink ref="J11" location="Contenido!A1" display="volver a contenido"/>
    <hyperlink ref="J11:K11" location="Índice!A1" display="volver a índice"/>
  </hyperlinks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N52"/>
  <sheetViews>
    <sheetView showGridLines="0" zoomScale="115" zoomScaleNormal="115" workbookViewId="0"/>
  </sheetViews>
  <sheetFormatPr baseColWidth="10" defaultRowHeight="12.75" x14ac:dyDescent="0.2"/>
  <cols>
    <col min="1" max="1" width="19.7109375" style="120" customWidth="1"/>
    <col min="2" max="9" width="11.42578125" style="120"/>
    <col min="10" max="10" width="13.7109375" style="120" customWidth="1"/>
    <col min="11" max="16384" width="11.42578125" style="120"/>
  </cols>
  <sheetData>
    <row r="1" spans="1:14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4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24"/>
      <c r="K2" s="72"/>
    </row>
    <row r="3" spans="1:14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25"/>
      <c r="K3" s="74"/>
    </row>
    <row r="4" spans="1:14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6"/>
      <c r="K4" s="287"/>
    </row>
    <row r="5" spans="1:14" s="78" customFormat="1" ht="18" customHeight="1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6"/>
    </row>
    <row r="6" spans="1:14" s="78" customFormat="1" ht="7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4" s="78" customFormat="1" ht="14.1" customHeight="1" x14ac:dyDescent="0.2">
      <c r="A7" s="293" t="s">
        <v>199</v>
      </c>
      <c r="B7" s="294"/>
      <c r="C7" s="294"/>
      <c r="D7" s="294"/>
      <c r="E7" s="294"/>
      <c r="F7" s="294"/>
      <c r="G7" s="294"/>
      <c r="H7" s="294"/>
      <c r="I7" s="294"/>
      <c r="J7" s="294"/>
      <c r="K7" s="295"/>
    </row>
    <row r="8" spans="1:14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4"/>
      <c r="K8" s="295"/>
    </row>
    <row r="9" spans="1:14" s="78" customFormat="1" ht="14.1" customHeight="1" x14ac:dyDescent="0.2">
      <c r="A9" s="293" t="s">
        <v>220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pans="1:14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4" ht="12.75" customHeight="1" x14ac:dyDescent="0.2">
      <c r="A11" s="119"/>
      <c r="B11" s="119"/>
      <c r="C11" s="119"/>
      <c r="D11" s="119"/>
      <c r="E11" s="119"/>
      <c r="F11" s="119"/>
      <c r="G11" s="119"/>
      <c r="H11" s="119"/>
      <c r="I11" s="119"/>
      <c r="J11" s="296" t="s">
        <v>139</v>
      </c>
      <c r="K11" s="296"/>
      <c r="L11" s="119"/>
      <c r="M11" s="119"/>
    </row>
    <row r="12" spans="1:14" ht="12.75" customHeight="1" x14ac:dyDescent="0.25">
      <c r="A12" s="140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2"/>
      <c r="M12" s="352" t="s">
        <v>3</v>
      </c>
      <c r="N12" s="352"/>
    </row>
    <row r="13" spans="1:14" ht="24" x14ac:dyDescent="0.2">
      <c r="A13" s="260" t="s">
        <v>4</v>
      </c>
      <c r="B13" s="37" t="s">
        <v>1</v>
      </c>
      <c r="C13" s="37" t="s">
        <v>14</v>
      </c>
      <c r="D13" s="37" t="s">
        <v>15</v>
      </c>
      <c r="E13" s="37" t="s">
        <v>16</v>
      </c>
      <c r="F13" s="37" t="s">
        <v>17</v>
      </c>
      <c r="G13" s="37" t="s">
        <v>18</v>
      </c>
      <c r="H13" s="181" t="s">
        <v>19</v>
      </c>
      <c r="I13" s="181" t="s">
        <v>32</v>
      </c>
      <c r="J13" s="181" t="s">
        <v>68</v>
      </c>
      <c r="K13" s="181" t="s">
        <v>20</v>
      </c>
      <c r="L13" s="181" t="s">
        <v>33</v>
      </c>
      <c r="M13" s="181" t="s">
        <v>21</v>
      </c>
      <c r="N13" s="246" t="s">
        <v>0</v>
      </c>
    </row>
    <row r="14" spans="1:14" x14ac:dyDescent="0.2">
      <c r="A14" s="209" t="s">
        <v>35</v>
      </c>
      <c r="B14" s="36">
        <v>1860963</v>
      </c>
      <c r="C14" s="36">
        <v>65251</v>
      </c>
      <c r="D14" s="36">
        <v>61122</v>
      </c>
      <c r="E14" s="36">
        <v>21498</v>
      </c>
      <c r="F14" s="36">
        <v>148437</v>
      </c>
      <c r="G14" s="36">
        <v>19032</v>
      </c>
      <c r="H14" s="36">
        <v>97960</v>
      </c>
      <c r="I14" s="36">
        <v>43627</v>
      </c>
      <c r="J14" s="36">
        <v>33909</v>
      </c>
      <c r="K14" s="36">
        <v>6225</v>
      </c>
      <c r="L14" s="36">
        <v>15009</v>
      </c>
      <c r="M14" s="36">
        <v>6438</v>
      </c>
      <c r="N14" s="261">
        <v>2379471</v>
      </c>
    </row>
    <row r="15" spans="1:14" x14ac:dyDescent="0.2">
      <c r="A15" s="210" t="s">
        <v>37</v>
      </c>
      <c r="B15" s="35">
        <v>742015</v>
      </c>
      <c r="C15" s="35">
        <v>19819</v>
      </c>
      <c r="D15" s="35">
        <v>2284</v>
      </c>
      <c r="E15" s="35">
        <v>80503</v>
      </c>
      <c r="F15" s="35">
        <v>44458</v>
      </c>
      <c r="G15" s="35">
        <v>1397</v>
      </c>
      <c r="H15" s="35">
        <v>52206</v>
      </c>
      <c r="I15" s="35">
        <v>2610</v>
      </c>
      <c r="J15" s="35">
        <v>0</v>
      </c>
      <c r="K15" s="35">
        <v>2798</v>
      </c>
      <c r="L15" s="35">
        <v>432</v>
      </c>
      <c r="M15" s="35">
        <v>0</v>
      </c>
      <c r="N15" s="262">
        <v>948522</v>
      </c>
    </row>
    <row r="16" spans="1:14" x14ac:dyDescent="0.2">
      <c r="A16" s="209" t="s">
        <v>91</v>
      </c>
      <c r="B16" s="36">
        <v>1521204</v>
      </c>
      <c r="C16" s="36">
        <v>8416</v>
      </c>
      <c r="D16" s="36">
        <v>399956</v>
      </c>
      <c r="E16" s="36">
        <v>1703</v>
      </c>
      <c r="F16" s="36">
        <v>229891</v>
      </c>
      <c r="G16" s="36">
        <v>25550</v>
      </c>
      <c r="H16" s="36">
        <v>86763</v>
      </c>
      <c r="I16" s="36">
        <v>19213</v>
      </c>
      <c r="J16" s="36">
        <v>7667</v>
      </c>
      <c r="K16" s="36">
        <v>6501</v>
      </c>
      <c r="L16" s="36">
        <v>3116</v>
      </c>
      <c r="M16" s="36">
        <v>576</v>
      </c>
      <c r="N16" s="261">
        <v>2310556</v>
      </c>
    </row>
    <row r="17" spans="1:14" x14ac:dyDescent="0.2">
      <c r="A17" s="210" t="s">
        <v>38</v>
      </c>
      <c r="B17" s="35">
        <v>371010</v>
      </c>
      <c r="C17" s="35">
        <v>6018</v>
      </c>
      <c r="D17" s="35">
        <v>21047</v>
      </c>
      <c r="E17" s="35">
        <v>32550</v>
      </c>
      <c r="F17" s="35">
        <v>15029</v>
      </c>
      <c r="G17" s="35">
        <v>5211</v>
      </c>
      <c r="H17" s="35">
        <v>5395</v>
      </c>
      <c r="I17" s="35">
        <v>6209</v>
      </c>
      <c r="J17" s="35">
        <v>0</v>
      </c>
      <c r="K17" s="35">
        <v>0</v>
      </c>
      <c r="L17" s="35">
        <v>3900</v>
      </c>
      <c r="M17" s="35">
        <v>0</v>
      </c>
      <c r="N17" s="262">
        <v>466369</v>
      </c>
    </row>
    <row r="18" spans="1:14" x14ac:dyDescent="0.2">
      <c r="A18" s="209" t="s">
        <v>39</v>
      </c>
      <c r="B18" s="36">
        <v>411356</v>
      </c>
      <c r="C18" s="36">
        <v>4710</v>
      </c>
      <c r="D18" s="36">
        <v>241</v>
      </c>
      <c r="E18" s="36">
        <v>10716</v>
      </c>
      <c r="F18" s="36">
        <v>38672</v>
      </c>
      <c r="G18" s="36">
        <v>4005</v>
      </c>
      <c r="H18" s="36">
        <v>10809</v>
      </c>
      <c r="I18" s="36">
        <v>18</v>
      </c>
      <c r="J18" s="36">
        <v>0</v>
      </c>
      <c r="K18" s="36">
        <v>621</v>
      </c>
      <c r="L18" s="36">
        <v>488</v>
      </c>
      <c r="M18" s="36">
        <v>856</v>
      </c>
      <c r="N18" s="261">
        <v>482492</v>
      </c>
    </row>
    <row r="19" spans="1:14" x14ac:dyDescent="0.2">
      <c r="A19" s="210" t="s">
        <v>40</v>
      </c>
      <c r="B19" s="35">
        <v>196676</v>
      </c>
      <c r="C19" s="35">
        <v>2465</v>
      </c>
      <c r="D19" s="35">
        <v>15708</v>
      </c>
      <c r="E19" s="35">
        <v>3632</v>
      </c>
      <c r="F19" s="35">
        <v>12054</v>
      </c>
      <c r="G19" s="35">
        <v>332</v>
      </c>
      <c r="H19" s="35">
        <v>706</v>
      </c>
      <c r="I19" s="35">
        <v>1410</v>
      </c>
      <c r="J19" s="35">
        <v>0</v>
      </c>
      <c r="K19" s="35">
        <v>0</v>
      </c>
      <c r="L19" s="35">
        <v>0</v>
      </c>
      <c r="M19" s="35">
        <v>233</v>
      </c>
      <c r="N19" s="262">
        <v>233216</v>
      </c>
    </row>
    <row r="20" spans="1:14" x14ac:dyDescent="0.2">
      <c r="A20" s="209" t="s">
        <v>41</v>
      </c>
      <c r="B20" s="36">
        <v>26591</v>
      </c>
      <c r="C20" s="36">
        <v>0</v>
      </c>
      <c r="D20" s="36">
        <v>0</v>
      </c>
      <c r="E20" s="36">
        <v>1910</v>
      </c>
      <c r="F20" s="36">
        <v>522</v>
      </c>
      <c r="G20" s="36">
        <v>0</v>
      </c>
      <c r="H20" s="36">
        <v>13078</v>
      </c>
      <c r="I20" s="36">
        <v>0</v>
      </c>
      <c r="J20" s="36">
        <v>0</v>
      </c>
      <c r="K20" s="36">
        <v>0</v>
      </c>
      <c r="L20" s="36">
        <v>0</v>
      </c>
      <c r="M20" s="36">
        <v>84</v>
      </c>
      <c r="N20" s="261">
        <v>42185</v>
      </c>
    </row>
    <row r="21" spans="1:14" x14ac:dyDescent="0.2">
      <c r="A21" s="210" t="s">
        <v>42</v>
      </c>
      <c r="B21" s="35">
        <v>192105</v>
      </c>
      <c r="C21" s="35">
        <v>0</v>
      </c>
      <c r="D21" s="35">
        <v>3897</v>
      </c>
      <c r="E21" s="35">
        <v>4317</v>
      </c>
      <c r="F21" s="35">
        <v>25622</v>
      </c>
      <c r="G21" s="35">
        <v>1999</v>
      </c>
      <c r="H21" s="35">
        <v>479</v>
      </c>
      <c r="I21" s="35">
        <v>4426</v>
      </c>
      <c r="J21" s="35">
        <v>0</v>
      </c>
      <c r="K21" s="35">
        <v>232</v>
      </c>
      <c r="L21" s="35">
        <v>3934</v>
      </c>
      <c r="M21" s="35">
        <v>0</v>
      </c>
      <c r="N21" s="262">
        <v>237011</v>
      </c>
    </row>
    <row r="22" spans="1:14" x14ac:dyDescent="0.2">
      <c r="A22" s="209" t="s">
        <v>44</v>
      </c>
      <c r="B22" s="36">
        <v>78304</v>
      </c>
      <c r="C22" s="36">
        <v>0</v>
      </c>
      <c r="D22" s="36">
        <v>0</v>
      </c>
      <c r="E22" s="36">
        <v>299</v>
      </c>
      <c r="F22" s="36">
        <v>4947</v>
      </c>
      <c r="G22" s="36">
        <v>2890</v>
      </c>
      <c r="H22" s="36">
        <v>11558</v>
      </c>
      <c r="I22" s="36">
        <v>12431</v>
      </c>
      <c r="J22" s="36">
        <v>148</v>
      </c>
      <c r="K22" s="36">
        <v>489</v>
      </c>
      <c r="L22" s="36">
        <v>3099</v>
      </c>
      <c r="M22" s="36">
        <v>0</v>
      </c>
      <c r="N22" s="261">
        <v>114165</v>
      </c>
    </row>
    <row r="23" spans="1:14" x14ac:dyDescent="0.2">
      <c r="A23" s="210" t="s">
        <v>45</v>
      </c>
      <c r="B23" s="35">
        <v>147380</v>
      </c>
      <c r="C23" s="35">
        <v>0</v>
      </c>
      <c r="D23" s="35">
        <v>0</v>
      </c>
      <c r="E23" s="35">
        <v>0</v>
      </c>
      <c r="F23" s="35">
        <v>28408</v>
      </c>
      <c r="G23" s="35">
        <v>1486</v>
      </c>
      <c r="H23" s="35">
        <v>11764</v>
      </c>
      <c r="I23" s="35">
        <v>0</v>
      </c>
      <c r="J23" s="35">
        <v>278</v>
      </c>
      <c r="K23" s="35">
        <v>1050</v>
      </c>
      <c r="L23" s="35">
        <v>1612</v>
      </c>
      <c r="M23" s="35">
        <v>2464</v>
      </c>
      <c r="N23" s="262">
        <v>194442</v>
      </c>
    </row>
    <row r="24" spans="1:14" x14ac:dyDescent="0.2">
      <c r="A24" s="209" t="s">
        <v>46</v>
      </c>
      <c r="B24" s="36">
        <v>1352371</v>
      </c>
      <c r="C24" s="36">
        <v>38393</v>
      </c>
      <c r="D24" s="36">
        <v>1737</v>
      </c>
      <c r="E24" s="36">
        <v>179458</v>
      </c>
      <c r="F24" s="36">
        <v>105139</v>
      </c>
      <c r="G24" s="36">
        <v>3949</v>
      </c>
      <c r="H24" s="36">
        <v>25952</v>
      </c>
      <c r="I24" s="36">
        <v>20409</v>
      </c>
      <c r="J24" s="36">
        <v>2075</v>
      </c>
      <c r="K24" s="36">
        <v>8163</v>
      </c>
      <c r="L24" s="36">
        <v>4533</v>
      </c>
      <c r="M24" s="36">
        <v>944</v>
      </c>
      <c r="N24" s="261">
        <v>1743123</v>
      </c>
    </row>
    <row r="25" spans="1:14" x14ac:dyDescent="0.2">
      <c r="A25" s="210" t="s">
        <v>47</v>
      </c>
      <c r="B25" s="35">
        <v>15640</v>
      </c>
      <c r="C25" s="35">
        <v>0</v>
      </c>
      <c r="D25" s="35">
        <v>0</v>
      </c>
      <c r="E25" s="35">
        <v>0</v>
      </c>
      <c r="F25" s="35">
        <v>813</v>
      </c>
      <c r="G25" s="35">
        <v>0</v>
      </c>
      <c r="H25" s="35">
        <v>6124</v>
      </c>
      <c r="I25" s="35">
        <v>0</v>
      </c>
      <c r="J25" s="35">
        <v>2431</v>
      </c>
      <c r="K25" s="35">
        <v>0</v>
      </c>
      <c r="L25" s="35">
        <v>0</v>
      </c>
      <c r="M25" s="35">
        <v>0</v>
      </c>
      <c r="N25" s="262">
        <v>25008</v>
      </c>
    </row>
    <row r="26" spans="1:14" x14ac:dyDescent="0.2">
      <c r="A26" s="209" t="s">
        <v>48</v>
      </c>
      <c r="B26" s="36">
        <v>261128</v>
      </c>
      <c r="C26" s="36">
        <v>23365</v>
      </c>
      <c r="D26" s="36">
        <v>1080</v>
      </c>
      <c r="E26" s="36">
        <v>1128</v>
      </c>
      <c r="F26" s="36">
        <v>11930</v>
      </c>
      <c r="G26" s="36">
        <v>0</v>
      </c>
      <c r="H26" s="36">
        <v>25434</v>
      </c>
      <c r="I26" s="36">
        <v>2849</v>
      </c>
      <c r="J26" s="36">
        <v>1678</v>
      </c>
      <c r="K26" s="36">
        <v>472</v>
      </c>
      <c r="L26" s="36">
        <v>1256</v>
      </c>
      <c r="M26" s="36">
        <v>92</v>
      </c>
      <c r="N26" s="261">
        <v>330412</v>
      </c>
    </row>
    <row r="27" spans="1:14" x14ac:dyDescent="0.2">
      <c r="A27" s="210" t="s">
        <v>49</v>
      </c>
      <c r="B27" s="35">
        <v>42912</v>
      </c>
      <c r="C27" s="35">
        <v>0</v>
      </c>
      <c r="D27" s="35">
        <v>621</v>
      </c>
      <c r="E27" s="35">
        <v>1161</v>
      </c>
      <c r="F27" s="35">
        <v>2751</v>
      </c>
      <c r="G27" s="35">
        <v>265</v>
      </c>
      <c r="H27" s="35">
        <v>4637</v>
      </c>
      <c r="I27" s="35">
        <v>0</v>
      </c>
      <c r="J27" s="35">
        <v>880</v>
      </c>
      <c r="K27" s="35">
        <v>311</v>
      </c>
      <c r="L27" s="35">
        <v>103</v>
      </c>
      <c r="M27" s="35">
        <v>0</v>
      </c>
      <c r="N27" s="262">
        <v>53641</v>
      </c>
    </row>
    <row r="28" spans="1:14" x14ac:dyDescent="0.2">
      <c r="A28" s="209" t="s">
        <v>50</v>
      </c>
      <c r="B28" s="36">
        <v>171617</v>
      </c>
      <c r="C28" s="36">
        <v>690</v>
      </c>
      <c r="D28" s="36">
        <v>5187</v>
      </c>
      <c r="E28" s="36">
        <v>2429</v>
      </c>
      <c r="F28" s="36">
        <v>20770</v>
      </c>
      <c r="G28" s="36">
        <v>5011</v>
      </c>
      <c r="H28" s="36">
        <v>4982</v>
      </c>
      <c r="I28" s="36">
        <v>258</v>
      </c>
      <c r="J28" s="36">
        <v>19885</v>
      </c>
      <c r="K28" s="36">
        <v>279</v>
      </c>
      <c r="L28" s="36">
        <v>0</v>
      </c>
      <c r="M28" s="36">
        <v>160</v>
      </c>
      <c r="N28" s="261">
        <v>231268</v>
      </c>
    </row>
    <row r="29" spans="1:14" x14ac:dyDescent="0.2">
      <c r="A29" s="210" t="s">
        <v>51</v>
      </c>
      <c r="B29" s="35">
        <v>174055</v>
      </c>
      <c r="C29" s="35">
        <v>0</v>
      </c>
      <c r="D29" s="35">
        <v>1208</v>
      </c>
      <c r="E29" s="35">
        <v>576</v>
      </c>
      <c r="F29" s="35">
        <v>16753</v>
      </c>
      <c r="G29" s="35">
        <v>0</v>
      </c>
      <c r="H29" s="35">
        <v>33648</v>
      </c>
      <c r="I29" s="35">
        <v>0</v>
      </c>
      <c r="J29" s="35">
        <v>239</v>
      </c>
      <c r="K29" s="35">
        <v>0</v>
      </c>
      <c r="L29" s="35">
        <v>3140</v>
      </c>
      <c r="M29" s="35">
        <v>0</v>
      </c>
      <c r="N29" s="262">
        <v>229619</v>
      </c>
    </row>
    <row r="30" spans="1:14" x14ac:dyDescent="0.2">
      <c r="A30" s="209" t="s">
        <v>52</v>
      </c>
      <c r="B30" s="36">
        <v>313084</v>
      </c>
      <c r="C30" s="36">
        <v>0</v>
      </c>
      <c r="D30" s="36">
        <v>1263</v>
      </c>
      <c r="E30" s="36">
        <v>16815</v>
      </c>
      <c r="F30" s="36">
        <v>21944</v>
      </c>
      <c r="G30" s="36">
        <v>5348</v>
      </c>
      <c r="H30" s="36">
        <v>30620</v>
      </c>
      <c r="I30" s="36">
        <v>820</v>
      </c>
      <c r="J30" s="36">
        <v>33</v>
      </c>
      <c r="K30" s="36">
        <v>1813</v>
      </c>
      <c r="L30" s="36">
        <v>590</v>
      </c>
      <c r="M30" s="36">
        <v>0</v>
      </c>
      <c r="N30" s="261">
        <v>392330</v>
      </c>
    </row>
    <row r="31" spans="1:14" x14ac:dyDescent="0.2">
      <c r="A31" s="210" t="s">
        <v>59</v>
      </c>
      <c r="B31" s="35">
        <v>208532</v>
      </c>
      <c r="C31" s="35">
        <v>625</v>
      </c>
      <c r="D31" s="35">
        <v>85</v>
      </c>
      <c r="E31" s="35">
        <v>639</v>
      </c>
      <c r="F31" s="35">
        <v>19122</v>
      </c>
      <c r="G31" s="35">
        <v>2655</v>
      </c>
      <c r="H31" s="35">
        <v>5305</v>
      </c>
      <c r="I31" s="35">
        <v>4817</v>
      </c>
      <c r="J31" s="35">
        <v>0</v>
      </c>
      <c r="K31" s="35">
        <v>4320</v>
      </c>
      <c r="L31" s="35">
        <v>2827</v>
      </c>
      <c r="M31" s="35">
        <v>0</v>
      </c>
      <c r="N31" s="262">
        <v>248927</v>
      </c>
    </row>
    <row r="32" spans="1:14" x14ac:dyDescent="0.2">
      <c r="A32" s="209" t="s">
        <v>53</v>
      </c>
      <c r="B32" s="36">
        <v>321127</v>
      </c>
      <c r="C32" s="36">
        <v>4265</v>
      </c>
      <c r="D32" s="36">
        <v>5895</v>
      </c>
      <c r="E32" s="36">
        <v>4861</v>
      </c>
      <c r="F32" s="36">
        <v>34047</v>
      </c>
      <c r="G32" s="36">
        <v>429</v>
      </c>
      <c r="H32" s="36">
        <v>5307</v>
      </c>
      <c r="I32" s="36">
        <v>6380</v>
      </c>
      <c r="J32" s="36">
        <v>0</v>
      </c>
      <c r="K32" s="36">
        <v>1562</v>
      </c>
      <c r="L32" s="36">
        <v>298</v>
      </c>
      <c r="M32" s="36">
        <v>7703</v>
      </c>
      <c r="N32" s="261">
        <v>391874</v>
      </c>
    </row>
    <row r="33" spans="1:14" x14ac:dyDescent="0.2">
      <c r="A33" s="210" t="s">
        <v>54</v>
      </c>
      <c r="B33" s="35">
        <v>500213</v>
      </c>
      <c r="C33" s="35">
        <v>2187</v>
      </c>
      <c r="D33" s="35">
        <v>892</v>
      </c>
      <c r="E33" s="35">
        <v>8690</v>
      </c>
      <c r="F33" s="35">
        <v>24352</v>
      </c>
      <c r="G33" s="35">
        <v>15525</v>
      </c>
      <c r="H33" s="35">
        <v>5238</v>
      </c>
      <c r="I33" s="35">
        <v>18</v>
      </c>
      <c r="J33" s="35">
        <v>1128</v>
      </c>
      <c r="K33" s="35">
        <v>964</v>
      </c>
      <c r="L33" s="35">
        <v>110</v>
      </c>
      <c r="M33" s="35">
        <v>1740</v>
      </c>
      <c r="N33" s="262">
        <v>561057</v>
      </c>
    </row>
    <row r="34" spans="1:14" x14ac:dyDescent="0.2">
      <c r="A34" s="209" t="s">
        <v>57</v>
      </c>
      <c r="B34" s="36">
        <v>305441</v>
      </c>
      <c r="C34" s="36">
        <v>9838</v>
      </c>
      <c r="D34" s="36">
        <v>4738</v>
      </c>
      <c r="E34" s="36">
        <v>9211</v>
      </c>
      <c r="F34" s="36">
        <v>41445</v>
      </c>
      <c r="G34" s="36">
        <v>6118</v>
      </c>
      <c r="H34" s="36">
        <v>45844</v>
      </c>
      <c r="I34" s="36">
        <v>19246</v>
      </c>
      <c r="J34" s="36">
        <v>1413</v>
      </c>
      <c r="K34" s="36">
        <v>2119</v>
      </c>
      <c r="L34" s="36">
        <v>3899</v>
      </c>
      <c r="M34" s="36">
        <v>0</v>
      </c>
      <c r="N34" s="261">
        <v>449312</v>
      </c>
    </row>
    <row r="35" spans="1:14" x14ac:dyDescent="0.2">
      <c r="A35" s="210" t="s">
        <v>55</v>
      </c>
      <c r="B35" s="35">
        <v>71336</v>
      </c>
      <c r="C35" s="35">
        <v>0</v>
      </c>
      <c r="D35" s="35">
        <v>300</v>
      </c>
      <c r="E35" s="35">
        <v>767</v>
      </c>
      <c r="F35" s="35">
        <v>13088</v>
      </c>
      <c r="G35" s="35">
        <v>2407</v>
      </c>
      <c r="H35" s="35">
        <v>1716</v>
      </c>
      <c r="I35" s="35">
        <v>194</v>
      </c>
      <c r="J35" s="35">
        <v>119</v>
      </c>
      <c r="K35" s="35">
        <v>2177</v>
      </c>
      <c r="L35" s="35">
        <v>0</v>
      </c>
      <c r="M35" s="35">
        <v>0</v>
      </c>
      <c r="N35" s="262">
        <v>92104</v>
      </c>
    </row>
    <row r="36" spans="1:14" x14ac:dyDescent="0.2">
      <c r="A36" s="209" t="s">
        <v>56</v>
      </c>
      <c r="B36" s="36">
        <v>388759</v>
      </c>
      <c r="C36" s="36">
        <v>2879</v>
      </c>
      <c r="D36" s="36">
        <v>205</v>
      </c>
      <c r="E36" s="36">
        <v>7538</v>
      </c>
      <c r="F36" s="36">
        <v>27204</v>
      </c>
      <c r="G36" s="36">
        <v>1398</v>
      </c>
      <c r="H36" s="36">
        <v>25049</v>
      </c>
      <c r="I36" s="36">
        <v>19086</v>
      </c>
      <c r="J36" s="36">
        <v>200</v>
      </c>
      <c r="K36" s="36">
        <v>1338</v>
      </c>
      <c r="L36" s="36">
        <v>2295</v>
      </c>
      <c r="M36" s="36">
        <v>1757</v>
      </c>
      <c r="N36" s="261">
        <v>477708</v>
      </c>
    </row>
    <row r="37" spans="1:14" x14ac:dyDescent="0.2">
      <c r="A37" s="210" t="s">
        <v>67</v>
      </c>
      <c r="B37" s="35">
        <v>1214164</v>
      </c>
      <c r="C37" s="35">
        <v>20242</v>
      </c>
      <c r="D37" s="35">
        <v>6402</v>
      </c>
      <c r="E37" s="35">
        <v>25297</v>
      </c>
      <c r="F37" s="35">
        <v>93714</v>
      </c>
      <c r="G37" s="35">
        <v>8194</v>
      </c>
      <c r="H37" s="35">
        <v>82081</v>
      </c>
      <c r="I37" s="35">
        <v>15795</v>
      </c>
      <c r="J37" s="35">
        <v>18077</v>
      </c>
      <c r="K37" s="35">
        <v>1437</v>
      </c>
      <c r="L37" s="35">
        <v>9323</v>
      </c>
      <c r="M37" s="35">
        <v>0</v>
      </c>
      <c r="N37" s="262">
        <v>1494726</v>
      </c>
    </row>
    <row r="38" spans="1:14" x14ac:dyDescent="0.2">
      <c r="A38" s="209" t="s">
        <v>36</v>
      </c>
      <c r="B38" s="36">
        <v>11305</v>
      </c>
      <c r="C38" s="36">
        <v>0</v>
      </c>
      <c r="D38" s="36">
        <v>0</v>
      </c>
      <c r="E38" s="36">
        <v>0</v>
      </c>
      <c r="F38" s="36">
        <v>584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261">
        <v>11889</v>
      </c>
    </row>
    <row r="39" spans="1:14" x14ac:dyDescent="0.2">
      <c r="A39" s="210" t="s">
        <v>43</v>
      </c>
      <c r="B39" s="35">
        <v>50400</v>
      </c>
      <c r="C39" s="35">
        <v>79282</v>
      </c>
      <c r="D39" s="35">
        <v>1171</v>
      </c>
      <c r="E39" s="35">
        <v>41</v>
      </c>
      <c r="F39" s="35">
        <v>2440</v>
      </c>
      <c r="G39" s="35">
        <v>0</v>
      </c>
      <c r="H39" s="35">
        <v>1261</v>
      </c>
      <c r="I39" s="35">
        <v>0</v>
      </c>
      <c r="J39" s="35">
        <v>0</v>
      </c>
      <c r="K39" s="35">
        <v>1276</v>
      </c>
      <c r="L39" s="35">
        <v>1986</v>
      </c>
      <c r="M39" s="35">
        <v>0</v>
      </c>
      <c r="N39" s="262">
        <v>137857</v>
      </c>
    </row>
    <row r="40" spans="1:14" x14ac:dyDescent="0.2">
      <c r="A40" s="209" t="s">
        <v>92</v>
      </c>
      <c r="B40" s="36">
        <v>18818</v>
      </c>
      <c r="C40" s="36">
        <v>0</v>
      </c>
      <c r="D40" s="36">
        <v>103</v>
      </c>
      <c r="E40" s="36">
        <v>486</v>
      </c>
      <c r="F40" s="36">
        <v>6366</v>
      </c>
      <c r="G40" s="36">
        <v>584</v>
      </c>
      <c r="H40" s="36">
        <v>4299</v>
      </c>
      <c r="I40" s="36">
        <v>273</v>
      </c>
      <c r="J40" s="36">
        <v>0</v>
      </c>
      <c r="K40" s="36">
        <v>809</v>
      </c>
      <c r="L40" s="36">
        <v>1950</v>
      </c>
      <c r="M40" s="36">
        <v>0</v>
      </c>
      <c r="N40" s="261">
        <v>33688</v>
      </c>
    </row>
    <row r="41" spans="1:14" x14ac:dyDescent="0.2">
      <c r="A41" s="210" t="s">
        <v>93</v>
      </c>
      <c r="B41" s="35">
        <v>13617</v>
      </c>
      <c r="C41" s="35">
        <v>0</v>
      </c>
      <c r="D41" s="35">
        <v>814</v>
      </c>
      <c r="E41" s="35">
        <v>307</v>
      </c>
      <c r="F41" s="35">
        <v>966</v>
      </c>
      <c r="G41" s="35">
        <v>0</v>
      </c>
      <c r="H41" s="35">
        <v>0</v>
      </c>
      <c r="I41" s="35">
        <v>0</v>
      </c>
      <c r="J41" s="35">
        <v>589</v>
      </c>
      <c r="K41" s="35">
        <v>0</v>
      </c>
      <c r="L41" s="35">
        <v>0</v>
      </c>
      <c r="M41" s="35">
        <v>0</v>
      </c>
      <c r="N41" s="262">
        <v>16293</v>
      </c>
    </row>
    <row r="42" spans="1:14" x14ac:dyDescent="0.2">
      <c r="A42" s="209" t="s">
        <v>94</v>
      </c>
      <c r="B42" s="36">
        <v>2001</v>
      </c>
      <c r="C42" s="36">
        <v>0</v>
      </c>
      <c r="D42" s="36">
        <v>0</v>
      </c>
      <c r="E42" s="36">
        <v>0</v>
      </c>
      <c r="F42" s="36">
        <v>378</v>
      </c>
      <c r="G42" s="36">
        <v>522</v>
      </c>
      <c r="H42" s="36">
        <v>16517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261">
        <v>19418</v>
      </c>
    </row>
    <row r="43" spans="1:14" x14ac:dyDescent="0.2">
      <c r="A43" s="210" t="s">
        <v>95</v>
      </c>
      <c r="B43" s="35">
        <v>2287</v>
      </c>
      <c r="C43" s="35">
        <v>0</v>
      </c>
      <c r="D43" s="35">
        <v>0</v>
      </c>
      <c r="E43" s="35">
        <v>0</v>
      </c>
      <c r="F43" s="35">
        <v>1056</v>
      </c>
      <c r="G43" s="35">
        <v>0</v>
      </c>
      <c r="H43" s="35">
        <v>0</v>
      </c>
      <c r="I43" s="35">
        <v>0</v>
      </c>
      <c r="J43" s="35">
        <v>1953</v>
      </c>
      <c r="K43" s="35">
        <v>0</v>
      </c>
      <c r="L43" s="35">
        <v>0</v>
      </c>
      <c r="M43" s="35">
        <v>0</v>
      </c>
      <c r="N43" s="262">
        <v>5296</v>
      </c>
    </row>
    <row r="44" spans="1:14" x14ac:dyDescent="0.2">
      <c r="A44" s="209" t="s">
        <v>96</v>
      </c>
      <c r="B44" s="36">
        <v>1649</v>
      </c>
      <c r="C44" s="36">
        <v>0</v>
      </c>
      <c r="D44" s="36">
        <v>0</v>
      </c>
      <c r="E44" s="36">
        <v>0</v>
      </c>
      <c r="F44" s="36">
        <v>388</v>
      </c>
      <c r="G44" s="36">
        <v>0</v>
      </c>
      <c r="H44" s="36">
        <v>5582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261">
        <v>7619</v>
      </c>
    </row>
    <row r="45" spans="1:14" x14ac:dyDescent="0.2">
      <c r="A45" s="210" t="s">
        <v>97</v>
      </c>
      <c r="B45" s="35">
        <v>2215</v>
      </c>
      <c r="C45" s="35">
        <v>0</v>
      </c>
      <c r="D45" s="35">
        <v>243</v>
      </c>
      <c r="E45" s="35">
        <v>0</v>
      </c>
      <c r="F45" s="35">
        <v>292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262">
        <v>2750</v>
      </c>
    </row>
    <row r="46" spans="1:14" x14ac:dyDescent="0.2">
      <c r="A46" s="209" t="s">
        <v>98</v>
      </c>
      <c r="B46" s="36">
        <v>1299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165</v>
      </c>
      <c r="J46" s="36">
        <v>0</v>
      </c>
      <c r="K46" s="36">
        <v>0</v>
      </c>
      <c r="L46" s="36">
        <v>0</v>
      </c>
      <c r="M46" s="36">
        <v>0</v>
      </c>
      <c r="N46" s="261">
        <v>1464</v>
      </c>
    </row>
    <row r="47" spans="1:14" x14ac:dyDescent="0.2">
      <c r="A47" s="211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4"/>
    </row>
    <row r="48" spans="1:14" x14ac:dyDescent="0.2">
      <c r="A48" s="231" t="s">
        <v>0</v>
      </c>
      <c r="B48" s="249">
        <v>10991574</v>
      </c>
      <c r="C48" s="249">
        <v>288445</v>
      </c>
      <c r="D48" s="249">
        <v>536199</v>
      </c>
      <c r="E48" s="249">
        <v>416532</v>
      </c>
      <c r="F48" s="249">
        <v>993582</v>
      </c>
      <c r="G48" s="249">
        <v>114307</v>
      </c>
      <c r="H48" s="249">
        <v>620314</v>
      </c>
      <c r="I48" s="249">
        <v>180254</v>
      </c>
      <c r="J48" s="249">
        <v>92702</v>
      </c>
      <c r="K48" s="249">
        <v>44956</v>
      </c>
      <c r="L48" s="249">
        <v>63900</v>
      </c>
      <c r="M48" s="249">
        <v>23047</v>
      </c>
      <c r="N48" s="263">
        <v>14365812</v>
      </c>
    </row>
    <row r="50" spans="1:14" x14ac:dyDescent="0.2">
      <c r="A50" s="150" t="s">
        <v>137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6"/>
    </row>
    <row r="51" spans="1:14" x14ac:dyDescent="0.2">
      <c r="A51" s="160" t="s">
        <v>63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67"/>
    </row>
    <row r="52" spans="1:14" x14ac:dyDescent="0.2">
      <c r="A52" s="155" t="s">
        <v>174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9"/>
    </row>
  </sheetData>
  <mergeCells count="6">
    <mergeCell ref="M12:N12"/>
    <mergeCell ref="J11:K11"/>
    <mergeCell ref="A4:K5"/>
    <mergeCell ref="A7:K7"/>
    <mergeCell ref="A8:K8"/>
    <mergeCell ref="A9:K9"/>
  </mergeCells>
  <hyperlinks>
    <hyperlink ref="J11" location="Contenido!A1" display="volver a contenido"/>
    <hyperlink ref="J11:K11" location="Índice!A1" display="volver a índice"/>
  </hyperlinks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N52"/>
  <sheetViews>
    <sheetView showGridLines="0" zoomScale="115" zoomScaleNormal="115" workbookViewId="0"/>
  </sheetViews>
  <sheetFormatPr baseColWidth="10" defaultRowHeight="12.75" x14ac:dyDescent="0.2"/>
  <cols>
    <col min="1" max="1" width="19.7109375" style="120" customWidth="1"/>
    <col min="2" max="9" width="11.42578125" style="120"/>
    <col min="10" max="10" width="13.7109375" style="120" customWidth="1"/>
    <col min="11" max="16384" width="11.42578125" style="120"/>
  </cols>
  <sheetData>
    <row r="1" spans="1:14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69"/>
      <c r="K1" s="70"/>
    </row>
    <row r="2" spans="1:14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24"/>
      <c r="K2" s="72"/>
    </row>
    <row r="3" spans="1:14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25"/>
      <c r="K3" s="74"/>
    </row>
    <row r="4" spans="1:14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6"/>
      <c r="K4" s="287"/>
    </row>
    <row r="5" spans="1:14" s="78" customFormat="1" ht="18" customHeight="1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  <c r="K5" s="346"/>
    </row>
    <row r="6" spans="1:14" s="78" customFormat="1" ht="7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9"/>
    </row>
    <row r="7" spans="1:14" s="78" customFormat="1" ht="14.1" customHeight="1" x14ac:dyDescent="0.2">
      <c r="A7" s="293" t="s">
        <v>200</v>
      </c>
      <c r="B7" s="294"/>
      <c r="C7" s="294"/>
      <c r="D7" s="294"/>
      <c r="E7" s="294"/>
      <c r="F7" s="294"/>
      <c r="G7" s="294"/>
      <c r="H7" s="294"/>
      <c r="I7" s="294"/>
      <c r="J7" s="294"/>
      <c r="K7" s="295"/>
    </row>
    <row r="8" spans="1:14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4"/>
      <c r="K8" s="295"/>
    </row>
    <row r="9" spans="1:14" s="78" customFormat="1" ht="14.1" customHeight="1" x14ac:dyDescent="0.2">
      <c r="A9" s="293" t="s">
        <v>204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pans="1:14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5"/>
      <c r="K10" s="76"/>
    </row>
    <row r="11" spans="1:14" ht="12.75" customHeight="1" x14ac:dyDescent="0.2">
      <c r="A11" s="119"/>
      <c r="B11" s="119"/>
      <c r="C11" s="119"/>
      <c r="D11" s="119"/>
      <c r="E11" s="119"/>
      <c r="F11" s="119"/>
      <c r="G11" s="119"/>
      <c r="H11" s="119"/>
      <c r="I11" s="119"/>
      <c r="J11" s="296" t="s">
        <v>139</v>
      </c>
      <c r="K11" s="296"/>
      <c r="M11" s="119"/>
    </row>
    <row r="12" spans="1:14" ht="12.75" customHeight="1" x14ac:dyDescent="0.25">
      <c r="A12" s="140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2"/>
      <c r="M12" s="352" t="s">
        <v>3</v>
      </c>
      <c r="N12" s="352"/>
    </row>
    <row r="13" spans="1:14" ht="24" x14ac:dyDescent="0.2">
      <c r="A13" s="260" t="s">
        <v>4</v>
      </c>
      <c r="B13" s="37" t="s">
        <v>1</v>
      </c>
      <c r="C13" s="37" t="s">
        <v>14</v>
      </c>
      <c r="D13" s="37" t="s">
        <v>15</v>
      </c>
      <c r="E13" s="37" t="s">
        <v>16</v>
      </c>
      <c r="F13" s="37" t="s">
        <v>17</v>
      </c>
      <c r="G13" s="37" t="s">
        <v>18</v>
      </c>
      <c r="H13" s="181" t="s">
        <v>19</v>
      </c>
      <c r="I13" s="181" t="s">
        <v>32</v>
      </c>
      <c r="J13" s="181" t="s">
        <v>68</v>
      </c>
      <c r="K13" s="181" t="s">
        <v>20</v>
      </c>
      <c r="L13" s="181" t="s">
        <v>33</v>
      </c>
      <c r="M13" s="181" t="s">
        <v>21</v>
      </c>
      <c r="N13" s="246" t="s">
        <v>0</v>
      </c>
    </row>
    <row r="14" spans="1:14" x14ac:dyDescent="0.2">
      <c r="A14" s="209" t="s">
        <v>35</v>
      </c>
      <c r="B14" s="36">
        <v>2848813</v>
      </c>
      <c r="C14" s="36">
        <v>99504</v>
      </c>
      <c r="D14" s="36">
        <v>82023</v>
      </c>
      <c r="E14" s="36">
        <v>113348</v>
      </c>
      <c r="F14" s="36">
        <v>240226</v>
      </c>
      <c r="G14" s="36">
        <v>40222</v>
      </c>
      <c r="H14" s="36">
        <v>136094</v>
      </c>
      <c r="I14" s="36">
        <v>52324</v>
      </c>
      <c r="J14" s="36">
        <v>38025</v>
      </c>
      <c r="K14" s="36">
        <v>12750</v>
      </c>
      <c r="L14" s="36">
        <v>20031</v>
      </c>
      <c r="M14" s="36">
        <v>7839</v>
      </c>
      <c r="N14" s="261">
        <v>3691199</v>
      </c>
    </row>
    <row r="15" spans="1:14" x14ac:dyDescent="0.2">
      <c r="A15" s="210" t="s">
        <v>37</v>
      </c>
      <c r="B15" s="35">
        <v>956563</v>
      </c>
      <c r="C15" s="35">
        <v>38040</v>
      </c>
      <c r="D15" s="35">
        <v>16720</v>
      </c>
      <c r="E15" s="35">
        <v>111357</v>
      </c>
      <c r="F15" s="35">
        <v>63727</v>
      </c>
      <c r="G15" s="35">
        <v>15489</v>
      </c>
      <c r="H15" s="35">
        <v>84102</v>
      </c>
      <c r="I15" s="35">
        <v>6745</v>
      </c>
      <c r="J15" s="35">
        <v>0</v>
      </c>
      <c r="K15" s="35">
        <v>4463</v>
      </c>
      <c r="L15" s="35">
        <v>4186</v>
      </c>
      <c r="M15" s="35">
        <v>690</v>
      </c>
      <c r="N15" s="262">
        <v>1302082</v>
      </c>
    </row>
    <row r="16" spans="1:14" x14ac:dyDescent="0.2">
      <c r="A16" s="209" t="s">
        <v>91</v>
      </c>
      <c r="B16" s="36">
        <v>2336815</v>
      </c>
      <c r="C16" s="36">
        <v>13844</v>
      </c>
      <c r="D16" s="36">
        <v>535099</v>
      </c>
      <c r="E16" s="36">
        <v>4189</v>
      </c>
      <c r="F16" s="36">
        <v>320625</v>
      </c>
      <c r="G16" s="36">
        <v>27694</v>
      </c>
      <c r="H16" s="36">
        <v>211870</v>
      </c>
      <c r="I16" s="36">
        <v>35427</v>
      </c>
      <c r="J16" s="36">
        <v>7742</v>
      </c>
      <c r="K16" s="36">
        <v>8904</v>
      </c>
      <c r="L16" s="36">
        <v>7969</v>
      </c>
      <c r="M16" s="36">
        <v>576</v>
      </c>
      <c r="N16" s="261">
        <v>3510754</v>
      </c>
    </row>
    <row r="17" spans="1:14" x14ac:dyDescent="0.2">
      <c r="A17" s="210" t="s">
        <v>38</v>
      </c>
      <c r="B17" s="35">
        <v>616590</v>
      </c>
      <c r="C17" s="35">
        <v>6018</v>
      </c>
      <c r="D17" s="35">
        <v>21724</v>
      </c>
      <c r="E17" s="35">
        <v>35237</v>
      </c>
      <c r="F17" s="35">
        <v>22402</v>
      </c>
      <c r="G17" s="35">
        <v>118027</v>
      </c>
      <c r="H17" s="35">
        <v>41777</v>
      </c>
      <c r="I17" s="35">
        <v>6991</v>
      </c>
      <c r="J17" s="35">
        <v>0</v>
      </c>
      <c r="K17" s="35">
        <v>363</v>
      </c>
      <c r="L17" s="35">
        <v>4505</v>
      </c>
      <c r="M17" s="35">
        <v>0</v>
      </c>
      <c r="N17" s="262">
        <v>873634</v>
      </c>
    </row>
    <row r="18" spans="1:14" x14ac:dyDescent="0.2">
      <c r="A18" s="209" t="s">
        <v>39</v>
      </c>
      <c r="B18" s="36">
        <v>743482</v>
      </c>
      <c r="C18" s="36">
        <v>19763</v>
      </c>
      <c r="D18" s="36">
        <v>486</v>
      </c>
      <c r="E18" s="36">
        <v>12951</v>
      </c>
      <c r="F18" s="36">
        <v>75327</v>
      </c>
      <c r="G18" s="36">
        <v>7204</v>
      </c>
      <c r="H18" s="36">
        <v>21968</v>
      </c>
      <c r="I18" s="36">
        <v>2322</v>
      </c>
      <c r="J18" s="36">
        <v>472</v>
      </c>
      <c r="K18" s="36">
        <v>621</v>
      </c>
      <c r="L18" s="36">
        <v>15223</v>
      </c>
      <c r="M18" s="36">
        <v>856</v>
      </c>
      <c r="N18" s="261">
        <v>900675</v>
      </c>
    </row>
    <row r="19" spans="1:14" x14ac:dyDescent="0.2">
      <c r="A19" s="210" t="s">
        <v>40</v>
      </c>
      <c r="B19" s="35">
        <v>335812</v>
      </c>
      <c r="C19" s="35">
        <v>2465</v>
      </c>
      <c r="D19" s="35">
        <v>15708</v>
      </c>
      <c r="E19" s="35">
        <v>18698</v>
      </c>
      <c r="F19" s="35">
        <v>20960</v>
      </c>
      <c r="G19" s="35">
        <v>3631</v>
      </c>
      <c r="H19" s="35">
        <v>6815</v>
      </c>
      <c r="I19" s="35">
        <v>1752</v>
      </c>
      <c r="J19" s="35">
        <v>0</v>
      </c>
      <c r="K19" s="35">
        <v>265</v>
      </c>
      <c r="L19" s="35">
        <v>0</v>
      </c>
      <c r="M19" s="35">
        <v>1399</v>
      </c>
      <c r="N19" s="262">
        <v>407505</v>
      </c>
    </row>
    <row r="20" spans="1:14" x14ac:dyDescent="0.2">
      <c r="A20" s="209" t="s">
        <v>41</v>
      </c>
      <c r="B20" s="36">
        <v>40999</v>
      </c>
      <c r="C20" s="36">
        <v>0</v>
      </c>
      <c r="D20" s="36">
        <v>0</v>
      </c>
      <c r="E20" s="36">
        <v>2080</v>
      </c>
      <c r="F20" s="36">
        <v>5428</v>
      </c>
      <c r="G20" s="36">
        <v>0</v>
      </c>
      <c r="H20" s="36">
        <v>13215</v>
      </c>
      <c r="I20" s="36">
        <v>599</v>
      </c>
      <c r="J20" s="36">
        <v>0</v>
      </c>
      <c r="K20" s="36">
        <v>0</v>
      </c>
      <c r="L20" s="36">
        <v>0</v>
      </c>
      <c r="M20" s="36">
        <v>664</v>
      </c>
      <c r="N20" s="261">
        <v>62985</v>
      </c>
    </row>
    <row r="21" spans="1:14" x14ac:dyDescent="0.2">
      <c r="A21" s="210" t="s">
        <v>42</v>
      </c>
      <c r="B21" s="35">
        <v>271317</v>
      </c>
      <c r="C21" s="35">
        <v>325</v>
      </c>
      <c r="D21" s="35">
        <v>5295</v>
      </c>
      <c r="E21" s="35">
        <v>14616</v>
      </c>
      <c r="F21" s="35">
        <v>42510</v>
      </c>
      <c r="G21" s="35">
        <v>4805</v>
      </c>
      <c r="H21" s="35">
        <v>10730</v>
      </c>
      <c r="I21" s="35">
        <v>8877</v>
      </c>
      <c r="J21" s="35">
        <v>3500</v>
      </c>
      <c r="K21" s="35">
        <v>895</v>
      </c>
      <c r="L21" s="35">
        <v>8782</v>
      </c>
      <c r="M21" s="35">
        <v>0</v>
      </c>
      <c r="N21" s="262">
        <v>371652</v>
      </c>
    </row>
    <row r="22" spans="1:14" x14ac:dyDescent="0.2">
      <c r="A22" s="209" t="s">
        <v>44</v>
      </c>
      <c r="B22" s="36">
        <v>118402</v>
      </c>
      <c r="C22" s="36">
        <v>956</v>
      </c>
      <c r="D22" s="36">
        <v>518</v>
      </c>
      <c r="E22" s="36">
        <v>299</v>
      </c>
      <c r="F22" s="36">
        <v>10654</v>
      </c>
      <c r="G22" s="36">
        <v>3545</v>
      </c>
      <c r="H22" s="36">
        <v>24325</v>
      </c>
      <c r="I22" s="36">
        <v>13959</v>
      </c>
      <c r="J22" s="36">
        <v>148</v>
      </c>
      <c r="K22" s="36">
        <v>929</v>
      </c>
      <c r="L22" s="36">
        <v>3620</v>
      </c>
      <c r="M22" s="36">
        <v>0</v>
      </c>
      <c r="N22" s="261">
        <v>177355</v>
      </c>
    </row>
    <row r="23" spans="1:14" x14ac:dyDescent="0.2">
      <c r="A23" s="210" t="s">
        <v>45</v>
      </c>
      <c r="B23" s="35">
        <v>227623</v>
      </c>
      <c r="C23" s="35">
        <v>0</v>
      </c>
      <c r="D23" s="35">
        <v>0</v>
      </c>
      <c r="E23" s="35">
        <v>55</v>
      </c>
      <c r="F23" s="35">
        <v>36042</v>
      </c>
      <c r="G23" s="35">
        <v>1486</v>
      </c>
      <c r="H23" s="35">
        <v>16477</v>
      </c>
      <c r="I23" s="35">
        <v>4624</v>
      </c>
      <c r="J23" s="35">
        <v>278</v>
      </c>
      <c r="K23" s="35">
        <v>1050</v>
      </c>
      <c r="L23" s="35">
        <v>3197</v>
      </c>
      <c r="M23" s="35">
        <v>3080</v>
      </c>
      <c r="N23" s="262">
        <v>293912</v>
      </c>
    </row>
    <row r="24" spans="1:14" x14ac:dyDescent="0.2">
      <c r="A24" s="209" t="s">
        <v>46</v>
      </c>
      <c r="B24" s="36">
        <v>1953493</v>
      </c>
      <c r="C24" s="36">
        <v>70771</v>
      </c>
      <c r="D24" s="36">
        <v>2347</v>
      </c>
      <c r="E24" s="36">
        <v>208803</v>
      </c>
      <c r="F24" s="36">
        <v>330684</v>
      </c>
      <c r="G24" s="36">
        <v>4634</v>
      </c>
      <c r="H24" s="36">
        <v>53444</v>
      </c>
      <c r="I24" s="36">
        <v>25080</v>
      </c>
      <c r="J24" s="36">
        <v>2075</v>
      </c>
      <c r="K24" s="36">
        <v>9544</v>
      </c>
      <c r="L24" s="36">
        <v>58056</v>
      </c>
      <c r="M24" s="36">
        <v>2584</v>
      </c>
      <c r="N24" s="261">
        <v>2721515</v>
      </c>
    </row>
    <row r="25" spans="1:14" x14ac:dyDescent="0.2">
      <c r="A25" s="210" t="s">
        <v>47</v>
      </c>
      <c r="B25" s="35">
        <v>22320</v>
      </c>
      <c r="C25" s="35">
        <v>0</v>
      </c>
      <c r="D25" s="35">
        <v>0</v>
      </c>
      <c r="E25" s="35">
        <v>0</v>
      </c>
      <c r="F25" s="35">
        <v>813</v>
      </c>
      <c r="G25" s="35">
        <v>0</v>
      </c>
      <c r="H25" s="35">
        <v>6124</v>
      </c>
      <c r="I25" s="35">
        <v>0</v>
      </c>
      <c r="J25" s="35">
        <v>2431</v>
      </c>
      <c r="K25" s="35">
        <v>0</v>
      </c>
      <c r="L25" s="35">
        <v>0</v>
      </c>
      <c r="M25" s="35">
        <v>0</v>
      </c>
      <c r="N25" s="262">
        <v>31688</v>
      </c>
    </row>
    <row r="26" spans="1:14" x14ac:dyDescent="0.2">
      <c r="A26" s="209" t="s">
        <v>48</v>
      </c>
      <c r="B26" s="36">
        <v>437645</v>
      </c>
      <c r="C26" s="36">
        <v>23365</v>
      </c>
      <c r="D26" s="36">
        <v>1080</v>
      </c>
      <c r="E26" s="36">
        <v>9405</v>
      </c>
      <c r="F26" s="36">
        <v>17966</v>
      </c>
      <c r="G26" s="36">
        <v>768</v>
      </c>
      <c r="H26" s="36">
        <v>26932</v>
      </c>
      <c r="I26" s="36">
        <v>2913</v>
      </c>
      <c r="J26" s="36">
        <v>1678</v>
      </c>
      <c r="K26" s="36">
        <v>1491</v>
      </c>
      <c r="L26" s="36">
        <v>2236</v>
      </c>
      <c r="M26" s="36">
        <v>92</v>
      </c>
      <c r="N26" s="261">
        <v>525571</v>
      </c>
    </row>
    <row r="27" spans="1:14" x14ac:dyDescent="0.2">
      <c r="A27" s="210" t="s">
        <v>49</v>
      </c>
      <c r="B27" s="35">
        <v>113888</v>
      </c>
      <c r="C27" s="35">
        <v>0</v>
      </c>
      <c r="D27" s="35">
        <v>621</v>
      </c>
      <c r="E27" s="35">
        <v>3236</v>
      </c>
      <c r="F27" s="35">
        <v>4101</v>
      </c>
      <c r="G27" s="35">
        <v>3165</v>
      </c>
      <c r="H27" s="35">
        <v>8728</v>
      </c>
      <c r="I27" s="35">
        <v>453</v>
      </c>
      <c r="J27" s="35">
        <v>880</v>
      </c>
      <c r="K27" s="35">
        <v>861</v>
      </c>
      <c r="L27" s="35">
        <v>2831</v>
      </c>
      <c r="M27" s="35">
        <v>0</v>
      </c>
      <c r="N27" s="262">
        <v>138764</v>
      </c>
    </row>
    <row r="28" spans="1:14" x14ac:dyDescent="0.2">
      <c r="A28" s="209" t="s">
        <v>50</v>
      </c>
      <c r="B28" s="36">
        <v>254044</v>
      </c>
      <c r="C28" s="36">
        <v>30690</v>
      </c>
      <c r="D28" s="36">
        <v>13193</v>
      </c>
      <c r="E28" s="36">
        <v>4787</v>
      </c>
      <c r="F28" s="36">
        <v>45202</v>
      </c>
      <c r="G28" s="36">
        <v>13743</v>
      </c>
      <c r="H28" s="36">
        <v>7182</v>
      </c>
      <c r="I28" s="36">
        <v>1710</v>
      </c>
      <c r="J28" s="36">
        <v>19885</v>
      </c>
      <c r="K28" s="36">
        <v>864</v>
      </c>
      <c r="L28" s="36">
        <v>770</v>
      </c>
      <c r="M28" s="36">
        <v>160</v>
      </c>
      <c r="N28" s="261">
        <v>392230</v>
      </c>
    </row>
    <row r="29" spans="1:14" x14ac:dyDescent="0.2">
      <c r="A29" s="210" t="s">
        <v>51</v>
      </c>
      <c r="B29" s="35">
        <v>259950</v>
      </c>
      <c r="C29" s="35">
        <v>15120</v>
      </c>
      <c r="D29" s="35">
        <v>32291</v>
      </c>
      <c r="E29" s="35">
        <v>2123</v>
      </c>
      <c r="F29" s="35">
        <v>44595</v>
      </c>
      <c r="G29" s="35">
        <v>1027</v>
      </c>
      <c r="H29" s="35">
        <v>43298</v>
      </c>
      <c r="I29" s="35">
        <v>0</v>
      </c>
      <c r="J29" s="35">
        <v>239</v>
      </c>
      <c r="K29" s="35">
        <v>0</v>
      </c>
      <c r="L29" s="35">
        <v>17726</v>
      </c>
      <c r="M29" s="35">
        <v>3805</v>
      </c>
      <c r="N29" s="262">
        <v>420174</v>
      </c>
    </row>
    <row r="30" spans="1:14" x14ac:dyDescent="0.2">
      <c r="A30" s="209" t="s">
        <v>52</v>
      </c>
      <c r="B30" s="36">
        <v>525904</v>
      </c>
      <c r="C30" s="36">
        <v>1761</v>
      </c>
      <c r="D30" s="36">
        <v>3818</v>
      </c>
      <c r="E30" s="36">
        <v>19185</v>
      </c>
      <c r="F30" s="36">
        <v>33995</v>
      </c>
      <c r="G30" s="36">
        <v>5548</v>
      </c>
      <c r="H30" s="36">
        <v>47881</v>
      </c>
      <c r="I30" s="36">
        <v>1851</v>
      </c>
      <c r="J30" s="36">
        <v>1588</v>
      </c>
      <c r="K30" s="36">
        <v>2719</v>
      </c>
      <c r="L30" s="36">
        <v>2007</v>
      </c>
      <c r="M30" s="36">
        <v>0</v>
      </c>
      <c r="N30" s="261">
        <v>646257</v>
      </c>
    </row>
    <row r="31" spans="1:14" x14ac:dyDescent="0.2">
      <c r="A31" s="210" t="s">
        <v>59</v>
      </c>
      <c r="B31" s="35">
        <v>301566</v>
      </c>
      <c r="C31" s="35">
        <v>1765</v>
      </c>
      <c r="D31" s="35">
        <v>85</v>
      </c>
      <c r="E31" s="35">
        <v>1608</v>
      </c>
      <c r="F31" s="35">
        <v>25513</v>
      </c>
      <c r="G31" s="35">
        <v>5184</v>
      </c>
      <c r="H31" s="35">
        <v>24323</v>
      </c>
      <c r="I31" s="35">
        <v>7942</v>
      </c>
      <c r="J31" s="35">
        <v>1399</v>
      </c>
      <c r="K31" s="35">
        <v>5646</v>
      </c>
      <c r="L31" s="35">
        <v>2827</v>
      </c>
      <c r="M31" s="35">
        <v>0</v>
      </c>
      <c r="N31" s="262">
        <v>377858</v>
      </c>
    </row>
    <row r="32" spans="1:14" x14ac:dyDescent="0.2">
      <c r="A32" s="209" t="s">
        <v>53</v>
      </c>
      <c r="B32" s="36">
        <v>458052</v>
      </c>
      <c r="C32" s="36">
        <v>6738</v>
      </c>
      <c r="D32" s="36">
        <v>8142</v>
      </c>
      <c r="E32" s="36">
        <v>6289</v>
      </c>
      <c r="F32" s="36">
        <v>36635</v>
      </c>
      <c r="G32" s="36">
        <v>2272</v>
      </c>
      <c r="H32" s="36">
        <v>6263</v>
      </c>
      <c r="I32" s="36">
        <v>6380</v>
      </c>
      <c r="J32" s="36">
        <v>0</v>
      </c>
      <c r="K32" s="36">
        <v>1562</v>
      </c>
      <c r="L32" s="36">
        <v>3516</v>
      </c>
      <c r="M32" s="36">
        <v>9463</v>
      </c>
      <c r="N32" s="261">
        <v>545312</v>
      </c>
    </row>
    <row r="33" spans="1:14" x14ac:dyDescent="0.2">
      <c r="A33" s="210" t="s">
        <v>54</v>
      </c>
      <c r="B33" s="35">
        <v>822378</v>
      </c>
      <c r="C33" s="35">
        <v>2187</v>
      </c>
      <c r="D33" s="35">
        <v>4520</v>
      </c>
      <c r="E33" s="35">
        <v>18970</v>
      </c>
      <c r="F33" s="35">
        <v>44433</v>
      </c>
      <c r="G33" s="35">
        <v>21176</v>
      </c>
      <c r="H33" s="35">
        <v>13596</v>
      </c>
      <c r="I33" s="35">
        <v>558</v>
      </c>
      <c r="J33" s="35">
        <v>2121</v>
      </c>
      <c r="K33" s="35">
        <v>1542</v>
      </c>
      <c r="L33" s="35">
        <v>4142</v>
      </c>
      <c r="M33" s="35">
        <v>2076</v>
      </c>
      <c r="N33" s="262">
        <v>937699</v>
      </c>
    </row>
    <row r="34" spans="1:14" x14ac:dyDescent="0.2">
      <c r="A34" s="209" t="s">
        <v>57</v>
      </c>
      <c r="B34" s="36">
        <v>578930</v>
      </c>
      <c r="C34" s="36">
        <v>10755</v>
      </c>
      <c r="D34" s="36">
        <v>7467</v>
      </c>
      <c r="E34" s="36">
        <v>10644</v>
      </c>
      <c r="F34" s="36">
        <v>70139</v>
      </c>
      <c r="G34" s="36">
        <v>9944</v>
      </c>
      <c r="H34" s="36">
        <v>62651</v>
      </c>
      <c r="I34" s="36">
        <v>42971</v>
      </c>
      <c r="J34" s="36">
        <v>1413</v>
      </c>
      <c r="K34" s="36">
        <v>2997</v>
      </c>
      <c r="L34" s="36">
        <v>3899</v>
      </c>
      <c r="M34" s="36">
        <v>91</v>
      </c>
      <c r="N34" s="261">
        <v>801901</v>
      </c>
    </row>
    <row r="35" spans="1:14" x14ac:dyDescent="0.2">
      <c r="A35" s="210" t="s">
        <v>55</v>
      </c>
      <c r="B35" s="35">
        <v>95280</v>
      </c>
      <c r="C35" s="35">
        <v>881</v>
      </c>
      <c r="D35" s="35">
        <v>300</v>
      </c>
      <c r="E35" s="35">
        <v>1167</v>
      </c>
      <c r="F35" s="35">
        <v>15819</v>
      </c>
      <c r="G35" s="35">
        <v>7115</v>
      </c>
      <c r="H35" s="35">
        <v>3717</v>
      </c>
      <c r="I35" s="35">
        <v>194</v>
      </c>
      <c r="J35" s="35">
        <v>972</v>
      </c>
      <c r="K35" s="35">
        <v>2177</v>
      </c>
      <c r="L35" s="35">
        <v>0</v>
      </c>
      <c r="M35" s="35">
        <v>0</v>
      </c>
      <c r="N35" s="262">
        <v>127622</v>
      </c>
    </row>
    <row r="36" spans="1:14" x14ac:dyDescent="0.2">
      <c r="A36" s="209" t="s">
        <v>56</v>
      </c>
      <c r="B36" s="36">
        <v>792278</v>
      </c>
      <c r="C36" s="36">
        <v>2879</v>
      </c>
      <c r="D36" s="36">
        <v>347</v>
      </c>
      <c r="E36" s="36">
        <v>12456</v>
      </c>
      <c r="F36" s="36">
        <v>47544</v>
      </c>
      <c r="G36" s="36">
        <v>1510</v>
      </c>
      <c r="H36" s="36">
        <v>30298</v>
      </c>
      <c r="I36" s="36">
        <v>19727</v>
      </c>
      <c r="J36" s="36">
        <v>200</v>
      </c>
      <c r="K36" s="36">
        <v>2805</v>
      </c>
      <c r="L36" s="36">
        <v>3291</v>
      </c>
      <c r="M36" s="36">
        <v>1757</v>
      </c>
      <c r="N36" s="261">
        <v>915092</v>
      </c>
    </row>
    <row r="37" spans="1:14" x14ac:dyDescent="0.2">
      <c r="A37" s="210" t="s">
        <v>67</v>
      </c>
      <c r="B37" s="35">
        <v>1839208</v>
      </c>
      <c r="C37" s="35">
        <v>28087</v>
      </c>
      <c r="D37" s="35">
        <v>7201</v>
      </c>
      <c r="E37" s="35">
        <v>32396</v>
      </c>
      <c r="F37" s="35">
        <v>297283</v>
      </c>
      <c r="G37" s="35">
        <v>10809</v>
      </c>
      <c r="H37" s="35">
        <v>112615</v>
      </c>
      <c r="I37" s="35">
        <v>23785</v>
      </c>
      <c r="J37" s="35">
        <v>21708</v>
      </c>
      <c r="K37" s="35">
        <v>2544</v>
      </c>
      <c r="L37" s="35">
        <v>12394</v>
      </c>
      <c r="M37" s="35">
        <v>170</v>
      </c>
      <c r="N37" s="262">
        <v>2388200</v>
      </c>
    </row>
    <row r="38" spans="1:14" x14ac:dyDescent="0.2">
      <c r="A38" s="209" t="s">
        <v>36</v>
      </c>
      <c r="B38" s="36">
        <v>15641</v>
      </c>
      <c r="C38" s="36">
        <v>0</v>
      </c>
      <c r="D38" s="36">
        <v>321</v>
      </c>
      <c r="E38" s="36">
        <v>0</v>
      </c>
      <c r="F38" s="36">
        <v>1006</v>
      </c>
      <c r="G38" s="36">
        <v>0</v>
      </c>
      <c r="H38" s="36">
        <v>203</v>
      </c>
      <c r="I38" s="36">
        <v>0</v>
      </c>
      <c r="J38" s="36">
        <v>131</v>
      </c>
      <c r="K38" s="36">
        <v>0</v>
      </c>
      <c r="L38" s="36">
        <v>0</v>
      </c>
      <c r="M38" s="36">
        <v>0</v>
      </c>
      <c r="N38" s="261">
        <v>17302</v>
      </c>
    </row>
    <row r="39" spans="1:14" x14ac:dyDescent="0.2">
      <c r="A39" s="210" t="s">
        <v>43</v>
      </c>
      <c r="B39" s="35">
        <v>72961</v>
      </c>
      <c r="C39" s="35">
        <v>79282</v>
      </c>
      <c r="D39" s="35">
        <v>1240</v>
      </c>
      <c r="E39" s="35">
        <v>223</v>
      </c>
      <c r="F39" s="35">
        <v>3613</v>
      </c>
      <c r="G39" s="35">
        <v>0</v>
      </c>
      <c r="H39" s="35">
        <v>1464</v>
      </c>
      <c r="I39" s="35">
        <v>0</v>
      </c>
      <c r="J39" s="35">
        <v>0</v>
      </c>
      <c r="K39" s="35">
        <v>1276</v>
      </c>
      <c r="L39" s="35">
        <v>1986</v>
      </c>
      <c r="M39" s="35">
        <v>0</v>
      </c>
      <c r="N39" s="262">
        <v>162045</v>
      </c>
    </row>
    <row r="40" spans="1:14" x14ac:dyDescent="0.2">
      <c r="A40" s="209" t="s">
        <v>92</v>
      </c>
      <c r="B40" s="36">
        <v>44567</v>
      </c>
      <c r="C40" s="36">
        <v>0</v>
      </c>
      <c r="D40" s="36">
        <v>103</v>
      </c>
      <c r="E40" s="36">
        <v>486</v>
      </c>
      <c r="F40" s="36">
        <v>8690</v>
      </c>
      <c r="G40" s="36">
        <v>584</v>
      </c>
      <c r="H40" s="36">
        <v>4299</v>
      </c>
      <c r="I40" s="36">
        <v>273</v>
      </c>
      <c r="J40" s="36">
        <v>0</v>
      </c>
      <c r="K40" s="36">
        <v>809</v>
      </c>
      <c r="L40" s="36">
        <v>1950</v>
      </c>
      <c r="M40" s="36">
        <v>0</v>
      </c>
      <c r="N40" s="261">
        <v>61761</v>
      </c>
    </row>
    <row r="41" spans="1:14" x14ac:dyDescent="0.2">
      <c r="A41" s="210" t="s">
        <v>93</v>
      </c>
      <c r="B41" s="35">
        <v>19166</v>
      </c>
      <c r="C41" s="35">
        <v>0</v>
      </c>
      <c r="D41" s="35">
        <v>814</v>
      </c>
      <c r="E41" s="35">
        <v>307</v>
      </c>
      <c r="F41" s="35">
        <v>2231</v>
      </c>
      <c r="G41" s="35">
        <v>17395</v>
      </c>
      <c r="H41" s="35">
        <v>840</v>
      </c>
      <c r="I41" s="35">
        <v>0</v>
      </c>
      <c r="J41" s="35">
        <v>589</v>
      </c>
      <c r="K41" s="35">
        <v>0</v>
      </c>
      <c r="L41" s="35">
        <v>1035</v>
      </c>
      <c r="M41" s="35">
        <v>0</v>
      </c>
      <c r="N41" s="262">
        <v>42377</v>
      </c>
    </row>
    <row r="42" spans="1:14" x14ac:dyDescent="0.2">
      <c r="A42" s="209" t="s">
        <v>94</v>
      </c>
      <c r="B42" s="36">
        <v>2001</v>
      </c>
      <c r="C42" s="36">
        <v>0</v>
      </c>
      <c r="D42" s="36">
        <v>0</v>
      </c>
      <c r="E42" s="36">
        <v>0</v>
      </c>
      <c r="F42" s="36">
        <v>378</v>
      </c>
      <c r="G42" s="36">
        <v>522</v>
      </c>
      <c r="H42" s="36">
        <v>16517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261">
        <v>19418</v>
      </c>
    </row>
    <row r="43" spans="1:14" x14ac:dyDescent="0.2">
      <c r="A43" s="210" t="s">
        <v>95</v>
      </c>
      <c r="B43" s="35">
        <v>2931</v>
      </c>
      <c r="C43" s="35">
        <v>0</v>
      </c>
      <c r="D43" s="35">
        <v>0</v>
      </c>
      <c r="E43" s="35">
        <v>0</v>
      </c>
      <c r="F43" s="35">
        <v>1246</v>
      </c>
      <c r="G43" s="35">
        <v>0</v>
      </c>
      <c r="H43" s="35">
        <v>0</v>
      </c>
      <c r="I43" s="35">
        <v>0</v>
      </c>
      <c r="J43" s="35">
        <v>1953</v>
      </c>
      <c r="K43" s="35">
        <v>0</v>
      </c>
      <c r="L43" s="35">
        <v>0</v>
      </c>
      <c r="M43" s="35">
        <v>0</v>
      </c>
      <c r="N43" s="262">
        <v>6130</v>
      </c>
    </row>
    <row r="44" spans="1:14" x14ac:dyDescent="0.2">
      <c r="A44" s="209" t="s">
        <v>96</v>
      </c>
      <c r="B44" s="36">
        <v>2785</v>
      </c>
      <c r="C44" s="36">
        <v>0</v>
      </c>
      <c r="D44" s="36">
        <v>0</v>
      </c>
      <c r="E44" s="36">
        <v>0</v>
      </c>
      <c r="F44" s="36">
        <v>477</v>
      </c>
      <c r="G44" s="36">
        <v>1171</v>
      </c>
      <c r="H44" s="36">
        <v>5582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261">
        <v>10015</v>
      </c>
    </row>
    <row r="45" spans="1:14" x14ac:dyDescent="0.2">
      <c r="A45" s="210" t="s">
        <v>97</v>
      </c>
      <c r="B45" s="35">
        <v>3245</v>
      </c>
      <c r="C45" s="35">
        <v>0</v>
      </c>
      <c r="D45" s="35">
        <v>243</v>
      </c>
      <c r="E45" s="35">
        <v>0</v>
      </c>
      <c r="F45" s="35">
        <v>442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262">
        <v>3930</v>
      </c>
    </row>
    <row r="46" spans="1:14" x14ac:dyDescent="0.2">
      <c r="A46" s="209" t="s">
        <v>98</v>
      </c>
      <c r="B46" s="36">
        <v>2087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165</v>
      </c>
      <c r="J46" s="36">
        <v>0</v>
      </c>
      <c r="K46" s="36">
        <v>0</v>
      </c>
      <c r="L46" s="36">
        <v>0</v>
      </c>
      <c r="M46" s="36">
        <v>0</v>
      </c>
      <c r="N46" s="261">
        <v>2252</v>
      </c>
    </row>
    <row r="47" spans="1:14" x14ac:dyDescent="0.2">
      <c r="A47" s="211"/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4"/>
    </row>
    <row r="48" spans="1:14" x14ac:dyDescent="0.2">
      <c r="A48" s="231" t="s">
        <v>0</v>
      </c>
      <c r="B48" s="249">
        <v>17116736</v>
      </c>
      <c r="C48" s="249">
        <v>455196</v>
      </c>
      <c r="D48" s="249">
        <v>761706</v>
      </c>
      <c r="E48" s="249">
        <v>644915</v>
      </c>
      <c r="F48" s="249">
        <v>1870706</v>
      </c>
      <c r="G48" s="249">
        <v>328670</v>
      </c>
      <c r="H48" s="249">
        <v>1043330</v>
      </c>
      <c r="I48" s="249">
        <v>267622</v>
      </c>
      <c r="J48" s="249">
        <v>109427</v>
      </c>
      <c r="K48" s="249">
        <v>67077</v>
      </c>
      <c r="L48" s="249">
        <v>186179</v>
      </c>
      <c r="M48" s="249">
        <v>35302</v>
      </c>
      <c r="N48" s="263">
        <v>22886866</v>
      </c>
    </row>
    <row r="50" spans="1:14" x14ac:dyDescent="0.2">
      <c r="A50" s="150" t="s">
        <v>137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6"/>
    </row>
    <row r="51" spans="1:14" x14ac:dyDescent="0.2">
      <c r="A51" s="160" t="s">
        <v>63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67"/>
    </row>
    <row r="52" spans="1:14" x14ac:dyDescent="0.2">
      <c r="A52" s="155" t="s">
        <v>174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9"/>
    </row>
  </sheetData>
  <mergeCells count="6">
    <mergeCell ref="M12:N12"/>
    <mergeCell ref="J11:K11"/>
    <mergeCell ref="A4:K5"/>
    <mergeCell ref="A7:K7"/>
    <mergeCell ref="A8:K8"/>
    <mergeCell ref="A9:K9"/>
  </mergeCells>
  <hyperlinks>
    <hyperlink ref="J11" location="Contenido!A1" display="volver a contenido"/>
    <hyperlink ref="J11:K11" location="Índice!A1" display="volver a índice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4" width="11.42578125" style="98"/>
    <col min="5" max="5" width="3.28515625" style="98" customWidth="1"/>
    <col min="6" max="8" width="11.42578125" style="98"/>
    <col min="9" max="9" width="12.7109375" style="143" bestFit="1" customWidth="1"/>
    <col min="10" max="16384" width="11.42578125" style="143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201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212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s="98" customFormat="1" ht="12.75" customHeight="1" x14ac:dyDescent="0.2">
      <c r="A11" s="97"/>
      <c r="B11" s="97"/>
      <c r="C11" s="97"/>
      <c r="D11" s="97"/>
      <c r="E11" s="97"/>
      <c r="F11" s="97"/>
      <c r="G11" s="97"/>
      <c r="I11" s="296" t="s">
        <v>139</v>
      </c>
      <c r="J11" s="296"/>
    </row>
    <row r="12" spans="1:10" s="98" customFormat="1" ht="12.75" customHeight="1" x14ac:dyDescent="0.2">
      <c r="A12" s="115"/>
      <c r="B12" s="116"/>
      <c r="C12" s="116"/>
      <c r="D12" s="116"/>
      <c r="E12" s="116"/>
      <c r="F12" s="353" t="s">
        <v>70</v>
      </c>
      <c r="G12" s="353"/>
      <c r="H12" s="353"/>
    </row>
    <row r="13" spans="1:10" ht="12.75" customHeight="1" x14ac:dyDescent="0.2">
      <c r="A13" s="307" t="s">
        <v>4</v>
      </c>
      <c r="B13" s="310" t="s">
        <v>69</v>
      </c>
      <c r="C13" s="310"/>
      <c r="D13" s="310"/>
      <c r="E13" s="176"/>
      <c r="F13" s="302" t="s">
        <v>34</v>
      </c>
      <c r="G13" s="302"/>
      <c r="H13" s="303"/>
    </row>
    <row r="14" spans="1:10" x14ac:dyDescent="0.2">
      <c r="A14" s="308"/>
      <c r="B14" s="174" t="s">
        <v>0</v>
      </c>
      <c r="C14" s="174" t="s">
        <v>23</v>
      </c>
      <c r="D14" s="174" t="s">
        <v>24</v>
      </c>
      <c r="E14" s="177"/>
      <c r="F14" s="174" t="s">
        <v>0</v>
      </c>
      <c r="G14" s="174" t="s">
        <v>23</v>
      </c>
      <c r="H14" s="182" t="s">
        <v>24</v>
      </c>
    </row>
    <row r="15" spans="1:10" x14ac:dyDescent="0.2">
      <c r="A15" s="236" t="s">
        <v>35</v>
      </c>
      <c r="B15" s="44">
        <v>3995</v>
      </c>
      <c r="C15" s="44">
        <v>805</v>
      </c>
      <c r="D15" s="44">
        <v>3190</v>
      </c>
      <c r="E15" s="44"/>
      <c r="F15" s="44">
        <v>103</v>
      </c>
      <c r="G15" s="44">
        <v>19</v>
      </c>
      <c r="H15" s="191">
        <v>84</v>
      </c>
    </row>
    <row r="16" spans="1:10" x14ac:dyDescent="0.2">
      <c r="A16" s="237" t="s">
        <v>37</v>
      </c>
      <c r="B16" s="45">
        <v>41336</v>
      </c>
      <c r="C16" s="45">
        <v>0</v>
      </c>
      <c r="D16" s="45">
        <v>41336</v>
      </c>
      <c r="E16" s="45"/>
      <c r="F16" s="45">
        <v>700</v>
      </c>
      <c r="G16" s="45">
        <v>0</v>
      </c>
      <c r="H16" s="193">
        <v>700</v>
      </c>
    </row>
    <row r="17" spans="1:8" x14ac:dyDescent="0.2">
      <c r="A17" s="236" t="s">
        <v>91</v>
      </c>
      <c r="B17" s="44">
        <v>19892</v>
      </c>
      <c r="C17" s="44">
        <v>0</v>
      </c>
      <c r="D17" s="44">
        <v>19892</v>
      </c>
      <c r="E17" s="44"/>
      <c r="F17" s="44">
        <v>402</v>
      </c>
      <c r="G17" s="44">
        <v>0</v>
      </c>
      <c r="H17" s="191">
        <v>402</v>
      </c>
    </row>
    <row r="18" spans="1:8" x14ac:dyDescent="0.2">
      <c r="A18" s="237" t="s">
        <v>38</v>
      </c>
      <c r="B18" s="45">
        <v>0</v>
      </c>
      <c r="C18" s="45">
        <v>0</v>
      </c>
      <c r="D18" s="45">
        <v>0</v>
      </c>
      <c r="E18" s="45"/>
      <c r="F18" s="45">
        <v>0</v>
      </c>
      <c r="G18" s="45">
        <v>0</v>
      </c>
      <c r="H18" s="193">
        <v>0</v>
      </c>
    </row>
    <row r="19" spans="1:8" x14ac:dyDescent="0.2">
      <c r="A19" s="236" t="s">
        <v>39</v>
      </c>
      <c r="B19" s="44">
        <v>0</v>
      </c>
      <c r="C19" s="44">
        <v>0</v>
      </c>
      <c r="D19" s="44">
        <v>0</v>
      </c>
      <c r="E19" s="44"/>
      <c r="F19" s="44">
        <v>0</v>
      </c>
      <c r="G19" s="44">
        <v>0</v>
      </c>
      <c r="H19" s="191">
        <v>0</v>
      </c>
    </row>
    <row r="20" spans="1:8" x14ac:dyDescent="0.2">
      <c r="A20" s="237" t="s">
        <v>40</v>
      </c>
      <c r="B20" s="45">
        <v>0</v>
      </c>
      <c r="C20" s="45">
        <v>0</v>
      </c>
      <c r="D20" s="45">
        <v>0</v>
      </c>
      <c r="E20" s="45"/>
      <c r="F20" s="45">
        <v>0</v>
      </c>
      <c r="G20" s="45">
        <v>0</v>
      </c>
      <c r="H20" s="193">
        <v>0</v>
      </c>
    </row>
    <row r="21" spans="1:8" x14ac:dyDescent="0.2">
      <c r="A21" s="236" t="s">
        <v>41</v>
      </c>
      <c r="B21" s="44">
        <v>0</v>
      </c>
      <c r="C21" s="44">
        <v>0</v>
      </c>
      <c r="D21" s="44">
        <v>0</v>
      </c>
      <c r="E21" s="44"/>
      <c r="F21" s="44">
        <v>0</v>
      </c>
      <c r="G21" s="44">
        <v>0</v>
      </c>
      <c r="H21" s="191">
        <v>0</v>
      </c>
    </row>
    <row r="22" spans="1:8" x14ac:dyDescent="0.2">
      <c r="A22" s="237" t="s">
        <v>42</v>
      </c>
      <c r="B22" s="45">
        <v>0</v>
      </c>
      <c r="C22" s="45">
        <v>0</v>
      </c>
      <c r="D22" s="45">
        <v>0</v>
      </c>
      <c r="E22" s="45"/>
      <c r="F22" s="45">
        <v>0</v>
      </c>
      <c r="G22" s="45">
        <v>0</v>
      </c>
      <c r="H22" s="193">
        <v>0</v>
      </c>
    </row>
    <row r="23" spans="1:8" x14ac:dyDescent="0.2">
      <c r="A23" s="236" t="s">
        <v>44</v>
      </c>
      <c r="B23" s="44">
        <v>0</v>
      </c>
      <c r="C23" s="44">
        <v>0</v>
      </c>
      <c r="D23" s="44">
        <v>0</v>
      </c>
      <c r="E23" s="44"/>
      <c r="F23" s="44">
        <v>0</v>
      </c>
      <c r="G23" s="44">
        <v>0</v>
      </c>
      <c r="H23" s="191">
        <v>0</v>
      </c>
    </row>
    <row r="24" spans="1:8" x14ac:dyDescent="0.2">
      <c r="A24" s="237" t="s">
        <v>45</v>
      </c>
      <c r="B24" s="45">
        <v>0</v>
      </c>
      <c r="C24" s="45">
        <v>0</v>
      </c>
      <c r="D24" s="45">
        <v>0</v>
      </c>
      <c r="E24" s="45"/>
      <c r="F24" s="45">
        <v>0</v>
      </c>
      <c r="G24" s="45">
        <v>0</v>
      </c>
      <c r="H24" s="193">
        <v>0</v>
      </c>
    </row>
    <row r="25" spans="1:8" x14ac:dyDescent="0.2">
      <c r="A25" s="236" t="s">
        <v>46</v>
      </c>
      <c r="B25" s="44">
        <v>0</v>
      </c>
      <c r="C25" s="44">
        <v>0</v>
      </c>
      <c r="D25" s="44">
        <v>0</v>
      </c>
      <c r="E25" s="44"/>
      <c r="F25" s="44">
        <v>0</v>
      </c>
      <c r="G25" s="44">
        <v>0</v>
      </c>
      <c r="H25" s="191">
        <v>0</v>
      </c>
    </row>
    <row r="26" spans="1:8" x14ac:dyDescent="0.2">
      <c r="A26" s="237" t="s">
        <v>47</v>
      </c>
      <c r="B26" s="45">
        <v>0</v>
      </c>
      <c r="C26" s="45">
        <v>0</v>
      </c>
      <c r="D26" s="45">
        <v>0</v>
      </c>
      <c r="E26" s="45"/>
      <c r="F26" s="45">
        <v>0</v>
      </c>
      <c r="G26" s="45">
        <v>0</v>
      </c>
      <c r="H26" s="193">
        <v>0</v>
      </c>
    </row>
    <row r="27" spans="1:8" x14ac:dyDescent="0.2">
      <c r="A27" s="236" t="s">
        <v>48</v>
      </c>
      <c r="B27" s="44">
        <v>0</v>
      </c>
      <c r="C27" s="44">
        <v>0</v>
      </c>
      <c r="D27" s="44">
        <v>0</v>
      </c>
      <c r="E27" s="44"/>
      <c r="F27" s="44">
        <v>0</v>
      </c>
      <c r="G27" s="44">
        <v>0</v>
      </c>
      <c r="H27" s="191">
        <v>0</v>
      </c>
    </row>
    <row r="28" spans="1:8" x14ac:dyDescent="0.2">
      <c r="A28" s="237" t="s">
        <v>49</v>
      </c>
      <c r="B28" s="45">
        <v>0</v>
      </c>
      <c r="C28" s="45">
        <v>0</v>
      </c>
      <c r="D28" s="45">
        <v>0</v>
      </c>
      <c r="E28" s="45"/>
      <c r="F28" s="45">
        <v>0</v>
      </c>
      <c r="G28" s="45">
        <v>0</v>
      </c>
      <c r="H28" s="193">
        <v>0</v>
      </c>
    </row>
    <row r="29" spans="1:8" x14ac:dyDescent="0.2">
      <c r="A29" s="236" t="s">
        <v>50</v>
      </c>
      <c r="B29" s="44">
        <v>0</v>
      </c>
      <c r="C29" s="44">
        <v>0</v>
      </c>
      <c r="D29" s="44">
        <v>0</v>
      </c>
      <c r="E29" s="44"/>
      <c r="F29" s="44">
        <v>0</v>
      </c>
      <c r="G29" s="44">
        <v>0</v>
      </c>
      <c r="H29" s="191">
        <v>0</v>
      </c>
    </row>
    <row r="30" spans="1:8" x14ac:dyDescent="0.2">
      <c r="A30" s="237" t="s">
        <v>51</v>
      </c>
      <c r="B30" s="45">
        <v>429</v>
      </c>
      <c r="C30" s="45">
        <v>429</v>
      </c>
      <c r="D30" s="45">
        <v>0</v>
      </c>
      <c r="E30" s="45"/>
      <c r="F30" s="45">
        <v>12</v>
      </c>
      <c r="G30" s="45">
        <v>12</v>
      </c>
      <c r="H30" s="193">
        <v>0</v>
      </c>
    </row>
    <row r="31" spans="1:8" x14ac:dyDescent="0.2">
      <c r="A31" s="236" t="s">
        <v>52</v>
      </c>
      <c r="B31" s="44">
        <v>143</v>
      </c>
      <c r="C31" s="44">
        <v>143</v>
      </c>
      <c r="D31" s="44">
        <v>0</v>
      </c>
      <c r="E31" s="44"/>
      <c r="F31" s="44">
        <v>2</v>
      </c>
      <c r="G31" s="44">
        <v>2</v>
      </c>
      <c r="H31" s="191">
        <v>0</v>
      </c>
    </row>
    <row r="32" spans="1:8" x14ac:dyDescent="0.2">
      <c r="A32" s="237" t="s">
        <v>59</v>
      </c>
      <c r="B32" s="45">
        <v>0</v>
      </c>
      <c r="C32" s="45">
        <v>0</v>
      </c>
      <c r="D32" s="45">
        <v>0</v>
      </c>
      <c r="E32" s="45"/>
      <c r="F32" s="45">
        <v>0</v>
      </c>
      <c r="G32" s="45">
        <v>0</v>
      </c>
      <c r="H32" s="193">
        <v>0</v>
      </c>
    </row>
    <row r="33" spans="1:8" x14ac:dyDescent="0.2">
      <c r="A33" s="236" t="s">
        <v>53</v>
      </c>
      <c r="B33" s="44">
        <v>2040</v>
      </c>
      <c r="C33" s="44">
        <v>2040</v>
      </c>
      <c r="D33" s="44">
        <v>0</v>
      </c>
      <c r="E33" s="44"/>
      <c r="F33" s="44">
        <v>34</v>
      </c>
      <c r="G33" s="44">
        <v>34</v>
      </c>
      <c r="H33" s="191">
        <v>0</v>
      </c>
    </row>
    <row r="34" spans="1:8" x14ac:dyDescent="0.2">
      <c r="A34" s="237" t="s">
        <v>54</v>
      </c>
      <c r="B34" s="45">
        <v>0</v>
      </c>
      <c r="C34" s="45">
        <v>0</v>
      </c>
      <c r="D34" s="45">
        <v>0</v>
      </c>
      <c r="E34" s="45"/>
      <c r="F34" s="45">
        <v>0</v>
      </c>
      <c r="G34" s="45">
        <v>0</v>
      </c>
      <c r="H34" s="193">
        <v>0</v>
      </c>
    </row>
    <row r="35" spans="1:8" x14ac:dyDescent="0.2">
      <c r="A35" s="236" t="s">
        <v>57</v>
      </c>
      <c r="B35" s="44">
        <v>0</v>
      </c>
      <c r="C35" s="44">
        <v>0</v>
      </c>
      <c r="D35" s="44">
        <v>0</v>
      </c>
      <c r="E35" s="44"/>
      <c r="F35" s="44">
        <v>0</v>
      </c>
      <c r="G35" s="44">
        <v>0</v>
      </c>
      <c r="H35" s="191">
        <v>0</v>
      </c>
    </row>
    <row r="36" spans="1:8" x14ac:dyDescent="0.2">
      <c r="A36" s="237" t="s">
        <v>55</v>
      </c>
      <c r="B36" s="45">
        <v>0</v>
      </c>
      <c r="C36" s="45">
        <v>0</v>
      </c>
      <c r="D36" s="45">
        <v>0</v>
      </c>
      <c r="E36" s="45"/>
      <c r="F36" s="45">
        <v>0</v>
      </c>
      <c r="G36" s="45">
        <v>0</v>
      </c>
      <c r="H36" s="193">
        <v>0</v>
      </c>
    </row>
    <row r="37" spans="1:8" x14ac:dyDescent="0.2">
      <c r="A37" s="236" t="s">
        <v>56</v>
      </c>
      <c r="B37" s="44">
        <v>0</v>
      </c>
      <c r="C37" s="44">
        <v>0</v>
      </c>
      <c r="D37" s="44">
        <v>0</v>
      </c>
      <c r="E37" s="44"/>
      <c r="F37" s="44">
        <v>0</v>
      </c>
      <c r="G37" s="44">
        <v>0</v>
      </c>
      <c r="H37" s="191">
        <v>0</v>
      </c>
    </row>
    <row r="38" spans="1:8" x14ac:dyDescent="0.2">
      <c r="A38" s="237" t="s">
        <v>67</v>
      </c>
      <c r="B38" s="45">
        <v>197</v>
      </c>
      <c r="C38" s="45">
        <v>197</v>
      </c>
      <c r="D38" s="45">
        <v>0</v>
      </c>
      <c r="E38" s="45"/>
      <c r="F38" s="45">
        <v>4</v>
      </c>
      <c r="G38" s="45">
        <v>4</v>
      </c>
      <c r="H38" s="193">
        <v>0</v>
      </c>
    </row>
    <row r="39" spans="1:8" x14ac:dyDescent="0.2">
      <c r="A39" s="236" t="s">
        <v>36</v>
      </c>
      <c r="B39" s="44">
        <v>0</v>
      </c>
      <c r="C39" s="44">
        <v>0</v>
      </c>
      <c r="D39" s="44">
        <v>0</v>
      </c>
      <c r="E39" s="44"/>
      <c r="F39" s="44">
        <v>0</v>
      </c>
      <c r="G39" s="44">
        <v>0</v>
      </c>
      <c r="H39" s="191">
        <v>0</v>
      </c>
    </row>
    <row r="40" spans="1:8" x14ac:dyDescent="0.2">
      <c r="A40" s="237" t="s">
        <v>43</v>
      </c>
      <c r="B40" s="45">
        <v>0</v>
      </c>
      <c r="C40" s="45">
        <v>0</v>
      </c>
      <c r="D40" s="45">
        <v>0</v>
      </c>
      <c r="E40" s="45"/>
      <c r="F40" s="45">
        <v>0</v>
      </c>
      <c r="G40" s="45">
        <v>0</v>
      </c>
      <c r="H40" s="193">
        <v>0</v>
      </c>
    </row>
    <row r="41" spans="1:8" x14ac:dyDescent="0.2">
      <c r="A41" s="236" t="s">
        <v>92</v>
      </c>
      <c r="B41" s="44">
        <v>0</v>
      </c>
      <c r="C41" s="44">
        <v>0</v>
      </c>
      <c r="D41" s="44">
        <v>0</v>
      </c>
      <c r="E41" s="44"/>
      <c r="F41" s="44">
        <v>0</v>
      </c>
      <c r="G41" s="44">
        <v>0</v>
      </c>
      <c r="H41" s="191">
        <v>0</v>
      </c>
    </row>
    <row r="42" spans="1:8" x14ac:dyDescent="0.2">
      <c r="A42" s="237" t="s">
        <v>93</v>
      </c>
      <c r="B42" s="45">
        <v>0</v>
      </c>
      <c r="C42" s="45">
        <v>0</v>
      </c>
      <c r="D42" s="45">
        <v>0</v>
      </c>
      <c r="E42" s="45"/>
      <c r="F42" s="45">
        <v>0</v>
      </c>
      <c r="G42" s="45">
        <v>0</v>
      </c>
      <c r="H42" s="193">
        <v>0</v>
      </c>
    </row>
    <row r="43" spans="1:8" x14ac:dyDescent="0.2">
      <c r="A43" s="236" t="s">
        <v>94</v>
      </c>
      <c r="B43" s="44">
        <v>0</v>
      </c>
      <c r="C43" s="44">
        <v>0</v>
      </c>
      <c r="D43" s="44">
        <v>0</v>
      </c>
      <c r="E43" s="44"/>
      <c r="F43" s="44">
        <v>0</v>
      </c>
      <c r="G43" s="44">
        <v>0</v>
      </c>
      <c r="H43" s="191">
        <v>0</v>
      </c>
    </row>
    <row r="44" spans="1:8" x14ac:dyDescent="0.2">
      <c r="A44" s="237" t="s">
        <v>95</v>
      </c>
      <c r="B44" s="45">
        <v>0</v>
      </c>
      <c r="C44" s="45">
        <v>0</v>
      </c>
      <c r="D44" s="45">
        <v>0</v>
      </c>
      <c r="E44" s="45"/>
      <c r="F44" s="45">
        <v>0</v>
      </c>
      <c r="G44" s="45">
        <v>0</v>
      </c>
      <c r="H44" s="193">
        <v>0</v>
      </c>
    </row>
    <row r="45" spans="1:8" x14ac:dyDescent="0.2">
      <c r="A45" s="236" t="s">
        <v>96</v>
      </c>
      <c r="B45" s="44">
        <v>0</v>
      </c>
      <c r="C45" s="44">
        <v>0</v>
      </c>
      <c r="D45" s="44">
        <v>0</v>
      </c>
      <c r="E45" s="44"/>
      <c r="F45" s="44">
        <v>0</v>
      </c>
      <c r="G45" s="44">
        <v>0</v>
      </c>
      <c r="H45" s="191">
        <v>0</v>
      </c>
    </row>
    <row r="46" spans="1:8" x14ac:dyDescent="0.2">
      <c r="A46" s="237" t="s">
        <v>97</v>
      </c>
      <c r="B46" s="45">
        <v>0</v>
      </c>
      <c r="C46" s="45">
        <v>0</v>
      </c>
      <c r="D46" s="45">
        <v>0</v>
      </c>
      <c r="E46" s="45"/>
      <c r="F46" s="45">
        <v>0</v>
      </c>
      <c r="G46" s="45">
        <v>0</v>
      </c>
      <c r="H46" s="193">
        <v>0</v>
      </c>
    </row>
    <row r="47" spans="1:8" x14ac:dyDescent="0.2">
      <c r="A47" s="236" t="s">
        <v>98</v>
      </c>
      <c r="B47" s="44">
        <v>0</v>
      </c>
      <c r="C47" s="44">
        <v>0</v>
      </c>
      <c r="D47" s="44">
        <v>0</v>
      </c>
      <c r="E47" s="44"/>
      <c r="F47" s="44">
        <v>0</v>
      </c>
      <c r="G47" s="44">
        <v>0</v>
      </c>
      <c r="H47" s="191">
        <v>0</v>
      </c>
    </row>
    <row r="48" spans="1:8" x14ac:dyDescent="0.2">
      <c r="A48" s="202"/>
      <c r="B48" s="26"/>
      <c r="C48" s="26"/>
      <c r="D48" s="26"/>
      <c r="E48" s="26"/>
      <c r="F48" s="26"/>
      <c r="G48" s="26"/>
      <c r="H48" s="200"/>
    </row>
    <row r="49" spans="1:8" x14ac:dyDescent="0.2">
      <c r="A49" s="238" t="s">
        <v>0</v>
      </c>
      <c r="B49" s="203">
        <v>68032</v>
      </c>
      <c r="C49" s="203">
        <v>3614</v>
      </c>
      <c r="D49" s="203">
        <v>64418</v>
      </c>
      <c r="E49" s="203"/>
      <c r="F49" s="203">
        <v>1257</v>
      </c>
      <c r="G49" s="203">
        <v>71</v>
      </c>
      <c r="H49" s="204">
        <v>1186</v>
      </c>
    </row>
    <row r="51" spans="1:8" x14ac:dyDescent="0.2">
      <c r="A51" s="150" t="s">
        <v>137</v>
      </c>
      <c r="B51" s="158"/>
      <c r="C51" s="158"/>
      <c r="D51" s="158"/>
      <c r="E51" s="158"/>
      <c r="F51" s="158"/>
      <c r="G51" s="158"/>
      <c r="H51" s="159"/>
    </row>
    <row r="52" spans="1:8" x14ac:dyDescent="0.2">
      <c r="A52" s="172" t="s">
        <v>63</v>
      </c>
      <c r="B52" s="97"/>
      <c r="C52" s="97"/>
      <c r="D52" s="97"/>
      <c r="E52" s="97"/>
      <c r="F52" s="97"/>
      <c r="G52" s="97"/>
      <c r="H52" s="161"/>
    </row>
    <row r="53" spans="1:8" x14ac:dyDescent="0.2">
      <c r="A53" s="155" t="s">
        <v>174</v>
      </c>
      <c r="B53" s="162"/>
      <c r="C53" s="162"/>
      <c r="D53" s="162"/>
      <c r="E53" s="162"/>
      <c r="F53" s="162"/>
      <c r="G53" s="162"/>
      <c r="H53" s="163"/>
    </row>
  </sheetData>
  <mergeCells count="10">
    <mergeCell ref="A13:A14"/>
    <mergeCell ref="B13:D13"/>
    <mergeCell ref="F13:H13"/>
    <mergeCell ref="F12:H12"/>
    <mergeCell ref="A4:J5"/>
    <mergeCell ref="A6:J6"/>
    <mergeCell ref="A7:J7"/>
    <mergeCell ref="A8:J8"/>
    <mergeCell ref="A9:J9"/>
    <mergeCell ref="I11:J11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4" width="11.42578125" style="120"/>
    <col min="5" max="5" width="3.28515625" style="120" customWidth="1"/>
    <col min="6" max="6" width="12.28515625" style="120" bestFit="1" customWidth="1"/>
    <col min="7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202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220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F11" s="119"/>
      <c r="G11" s="119"/>
      <c r="I11" s="296" t="s">
        <v>139</v>
      </c>
      <c r="J11" s="296"/>
    </row>
    <row r="12" spans="1:10" ht="12.75" customHeight="1" x14ac:dyDescent="0.2">
      <c r="A12" s="133"/>
      <c r="B12" s="134"/>
      <c r="C12" s="134"/>
      <c r="D12" s="134"/>
      <c r="E12" s="134"/>
      <c r="F12" s="354" t="s">
        <v>70</v>
      </c>
      <c r="G12" s="354"/>
      <c r="H12" s="354"/>
    </row>
    <row r="13" spans="1:10" ht="12.75" customHeight="1" x14ac:dyDescent="0.2">
      <c r="A13" s="323" t="s">
        <v>4</v>
      </c>
      <c r="B13" s="338" t="s">
        <v>69</v>
      </c>
      <c r="C13" s="338"/>
      <c r="D13" s="338"/>
      <c r="E13" s="178"/>
      <c r="F13" s="355" t="s">
        <v>34</v>
      </c>
      <c r="G13" s="355"/>
      <c r="H13" s="356"/>
    </row>
    <row r="14" spans="1:10" x14ac:dyDescent="0.2">
      <c r="A14" s="325"/>
      <c r="B14" s="181" t="s">
        <v>0</v>
      </c>
      <c r="C14" s="181" t="s">
        <v>23</v>
      </c>
      <c r="D14" s="181" t="s">
        <v>24</v>
      </c>
      <c r="E14" s="179"/>
      <c r="F14" s="181" t="s">
        <v>0</v>
      </c>
      <c r="G14" s="181" t="s">
        <v>23</v>
      </c>
      <c r="H14" s="246" t="s">
        <v>24</v>
      </c>
    </row>
    <row r="15" spans="1:10" x14ac:dyDescent="0.2">
      <c r="A15" s="243" t="s">
        <v>35</v>
      </c>
      <c r="B15" s="36">
        <v>48438</v>
      </c>
      <c r="C15" s="36">
        <v>29094</v>
      </c>
      <c r="D15" s="36">
        <v>19344</v>
      </c>
      <c r="E15" s="36"/>
      <c r="F15" s="36">
        <v>688</v>
      </c>
      <c r="G15" s="36">
        <v>321</v>
      </c>
      <c r="H15" s="247">
        <v>367</v>
      </c>
    </row>
    <row r="16" spans="1:10" x14ac:dyDescent="0.2">
      <c r="A16" s="244" t="s">
        <v>37</v>
      </c>
      <c r="B16" s="35">
        <v>78809</v>
      </c>
      <c r="C16" s="35">
        <v>1825</v>
      </c>
      <c r="D16" s="35">
        <v>76984</v>
      </c>
      <c r="E16" s="35"/>
      <c r="F16" s="35">
        <v>1456</v>
      </c>
      <c r="G16" s="35">
        <v>36</v>
      </c>
      <c r="H16" s="248">
        <v>1420</v>
      </c>
    </row>
    <row r="17" spans="1:8" x14ac:dyDescent="0.2">
      <c r="A17" s="243" t="s">
        <v>91</v>
      </c>
      <c r="B17" s="36">
        <v>19892</v>
      </c>
      <c r="C17" s="36">
        <v>0</v>
      </c>
      <c r="D17" s="36">
        <v>19892</v>
      </c>
      <c r="E17" s="36"/>
      <c r="F17" s="36">
        <v>402</v>
      </c>
      <c r="G17" s="36">
        <v>0</v>
      </c>
      <c r="H17" s="247">
        <v>402</v>
      </c>
    </row>
    <row r="18" spans="1:8" x14ac:dyDescent="0.2">
      <c r="A18" s="244" t="s">
        <v>38</v>
      </c>
      <c r="B18" s="35">
        <v>1486</v>
      </c>
      <c r="C18" s="35">
        <v>1486</v>
      </c>
      <c r="D18" s="35">
        <v>0</v>
      </c>
      <c r="E18" s="35"/>
      <c r="F18" s="35">
        <v>35</v>
      </c>
      <c r="G18" s="35">
        <v>35</v>
      </c>
      <c r="H18" s="248">
        <v>0</v>
      </c>
    </row>
    <row r="19" spans="1:8" x14ac:dyDescent="0.2">
      <c r="A19" s="243" t="s">
        <v>39</v>
      </c>
      <c r="B19" s="36">
        <v>10254</v>
      </c>
      <c r="C19" s="36">
        <v>41</v>
      </c>
      <c r="D19" s="36">
        <v>10213</v>
      </c>
      <c r="E19" s="36"/>
      <c r="F19" s="36">
        <v>191</v>
      </c>
      <c r="G19" s="36">
        <v>1</v>
      </c>
      <c r="H19" s="247">
        <v>190</v>
      </c>
    </row>
    <row r="20" spans="1:8" x14ac:dyDescent="0.2">
      <c r="A20" s="244" t="s">
        <v>40</v>
      </c>
      <c r="B20" s="35">
        <v>223</v>
      </c>
      <c r="C20" s="35">
        <v>223</v>
      </c>
      <c r="D20" s="35">
        <v>0</v>
      </c>
      <c r="E20" s="35"/>
      <c r="F20" s="35">
        <v>5</v>
      </c>
      <c r="G20" s="35">
        <v>5</v>
      </c>
      <c r="H20" s="248">
        <v>0</v>
      </c>
    </row>
    <row r="21" spans="1:8" x14ac:dyDescent="0.2">
      <c r="A21" s="243" t="s">
        <v>41</v>
      </c>
      <c r="B21" s="36">
        <v>0</v>
      </c>
      <c r="C21" s="36">
        <v>0</v>
      </c>
      <c r="D21" s="36">
        <v>0</v>
      </c>
      <c r="E21" s="36"/>
      <c r="F21" s="36">
        <v>0</v>
      </c>
      <c r="G21" s="36">
        <v>0</v>
      </c>
      <c r="H21" s="247">
        <v>0</v>
      </c>
    </row>
    <row r="22" spans="1:8" x14ac:dyDescent="0.2">
      <c r="A22" s="244" t="s">
        <v>42</v>
      </c>
      <c r="B22" s="35">
        <v>0</v>
      </c>
      <c r="C22" s="35">
        <v>0</v>
      </c>
      <c r="D22" s="35">
        <v>0</v>
      </c>
      <c r="E22" s="35"/>
      <c r="F22" s="35">
        <v>0</v>
      </c>
      <c r="G22" s="35">
        <v>0</v>
      </c>
      <c r="H22" s="248">
        <v>0</v>
      </c>
    </row>
    <row r="23" spans="1:8" x14ac:dyDescent="0.2">
      <c r="A23" s="243" t="s">
        <v>44</v>
      </c>
      <c r="B23" s="36">
        <v>4923</v>
      </c>
      <c r="C23" s="36">
        <v>0</v>
      </c>
      <c r="D23" s="36">
        <v>4923</v>
      </c>
      <c r="E23" s="36"/>
      <c r="F23" s="36">
        <v>100</v>
      </c>
      <c r="G23" s="36">
        <v>0</v>
      </c>
      <c r="H23" s="247">
        <v>100</v>
      </c>
    </row>
    <row r="24" spans="1:8" x14ac:dyDescent="0.2">
      <c r="A24" s="244" t="s">
        <v>45</v>
      </c>
      <c r="B24" s="35">
        <v>7139</v>
      </c>
      <c r="C24" s="35">
        <v>7139</v>
      </c>
      <c r="D24" s="35">
        <v>0</v>
      </c>
      <c r="E24" s="35"/>
      <c r="F24" s="35">
        <v>134</v>
      </c>
      <c r="G24" s="35">
        <v>134</v>
      </c>
      <c r="H24" s="248">
        <v>0</v>
      </c>
    </row>
    <row r="25" spans="1:8" x14ac:dyDescent="0.2">
      <c r="A25" s="243" t="s">
        <v>46</v>
      </c>
      <c r="B25" s="36">
        <v>16572</v>
      </c>
      <c r="C25" s="36">
        <v>400</v>
      </c>
      <c r="D25" s="36">
        <v>16172</v>
      </c>
      <c r="E25" s="36"/>
      <c r="F25" s="36">
        <v>371</v>
      </c>
      <c r="G25" s="36">
        <v>3</v>
      </c>
      <c r="H25" s="247">
        <v>368</v>
      </c>
    </row>
    <row r="26" spans="1:8" x14ac:dyDescent="0.2">
      <c r="A26" s="244" t="s">
        <v>47</v>
      </c>
      <c r="B26" s="35">
        <v>0</v>
      </c>
      <c r="C26" s="35">
        <v>0</v>
      </c>
      <c r="D26" s="35">
        <v>0</v>
      </c>
      <c r="E26" s="35"/>
      <c r="F26" s="35">
        <v>0</v>
      </c>
      <c r="G26" s="35">
        <v>0</v>
      </c>
      <c r="H26" s="248">
        <v>0</v>
      </c>
    </row>
    <row r="27" spans="1:8" x14ac:dyDescent="0.2">
      <c r="A27" s="243" t="s">
        <v>48</v>
      </c>
      <c r="B27" s="36">
        <v>10449</v>
      </c>
      <c r="C27" s="36">
        <v>10449</v>
      </c>
      <c r="D27" s="36">
        <v>0</v>
      </c>
      <c r="E27" s="36"/>
      <c r="F27" s="36">
        <v>109</v>
      </c>
      <c r="G27" s="36">
        <v>109</v>
      </c>
      <c r="H27" s="247">
        <v>0</v>
      </c>
    </row>
    <row r="28" spans="1:8" x14ac:dyDescent="0.2">
      <c r="A28" s="244" t="s">
        <v>49</v>
      </c>
      <c r="B28" s="35">
        <v>29000</v>
      </c>
      <c r="C28" s="35">
        <v>0</v>
      </c>
      <c r="D28" s="35">
        <v>29000</v>
      </c>
      <c r="E28" s="35"/>
      <c r="F28" s="35">
        <v>580</v>
      </c>
      <c r="G28" s="35">
        <v>0</v>
      </c>
      <c r="H28" s="248">
        <v>580</v>
      </c>
    </row>
    <row r="29" spans="1:8" x14ac:dyDescent="0.2">
      <c r="A29" s="243" t="s">
        <v>50</v>
      </c>
      <c r="B29" s="36">
        <v>28620</v>
      </c>
      <c r="C29" s="36">
        <v>0</v>
      </c>
      <c r="D29" s="36">
        <v>28620</v>
      </c>
      <c r="E29" s="36"/>
      <c r="F29" s="36">
        <v>636</v>
      </c>
      <c r="G29" s="36">
        <v>0</v>
      </c>
      <c r="H29" s="247">
        <v>636</v>
      </c>
    </row>
    <row r="30" spans="1:8" x14ac:dyDescent="0.2">
      <c r="A30" s="244" t="s">
        <v>51</v>
      </c>
      <c r="B30" s="35">
        <v>2899</v>
      </c>
      <c r="C30" s="35">
        <v>2736</v>
      </c>
      <c r="D30" s="35">
        <v>163</v>
      </c>
      <c r="E30" s="35"/>
      <c r="F30" s="35">
        <v>93</v>
      </c>
      <c r="G30" s="35">
        <v>89</v>
      </c>
      <c r="H30" s="248">
        <v>4</v>
      </c>
    </row>
    <row r="31" spans="1:8" x14ac:dyDescent="0.2">
      <c r="A31" s="243" t="s">
        <v>52</v>
      </c>
      <c r="B31" s="36">
        <v>6743</v>
      </c>
      <c r="C31" s="36">
        <v>143</v>
      </c>
      <c r="D31" s="36">
        <v>6600</v>
      </c>
      <c r="E31" s="36"/>
      <c r="F31" s="36">
        <v>90</v>
      </c>
      <c r="G31" s="36">
        <v>2</v>
      </c>
      <c r="H31" s="247">
        <v>88</v>
      </c>
    </row>
    <row r="32" spans="1:8" x14ac:dyDescent="0.2">
      <c r="A32" s="244" t="s">
        <v>59</v>
      </c>
      <c r="B32" s="35">
        <v>24430</v>
      </c>
      <c r="C32" s="35">
        <v>0</v>
      </c>
      <c r="D32" s="35">
        <v>24430</v>
      </c>
      <c r="E32" s="35"/>
      <c r="F32" s="35">
        <v>520</v>
      </c>
      <c r="G32" s="35">
        <v>0</v>
      </c>
      <c r="H32" s="248">
        <v>520</v>
      </c>
    </row>
    <row r="33" spans="1:8" x14ac:dyDescent="0.2">
      <c r="A33" s="243" t="s">
        <v>53</v>
      </c>
      <c r="B33" s="36">
        <v>2040</v>
      </c>
      <c r="C33" s="36">
        <v>2040</v>
      </c>
      <c r="D33" s="36">
        <v>0</v>
      </c>
      <c r="E33" s="36"/>
      <c r="F33" s="36">
        <v>34</v>
      </c>
      <c r="G33" s="36">
        <v>34</v>
      </c>
      <c r="H33" s="247">
        <v>0</v>
      </c>
    </row>
    <row r="34" spans="1:8" x14ac:dyDescent="0.2">
      <c r="A34" s="244" t="s">
        <v>54</v>
      </c>
      <c r="B34" s="35">
        <v>3034</v>
      </c>
      <c r="C34" s="35">
        <v>0</v>
      </c>
      <c r="D34" s="35">
        <v>3034</v>
      </c>
      <c r="E34" s="35"/>
      <c r="F34" s="35">
        <v>60</v>
      </c>
      <c r="G34" s="35">
        <v>0</v>
      </c>
      <c r="H34" s="248">
        <v>60</v>
      </c>
    </row>
    <row r="35" spans="1:8" x14ac:dyDescent="0.2">
      <c r="A35" s="243" t="s">
        <v>57</v>
      </c>
      <c r="B35" s="36">
        <v>0</v>
      </c>
      <c r="C35" s="36">
        <v>0</v>
      </c>
      <c r="D35" s="36">
        <v>0</v>
      </c>
      <c r="E35" s="36"/>
      <c r="F35" s="36">
        <v>0</v>
      </c>
      <c r="G35" s="36">
        <v>0</v>
      </c>
      <c r="H35" s="247">
        <v>0</v>
      </c>
    </row>
    <row r="36" spans="1:8" x14ac:dyDescent="0.2">
      <c r="A36" s="244" t="s">
        <v>55</v>
      </c>
      <c r="B36" s="35">
        <v>8333</v>
      </c>
      <c r="C36" s="35">
        <v>8333</v>
      </c>
      <c r="D36" s="35">
        <v>0</v>
      </c>
      <c r="E36" s="35"/>
      <c r="F36" s="35">
        <v>200</v>
      </c>
      <c r="G36" s="35">
        <v>200</v>
      </c>
      <c r="H36" s="248">
        <v>0</v>
      </c>
    </row>
    <row r="37" spans="1:8" x14ac:dyDescent="0.2">
      <c r="A37" s="243" t="s">
        <v>56</v>
      </c>
      <c r="B37" s="36">
        <v>0</v>
      </c>
      <c r="C37" s="36">
        <v>0</v>
      </c>
      <c r="D37" s="36">
        <v>0</v>
      </c>
      <c r="E37" s="36"/>
      <c r="F37" s="36">
        <v>0</v>
      </c>
      <c r="G37" s="36">
        <v>0</v>
      </c>
      <c r="H37" s="247">
        <v>0</v>
      </c>
    </row>
    <row r="38" spans="1:8" x14ac:dyDescent="0.2">
      <c r="A38" s="244" t="s">
        <v>67</v>
      </c>
      <c r="B38" s="35">
        <v>27858</v>
      </c>
      <c r="C38" s="35">
        <v>2513</v>
      </c>
      <c r="D38" s="35">
        <v>25345</v>
      </c>
      <c r="E38" s="35"/>
      <c r="F38" s="35">
        <v>583</v>
      </c>
      <c r="G38" s="35">
        <v>43</v>
      </c>
      <c r="H38" s="248">
        <v>540</v>
      </c>
    </row>
    <row r="39" spans="1:8" x14ac:dyDescent="0.2">
      <c r="A39" s="243" t="s">
        <v>36</v>
      </c>
      <c r="B39" s="36">
        <v>0</v>
      </c>
      <c r="C39" s="36">
        <v>0</v>
      </c>
      <c r="D39" s="36">
        <v>0</v>
      </c>
      <c r="E39" s="36"/>
      <c r="F39" s="36">
        <v>0</v>
      </c>
      <c r="G39" s="36">
        <v>0</v>
      </c>
      <c r="H39" s="247">
        <v>0</v>
      </c>
    </row>
    <row r="40" spans="1:8" x14ac:dyDescent="0.2">
      <c r="A40" s="244" t="s">
        <v>43</v>
      </c>
      <c r="B40" s="35">
        <v>560</v>
      </c>
      <c r="C40" s="35">
        <v>560</v>
      </c>
      <c r="D40" s="35">
        <v>0</v>
      </c>
      <c r="E40" s="35"/>
      <c r="F40" s="35">
        <v>10</v>
      </c>
      <c r="G40" s="35">
        <v>10</v>
      </c>
      <c r="H40" s="248">
        <v>0</v>
      </c>
    </row>
    <row r="41" spans="1:8" x14ac:dyDescent="0.2">
      <c r="A41" s="243" t="s">
        <v>92</v>
      </c>
      <c r="B41" s="36">
        <v>0</v>
      </c>
      <c r="C41" s="36">
        <v>0</v>
      </c>
      <c r="D41" s="36">
        <v>0</v>
      </c>
      <c r="E41" s="36"/>
      <c r="F41" s="36">
        <v>0</v>
      </c>
      <c r="G41" s="36">
        <v>0</v>
      </c>
      <c r="H41" s="247">
        <v>0</v>
      </c>
    </row>
    <row r="42" spans="1:8" x14ac:dyDescent="0.2">
      <c r="A42" s="244" t="s">
        <v>93</v>
      </c>
      <c r="B42" s="35">
        <v>0</v>
      </c>
      <c r="C42" s="35">
        <v>0</v>
      </c>
      <c r="D42" s="35">
        <v>0</v>
      </c>
      <c r="E42" s="35"/>
      <c r="F42" s="35">
        <v>0</v>
      </c>
      <c r="G42" s="35">
        <v>0</v>
      </c>
      <c r="H42" s="248">
        <v>0</v>
      </c>
    </row>
    <row r="43" spans="1:8" x14ac:dyDescent="0.2">
      <c r="A43" s="243" t="s">
        <v>94</v>
      </c>
      <c r="B43" s="36">
        <v>0</v>
      </c>
      <c r="C43" s="36">
        <v>0</v>
      </c>
      <c r="D43" s="36">
        <v>0</v>
      </c>
      <c r="E43" s="36"/>
      <c r="F43" s="36">
        <v>0</v>
      </c>
      <c r="G43" s="36">
        <v>0</v>
      </c>
      <c r="H43" s="247">
        <v>0</v>
      </c>
    </row>
    <row r="44" spans="1:8" x14ac:dyDescent="0.2">
      <c r="A44" s="244" t="s">
        <v>95</v>
      </c>
      <c r="B44" s="35">
        <v>0</v>
      </c>
      <c r="C44" s="35">
        <v>0</v>
      </c>
      <c r="D44" s="35">
        <v>0</v>
      </c>
      <c r="E44" s="35"/>
      <c r="F44" s="35">
        <v>0</v>
      </c>
      <c r="G44" s="35">
        <v>0</v>
      </c>
      <c r="H44" s="248">
        <v>0</v>
      </c>
    </row>
    <row r="45" spans="1:8" x14ac:dyDescent="0.2">
      <c r="A45" s="243" t="s">
        <v>96</v>
      </c>
      <c r="B45" s="36">
        <v>0</v>
      </c>
      <c r="C45" s="36">
        <v>0</v>
      </c>
      <c r="D45" s="36">
        <v>0</v>
      </c>
      <c r="E45" s="36"/>
      <c r="F45" s="36">
        <v>0</v>
      </c>
      <c r="G45" s="36">
        <v>0</v>
      </c>
      <c r="H45" s="247">
        <v>0</v>
      </c>
    </row>
    <row r="46" spans="1:8" x14ac:dyDescent="0.2">
      <c r="A46" s="244" t="s">
        <v>97</v>
      </c>
      <c r="B46" s="35">
        <v>0</v>
      </c>
      <c r="C46" s="35">
        <v>0</v>
      </c>
      <c r="D46" s="35">
        <v>0</v>
      </c>
      <c r="E46" s="35"/>
      <c r="F46" s="35">
        <v>0</v>
      </c>
      <c r="G46" s="35">
        <v>0</v>
      </c>
      <c r="H46" s="248">
        <v>0</v>
      </c>
    </row>
    <row r="47" spans="1:8" x14ac:dyDescent="0.2">
      <c r="A47" s="243" t="s">
        <v>98</v>
      </c>
      <c r="B47" s="36">
        <v>0</v>
      </c>
      <c r="C47" s="36">
        <v>0</v>
      </c>
      <c r="D47" s="36">
        <v>0</v>
      </c>
      <c r="E47" s="36"/>
      <c r="F47" s="36">
        <v>0</v>
      </c>
      <c r="G47" s="36">
        <v>0</v>
      </c>
      <c r="H47" s="247">
        <v>0</v>
      </c>
    </row>
    <row r="48" spans="1:8" x14ac:dyDescent="0.2">
      <c r="A48" s="211"/>
      <c r="B48" s="213"/>
      <c r="C48" s="213"/>
      <c r="D48" s="213"/>
      <c r="E48" s="213"/>
      <c r="F48" s="213"/>
      <c r="G48" s="213"/>
      <c r="H48" s="214"/>
    </row>
    <row r="49" spans="1:8" x14ac:dyDescent="0.2">
      <c r="A49" s="245" t="s">
        <v>0</v>
      </c>
      <c r="B49" s="249">
        <v>331702</v>
      </c>
      <c r="C49" s="249">
        <v>66982</v>
      </c>
      <c r="D49" s="249">
        <v>264720</v>
      </c>
      <c r="E49" s="249"/>
      <c r="F49" s="249">
        <v>6297</v>
      </c>
      <c r="G49" s="249">
        <v>1022</v>
      </c>
      <c r="H49" s="250">
        <v>5275</v>
      </c>
    </row>
    <row r="51" spans="1:8" x14ac:dyDescent="0.2">
      <c r="A51" s="150" t="s">
        <v>137</v>
      </c>
      <c r="B51" s="165"/>
      <c r="C51" s="165"/>
      <c r="D51" s="165"/>
      <c r="E51" s="165"/>
      <c r="F51" s="165"/>
      <c r="G51" s="165"/>
      <c r="H51" s="166"/>
    </row>
    <row r="52" spans="1:8" x14ac:dyDescent="0.2">
      <c r="A52" s="172" t="s">
        <v>63</v>
      </c>
      <c r="B52" s="173"/>
      <c r="C52" s="119"/>
      <c r="D52" s="119"/>
      <c r="E52" s="119"/>
      <c r="F52" s="119"/>
      <c r="G52" s="119"/>
      <c r="H52" s="167"/>
    </row>
    <row r="53" spans="1:8" x14ac:dyDescent="0.2">
      <c r="A53" s="155" t="s">
        <v>174</v>
      </c>
      <c r="B53" s="168"/>
      <c r="C53" s="168"/>
      <c r="D53" s="168"/>
      <c r="E53" s="168"/>
      <c r="F53" s="168"/>
      <c r="G53" s="168"/>
      <c r="H53" s="169"/>
    </row>
  </sheetData>
  <mergeCells count="10">
    <mergeCell ref="F12:H12"/>
    <mergeCell ref="A13:A14"/>
    <mergeCell ref="B13:D13"/>
    <mergeCell ref="F13:H13"/>
    <mergeCell ref="I11:J11"/>
    <mergeCell ref="A4:J5"/>
    <mergeCell ref="A6:J6"/>
    <mergeCell ref="A7:J7"/>
    <mergeCell ref="A8:J8"/>
    <mergeCell ref="A9:J9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4" width="11.42578125" style="120"/>
    <col min="5" max="5" width="3.28515625" style="120" customWidth="1"/>
    <col min="6" max="6" width="12.28515625" style="120" bestFit="1" customWidth="1"/>
    <col min="7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203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204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119"/>
      <c r="B11" s="119"/>
      <c r="C11" s="119"/>
      <c r="D11" s="119"/>
      <c r="E11" s="119"/>
      <c r="F11" s="119"/>
      <c r="G11" s="119"/>
      <c r="I11" s="296" t="s">
        <v>139</v>
      </c>
      <c r="J11" s="296"/>
    </row>
    <row r="12" spans="1:10" ht="12.75" customHeight="1" x14ac:dyDescent="0.2">
      <c r="A12" s="133"/>
      <c r="B12" s="134"/>
      <c r="C12" s="134"/>
      <c r="D12" s="134"/>
      <c r="E12" s="134"/>
      <c r="F12" s="354" t="s">
        <v>70</v>
      </c>
      <c r="G12" s="354"/>
      <c r="H12" s="354"/>
    </row>
    <row r="13" spans="1:10" ht="12.75" customHeight="1" x14ac:dyDescent="0.2">
      <c r="A13" s="323" t="s">
        <v>4</v>
      </c>
      <c r="B13" s="338" t="s">
        <v>69</v>
      </c>
      <c r="C13" s="338"/>
      <c r="D13" s="338"/>
      <c r="E13" s="178"/>
      <c r="F13" s="355" t="s">
        <v>34</v>
      </c>
      <c r="G13" s="355"/>
      <c r="H13" s="356"/>
    </row>
    <row r="14" spans="1:10" x14ac:dyDescent="0.2">
      <c r="A14" s="325"/>
      <c r="B14" s="181" t="s">
        <v>0</v>
      </c>
      <c r="C14" s="181" t="s">
        <v>23</v>
      </c>
      <c r="D14" s="181" t="s">
        <v>24</v>
      </c>
      <c r="E14" s="179"/>
      <c r="F14" s="181" t="s">
        <v>0</v>
      </c>
      <c r="G14" s="181" t="s">
        <v>23</v>
      </c>
      <c r="H14" s="246" t="s">
        <v>24</v>
      </c>
    </row>
    <row r="15" spans="1:10" x14ac:dyDescent="0.2">
      <c r="A15" s="243" t="s">
        <v>35</v>
      </c>
      <c r="B15" s="36">
        <v>49599</v>
      </c>
      <c r="C15" s="36">
        <v>29094</v>
      </c>
      <c r="D15" s="36">
        <v>20505</v>
      </c>
      <c r="E15" s="36"/>
      <c r="F15" s="36">
        <v>712</v>
      </c>
      <c r="G15" s="36">
        <v>321</v>
      </c>
      <c r="H15" s="247">
        <v>391</v>
      </c>
    </row>
    <row r="16" spans="1:10" x14ac:dyDescent="0.2">
      <c r="A16" s="244" t="s">
        <v>37</v>
      </c>
      <c r="B16" s="35">
        <v>124397</v>
      </c>
      <c r="C16" s="35">
        <v>13562</v>
      </c>
      <c r="D16" s="35">
        <v>110835</v>
      </c>
      <c r="E16" s="35"/>
      <c r="F16" s="35">
        <v>2382</v>
      </c>
      <c r="G16" s="35">
        <v>282</v>
      </c>
      <c r="H16" s="248">
        <v>2100</v>
      </c>
    </row>
    <row r="17" spans="1:8" x14ac:dyDescent="0.2">
      <c r="A17" s="243" t="s">
        <v>91</v>
      </c>
      <c r="B17" s="36">
        <v>20001</v>
      </c>
      <c r="C17" s="36">
        <v>109</v>
      </c>
      <c r="D17" s="36">
        <v>19892</v>
      </c>
      <c r="E17" s="36"/>
      <c r="F17" s="36">
        <v>403</v>
      </c>
      <c r="G17" s="36">
        <v>1</v>
      </c>
      <c r="H17" s="247">
        <v>402</v>
      </c>
    </row>
    <row r="18" spans="1:8" x14ac:dyDescent="0.2">
      <c r="A18" s="244" t="s">
        <v>38</v>
      </c>
      <c r="B18" s="35">
        <v>9934</v>
      </c>
      <c r="C18" s="35">
        <v>1486</v>
      </c>
      <c r="D18" s="35">
        <v>8448</v>
      </c>
      <c r="E18" s="35"/>
      <c r="F18" s="35">
        <v>227</v>
      </c>
      <c r="G18" s="35">
        <v>35</v>
      </c>
      <c r="H18" s="248">
        <v>192</v>
      </c>
    </row>
    <row r="19" spans="1:8" x14ac:dyDescent="0.2">
      <c r="A19" s="243" t="s">
        <v>39</v>
      </c>
      <c r="B19" s="36">
        <v>10338</v>
      </c>
      <c r="C19" s="36">
        <v>125</v>
      </c>
      <c r="D19" s="36">
        <v>10213</v>
      </c>
      <c r="E19" s="36"/>
      <c r="F19" s="36">
        <v>193</v>
      </c>
      <c r="G19" s="36">
        <v>3</v>
      </c>
      <c r="H19" s="247">
        <v>190</v>
      </c>
    </row>
    <row r="20" spans="1:8" x14ac:dyDescent="0.2">
      <c r="A20" s="244" t="s">
        <v>40</v>
      </c>
      <c r="B20" s="35">
        <v>1741</v>
      </c>
      <c r="C20" s="35">
        <v>1741</v>
      </c>
      <c r="D20" s="35">
        <v>0</v>
      </c>
      <c r="E20" s="35"/>
      <c r="F20" s="35">
        <v>31</v>
      </c>
      <c r="G20" s="35">
        <v>31</v>
      </c>
      <c r="H20" s="248">
        <v>0</v>
      </c>
    </row>
    <row r="21" spans="1:8" x14ac:dyDescent="0.2">
      <c r="A21" s="243" t="s">
        <v>41</v>
      </c>
      <c r="B21" s="36">
        <v>0</v>
      </c>
      <c r="C21" s="36">
        <v>0</v>
      </c>
      <c r="D21" s="36">
        <v>0</v>
      </c>
      <c r="E21" s="36"/>
      <c r="F21" s="36">
        <v>0</v>
      </c>
      <c r="G21" s="36">
        <v>0</v>
      </c>
      <c r="H21" s="247">
        <v>0</v>
      </c>
    </row>
    <row r="22" spans="1:8" x14ac:dyDescent="0.2">
      <c r="A22" s="244" t="s">
        <v>42</v>
      </c>
      <c r="B22" s="35">
        <v>65</v>
      </c>
      <c r="C22" s="35">
        <v>65</v>
      </c>
      <c r="D22" s="35">
        <v>0</v>
      </c>
      <c r="E22" s="35"/>
      <c r="F22" s="35">
        <v>1</v>
      </c>
      <c r="G22" s="35">
        <v>1</v>
      </c>
      <c r="H22" s="248">
        <v>0</v>
      </c>
    </row>
    <row r="23" spans="1:8" x14ac:dyDescent="0.2">
      <c r="A23" s="243" t="s">
        <v>44</v>
      </c>
      <c r="B23" s="36">
        <v>5960</v>
      </c>
      <c r="C23" s="36">
        <v>1037</v>
      </c>
      <c r="D23" s="36">
        <v>4923</v>
      </c>
      <c r="E23" s="36"/>
      <c r="F23" s="36">
        <v>125</v>
      </c>
      <c r="G23" s="36">
        <v>25</v>
      </c>
      <c r="H23" s="247">
        <v>100</v>
      </c>
    </row>
    <row r="24" spans="1:8" x14ac:dyDescent="0.2">
      <c r="A24" s="244" t="s">
        <v>45</v>
      </c>
      <c r="B24" s="35">
        <v>15923</v>
      </c>
      <c r="C24" s="35">
        <v>15923</v>
      </c>
      <c r="D24" s="35">
        <v>0</v>
      </c>
      <c r="E24" s="35"/>
      <c r="F24" s="35">
        <v>375</v>
      </c>
      <c r="G24" s="35">
        <v>375</v>
      </c>
      <c r="H24" s="248">
        <v>0</v>
      </c>
    </row>
    <row r="25" spans="1:8" x14ac:dyDescent="0.2">
      <c r="A25" s="243" t="s">
        <v>46</v>
      </c>
      <c r="B25" s="36">
        <v>16780</v>
      </c>
      <c r="C25" s="36">
        <v>608</v>
      </c>
      <c r="D25" s="36">
        <v>16172</v>
      </c>
      <c r="E25" s="36"/>
      <c r="F25" s="36">
        <v>374</v>
      </c>
      <c r="G25" s="36">
        <v>6</v>
      </c>
      <c r="H25" s="247">
        <v>368</v>
      </c>
    </row>
    <row r="26" spans="1:8" x14ac:dyDescent="0.2">
      <c r="A26" s="244" t="s">
        <v>47</v>
      </c>
      <c r="B26" s="35">
        <v>0</v>
      </c>
      <c r="C26" s="35">
        <v>0</v>
      </c>
      <c r="D26" s="35">
        <v>0</v>
      </c>
      <c r="E26" s="35"/>
      <c r="F26" s="35">
        <v>0</v>
      </c>
      <c r="G26" s="35">
        <v>0</v>
      </c>
      <c r="H26" s="248">
        <v>0</v>
      </c>
    </row>
    <row r="27" spans="1:8" x14ac:dyDescent="0.2">
      <c r="A27" s="243" t="s">
        <v>48</v>
      </c>
      <c r="B27" s="36">
        <v>11832</v>
      </c>
      <c r="C27" s="36">
        <v>11832</v>
      </c>
      <c r="D27" s="36">
        <v>0</v>
      </c>
      <c r="E27" s="36"/>
      <c r="F27" s="36">
        <v>137</v>
      </c>
      <c r="G27" s="36">
        <v>137</v>
      </c>
      <c r="H27" s="247">
        <v>0</v>
      </c>
    </row>
    <row r="28" spans="1:8" x14ac:dyDescent="0.2">
      <c r="A28" s="244" t="s">
        <v>49</v>
      </c>
      <c r="B28" s="35">
        <v>30780</v>
      </c>
      <c r="C28" s="35">
        <v>1780</v>
      </c>
      <c r="D28" s="35">
        <v>29000</v>
      </c>
      <c r="E28" s="35"/>
      <c r="F28" s="35">
        <v>621</v>
      </c>
      <c r="G28" s="35">
        <v>41</v>
      </c>
      <c r="H28" s="248">
        <v>580</v>
      </c>
    </row>
    <row r="29" spans="1:8" x14ac:dyDescent="0.2">
      <c r="A29" s="243" t="s">
        <v>50</v>
      </c>
      <c r="B29" s="36">
        <v>28620</v>
      </c>
      <c r="C29" s="36">
        <v>0</v>
      </c>
      <c r="D29" s="36">
        <v>28620</v>
      </c>
      <c r="E29" s="36"/>
      <c r="F29" s="36">
        <v>636</v>
      </c>
      <c r="G29" s="36">
        <v>0</v>
      </c>
      <c r="H29" s="247">
        <v>636</v>
      </c>
    </row>
    <row r="30" spans="1:8" x14ac:dyDescent="0.2">
      <c r="A30" s="244" t="s">
        <v>51</v>
      </c>
      <c r="B30" s="35">
        <v>12549</v>
      </c>
      <c r="C30" s="35">
        <v>2736</v>
      </c>
      <c r="D30" s="35">
        <v>9813</v>
      </c>
      <c r="E30" s="35"/>
      <c r="F30" s="35">
        <v>293</v>
      </c>
      <c r="G30" s="35">
        <v>89</v>
      </c>
      <c r="H30" s="248">
        <v>204</v>
      </c>
    </row>
    <row r="31" spans="1:8" x14ac:dyDescent="0.2">
      <c r="A31" s="243" t="s">
        <v>52</v>
      </c>
      <c r="B31" s="36">
        <v>6799</v>
      </c>
      <c r="C31" s="36">
        <v>199</v>
      </c>
      <c r="D31" s="36">
        <v>6600</v>
      </c>
      <c r="E31" s="36"/>
      <c r="F31" s="36">
        <v>91</v>
      </c>
      <c r="G31" s="36">
        <v>3</v>
      </c>
      <c r="H31" s="247">
        <v>88</v>
      </c>
    </row>
    <row r="32" spans="1:8" x14ac:dyDescent="0.2">
      <c r="A32" s="244" t="s">
        <v>59</v>
      </c>
      <c r="B32" s="35">
        <v>29253</v>
      </c>
      <c r="C32" s="35">
        <v>4823</v>
      </c>
      <c r="D32" s="35">
        <v>24430</v>
      </c>
      <c r="E32" s="35"/>
      <c r="F32" s="35">
        <v>620</v>
      </c>
      <c r="G32" s="35">
        <v>100</v>
      </c>
      <c r="H32" s="248">
        <v>520</v>
      </c>
    </row>
    <row r="33" spans="1:8" x14ac:dyDescent="0.2">
      <c r="A33" s="243" t="s">
        <v>53</v>
      </c>
      <c r="B33" s="36">
        <v>2040</v>
      </c>
      <c r="C33" s="36">
        <v>2040</v>
      </c>
      <c r="D33" s="36">
        <v>0</v>
      </c>
      <c r="E33" s="36"/>
      <c r="F33" s="36">
        <v>34</v>
      </c>
      <c r="G33" s="36">
        <v>34</v>
      </c>
      <c r="H33" s="247">
        <v>0</v>
      </c>
    </row>
    <row r="34" spans="1:8" x14ac:dyDescent="0.2">
      <c r="A34" s="244" t="s">
        <v>54</v>
      </c>
      <c r="B34" s="35">
        <v>3034</v>
      </c>
      <c r="C34" s="35">
        <v>0</v>
      </c>
      <c r="D34" s="35">
        <v>3034</v>
      </c>
      <c r="E34" s="35"/>
      <c r="F34" s="35">
        <v>60</v>
      </c>
      <c r="G34" s="35">
        <v>0</v>
      </c>
      <c r="H34" s="248">
        <v>60</v>
      </c>
    </row>
    <row r="35" spans="1:8" x14ac:dyDescent="0.2">
      <c r="A35" s="243" t="s">
        <v>57</v>
      </c>
      <c r="B35" s="36">
        <v>31108</v>
      </c>
      <c r="C35" s="36">
        <v>17696</v>
      </c>
      <c r="D35" s="36">
        <v>13412</v>
      </c>
      <c r="E35" s="36"/>
      <c r="F35" s="36">
        <v>560</v>
      </c>
      <c r="G35" s="36">
        <v>300</v>
      </c>
      <c r="H35" s="247">
        <v>260</v>
      </c>
    </row>
    <row r="36" spans="1:8" x14ac:dyDescent="0.2">
      <c r="A36" s="244" t="s">
        <v>55</v>
      </c>
      <c r="B36" s="35">
        <v>8333</v>
      </c>
      <c r="C36" s="35">
        <v>8333</v>
      </c>
      <c r="D36" s="35">
        <v>0</v>
      </c>
      <c r="E36" s="35"/>
      <c r="F36" s="35">
        <v>200</v>
      </c>
      <c r="G36" s="35">
        <v>200</v>
      </c>
      <c r="H36" s="248">
        <v>0</v>
      </c>
    </row>
    <row r="37" spans="1:8" x14ac:dyDescent="0.2">
      <c r="A37" s="243" t="s">
        <v>56</v>
      </c>
      <c r="B37" s="36">
        <v>1997</v>
      </c>
      <c r="C37" s="36">
        <v>1997</v>
      </c>
      <c r="D37" s="36">
        <v>0</v>
      </c>
      <c r="E37" s="36"/>
      <c r="F37" s="36">
        <v>44</v>
      </c>
      <c r="G37" s="36">
        <v>44</v>
      </c>
      <c r="H37" s="247">
        <v>0</v>
      </c>
    </row>
    <row r="38" spans="1:8" x14ac:dyDescent="0.2">
      <c r="A38" s="244" t="s">
        <v>67</v>
      </c>
      <c r="B38" s="35">
        <v>32678</v>
      </c>
      <c r="C38" s="35">
        <v>2624</v>
      </c>
      <c r="D38" s="35">
        <v>30054</v>
      </c>
      <c r="E38" s="35"/>
      <c r="F38" s="35">
        <v>685</v>
      </c>
      <c r="G38" s="35">
        <v>45</v>
      </c>
      <c r="H38" s="248">
        <v>640</v>
      </c>
    </row>
    <row r="39" spans="1:8" x14ac:dyDescent="0.2">
      <c r="A39" s="243" t="s">
        <v>36</v>
      </c>
      <c r="B39" s="36">
        <v>0</v>
      </c>
      <c r="C39" s="36">
        <v>0</v>
      </c>
      <c r="D39" s="36">
        <v>0</v>
      </c>
      <c r="E39" s="36"/>
      <c r="F39" s="36">
        <v>0</v>
      </c>
      <c r="G39" s="36">
        <v>0</v>
      </c>
      <c r="H39" s="247">
        <v>0</v>
      </c>
    </row>
    <row r="40" spans="1:8" x14ac:dyDescent="0.2">
      <c r="A40" s="244" t="s">
        <v>43</v>
      </c>
      <c r="B40" s="35">
        <v>652</v>
      </c>
      <c r="C40" s="35">
        <v>652</v>
      </c>
      <c r="D40" s="35">
        <v>0</v>
      </c>
      <c r="E40" s="35"/>
      <c r="F40" s="35">
        <v>11</v>
      </c>
      <c r="G40" s="35">
        <v>11</v>
      </c>
      <c r="H40" s="248">
        <v>0</v>
      </c>
    </row>
    <row r="41" spans="1:8" x14ac:dyDescent="0.2">
      <c r="A41" s="243" t="s">
        <v>92</v>
      </c>
      <c r="B41" s="36">
        <v>0</v>
      </c>
      <c r="C41" s="36">
        <v>0</v>
      </c>
      <c r="D41" s="36">
        <v>0</v>
      </c>
      <c r="E41" s="36"/>
      <c r="F41" s="36">
        <v>0</v>
      </c>
      <c r="G41" s="36">
        <v>0</v>
      </c>
      <c r="H41" s="247">
        <v>0</v>
      </c>
    </row>
    <row r="42" spans="1:8" x14ac:dyDescent="0.2">
      <c r="A42" s="244" t="s">
        <v>93</v>
      </c>
      <c r="B42" s="35">
        <v>0</v>
      </c>
      <c r="C42" s="35">
        <v>0</v>
      </c>
      <c r="D42" s="35">
        <v>0</v>
      </c>
      <c r="E42" s="35"/>
      <c r="F42" s="35">
        <v>0</v>
      </c>
      <c r="G42" s="35">
        <v>0</v>
      </c>
      <c r="H42" s="248">
        <v>0</v>
      </c>
    </row>
    <row r="43" spans="1:8" x14ac:dyDescent="0.2">
      <c r="A43" s="243" t="s">
        <v>94</v>
      </c>
      <c r="B43" s="36">
        <v>0</v>
      </c>
      <c r="C43" s="36">
        <v>0</v>
      </c>
      <c r="D43" s="36">
        <v>0</v>
      </c>
      <c r="E43" s="36"/>
      <c r="F43" s="36">
        <v>0</v>
      </c>
      <c r="G43" s="36">
        <v>0</v>
      </c>
      <c r="H43" s="247">
        <v>0</v>
      </c>
    </row>
    <row r="44" spans="1:8" x14ac:dyDescent="0.2">
      <c r="A44" s="244" t="s">
        <v>95</v>
      </c>
      <c r="B44" s="35">
        <v>0</v>
      </c>
      <c r="C44" s="35">
        <v>0</v>
      </c>
      <c r="D44" s="35">
        <v>0</v>
      </c>
      <c r="E44" s="35"/>
      <c r="F44" s="35">
        <v>0</v>
      </c>
      <c r="G44" s="35">
        <v>0</v>
      </c>
      <c r="H44" s="248">
        <v>0</v>
      </c>
    </row>
    <row r="45" spans="1:8" x14ac:dyDescent="0.2">
      <c r="A45" s="243" t="s">
        <v>96</v>
      </c>
      <c r="B45" s="36">
        <v>0</v>
      </c>
      <c r="C45" s="36">
        <v>0</v>
      </c>
      <c r="D45" s="36">
        <v>0</v>
      </c>
      <c r="E45" s="36"/>
      <c r="F45" s="36">
        <v>0</v>
      </c>
      <c r="G45" s="36">
        <v>0</v>
      </c>
      <c r="H45" s="247">
        <v>0</v>
      </c>
    </row>
    <row r="46" spans="1:8" x14ac:dyDescent="0.2">
      <c r="A46" s="244" t="s">
        <v>97</v>
      </c>
      <c r="B46" s="35">
        <v>0</v>
      </c>
      <c r="C46" s="35">
        <v>0</v>
      </c>
      <c r="D46" s="35">
        <v>0</v>
      </c>
      <c r="E46" s="35"/>
      <c r="F46" s="35">
        <v>0</v>
      </c>
      <c r="G46" s="35">
        <v>0</v>
      </c>
      <c r="H46" s="248">
        <v>0</v>
      </c>
    </row>
    <row r="47" spans="1:8" x14ac:dyDescent="0.2">
      <c r="A47" s="243" t="s">
        <v>98</v>
      </c>
      <c r="B47" s="36">
        <v>0</v>
      </c>
      <c r="C47" s="36">
        <v>0</v>
      </c>
      <c r="D47" s="36">
        <v>0</v>
      </c>
      <c r="E47" s="36"/>
      <c r="F47" s="36">
        <v>0</v>
      </c>
      <c r="G47" s="36">
        <v>0</v>
      </c>
      <c r="H47" s="247">
        <v>0</v>
      </c>
    </row>
    <row r="48" spans="1:8" x14ac:dyDescent="0.2">
      <c r="A48" s="211"/>
      <c r="B48" s="213"/>
      <c r="C48" s="213"/>
      <c r="D48" s="213"/>
      <c r="E48" s="213"/>
      <c r="F48" s="213"/>
      <c r="G48" s="213"/>
      <c r="H48" s="214"/>
    </row>
    <row r="49" spans="1:8" x14ac:dyDescent="0.2">
      <c r="A49" s="245" t="s">
        <v>0</v>
      </c>
      <c r="B49" s="249">
        <v>454413</v>
      </c>
      <c r="C49" s="249">
        <v>118462</v>
      </c>
      <c r="D49" s="249">
        <v>335951</v>
      </c>
      <c r="E49" s="249"/>
      <c r="F49" s="249">
        <v>8815</v>
      </c>
      <c r="G49" s="249">
        <v>2084</v>
      </c>
      <c r="H49" s="250">
        <v>6731</v>
      </c>
    </row>
    <row r="51" spans="1:8" x14ac:dyDescent="0.2">
      <c r="A51" s="150" t="s">
        <v>137</v>
      </c>
      <c r="B51" s="165"/>
      <c r="C51" s="165"/>
      <c r="D51" s="165"/>
      <c r="E51" s="165"/>
      <c r="F51" s="165"/>
      <c r="G51" s="165"/>
      <c r="H51" s="166"/>
    </row>
    <row r="52" spans="1:8" x14ac:dyDescent="0.2">
      <c r="A52" s="172" t="s">
        <v>63</v>
      </c>
      <c r="B52" s="173"/>
      <c r="C52" s="119"/>
      <c r="D52" s="119"/>
      <c r="E52" s="119"/>
      <c r="F52" s="119"/>
      <c r="G52" s="119"/>
      <c r="H52" s="167"/>
    </row>
    <row r="53" spans="1:8" x14ac:dyDescent="0.2">
      <c r="A53" s="155" t="s">
        <v>174</v>
      </c>
      <c r="B53" s="168"/>
      <c r="C53" s="168"/>
      <c r="D53" s="168"/>
      <c r="E53" s="168"/>
      <c r="F53" s="168"/>
      <c r="G53" s="168"/>
      <c r="H53" s="169"/>
    </row>
  </sheetData>
  <mergeCells count="10">
    <mergeCell ref="F12:H12"/>
    <mergeCell ref="A13:A14"/>
    <mergeCell ref="B13:D13"/>
    <mergeCell ref="F13:H13"/>
    <mergeCell ref="I11:J11"/>
    <mergeCell ref="A4:J5"/>
    <mergeCell ref="A6:J6"/>
    <mergeCell ref="A7:J7"/>
    <mergeCell ref="A8:J8"/>
    <mergeCell ref="A9:J9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3" width="11.42578125" style="98"/>
    <col min="4" max="4" width="6.7109375" style="98" customWidth="1"/>
    <col min="5" max="16384" width="11.42578125" style="98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175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210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97"/>
      <c r="B11" s="97"/>
      <c r="C11" s="97"/>
      <c r="D11" s="97"/>
      <c r="E11" s="97"/>
      <c r="F11" s="86"/>
      <c r="I11" s="296" t="s">
        <v>139</v>
      </c>
      <c r="J11" s="296"/>
    </row>
    <row r="12" spans="1:10" ht="12.75" customHeight="1" x14ac:dyDescent="0.2">
      <c r="A12" s="100"/>
      <c r="B12" s="101"/>
      <c r="C12" s="101"/>
      <c r="D12" s="101"/>
      <c r="E12" s="101"/>
      <c r="F12" s="99" t="s">
        <v>3</v>
      </c>
    </row>
    <row r="13" spans="1:10" ht="12.75" customHeight="1" x14ac:dyDescent="0.2">
      <c r="A13" s="307" t="s">
        <v>4</v>
      </c>
      <c r="B13" s="309" t="s">
        <v>211</v>
      </c>
      <c r="C13" s="309"/>
      <c r="D13" s="7"/>
      <c r="E13" s="310" t="s">
        <v>212</v>
      </c>
      <c r="F13" s="311"/>
    </row>
    <row r="14" spans="1:10" x14ac:dyDescent="0.2">
      <c r="A14" s="308"/>
      <c r="B14" s="174" t="s">
        <v>1</v>
      </c>
      <c r="C14" s="174" t="s">
        <v>7</v>
      </c>
      <c r="D14" s="177"/>
      <c r="E14" s="174" t="s">
        <v>8</v>
      </c>
      <c r="F14" s="182" t="s">
        <v>9</v>
      </c>
    </row>
    <row r="15" spans="1:10" x14ac:dyDescent="0.2">
      <c r="A15" s="196" t="s">
        <v>35</v>
      </c>
      <c r="B15" s="44">
        <v>266409</v>
      </c>
      <c r="C15" s="44">
        <v>309118</v>
      </c>
      <c r="D15" s="44"/>
      <c r="E15" s="44">
        <v>272003</v>
      </c>
      <c r="F15" s="191">
        <v>314047</v>
      </c>
    </row>
    <row r="16" spans="1:10" x14ac:dyDescent="0.2">
      <c r="A16" s="197" t="s">
        <v>37</v>
      </c>
      <c r="B16" s="45">
        <v>151519</v>
      </c>
      <c r="C16" s="45">
        <v>172487</v>
      </c>
      <c r="D16" s="45"/>
      <c r="E16" s="45">
        <v>199293</v>
      </c>
      <c r="F16" s="193">
        <v>221502</v>
      </c>
    </row>
    <row r="17" spans="1:6" x14ac:dyDescent="0.2">
      <c r="A17" s="196" t="s">
        <v>91</v>
      </c>
      <c r="B17" s="44">
        <v>104906</v>
      </c>
      <c r="C17" s="44">
        <v>443748</v>
      </c>
      <c r="D17" s="44"/>
      <c r="E17" s="44">
        <v>290682</v>
      </c>
      <c r="F17" s="191">
        <v>314062</v>
      </c>
    </row>
    <row r="18" spans="1:6" x14ac:dyDescent="0.2">
      <c r="A18" s="197" t="s">
        <v>38</v>
      </c>
      <c r="B18" s="45">
        <v>38439</v>
      </c>
      <c r="C18" s="45">
        <v>39646</v>
      </c>
      <c r="D18" s="45"/>
      <c r="E18" s="45">
        <v>23566</v>
      </c>
      <c r="F18" s="193">
        <v>51833</v>
      </c>
    </row>
    <row r="19" spans="1:6" x14ac:dyDescent="0.2">
      <c r="A19" s="196" t="s">
        <v>39</v>
      </c>
      <c r="B19" s="44">
        <v>74798</v>
      </c>
      <c r="C19" s="44">
        <v>87180</v>
      </c>
      <c r="D19" s="44"/>
      <c r="E19" s="44">
        <v>48145</v>
      </c>
      <c r="F19" s="191">
        <v>53290</v>
      </c>
    </row>
    <row r="20" spans="1:6" x14ac:dyDescent="0.2">
      <c r="A20" s="197" t="s">
        <v>40</v>
      </c>
      <c r="B20" s="45">
        <v>17175</v>
      </c>
      <c r="C20" s="45">
        <v>21366</v>
      </c>
      <c r="D20" s="45"/>
      <c r="E20" s="45">
        <v>25700</v>
      </c>
      <c r="F20" s="193">
        <v>26382</v>
      </c>
    </row>
    <row r="21" spans="1:6" x14ac:dyDescent="0.2">
      <c r="A21" s="196" t="s">
        <v>41</v>
      </c>
      <c r="B21" s="44">
        <v>3340</v>
      </c>
      <c r="C21" s="44">
        <v>3340</v>
      </c>
      <c r="D21" s="44"/>
      <c r="E21" s="44">
        <v>1433</v>
      </c>
      <c r="F21" s="191">
        <v>1433</v>
      </c>
    </row>
    <row r="22" spans="1:6" x14ac:dyDescent="0.2">
      <c r="A22" s="197" t="s">
        <v>42</v>
      </c>
      <c r="B22" s="45">
        <v>31896</v>
      </c>
      <c r="C22" s="45">
        <v>42377</v>
      </c>
      <c r="D22" s="45"/>
      <c r="E22" s="45">
        <v>37714</v>
      </c>
      <c r="F22" s="193">
        <v>45053</v>
      </c>
    </row>
    <row r="23" spans="1:6" x14ac:dyDescent="0.2">
      <c r="A23" s="196" t="s">
        <v>44</v>
      </c>
      <c r="B23" s="44">
        <v>3182</v>
      </c>
      <c r="C23" s="44">
        <v>3330</v>
      </c>
      <c r="D23" s="44"/>
      <c r="E23" s="44">
        <v>25618</v>
      </c>
      <c r="F23" s="191">
        <v>26365</v>
      </c>
    </row>
    <row r="24" spans="1:6" x14ac:dyDescent="0.2">
      <c r="A24" s="197" t="s">
        <v>45</v>
      </c>
      <c r="B24" s="45">
        <v>18266</v>
      </c>
      <c r="C24" s="45">
        <v>21539</v>
      </c>
      <c r="D24" s="45"/>
      <c r="E24" s="45">
        <v>16738</v>
      </c>
      <c r="F24" s="193">
        <v>34591</v>
      </c>
    </row>
    <row r="25" spans="1:6" x14ac:dyDescent="0.2">
      <c r="A25" s="196" t="s">
        <v>46</v>
      </c>
      <c r="B25" s="44">
        <v>129481</v>
      </c>
      <c r="C25" s="44">
        <v>141428</v>
      </c>
      <c r="D25" s="44"/>
      <c r="E25" s="44">
        <v>93854</v>
      </c>
      <c r="F25" s="191">
        <v>112092</v>
      </c>
    </row>
    <row r="26" spans="1:6" x14ac:dyDescent="0.2">
      <c r="A26" s="197" t="s">
        <v>47</v>
      </c>
      <c r="B26" s="45">
        <v>1960</v>
      </c>
      <c r="C26" s="45">
        <v>1960</v>
      </c>
      <c r="D26" s="45"/>
      <c r="E26" s="45">
        <v>679</v>
      </c>
      <c r="F26" s="193">
        <v>679</v>
      </c>
    </row>
    <row r="27" spans="1:6" x14ac:dyDescent="0.2">
      <c r="A27" s="196" t="s">
        <v>48</v>
      </c>
      <c r="B27" s="44">
        <v>15799</v>
      </c>
      <c r="C27" s="44">
        <v>27809</v>
      </c>
      <c r="D27" s="44"/>
      <c r="E27" s="44">
        <v>97213</v>
      </c>
      <c r="F27" s="191">
        <v>101169</v>
      </c>
    </row>
    <row r="28" spans="1:6" x14ac:dyDescent="0.2">
      <c r="A28" s="197" t="s">
        <v>49</v>
      </c>
      <c r="B28" s="45">
        <v>843</v>
      </c>
      <c r="C28" s="45">
        <v>2681</v>
      </c>
      <c r="D28" s="45"/>
      <c r="E28" s="45">
        <v>2042</v>
      </c>
      <c r="F28" s="193">
        <v>2042</v>
      </c>
    </row>
    <row r="29" spans="1:6" x14ac:dyDescent="0.2">
      <c r="A29" s="196" t="s">
        <v>50</v>
      </c>
      <c r="B29" s="44">
        <v>36085</v>
      </c>
      <c r="C29" s="44">
        <v>43938</v>
      </c>
      <c r="D29" s="44"/>
      <c r="E29" s="44">
        <v>15338</v>
      </c>
      <c r="F29" s="191">
        <v>22256</v>
      </c>
    </row>
    <row r="30" spans="1:6" x14ac:dyDescent="0.2">
      <c r="A30" s="197" t="s">
        <v>51</v>
      </c>
      <c r="B30" s="45">
        <v>17744</v>
      </c>
      <c r="C30" s="45">
        <v>20147</v>
      </c>
      <c r="D30" s="45"/>
      <c r="E30" s="45">
        <v>20985</v>
      </c>
      <c r="F30" s="193">
        <v>23765</v>
      </c>
    </row>
    <row r="31" spans="1:6" x14ac:dyDescent="0.2">
      <c r="A31" s="196" t="s">
        <v>52</v>
      </c>
      <c r="B31" s="44">
        <v>8543</v>
      </c>
      <c r="C31" s="44">
        <v>18330</v>
      </c>
      <c r="D31" s="44"/>
      <c r="E31" s="44">
        <v>20658</v>
      </c>
      <c r="F31" s="191">
        <v>28287</v>
      </c>
    </row>
    <row r="32" spans="1:6" x14ac:dyDescent="0.2">
      <c r="A32" s="197" t="s">
        <v>59</v>
      </c>
      <c r="B32" s="45">
        <v>60946</v>
      </c>
      <c r="C32" s="45">
        <v>70872</v>
      </c>
      <c r="D32" s="45"/>
      <c r="E32" s="45">
        <v>40204</v>
      </c>
      <c r="F32" s="193">
        <v>42881</v>
      </c>
    </row>
    <row r="33" spans="1:7" x14ac:dyDescent="0.2">
      <c r="A33" s="196" t="s">
        <v>53</v>
      </c>
      <c r="B33" s="44">
        <v>38654</v>
      </c>
      <c r="C33" s="44">
        <v>49433</v>
      </c>
      <c r="D33" s="44"/>
      <c r="E33" s="44">
        <v>12390</v>
      </c>
      <c r="F33" s="191">
        <v>38917</v>
      </c>
    </row>
    <row r="34" spans="1:7" x14ac:dyDescent="0.2">
      <c r="A34" s="197" t="s">
        <v>54</v>
      </c>
      <c r="B34" s="45">
        <v>45508</v>
      </c>
      <c r="C34" s="45">
        <v>49419</v>
      </c>
      <c r="D34" s="45"/>
      <c r="E34" s="45">
        <v>53999</v>
      </c>
      <c r="F34" s="193">
        <v>73835</v>
      </c>
    </row>
    <row r="35" spans="1:7" x14ac:dyDescent="0.2">
      <c r="A35" s="196" t="s">
        <v>57</v>
      </c>
      <c r="B35" s="44">
        <v>22534</v>
      </c>
      <c r="C35" s="44">
        <v>47693</v>
      </c>
      <c r="D35" s="44"/>
      <c r="E35" s="44">
        <v>24806</v>
      </c>
      <c r="F35" s="191">
        <v>45374</v>
      </c>
    </row>
    <row r="36" spans="1:7" x14ac:dyDescent="0.2">
      <c r="A36" s="197" t="s">
        <v>55</v>
      </c>
      <c r="B36" s="45">
        <v>2721</v>
      </c>
      <c r="C36" s="45">
        <v>5837</v>
      </c>
      <c r="D36" s="45"/>
      <c r="E36" s="45">
        <v>6760</v>
      </c>
      <c r="F36" s="193">
        <v>10576</v>
      </c>
    </row>
    <row r="37" spans="1:7" x14ac:dyDescent="0.2">
      <c r="A37" s="196" t="s">
        <v>56</v>
      </c>
      <c r="B37" s="44">
        <v>94765</v>
      </c>
      <c r="C37" s="44">
        <v>112550</v>
      </c>
      <c r="D37" s="44"/>
      <c r="E37" s="44">
        <v>22322</v>
      </c>
      <c r="F37" s="191">
        <v>25161</v>
      </c>
    </row>
    <row r="38" spans="1:7" x14ac:dyDescent="0.2">
      <c r="A38" s="197" t="s">
        <v>67</v>
      </c>
      <c r="B38" s="45">
        <v>166875</v>
      </c>
      <c r="C38" s="45">
        <v>210171</v>
      </c>
      <c r="D38" s="45"/>
      <c r="E38" s="45">
        <v>150948</v>
      </c>
      <c r="F38" s="193">
        <v>209277</v>
      </c>
    </row>
    <row r="39" spans="1:7" x14ac:dyDescent="0.2">
      <c r="A39" s="196" t="s">
        <v>36</v>
      </c>
      <c r="B39" s="44">
        <v>333</v>
      </c>
      <c r="C39" s="44">
        <v>333</v>
      </c>
      <c r="D39" s="44"/>
      <c r="E39" s="44">
        <v>458</v>
      </c>
      <c r="F39" s="191">
        <v>480</v>
      </c>
    </row>
    <row r="40" spans="1:7" x14ac:dyDescent="0.2">
      <c r="A40" s="197" t="s">
        <v>43</v>
      </c>
      <c r="B40" s="45">
        <v>3659</v>
      </c>
      <c r="C40" s="45">
        <v>6502</v>
      </c>
      <c r="D40" s="45"/>
      <c r="E40" s="45">
        <v>2233</v>
      </c>
      <c r="F40" s="193">
        <v>2260</v>
      </c>
    </row>
    <row r="41" spans="1:7" x14ac:dyDescent="0.2">
      <c r="A41" s="196" t="s">
        <v>92</v>
      </c>
      <c r="B41" s="44">
        <v>1152</v>
      </c>
      <c r="C41" s="44">
        <v>3847</v>
      </c>
      <c r="D41" s="44"/>
      <c r="E41" s="44">
        <v>1678</v>
      </c>
      <c r="F41" s="191">
        <v>2522</v>
      </c>
      <c r="G41" s="102"/>
    </row>
    <row r="42" spans="1:7" x14ac:dyDescent="0.2">
      <c r="A42" s="197" t="s">
        <v>93</v>
      </c>
      <c r="B42" s="45">
        <v>608</v>
      </c>
      <c r="C42" s="45">
        <v>608</v>
      </c>
      <c r="D42" s="45"/>
      <c r="E42" s="45">
        <v>3082</v>
      </c>
      <c r="F42" s="193">
        <v>3996</v>
      </c>
    </row>
    <row r="43" spans="1:7" x14ac:dyDescent="0.2">
      <c r="A43" s="196" t="s">
        <v>94</v>
      </c>
      <c r="B43" s="44">
        <v>0</v>
      </c>
      <c r="C43" s="44">
        <v>0</v>
      </c>
      <c r="D43" s="44"/>
      <c r="E43" s="44">
        <v>0</v>
      </c>
      <c r="F43" s="191">
        <v>0</v>
      </c>
    </row>
    <row r="44" spans="1:7" x14ac:dyDescent="0.2">
      <c r="A44" s="197" t="s">
        <v>95</v>
      </c>
      <c r="B44" s="45">
        <v>0</v>
      </c>
      <c r="C44" s="45">
        <v>0</v>
      </c>
      <c r="D44" s="45"/>
      <c r="E44" s="45">
        <v>0</v>
      </c>
      <c r="F44" s="193">
        <v>0</v>
      </c>
    </row>
    <row r="45" spans="1:7" x14ac:dyDescent="0.2">
      <c r="A45" s="196" t="s">
        <v>96</v>
      </c>
      <c r="B45" s="44">
        <v>102</v>
      </c>
      <c r="C45" s="44">
        <v>102</v>
      </c>
      <c r="D45" s="44"/>
      <c r="E45" s="44">
        <v>1219</v>
      </c>
      <c r="F45" s="191">
        <v>1404</v>
      </c>
    </row>
    <row r="46" spans="1:7" x14ac:dyDescent="0.2">
      <c r="A46" s="197" t="s">
        <v>97</v>
      </c>
      <c r="B46" s="45">
        <v>280</v>
      </c>
      <c r="C46" s="45">
        <v>280</v>
      </c>
      <c r="D46" s="45"/>
      <c r="E46" s="45">
        <v>130</v>
      </c>
      <c r="F46" s="193">
        <v>130</v>
      </c>
    </row>
    <row r="47" spans="1:7" x14ac:dyDescent="0.2">
      <c r="A47" s="196" t="s">
        <v>98</v>
      </c>
      <c r="B47" s="44">
        <v>0</v>
      </c>
      <c r="C47" s="44">
        <v>0</v>
      </c>
      <c r="D47" s="44"/>
      <c r="E47" s="44">
        <v>240</v>
      </c>
      <c r="F47" s="191">
        <v>405</v>
      </c>
    </row>
    <row r="48" spans="1:7" x14ac:dyDescent="0.2">
      <c r="A48" s="196"/>
      <c r="B48" s="10"/>
      <c r="C48" s="10"/>
      <c r="D48" s="2"/>
      <c r="E48" s="10"/>
      <c r="F48" s="184"/>
    </row>
    <row r="49" spans="1:6" x14ac:dyDescent="0.2">
      <c r="A49" s="198" t="s">
        <v>0</v>
      </c>
      <c r="B49" s="186">
        <v>1358522</v>
      </c>
      <c r="C49" s="186">
        <v>1958071</v>
      </c>
      <c r="D49" s="186"/>
      <c r="E49" s="186">
        <v>1512130</v>
      </c>
      <c r="F49" s="195">
        <v>1836066</v>
      </c>
    </row>
    <row r="51" spans="1:6" x14ac:dyDescent="0.2">
      <c r="A51" s="150" t="s">
        <v>137</v>
      </c>
      <c r="B51" s="158"/>
      <c r="C51" s="158"/>
      <c r="D51" s="158"/>
      <c r="E51" s="158"/>
      <c r="F51" s="159"/>
    </row>
    <row r="52" spans="1:6" x14ac:dyDescent="0.2">
      <c r="A52" s="160" t="s">
        <v>63</v>
      </c>
      <c r="B52" s="97"/>
      <c r="C52" s="97"/>
      <c r="D52" s="97"/>
      <c r="E52" s="97"/>
      <c r="F52" s="161"/>
    </row>
    <row r="53" spans="1:6" x14ac:dyDescent="0.2">
      <c r="A53" s="155" t="s">
        <v>174</v>
      </c>
      <c r="B53" s="162"/>
      <c r="C53" s="162"/>
      <c r="D53" s="162"/>
      <c r="E53" s="162"/>
      <c r="F53" s="163"/>
    </row>
  </sheetData>
  <mergeCells count="9">
    <mergeCell ref="A13:A14"/>
    <mergeCell ref="B13:C13"/>
    <mergeCell ref="E13:F13"/>
    <mergeCell ref="A4:J5"/>
    <mergeCell ref="A6:J6"/>
    <mergeCell ref="A7:J7"/>
    <mergeCell ref="A9:J9"/>
    <mergeCell ref="A8:J8"/>
    <mergeCell ref="I11:J11"/>
  </mergeCells>
  <phoneticPr fontId="17" type="noConversion"/>
  <hyperlinks>
    <hyperlink ref="I11" location="Contenido!A1" display="volver a contenido"/>
    <hyperlink ref="I11:J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J29"/>
  <sheetViews>
    <sheetView showGridLines="0" zoomScale="115" zoomScaleNormal="115" workbookViewId="0"/>
  </sheetViews>
  <sheetFormatPr baseColWidth="10" defaultRowHeight="12.75" x14ac:dyDescent="0.2"/>
  <cols>
    <col min="1" max="1" width="15" style="98" customWidth="1"/>
    <col min="2" max="16384" width="11.42578125" style="98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205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89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225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x14ac:dyDescent="0.2">
      <c r="I11" s="296" t="s">
        <v>139</v>
      </c>
      <c r="J11" s="296"/>
    </row>
    <row r="12" spans="1:10" x14ac:dyDescent="0.2">
      <c r="A12" s="357" t="s">
        <v>25</v>
      </c>
      <c r="B12" s="335" t="s">
        <v>82</v>
      </c>
      <c r="C12" s="335"/>
      <c r="D12" s="335"/>
      <c r="E12" s="335"/>
      <c r="F12" s="335"/>
      <c r="G12" s="335"/>
      <c r="H12" s="359"/>
    </row>
    <row r="13" spans="1:10" x14ac:dyDescent="0.2">
      <c r="A13" s="358"/>
      <c r="B13" s="144" t="s">
        <v>83</v>
      </c>
      <c r="C13" s="144" t="s">
        <v>84</v>
      </c>
      <c r="D13" s="144" t="s">
        <v>85</v>
      </c>
      <c r="E13" s="144" t="s">
        <v>86</v>
      </c>
      <c r="F13" s="144" t="s">
        <v>87</v>
      </c>
      <c r="G13" s="144" t="s">
        <v>88</v>
      </c>
      <c r="H13" s="265" t="s">
        <v>0</v>
      </c>
    </row>
    <row r="14" spans="1:10" x14ac:dyDescent="0.2">
      <c r="A14" s="196" t="s">
        <v>215</v>
      </c>
      <c r="B14" s="44">
        <v>58467</v>
      </c>
      <c r="C14" s="44">
        <v>496674</v>
      </c>
      <c r="D14" s="44">
        <v>591032</v>
      </c>
      <c r="E14" s="44">
        <v>300164</v>
      </c>
      <c r="F14" s="44">
        <v>188140</v>
      </c>
      <c r="G14" s="44">
        <v>67003</v>
      </c>
      <c r="H14" s="191">
        <v>1701480</v>
      </c>
    </row>
    <row r="15" spans="1:10" x14ac:dyDescent="0.2">
      <c r="A15" s="197" t="s">
        <v>226</v>
      </c>
      <c r="B15" s="45">
        <v>62703</v>
      </c>
      <c r="C15" s="45">
        <v>307591</v>
      </c>
      <c r="D15" s="45">
        <v>665170</v>
      </c>
      <c r="E15" s="45">
        <v>293870</v>
      </c>
      <c r="F15" s="45">
        <v>188660</v>
      </c>
      <c r="G15" s="45">
        <v>111524</v>
      </c>
      <c r="H15" s="193">
        <v>1629518</v>
      </c>
    </row>
    <row r="16" spans="1:10" x14ac:dyDescent="0.2">
      <c r="A16" s="196" t="s">
        <v>227</v>
      </c>
      <c r="B16" s="44">
        <v>101862</v>
      </c>
      <c r="C16" s="44">
        <v>266669</v>
      </c>
      <c r="D16" s="44">
        <v>468448</v>
      </c>
      <c r="E16" s="44">
        <v>259832</v>
      </c>
      <c r="F16" s="44">
        <v>195772</v>
      </c>
      <c r="G16" s="44">
        <v>135736</v>
      </c>
      <c r="H16" s="191">
        <v>1428319</v>
      </c>
    </row>
    <row r="17" spans="1:8" x14ac:dyDescent="0.2">
      <c r="A17" s="197" t="s">
        <v>228</v>
      </c>
      <c r="B17" s="45">
        <v>45443</v>
      </c>
      <c r="C17" s="45">
        <v>258751</v>
      </c>
      <c r="D17" s="45">
        <v>415238</v>
      </c>
      <c r="E17" s="45">
        <v>383400</v>
      </c>
      <c r="F17" s="45">
        <v>274588</v>
      </c>
      <c r="G17" s="45">
        <v>90314</v>
      </c>
      <c r="H17" s="193">
        <v>1467734</v>
      </c>
    </row>
    <row r="18" spans="1:8" x14ac:dyDescent="0.2">
      <c r="A18" s="196" t="s">
        <v>229</v>
      </c>
      <c r="B18" s="44">
        <v>118496</v>
      </c>
      <c r="C18" s="44">
        <v>338773</v>
      </c>
      <c r="D18" s="44">
        <v>757443</v>
      </c>
      <c r="E18" s="44">
        <v>202832</v>
      </c>
      <c r="F18" s="44">
        <v>67180</v>
      </c>
      <c r="G18" s="44">
        <v>114867</v>
      </c>
      <c r="H18" s="191">
        <v>1599591</v>
      </c>
    </row>
    <row r="19" spans="1:8" x14ac:dyDescent="0.2">
      <c r="A19" s="197" t="s">
        <v>230</v>
      </c>
      <c r="B19" s="45">
        <v>102433</v>
      </c>
      <c r="C19" s="45">
        <v>269710</v>
      </c>
      <c r="D19" s="45">
        <v>466420</v>
      </c>
      <c r="E19" s="45">
        <v>222066</v>
      </c>
      <c r="F19" s="45">
        <v>129387</v>
      </c>
      <c r="G19" s="45">
        <v>90997</v>
      </c>
      <c r="H19" s="193">
        <v>1281013</v>
      </c>
    </row>
    <row r="20" spans="1:8" x14ac:dyDescent="0.2">
      <c r="A20" s="196" t="s">
        <v>231</v>
      </c>
      <c r="B20" s="44">
        <v>75024</v>
      </c>
      <c r="C20" s="44">
        <v>402323</v>
      </c>
      <c r="D20" s="44">
        <v>494443</v>
      </c>
      <c r="E20" s="44">
        <v>259786</v>
      </c>
      <c r="F20" s="44">
        <v>94234</v>
      </c>
      <c r="G20" s="44">
        <v>60209</v>
      </c>
      <c r="H20" s="191">
        <v>1386019</v>
      </c>
    </row>
    <row r="21" spans="1:8" x14ac:dyDescent="0.2">
      <c r="A21" s="197" t="s">
        <v>232</v>
      </c>
      <c r="B21" s="45">
        <v>65818</v>
      </c>
      <c r="C21" s="45">
        <v>199466</v>
      </c>
      <c r="D21" s="45">
        <v>449746</v>
      </c>
      <c r="E21" s="45">
        <v>213110</v>
      </c>
      <c r="F21" s="45">
        <v>89761</v>
      </c>
      <c r="G21" s="45">
        <v>64907</v>
      </c>
      <c r="H21" s="193">
        <v>1082808</v>
      </c>
    </row>
    <row r="22" spans="1:8" x14ac:dyDescent="0.2">
      <c r="A22" s="196" t="s">
        <v>233</v>
      </c>
      <c r="B22" s="44">
        <v>114335</v>
      </c>
      <c r="C22" s="44">
        <v>451769</v>
      </c>
      <c r="D22" s="44">
        <v>358157</v>
      </c>
      <c r="E22" s="44">
        <v>411032</v>
      </c>
      <c r="F22" s="44">
        <v>124460</v>
      </c>
      <c r="G22" s="44">
        <v>202941</v>
      </c>
      <c r="H22" s="191">
        <v>1662694</v>
      </c>
    </row>
    <row r="23" spans="1:8" x14ac:dyDescent="0.2">
      <c r="A23" s="197" t="s">
        <v>234</v>
      </c>
      <c r="B23" s="45">
        <v>60111</v>
      </c>
      <c r="C23" s="45">
        <v>269988</v>
      </c>
      <c r="D23" s="45">
        <v>588946</v>
      </c>
      <c r="E23" s="45">
        <v>223575</v>
      </c>
      <c r="F23" s="45">
        <v>98263</v>
      </c>
      <c r="G23" s="45">
        <v>153103</v>
      </c>
      <c r="H23" s="193">
        <v>1393986</v>
      </c>
    </row>
    <row r="24" spans="1:8" x14ac:dyDescent="0.2">
      <c r="A24" s="196" t="s">
        <v>235</v>
      </c>
      <c r="B24" s="44">
        <v>37956</v>
      </c>
      <c r="C24" s="44">
        <v>249794</v>
      </c>
      <c r="D24" s="44">
        <v>352343</v>
      </c>
      <c r="E24" s="44">
        <v>474184</v>
      </c>
      <c r="F24" s="44">
        <v>85084</v>
      </c>
      <c r="G24" s="44">
        <v>115041</v>
      </c>
      <c r="H24" s="191">
        <v>1314402</v>
      </c>
    </row>
    <row r="25" spans="1:8" x14ac:dyDescent="0.2">
      <c r="A25" s="197" t="s">
        <v>211</v>
      </c>
      <c r="B25" s="45">
        <v>79279</v>
      </c>
      <c r="C25" s="45">
        <v>314499</v>
      </c>
      <c r="D25" s="45">
        <v>418563</v>
      </c>
      <c r="E25" s="45">
        <v>393827</v>
      </c>
      <c r="F25" s="45">
        <v>84546</v>
      </c>
      <c r="G25" s="45">
        <v>67808</v>
      </c>
      <c r="H25" s="193">
        <v>1358522</v>
      </c>
    </row>
    <row r="26" spans="1:8" x14ac:dyDescent="0.2">
      <c r="A26" s="264" t="s">
        <v>212</v>
      </c>
      <c r="B26" s="46">
        <v>101184</v>
      </c>
      <c r="C26" s="46">
        <v>327903</v>
      </c>
      <c r="D26" s="46">
        <v>468135</v>
      </c>
      <c r="E26" s="46">
        <v>305479</v>
      </c>
      <c r="F26" s="46">
        <v>202931</v>
      </c>
      <c r="G26" s="46">
        <v>106498</v>
      </c>
      <c r="H26" s="266">
        <v>1512130</v>
      </c>
    </row>
    <row r="28" spans="1:8" x14ac:dyDescent="0.2">
      <c r="A28" s="150" t="s">
        <v>137</v>
      </c>
      <c r="B28" s="158"/>
      <c r="C28" s="158"/>
      <c r="D28" s="158"/>
      <c r="E28" s="158"/>
      <c r="F28" s="158"/>
      <c r="G28" s="158"/>
      <c r="H28" s="159"/>
    </row>
    <row r="29" spans="1:8" x14ac:dyDescent="0.2">
      <c r="A29" s="155" t="s">
        <v>174</v>
      </c>
      <c r="B29" s="162"/>
      <c r="C29" s="162"/>
      <c r="D29" s="162"/>
      <c r="E29" s="162"/>
      <c r="F29" s="162"/>
      <c r="G29" s="162"/>
      <c r="H29" s="163"/>
    </row>
  </sheetData>
  <mergeCells count="8">
    <mergeCell ref="A12:A13"/>
    <mergeCell ref="B12:H12"/>
    <mergeCell ref="A4:J5"/>
    <mergeCell ref="A6:J6"/>
    <mergeCell ref="A7:J7"/>
    <mergeCell ref="A8:J8"/>
    <mergeCell ref="A9:J9"/>
    <mergeCell ref="I11:J11"/>
  </mergeCells>
  <hyperlinks>
    <hyperlink ref="I11" location="Contenido!A1" display="volver a contenido"/>
    <hyperlink ref="I11:J11" location="Índice!A1" display="volver a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54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3" width="11.42578125" style="98"/>
    <col min="4" max="4" width="6.7109375" style="98" customWidth="1"/>
    <col min="5" max="16384" width="11.42578125" style="98"/>
  </cols>
  <sheetData>
    <row r="1" spans="1:12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2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2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2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2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2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2" s="78" customFormat="1" ht="14.1" customHeight="1" x14ac:dyDescent="0.2">
      <c r="A7" s="293" t="s">
        <v>176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2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2" s="78" customFormat="1" ht="14.1" customHeight="1" x14ac:dyDescent="0.2">
      <c r="A9" s="293" t="str">
        <f>'a2'!A9</f>
        <v>Julio 2018 - agosto 2018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2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2" ht="12.75" customHeight="1" x14ac:dyDescent="0.2">
      <c r="A11" s="97"/>
      <c r="B11" s="97"/>
      <c r="C11" s="97"/>
      <c r="D11" s="97"/>
      <c r="E11" s="97"/>
      <c r="I11" s="296" t="s">
        <v>139</v>
      </c>
      <c r="J11" s="296"/>
    </row>
    <row r="12" spans="1:12" ht="12.75" customHeight="1" x14ac:dyDescent="0.2">
      <c r="A12" s="104"/>
      <c r="B12" s="104"/>
      <c r="C12" s="104"/>
      <c r="D12" s="104"/>
      <c r="E12" s="104"/>
      <c r="F12" s="99"/>
    </row>
    <row r="13" spans="1:12" ht="22.5" customHeight="1" x14ac:dyDescent="0.2">
      <c r="A13" s="307" t="s">
        <v>4</v>
      </c>
      <c r="B13" s="310" t="s">
        <v>62</v>
      </c>
      <c r="C13" s="310"/>
      <c r="D13" s="7"/>
      <c r="E13" s="7" t="s">
        <v>140</v>
      </c>
      <c r="F13" s="199"/>
    </row>
    <row r="14" spans="1:12" x14ac:dyDescent="0.2">
      <c r="A14" s="308"/>
      <c r="B14" s="9" t="s">
        <v>1</v>
      </c>
      <c r="C14" s="174" t="s">
        <v>7</v>
      </c>
      <c r="D14" s="177"/>
      <c r="E14" s="9" t="s">
        <v>1</v>
      </c>
      <c r="F14" s="182" t="s">
        <v>9</v>
      </c>
    </row>
    <row r="15" spans="1:12" x14ac:dyDescent="0.2">
      <c r="A15" s="196" t="s">
        <v>35</v>
      </c>
      <c r="B15" s="10">
        <v>2.0997789113731216</v>
      </c>
      <c r="C15" s="10">
        <v>1.5945367141350459</v>
      </c>
      <c r="D15" s="2"/>
      <c r="E15" s="10">
        <v>0.41177102763149931</v>
      </c>
      <c r="F15" s="184">
        <v>0.25172733777273637</v>
      </c>
      <c r="H15" s="105"/>
      <c r="I15" s="105"/>
      <c r="J15" s="105"/>
      <c r="K15" s="105"/>
      <c r="L15" s="105"/>
    </row>
    <row r="16" spans="1:12" x14ac:dyDescent="0.2">
      <c r="A16" s="197" t="s">
        <v>37</v>
      </c>
      <c r="B16" s="20">
        <v>31.530039137005929</v>
      </c>
      <c r="C16" s="20">
        <v>28.416634297077451</v>
      </c>
      <c r="D16" s="17"/>
      <c r="E16" s="20">
        <v>3.5166158516387642</v>
      </c>
      <c r="F16" s="183">
        <v>2.5032289431792805</v>
      </c>
      <c r="H16" s="105"/>
      <c r="I16" s="105"/>
      <c r="J16" s="105"/>
      <c r="K16" s="105"/>
      <c r="L16" s="105"/>
    </row>
    <row r="17" spans="1:12" x14ac:dyDescent="0.2">
      <c r="A17" s="196" t="s">
        <v>91</v>
      </c>
      <c r="B17" s="10">
        <v>177.08805978685677</v>
      </c>
      <c r="C17" s="10">
        <v>-29.225145803474035</v>
      </c>
      <c r="D17" s="2"/>
      <c r="E17" s="10">
        <v>13.674861356680267</v>
      </c>
      <c r="F17" s="184">
        <v>-6.6231510501917406</v>
      </c>
      <c r="H17" s="105"/>
      <c r="I17" s="105"/>
      <c r="J17" s="105"/>
      <c r="K17" s="105"/>
      <c r="L17" s="105"/>
    </row>
    <row r="18" spans="1:12" x14ac:dyDescent="0.2">
      <c r="A18" s="197" t="s">
        <v>38</v>
      </c>
      <c r="B18" s="20">
        <v>-38.692473789640722</v>
      </c>
      <c r="C18" s="20">
        <v>30.739544973011135</v>
      </c>
      <c r="D18" s="17"/>
      <c r="E18" s="20">
        <v>-1.094792723268375</v>
      </c>
      <c r="F18" s="183">
        <v>0.62239826849996727</v>
      </c>
      <c r="H18" s="105"/>
      <c r="I18" s="105"/>
      <c r="J18" s="105"/>
      <c r="K18" s="105"/>
      <c r="L18" s="105"/>
    </row>
    <row r="19" spans="1:12" x14ac:dyDescent="0.2">
      <c r="A19" s="196" t="s">
        <v>39</v>
      </c>
      <c r="B19" s="10">
        <v>-35.633305703361046</v>
      </c>
      <c r="C19" s="10">
        <v>-38.873594861206698</v>
      </c>
      <c r="D19" s="2"/>
      <c r="E19" s="10">
        <v>-1.9619115479911244</v>
      </c>
      <c r="F19" s="184">
        <v>-1.7307850430347</v>
      </c>
      <c r="H19" s="105"/>
      <c r="I19" s="105"/>
      <c r="J19" s="105"/>
      <c r="K19" s="105"/>
      <c r="L19" s="105"/>
    </row>
    <row r="20" spans="1:12" x14ac:dyDescent="0.2">
      <c r="A20" s="197" t="s">
        <v>40</v>
      </c>
      <c r="B20" s="20">
        <v>49.63609898107714</v>
      </c>
      <c r="C20" s="20">
        <v>23.476551530468967</v>
      </c>
      <c r="D20" s="17"/>
      <c r="E20" s="20">
        <v>0.62752020210198989</v>
      </c>
      <c r="F20" s="183">
        <v>0.25617048615703908</v>
      </c>
      <c r="H20" s="105"/>
      <c r="I20" s="105"/>
      <c r="J20" s="105"/>
      <c r="K20" s="105"/>
      <c r="L20" s="105"/>
    </row>
    <row r="21" spans="1:12" x14ac:dyDescent="0.2">
      <c r="A21" s="196" t="s">
        <v>41</v>
      </c>
      <c r="B21" s="10">
        <v>-57.095808383233532</v>
      </c>
      <c r="C21" s="10">
        <v>-57.095808383233532</v>
      </c>
      <c r="D21" s="2"/>
      <c r="E21" s="10">
        <v>-0.1403731408103806</v>
      </c>
      <c r="F21" s="184">
        <v>-9.7391769757072089E-2</v>
      </c>
      <c r="H21" s="105"/>
      <c r="I21" s="105"/>
      <c r="J21" s="105"/>
      <c r="K21" s="105"/>
      <c r="L21" s="105"/>
    </row>
    <row r="22" spans="1:12" x14ac:dyDescent="0.2">
      <c r="A22" s="197" t="s">
        <v>42</v>
      </c>
      <c r="B22" s="20">
        <v>18.240531728116366</v>
      </c>
      <c r="C22" s="20">
        <v>6.3147462066687154</v>
      </c>
      <c r="D22" s="17"/>
      <c r="E22" s="20">
        <v>0.42825953499464836</v>
      </c>
      <c r="F22" s="183">
        <v>0.13666511582062132</v>
      </c>
      <c r="H22" s="105"/>
      <c r="I22" s="105"/>
      <c r="J22" s="105"/>
      <c r="K22" s="105"/>
      <c r="L22" s="105"/>
    </row>
    <row r="23" spans="1:12" x14ac:dyDescent="0.2">
      <c r="A23" s="196" t="s">
        <v>44</v>
      </c>
      <c r="B23" s="10">
        <v>705.09113764927724</v>
      </c>
      <c r="C23" s="10">
        <v>691.74174174174175</v>
      </c>
      <c r="D23" s="2"/>
      <c r="E23" s="10">
        <v>1.651500674998269</v>
      </c>
      <c r="F23" s="184">
        <v>1.1764129084185397</v>
      </c>
      <c r="H23" s="105"/>
      <c r="I23" s="105"/>
      <c r="J23" s="105"/>
      <c r="K23" s="105"/>
      <c r="L23" s="105"/>
    </row>
    <row r="24" spans="1:12" x14ac:dyDescent="0.2">
      <c r="A24" s="197" t="s">
        <v>45</v>
      </c>
      <c r="B24" s="20">
        <v>-8.3652688054308584</v>
      </c>
      <c r="C24" s="20">
        <v>60.597056502158864</v>
      </c>
      <c r="D24" s="17"/>
      <c r="E24" s="20">
        <v>-0.11247517522719536</v>
      </c>
      <c r="F24" s="183">
        <v>0.66657439898757465</v>
      </c>
      <c r="H24" s="105"/>
      <c r="I24" s="105"/>
      <c r="J24" s="105"/>
      <c r="K24" s="105"/>
      <c r="L24" s="105"/>
    </row>
    <row r="25" spans="1:12" x14ac:dyDescent="0.2">
      <c r="A25" s="196" t="s">
        <v>46</v>
      </c>
      <c r="B25" s="10">
        <v>-27.515233895320549</v>
      </c>
      <c r="C25" s="10">
        <v>-20.742710071555848</v>
      </c>
      <c r="D25" s="2"/>
      <c r="E25" s="10">
        <v>-2.6224823742272836</v>
      </c>
      <c r="F25" s="184">
        <v>-1.4982092069184407</v>
      </c>
      <c r="H25" s="105"/>
      <c r="I25" s="105"/>
      <c r="J25" s="105"/>
      <c r="K25" s="105"/>
      <c r="L25" s="105"/>
    </row>
    <row r="26" spans="1:12" x14ac:dyDescent="0.2">
      <c r="A26" s="197" t="s">
        <v>47</v>
      </c>
      <c r="B26" s="20">
        <v>-65.357142857142861</v>
      </c>
      <c r="C26" s="20">
        <v>-65.357142857142861</v>
      </c>
      <c r="D26" s="17"/>
      <c r="E26" s="20">
        <v>-9.4293651483008695E-2</v>
      </c>
      <c r="F26" s="183">
        <v>-6.5421529658526129E-2</v>
      </c>
      <c r="H26" s="105"/>
      <c r="I26" s="105"/>
      <c r="J26" s="105"/>
      <c r="K26" s="105"/>
      <c r="L26" s="105"/>
    </row>
    <row r="27" spans="1:12" x14ac:dyDescent="0.2">
      <c r="A27" s="196" t="s">
        <v>48</v>
      </c>
      <c r="B27" s="10">
        <v>515.3110956389645</v>
      </c>
      <c r="C27" s="10">
        <v>263.79948937394369</v>
      </c>
      <c r="D27" s="2"/>
      <c r="E27" s="10">
        <v>5.9928363324259708</v>
      </c>
      <c r="F27" s="184">
        <v>3.7465444307177802</v>
      </c>
      <c r="H27" s="105"/>
      <c r="I27" s="105"/>
      <c r="J27" s="105"/>
      <c r="K27" s="105"/>
      <c r="L27" s="105"/>
    </row>
    <row r="28" spans="1:12" x14ac:dyDescent="0.2">
      <c r="A28" s="197" t="s">
        <v>49</v>
      </c>
      <c r="B28" s="20">
        <v>142.23013048635823</v>
      </c>
      <c r="C28" s="20">
        <v>-23.834390152928009</v>
      </c>
      <c r="D28" s="17"/>
      <c r="E28" s="20">
        <v>8.8257680037570188E-2</v>
      </c>
      <c r="F28" s="183">
        <v>-3.2634158822637156E-2</v>
      </c>
      <c r="H28" s="105"/>
      <c r="I28" s="105"/>
      <c r="J28" s="105"/>
      <c r="K28" s="105"/>
      <c r="L28" s="105"/>
    </row>
    <row r="29" spans="1:12" x14ac:dyDescent="0.2">
      <c r="A29" s="196" t="s">
        <v>50</v>
      </c>
      <c r="B29" s="10">
        <v>-57.494803935153108</v>
      </c>
      <c r="C29" s="10">
        <v>-49.346806864217761</v>
      </c>
      <c r="D29" s="2"/>
      <c r="E29" s="10">
        <v>-1.5271743851038104</v>
      </c>
      <c r="F29" s="184">
        <v>-1.1073142904419699</v>
      </c>
      <c r="H29" s="105"/>
      <c r="I29" s="105"/>
      <c r="J29" s="105"/>
      <c r="K29" s="105"/>
      <c r="L29" s="105"/>
    </row>
    <row r="30" spans="1:12" x14ac:dyDescent="0.2">
      <c r="A30" s="197" t="s">
        <v>51</v>
      </c>
      <c r="B30" s="20">
        <v>18.265329125338141</v>
      </c>
      <c r="C30" s="20">
        <v>17.958008636521569</v>
      </c>
      <c r="D30" s="17"/>
      <c r="E30" s="20">
        <v>0.23856809091056294</v>
      </c>
      <c r="F30" s="183">
        <v>0.18477368798169208</v>
      </c>
      <c r="H30" s="105"/>
      <c r="I30" s="105"/>
      <c r="J30" s="105"/>
      <c r="K30" s="105"/>
      <c r="L30" s="105"/>
    </row>
    <row r="31" spans="1:12" x14ac:dyDescent="0.2">
      <c r="A31" s="196" t="s">
        <v>52</v>
      </c>
      <c r="B31" s="10">
        <v>141.81200983261149</v>
      </c>
      <c r="C31" s="10">
        <v>54.320785597381331</v>
      </c>
      <c r="D31" s="2"/>
      <c r="E31" s="10">
        <v>0.89177797635960199</v>
      </c>
      <c r="F31" s="184">
        <v>0.50851067198278277</v>
      </c>
      <c r="H31" s="105"/>
      <c r="I31" s="105"/>
      <c r="J31" s="105"/>
      <c r="K31" s="105"/>
      <c r="L31" s="105"/>
    </row>
    <row r="32" spans="1:12" x14ac:dyDescent="0.2">
      <c r="A32" s="197" t="s">
        <v>59</v>
      </c>
      <c r="B32" s="20">
        <v>-34.033406622255768</v>
      </c>
      <c r="C32" s="20">
        <v>-39.495146179026975</v>
      </c>
      <c r="D32" s="17"/>
      <c r="E32" s="20">
        <v>-1.5268063380644543</v>
      </c>
      <c r="F32" s="183">
        <v>-1.4295191543105426</v>
      </c>
      <c r="H32" s="105"/>
      <c r="I32" s="105"/>
      <c r="J32" s="105"/>
      <c r="K32" s="105"/>
      <c r="L32" s="105"/>
    </row>
    <row r="33" spans="1:12" x14ac:dyDescent="0.2">
      <c r="A33" s="196" t="s">
        <v>53</v>
      </c>
      <c r="B33" s="10">
        <v>-67.946396233248834</v>
      </c>
      <c r="C33" s="10">
        <v>-21.273238524872056</v>
      </c>
      <c r="D33" s="2"/>
      <c r="E33" s="10">
        <v>-1.9332774883292274</v>
      </c>
      <c r="F33" s="184">
        <v>-0.53705917711870477</v>
      </c>
      <c r="H33" s="105"/>
      <c r="I33" s="105"/>
      <c r="J33" s="105"/>
      <c r="K33" s="105"/>
      <c r="L33" s="105"/>
    </row>
    <row r="34" spans="1:12" x14ac:dyDescent="0.2">
      <c r="A34" s="197" t="s">
        <v>54</v>
      </c>
      <c r="B34" s="20">
        <v>18.658257888722858</v>
      </c>
      <c r="C34" s="20">
        <v>49.406098868856105</v>
      </c>
      <c r="D34" s="17"/>
      <c r="E34" s="20">
        <v>0.62501748223436904</v>
      </c>
      <c r="F34" s="183">
        <v>1.2469415051854598</v>
      </c>
      <c r="H34" s="105"/>
      <c r="I34" s="105"/>
      <c r="J34" s="105"/>
      <c r="K34" s="105"/>
      <c r="L34" s="105"/>
    </row>
    <row r="35" spans="1:12" x14ac:dyDescent="0.2">
      <c r="A35" s="196" t="s">
        <v>57</v>
      </c>
      <c r="B35" s="10">
        <v>10.082541936629099</v>
      </c>
      <c r="C35" s="10">
        <v>-4.8623487723565262</v>
      </c>
      <c r="D35" s="2"/>
      <c r="E35" s="10">
        <v>0.16724057468336903</v>
      </c>
      <c r="F35" s="184">
        <v>-0.11843288624365503</v>
      </c>
      <c r="H35" s="105"/>
      <c r="I35" s="105"/>
      <c r="J35" s="105"/>
      <c r="K35" s="105"/>
      <c r="L35" s="105"/>
    </row>
    <row r="36" spans="1:12" x14ac:dyDescent="0.2">
      <c r="A36" s="197" t="s">
        <v>55</v>
      </c>
      <c r="B36" s="20">
        <v>148.43807423741274</v>
      </c>
      <c r="C36" s="20">
        <v>81.188966935069374</v>
      </c>
      <c r="D36" s="17"/>
      <c r="E36" s="20">
        <v>0.29730839839178147</v>
      </c>
      <c r="F36" s="183">
        <v>0.24202391026678793</v>
      </c>
      <c r="H36" s="105"/>
      <c r="I36" s="105"/>
      <c r="J36" s="105"/>
      <c r="K36" s="105"/>
      <c r="L36" s="105"/>
    </row>
    <row r="37" spans="1:12" x14ac:dyDescent="0.2">
      <c r="A37" s="196" t="s">
        <v>56</v>
      </c>
      <c r="B37" s="10">
        <v>-76.444889991030436</v>
      </c>
      <c r="C37" s="10">
        <v>-77.644602398933813</v>
      </c>
      <c r="D37" s="2"/>
      <c r="E37" s="10">
        <v>-5.3324863344134252</v>
      </c>
      <c r="F37" s="184">
        <v>-4.4630148753543635</v>
      </c>
      <c r="H37" s="105"/>
      <c r="I37" s="105"/>
      <c r="J37" s="105"/>
      <c r="K37" s="105"/>
      <c r="L37" s="105"/>
    </row>
    <row r="38" spans="1:12" x14ac:dyDescent="0.2">
      <c r="A38" s="197" t="s">
        <v>67</v>
      </c>
      <c r="B38" s="20">
        <v>-9.5442696629213515</v>
      </c>
      <c r="C38" s="20">
        <v>-0.42536791469802893</v>
      </c>
      <c r="D38" s="17"/>
      <c r="E38" s="20">
        <v>-1.1723770391646209</v>
      </c>
      <c r="F38" s="183">
        <v>-4.5657179949041657E-2</v>
      </c>
      <c r="H38" s="105"/>
      <c r="I38" s="105"/>
      <c r="J38" s="105"/>
      <c r="K38" s="105"/>
      <c r="L38" s="105"/>
    </row>
    <row r="39" spans="1:12" x14ac:dyDescent="0.2">
      <c r="A39" s="196" t="s">
        <v>36</v>
      </c>
      <c r="B39" s="10">
        <v>37.53753753753756</v>
      </c>
      <c r="C39" s="10">
        <v>44.14414414414415</v>
      </c>
      <c r="D39" s="2"/>
      <c r="E39" s="10">
        <v>9.2011759839001443E-3</v>
      </c>
      <c r="F39" s="184">
        <v>7.5073886493390645E-3</v>
      </c>
      <c r="H39" s="105"/>
      <c r="I39" s="105"/>
      <c r="J39" s="105"/>
      <c r="K39" s="105"/>
      <c r="L39" s="105"/>
    </row>
    <row r="40" spans="1:12" x14ac:dyDescent="0.2">
      <c r="A40" s="197" t="s">
        <v>43</v>
      </c>
      <c r="B40" s="20">
        <v>-38.972396829734905</v>
      </c>
      <c r="C40" s="20">
        <v>-65.241464164872355</v>
      </c>
      <c r="D40" s="17"/>
      <c r="E40" s="20">
        <v>-0.10496701562433285</v>
      </c>
      <c r="F40" s="183">
        <v>-0.21664178673807014</v>
      </c>
      <c r="H40" s="105"/>
      <c r="I40" s="105"/>
      <c r="J40" s="105"/>
      <c r="K40" s="105"/>
      <c r="L40" s="105"/>
    </row>
    <row r="41" spans="1:12" x14ac:dyDescent="0.2">
      <c r="A41" s="196" t="s">
        <v>92</v>
      </c>
      <c r="B41" s="10">
        <v>45.659722222222229</v>
      </c>
      <c r="C41" s="10">
        <v>-34.442422667013261</v>
      </c>
      <c r="D41" s="2"/>
      <c r="E41" s="10">
        <v>3.8718548540251807E-2</v>
      </c>
      <c r="F41" s="184">
        <v>-6.7668639186219459E-2</v>
      </c>
      <c r="H41" s="105"/>
      <c r="I41" s="105"/>
      <c r="J41" s="105"/>
      <c r="K41" s="105"/>
      <c r="L41" s="105"/>
    </row>
    <row r="42" spans="1:12" x14ac:dyDescent="0.2">
      <c r="A42" s="197" t="s">
        <v>93</v>
      </c>
      <c r="B42" s="20">
        <v>406.90789473684214</v>
      </c>
      <c r="C42" s="20">
        <v>557.23684210526324</v>
      </c>
      <c r="D42" s="17"/>
      <c r="E42" s="20">
        <v>0.18210967507335166</v>
      </c>
      <c r="F42" s="183">
        <v>0.17302743363238604</v>
      </c>
      <c r="H42" s="105"/>
      <c r="I42" s="105"/>
      <c r="J42" s="105"/>
      <c r="K42" s="105"/>
      <c r="L42" s="105"/>
    </row>
    <row r="43" spans="1:12" x14ac:dyDescent="0.2">
      <c r="A43" s="196" t="s">
        <v>94</v>
      </c>
      <c r="B43" s="10" t="s">
        <v>213</v>
      </c>
      <c r="C43" s="10" t="s">
        <v>213</v>
      </c>
      <c r="D43" s="2"/>
      <c r="E43" s="10">
        <v>0</v>
      </c>
      <c r="F43" s="184">
        <v>0</v>
      </c>
    </row>
    <row r="44" spans="1:12" x14ac:dyDescent="0.2">
      <c r="A44" s="197" t="s">
        <v>95</v>
      </c>
      <c r="B44" s="20" t="s">
        <v>213</v>
      </c>
      <c r="C44" s="20" t="s">
        <v>213</v>
      </c>
      <c r="D44" s="17"/>
      <c r="E44" s="20">
        <v>0</v>
      </c>
      <c r="F44" s="183">
        <v>0</v>
      </c>
    </row>
    <row r="45" spans="1:12" x14ac:dyDescent="0.2">
      <c r="A45" s="196" t="s">
        <v>96</v>
      </c>
      <c r="B45" s="10">
        <v>1095.0980392156862</v>
      </c>
      <c r="C45" s="10">
        <v>1276.4705882352941</v>
      </c>
      <c r="D45" s="2"/>
      <c r="E45" s="10">
        <v>8.2221708592131695E-2</v>
      </c>
      <c r="F45" s="184">
        <v>6.6494013751288855E-2</v>
      </c>
    </row>
    <row r="46" spans="1:12" x14ac:dyDescent="0.2">
      <c r="A46" s="197" t="s">
        <v>97</v>
      </c>
      <c r="B46" s="20">
        <v>-53.571428571428569</v>
      </c>
      <c r="C46" s="20">
        <v>-53.571428571428569</v>
      </c>
      <c r="D46" s="17"/>
      <c r="E46" s="20">
        <v>-1.1041411180680173E-2</v>
      </c>
      <c r="F46" s="183">
        <v>-7.6606006625908815E-3</v>
      </c>
    </row>
    <row r="47" spans="1:12" x14ac:dyDescent="0.2">
      <c r="A47" s="196" t="s">
        <v>98</v>
      </c>
      <c r="B47" s="10" t="s">
        <v>213</v>
      </c>
      <c r="C47" s="10" t="s">
        <v>213</v>
      </c>
      <c r="D47" s="2"/>
      <c r="E47" s="10">
        <v>1.7666257889088276E-2</v>
      </c>
      <c r="F47" s="184">
        <v>2.0683621788995379E-2</v>
      </c>
    </row>
    <row r="48" spans="1:12" x14ac:dyDescent="0.2">
      <c r="A48" s="196"/>
      <c r="B48" s="26"/>
      <c r="C48" s="26"/>
      <c r="D48" s="26"/>
      <c r="E48" s="26"/>
      <c r="F48" s="200"/>
    </row>
    <row r="49" spans="1:7" x14ac:dyDescent="0.2">
      <c r="A49" s="198" t="s">
        <v>0</v>
      </c>
      <c r="B49" s="188">
        <v>11.306993924279467</v>
      </c>
      <c r="C49" s="188">
        <v>-6.2308772255960037</v>
      </c>
      <c r="D49" s="188"/>
      <c r="E49" s="188">
        <v>11.306993924279471</v>
      </c>
      <c r="F49" s="201">
        <v>-6.2308772255960054</v>
      </c>
      <c r="G49" s="106"/>
    </row>
    <row r="51" spans="1:7" x14ac:dyDescent="0.2">
      <c r="A51" s="150" t="s">
        <v>137</v>
      </c>
      <c r="B51" s="158"/>
      <c r="C51" s="158"/>
      <c r="D51" s="158"/>
      <c r="E51" s="158"/>
      <c r="F51" s="159"/>
    </row>
    <row r="52" spans="1:7" x14ac:dyDescent="0.2">
      <c r="A52" s="160" t="s">
        <v>65</v>
      </c>
      <c r="B52" s="97"/>
      <c r="C52" s="97"/>
      <c r="D52" s="97"/>
      <c r="E52" s="97"/>
      <c r="F52" s="161"/>
    </row>
    <row r="53" spans="1:7" x14ac:dyDescent="0.2">
      <c r="A53" s="164" t="s">
        <v>141</v>
      </c>
      <c r="B53" s="97"/>
      <c r="C53" s="97"/>
      <c r="D53" s="97"/>
      <c r="E53" s="97"/>
      <c r="F53" s="161"/>
    </row>
    <row r="54" spans="1:7" x14ac:dyDescent="0.2">
      <c r="A54" s="155" t="s">
        <v>174</v>
      </c>
      <c r="B54" s="162"/>
      <c r="C54" s="162"/>
      <c r="D54" s="162"/>
      <c r="E54" s="162"/>
      <c r="F54" s="163"/>
    </row>
  </sheetData>
  <mergeCells count="8">
    <mergeCell ref="A13:A14"/>
    <mergeCell ref="B13:C13"/>
    <mergeCell ref="A4:J5"/>
    <mergeCell ref="A6:J6"/>
    <mergeCell ref="A7:J7"/>
    <mergeCell ref="A8:J8"/>
    <mergeCell ref="A9:J9"/>
    <mergeCell ref="I11:J11"/>
  </mergeCells>
  <phoneticPr fontId="17" type="noConversion"/>
  <hyperlinks>
    <hyperlink ref="I11" location="Contenido!A1" display="volver a contenido"/>
    <hyperlink ref="I11:J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5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4" width="14.7109375" style="98" customWidth="1"/>
    <col min="5" max="8" width="11.42578125" style="98"/>
    <col min="9" max="9" width="5.85546875" style="98" customWidth="1"/>
    <col min="10" max="16384" width="11.42578125" style="98"/>
  </cols>
  <sheetData>
    <row r="1" spans="1:9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70"/>
    </row>
    <row r="2" spans="1:9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72"/>
    </row>
    <row r="3" spans="1:9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74"/>
    </row>
    <row r="4" spans="1:9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7"/>
    </row>
    <row r="5" spans="1:9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9"/>
    </row>
    <row r="6" spans="1:9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2"/>
    </row>
    <row r="7" spans="1:9" s="78" customFormat="1" ht="14.1" customHeight="1" x14ac:dyDescent="0.2">
      <c r="A7" s="293" t="s">
        <v>177</v>
      </c>
      <c r="B7" s="294"/>
      <c r="C7" s="294"/>
      <c r="D7" s="294"/>
      <c r="E7" s="294"/>
      <c r="F7" s="294"/>
      <c r="G7" s="294"/>
      <c r="H7" s="294"/>
      <c r="I7" s="295"/>
    </row>
    <row r="8" spans="1:9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5"/>
    </row>
    <row r="9" spans="1:9" s="78" customFormat="1" ht="14.1" customHeight="1" x14ac:dyDescent="0.2">
      <c r="A9" s="293" t="s">
        <v>212</v>
      </c>
      <c r="B9" s="294"/>
      <c r="C9" s="294"/>
      <c r="D9" s="294"/>
      <c r="E9" s="294"/>
      <c r="F9" s="294"/>
      <c r="G9" s="294"/>
      <c r="H9" s="294"/>
      <c r="I9" s="295"/>
    </row>
    <row r="10" spans="1:9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6"/>
    </row>
    <row r="11" spans="1:9" s="103" customFormat="1" ht="12.75" customHeight="1" x14ac:dyDescent="0.2">
      <c r="A11" s="97"/>
      <c r="B11" s="97"/>
      <c r="C11" s="97"/>
      <c r="H11" s="296" t="s">
        <v>139</v>
      </c>
      <c r="I11" s="296"/>
    </row>
    <row r="12" spans="1:9" s="112" customFormat="1" ht="12.75" customHeight="1" x14ac:dyDescent="0.2">
      <c r="A12" s="111"/>
      <c r="B12" s="103"/>
      <c r="C12" s="103"/>
      <c r="D12" s="99" t="s">
        <v>3</v>
      </c>
    </row>
    <row r="13" spans="1:9" s="112" customFormat="1" ht="12" customHeight="1" x14ac:dyDescent="0.2">
      <c r="A13" s="307" t="s">
        <v>4</v>
      </c>
      <c r="B13" s="312" t="s">
        <v>5</v>
      </c>
      <c r="C13" s="312" t="s">
        <v>72</v>
      </c>
      <c r="D13" s="314" t="str">
        <f>'a1'!F14</f>
        <v>Doce meses a agosto</v>
      </c>
    </row>
    <row r="14" spans="1:9" x14ac:dyDescent="0.2">
      <c r="A14" s="308"/>
      <c r="B14" s="313"/>
      <c r="C14" s="313"/>
      <c r="D14" s="315"/>
    </row>
    <row r="15" spans="1:9" x14ac:dyDescent="0.2">
      <c r="A15" s="196" t="s">
        <v>35</v>
      </c>
      <c r="B15" s="44">
        <v>272003</v>
      </c>
      <c r="C15" s="44">
        <v>1860963</v>
      </c>
      <c r="D15" s="191">
        <v>2848813</v>
      </c>
    </row>
    <row r="16" spans="1:9" x14ac:dyDescent="0.2">
      <c r="A16" s="197" t="s">
        <v>37</v>
      </c>
      <c r="B16" s="45">
        <v>199293</v>
      </c>
      <c r="C16" s="45">
        <v>742015</v>
      </c>
      <c r="D16" s="193">
        <v>956563</v>
      </c>
    </row>
    <row r="17" spans="1:4" x14ac:dyDescent="0.2">
      <c r="A17" s="196" t="s">
        <v>91</v>
      </c>
      <c r="B17" s="44">
        <v>290682</v>
      </c>
      <c r="C17" s="44">
        <v>1521204</v>
      </c>
      <c r="D17" s="191">
        <v>2336815</v>
      </c>
    </row>
    <row r="18" spans="1:4" x14ac:dyDescent="0.2">
      <c r="A18" s="197" t="s">
        <v>38</v>
      </c>
      <c r="B18" s="45">
        <v>23566</v>
      </c>
      <c r="C18" s="45">
        <v>371010</v>
      </c>
      <c r="D18" s="193">
        <v>616590</v>
      </c>
    </row>
    <row r="19" spans="1:4" x14ac:dyDescent="0.2">
      <c r="A19" s="196" t="s">
        <v>39</v>
      </c>
      <c r="B19" s="44">
        <v>48145</v>
      </c>
      <c r="C19" s="44">
        <v>411356</v>
      </c>
      <c r="D19" s="191">
        <v>743482</v>
      </c>
    </row>
    <row r="20" spans="1:4" x14ac:dyDescent="0.2">
      <c r="A20" s="197" t="s">
        <v>40</v>
      </c>
      <c r="B20" s="45">
        <v>25700</v>
      </c>
      <c r="C20" s="45">
        <v>196676</v>
      </c>
      <c r="D20" s="193">
        <v>335812</v>
      </c>
    </row>
    <row r="21" spans="1:4" x14ac:dyDescent="0.2">
      <c r="A21" s="196" t="s">
        <v>41</v>
      </c>
      <c r="B21" s="44">
        <v>1433</v>
      </c>
      <c r="C21" s="44">
        <v>26591</v>
      </c>
      <c r="D21" s="191">
        <v>40999</v>
      </c>
    </row>
    <row r="22" spans="1:4" x14ac:dyDescent="0.2">
      <c r="A22" s="197" t="s">
        <v>42</v>
      </c>
      <c r="B22" s="45">
        <v>37714</v>
      </c>
      <c r="C22" s="45">
        <v>192105</v>
      </c>
      <c r="D22" s="193">
        <v>271317</v>
      </c>
    </row>
    <row r="23" spans="1:4" x14ac:dyDescent="0.2">
      <c r="A23" s="196" t="s">
        <v>44</v>
      </c>
      <c r="B23" s="44">
        <v>25618</v>
      </c>
      <c r="C23" s="44">
        <v>78304</v>
      </c>
      <c r="D23" s="191">
        <v>118402</v>
      </c>
    </row>
    <row r="24" spans="1:4" x14ac:dyDescent="0.2">
      <c r="A24" s="197" t="s">
        <v>45</v>
      </c>
      <c r="B24" s="45">
        <v>16738</v>
      </c>
      <c r="C24" s="45">
        <v>147380</v>
      </c>
      <c r="D24" s="193">
        <v>227623</v>
      </c>
    </row>
    <row r="25" spans="1:4" x14ac:dyDescent="0.2">
      <c r="A25" s="196" t="s">
        <v>46</v>
      </c>
      <c r="B25" s="44">
        <v>93854</v>
      </c>
      <c r="C25" s="44">
        <v>1352371</v>
      </c>
      <c r="D25" s="191">
        <v>1953493</v>
      </c>
    </row>
    <row r="26" spans="1:4" x14ac:dyDescent="0.2">
      <c r="A26" s="197" t="s">
        <v>47</v>
      </c>
      <c r="B26" s="45">
        <v>679</v>
      </c>
      <c r="C26" s="45">
        <v>15640</v>
      </c>
      <c r="D26" s="193">
        <v>22320</v>
      </c>
    </row>
    <row r="27" spans="1:4" x14ac:dyDescent="0.2">
      <c r="A27" s="196" t="s">
        <v>48</v>
      </c>
      <c r="B27" s="44">
        <v>97213</v>
      </c>
      <c r="C27" s="44">
        <v>261128</v>
      </c>
      <c r="D27" s="191">
        <v>437645</v>
      </c>
    </row>
    <row r="28" spans="1:4" x14ac:dyDescent="0.2">
      <c r="A28" s="197" t="s">
        <v>49</v>
      </c>
      <c r="B28" s="45">
        <v>2042</v>
      </c>
      <c r="C28" s="45">
        <v>42912</v>
      </c>
      <c r="D28" s="193">
        <v>113888</v>
      </c>
    </row>
    <row r="29" spans="1:4" x14ac:dyDescent="0.2">
      <c r="A29" s="196" t="s">
        <v>50</v>
      </c>
      <c r="B29" s="44">
        <v>15338</v>
      </c>
      <c r="C29" s="44">
        <v>171617</v>
      </c>
      <c r="D29" s="191">
        <v>254044</v>
      </c>
    </row>
    <row r="30" spans="1:4" x14ac:dyDescent="0.2">
      <c r="A30" s="197" t="s">
        <v>51</v>
      </c>
      <c r="B30" s="45">
        <v>20985</v>
      </c>
      <c r="C30" s="45">
        <v>174055</v>
      </c>
      <c r="D30" s="193">
        <v>259950</v>
      </c>
    </row>
    <row r="31" spans="1:4" x14ac:dyDescent="0.2">
      <c r="A31" s="196" t="s">
        <v>52</v>
      </c>
      <c r="B31" s="44">
        <v>20658</v>
      </c>
      <c r="C31" s="44">
        <v>313084</v>
      </c>
      <c r="D31" s="191">
        <v>525904</v>
      </c>
    </row>
    <row r="32" spans="1:4" x14ac:dyDescent="0.2">
      <c r="A32" s="197" t="s">
        <v>59</v>
      </c>
      <c r="B32" s="45">
        <v>40204</v>
      </c>
      <c r="C32" s="45">
        <v>208532</v>
      </c>
      <c r="D32" s="193">
        <v>301566</v>
      </c>
    </row>
    <row r="33" spans="1:4" x14ac:dyDescent="0.2">
      <c r="A33" s="196" t="s">
        <v>53</v>
      </c>
      <c r="B33" s="44">
        <v>12390</v>
      </c>
      <c r="C33" s="44">
        <v>321127</v>
      </c>
      <c r="D33" s="191">
        <v>458052</v>
      </c>
    </row>
    <row r="34" spans="1:4" x14ac:dyDescent="0.2">
      <c r="A34" s="197" t="s">
        <v>54</v>
      </c>
      <c r="B34" s="45">
        <v>53999</v>
      </c>
      <c r="C34" s="45">
        <v>500213</v>
      </c>
      <c r="D34" s="193">
        <v>822378</v>
      </c>
    </row>
    <row r="35" spans="1:4" x14ac:dyDescent="0.2">
      <c r="A35" s="196" t="s">
        <v>57</v>
      </c>
      <c r="B35" s="44">
        <v>24806</v>
      </c>
      <c r="C35" s="44">
        <v>305441</v>
      </c>
      <c r="D35" s="191">
        <v>578930</v>
      </c>
    </row>
    <row r="36" spans="1:4" x14ac:dyDescent="0.2">
      <c r="A36" s="197" t="s">
        <v>55</v>
      </c>
      <c r="B36" s="45">
        <v>6760</v>
      </c>
      <c r="C36" s="45">
        <v>71336</v>
      </c>
      <c r="D36" s="193">
        <v>95280</v>
      </c>
    </row>
    <row r="37" spans="1:4" x14ac:dyDescent="0.2">
      <c r="A37" s="196" t="s">
        <v>56</v>
      </c>
      <c r="B37" s="44">
        <v>22322</v>
      </c>
      <c r="C37" s="44">
        <v>388759</v>
      </c>
      <c r="D37" s="191">
        <v>792278</v>
      </c>
    </row>
    <row r="38" spans="1:4" x14ac:dyDescent="0.2">
      <c r="A38" s="197" t="s">
        <v>67</v>
      </c>
      <c r="B38" s="45">
        <v>150948</v>
      </c>
      <c r="C38" s="45">
        <v>1214164</v>
      </c>
      <c r="D38" s="193">
        <v>1839208</v>
      </c>
    </row>
    <row r="39" spans="1:4" x14ac:dyDescent="0.2">
      <c r="A39" s="196" t="s">
        <v>36</v>
      </c>
      <c r="B39" s="44">
        <v>458</v>
      </c>
      <c r="C39" s="44">
        <v>11305</v>
      </c>
      <c r="D39" s="191">
        <v>15641</v>
      </c>
    </row>
    <row r="40" spans="1:4" x14ac:dyDescent="0.2">
      <c r="A40" s="197" t="s">
        <v>43</v>
      </c>
      <c r="B40" s="45">
        <v>2233</v>
      </c>
      <c r="C40" s="45">
        <v>50400</v>
      </c>
      <c r="D40" s="193">
        <v>72961</v>
      </c>
    </row>
    <row r="41" spans="1:4" x14ac:dyDescent="0.2">
      <c r="A41" s="196" t="s">
        <v>92</v>
      </c>
      <c r="B41" s="44">
        <v>1678</v>
      </c>
      <c r="C41" s="44">
        <v>18818</v>
      </c>
      <c r="D41" s="191">
        <v>44567</v>
      </c>
    </row>
    <row r="42" spans="1:4" x14ac:dyDescent="0.2">
      <c r="A42" s="197" t="s">
        <v>93</v>
      </c>
      <c r="B42" s="45">
        <v>3082</v>
      </c>
      <c r="C42" s="45">
        <v>13617</v>
      </c>
      <c r="D42" s="193">
        <v>19166</v>
      </c>
    </row>
    <row r="43" spans="1:4" x14ac:dyDescent="0.2">
      <c r="A43" s="196" t="s">
        <v>94</v>
      </c>
      <c r="B43" s="44">
        <v>0</v>
      </c>
      <c r="C43" s="44">
        <v>2001</v>
      </c>
      <c r="D43" s="191">
        <v>2001</v>
      </c>
    </row>
    <row r="44" spans="1:4" x14ac:dyDescent="0.2">
      <c r="A44" s="197" t="s">
        <v>95</v>
      </c>
      <c r="B44" s="45">
        <v>0</v>
      </c>
      <c r="C44" s="45">
        <v>2287</v>
      </c>
      <c r="D44" s="193">
        <v>2931</v>
      </c>
    </row>
    <row r="45" spans="1:4" x14ac:dyDescent="0.2">
      <c r="A45" s="196" t="s">
        <v>96</v>
      </c>
      <c r="B45" s="44">
        <v>1219</v>
      </c>
      <c r="C45" s="44">
        <v>1649</v>
      </c>
      <c r="D45" s="191">
        <v>2785</v>
      </c>
    </row>
    <row r="46" spans="1:4" x14ac:dyDescent="0.2">
      <c r="A46" s="197" t="s">
        <v>97</v>
      </c>
      <c r="B46" s="45">
        <v>130</v>
      </c>
      <c r="C46" s="45">
        <v>2215</v>
      </c>
      <c r="D46" s="193">
        <v>3245</v>
      </c>
    </row>
    <row r="47" spans="1:4" x14ac:dyDescent="0.2">
      <c r="A47" s="196" t="s">
        <v>98</v>
      </c>
      <c r="B47" s="44">
        <v>240</v>
      </c>
      <c r="C47" s="44">
        <v>1299</v>
      </c>
      <c r="D47" s="191">
        <v>2087</v>
      </c>
    </row>
    <row r="48" spans="1:4" x14ac:dyDescent="0.2">
      <c r="A48" s="202"/>
      <c r="B48" s="44"/>
      <c r="C48" s="44"/>
      <c r="D48" s="191"/>
    </row>
    <row r="49" spans="1:4" x14ac:dyDescent="0.2">
      <c r="A49" s="198" t="s">
        <v>0</v>
      </c>
      <c r="B49" s="203">
        <v>1512130</v>
      </c>
      <c r="C49" s="203">
        <v>10991574</v>
      </c>
      <c r="D49" s="204">
        <v>17116736</v>
      </c>
    </row>
    <row r="51" spans="1:4" x14ac:dyDescent="0.2">
      <c r="A51" s="150" t="s">
        <v>137</v>
      </c>
      <c r="B51" s="158"/>
      <c r="C51" s="158"/>
      <c r="D51" s="159"/>
    </row>
    <row r="52" spans="1:4" x14ac:dyDescent="0.2">
      <c r="A52" s="160" t="s">
        <v>63</v>
      </c>
      <c r="B52" s="97"/>
      <c r="C52" s="97"/>
      <c r="D52" s="161"/>
    </row>
    <row r="53" spans="1:4" x14ac:dyDescent="0.2">
      <c r="A53" s="155" t="s">
        <v>174</v>
      </c>
      <c r="B53" s="162"/>
      <c r="C53" s="162"/>
      <c r="D53" s="163"/>
    </row>
  </sheetData>
  <mergeCells count="10">
    <mergeCell ref="A13:A14"/>
    <mergeCell ref="B13:B14"/>
    <mergeCell ref="D13:D14"/>
    <mergeCell ref="C13:C14"/>
    <mergeCell ref="A4:I5"/>
    <mergeCell ref="A6:I6"/>
    <mergeCell ref="A7:I7"/>
    <mergeCell ref="A8:I8"/>
    <mergeCell ref="A9:I9"/>
    <mergeCell ref="H11:I11"/>
  </mergeCells>
  <phoneticPr fontId="0" type="noConversion"/>
  <hyperlinks>
    <hyperlink ref="H11" location="Contenido!A1" display="volver a contenido"/>
    <hyperlink ref="H11:I11" location="Índice!A1" display="volver a índice"/>
  </hyperlinks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5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5" width="12.7109375" style="98" customWidth="1"/>
    <col min="6" max="16384" width="11.42578125" style="98"/>
  </cols>
  <sheetData>
    <row r="1" spans="1:9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70"/>
    </row>
    <row r="2" spans="1:9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72"/>
    </row>
    <row r="3" spans="1:9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74"/>
    </row>
    <row r="4" spans="1:9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7"/>
    </row>
    <row r="5" spans="1:9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9"/>
    </row>
    <row r="6" spans="1:9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2"/>
    </row>
    <row r="7" spans="1:9" s="78" customFormat="1" ht="14.1" customHeight="1" x14ac:dyDescent="0.2">
      <c r="A7" s="293" t="s">
        <v>178</v>
      </c>
      <c r="B7" s="294"/>
      <c r="C7" s="294"/>
      <c r="D7" s="294"/>
      <c r="E7" s="294"/>
      <c r="F7" s="294"/>
      <c r="G7" s="294"/>
      <c r="H7" s="294"/>
      <c r="I7" s="295"/>
    </row>
    <row r="8" spans="1:9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5"/>
    </row>
    <row r="9" spans="1:9" s="78" customFormat="1" ht="14.1" customHeight="1" x14ac:dyDescent="0.2">
      <c r="A9" s="316" t="str">
        <f>'a4'!A9</f>
        <v>Agosto 2018</v>
      </c>
      <c r="B9" s="294"/>
      <c r="C9" s="294"/>
      <c r="D9" s="294"/>
      <c r="E9" s="294"/>
      <c r="F9" s="294"/>
      <c r="G9" s="294"/>
      <c r="H9" s="294"/>
      <c r="I9" s="295"/>
    </row>
    <row r="10" spans="1:9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6"/>
    </row>
    <row r="11" spans="1:9" ht="12.75" customHeight="1" x14ac:dyDescent="0.2">
      <c r="A11" s="97"/>
      <c r="B11" s="97"/>
      <c r="C11" s="97"/>
      <c r="D11" s="97"/>
      <c r="H11" s="296" t="s">
        <v>139</v>
      </c>
      <c r="I11" s="296"/>
    </row>
    <row r="12" spans="1:9" s="103" customFormat="1" ht="12.75" customHeight="1" x14ac:dyDescent="0.2">
      <c r="A12" s="111"/>
      <c r="B12" s="111"/>
      <c r="C12" s="111"/>
      <c r="D12" s="111"/>
      <c r="E12" s="99" t="s">
        <v>6</v>
      </c>
    </row>
    <row r="13" spans="1:9" ht="12.75" customHeight="1" x14ac:dyDescent="0.2">
      <c r="A13" s="307" t="s">
        <v>4</v>
      </c>
      <c r="B13" s="312" t="s">
        <v>60</v>
      </c>
      <c r="C13" s="312" t="s">
        <v>72</v>
      </c>
      <c r="D13" s="312" t="s">
        <v>103</v>
      </c>
      <c r="E13" s="317" t="s">
        <v>61</v>
      </c>
    </row>
    <row r="14" spans="1:9" x14ac:dyDescent="0.2">
      <c r="A14" s="308"/>
      <c r="B14" s="313"/>
      <c r="C14" s="313"/>
      <c r="D14" s="313"/>
      <c r="E14" s="318"/>
    </row>
    <row r="15" spans="1:9" x14ac:dyDescent="0.2">
      <c r="A15" s="196" t="s">
        <v>35</v>
      </c>
      <c r="B15" s="10">
        <v>7.4550037134775664</v>
      </c>
      <c r="C15" s="10">
        <v>-9.9218177470616382</v>
      </c>
      <c r="D15" s="10">
        <v>-4.5146838839768861</v>
      </c>
      <c r="E15" s="184">
        <v>2.0997789113731216</v>
      </c>
      <c r="G15" s="105"/>
      <c r="H15" s="105"/>
    </row>
    <row r="16" spans="1:9" x14ac:dyDescent="0.2">
      <c r="A16" s="197" t="s">
        <v>37</v>
      </c>
      <c r="B16" s="20">
        <v>310.27895007720019</v>
      </c>
      <c r="C16" s="20">
        <v>25.512739623841526</v>
      </c>
      <c r="D16" s="20">
        <v>10.115196047395344</v>
      </c>
      <c r="E16" s="183">
        <v>31.530039137005929</v>
      </c>
      <c r="G16" s="105"/>
      <c r="H16" s="105"/>
    </row>
    <row r="17" spans="1:8" x14ac:dyDescent="0.2">
      <c r="A17" s="196" t="s">
        <v>91</v>
      </c>
      <c r="B17" s="10">
        <v>-12.405604941991868</v>
      </c>
      <c r="C17" s="10">
        <v>-16.137344308440888</v>
      </c>
      <c r="D17" s="10">
        <v>-31.246507990541446</v>
      </c>
      <c r="E17" s="184">
        <v>177.08805978685677</v>
      </c>
      <c r="G17" s="105"/>
      <c r="H17" s="105"/>
    </row>
    <row r="18" spans="1:8" x14ac:dyDescent="0.2">
      <c r="A18" s="197" t="s">
        <v>38</v>
      </c>
      <c r="B18" s="20">
        <v>-18.972630999862474</v>
      </c>
      <c r="C18" s="20">
        <v>-11.862594875815134</v>
      </c>
      <c r="D18" s="20">
        <v>-33.107316438118389</v>
      </c>
      <c r="E18" s="183">
        <v>-38.692473789640722</v>
      </c>
      <c r="G18" s="105"/>
      <c r="H18" s="105"/>
    </row>
    <row r="19" spans="1:8" x14ac:dyDescent="0.2">
      <c r="A19" s="196" t="s">
        <v>39</v>
      </c>
      <c r="B19" s="10">
        <v>-41.599243076699132</v>
      </c>
      <c r="C19" s="10">
        <v>1.8359162251819612</v>
      </c>
      <c r="D19" s="10">
        <v>12.653908510992935</v>
      </c>
      <c r="E19" s="184">
        <v>-35.633305703361046</v>
      </c>
      <c r="G19" s="105"/>
      <c r="H19" s="105"/>
    </row>
    <row r="20" spans="1:8" x14ac:dyDescent="0.2">
      <c r="A20" s="197" t="s">
        <v>40</v>
      </c>
      <c r="B20" s="20">
        <v>-58.798916267213876</v>
      </c>
      <c r="C20" s="20">
        <v>-12.50600565866506</v>
      </c>
      <c r="D20" s="20">
        <v>-15.619613341575075</v>
      </c>
      <c r="E20" s="183">
        <v>49.63609898107714</v>
      </c>
      <c r="G20" s="105"/>
      <c r="H20" s="105"/>
    </row>
    <row r="21" spans="1:8" x14ac:dyDescent="0.2">
      <c r="A21" s="196" t="s">
        <v>41</v>
      </c>
      <c r="B21" s="10">
        <v>-66.146940703992442</v>
      </c>
      <c r="C21" s="10">
        <v>-16.169609079445152</v>
      </c>
      <c r="D21" s="10">
        <v>-19.579843471097078</v>
      </c>
      <c r="E21" s="184">
        <v>-57.095808383233532</v>
      </c>
      <c r="G21" s="105"/>
      <c r="H21" s="105"/>
    </row>
    <row r="22" spans="1:8" x14ac:dyDescent="0.2">
      <c r="A22" s="197" t="s">
        <v>42</v>
      </c>
      <c r="B22" s="20">
        <v>96.110446674639917</v>
      </c>
      <c r="C22" s="20">
        <v>18.409373882814137</v>
      </c>
      <c r="D22" s="20">
        <v>-6.1939896000442616</v>
      </c>
      <c r="E22" s="183">
        <v>18.240531728116366</v>
      </c>
      <c r="G22" s="105"/>
      <c r="H22" s="105"/>
    </row>
    <row r="23" spans="1:8" x14ac:dyDescent="0.2">
      <c r="A23" s="196" t="s">
        <v>44</v>
      </c>
      <c r="B23" s="10">
        <v>256.9955406911929</v>
      </c>
      <c r="C23" s="10">
        <v>-16.807615485954699</v>
      </c>
      <c r="D23" s="10">
        <v>-5.7353948059806044</v>
      </c>
      <c r="E23" s="184">
        <v>705.09113764927724</v>
      </c>
      <c r="G23" s="105"/>
      <c r="H23" s="105"/>
    </row>
    <row r="24" spans="1:8" x14ac:dyDescent="0.2">
      <c r="A24" s="197" t="s">
        <v>45</v>
      </c>
      <c r="B24" s="20">
        <v>-40.773504122288664</v>
      </c>
      <c r="C24" s="20">
        <v>3.3295707104346235</v>
      </c>
      <c r="D24" s="20">
        <v>-5.9576191007382988</v>
      </c>
      <c r="E24" s="183">
        <v>-8.3652688054308584</v>
      </c>
      <c r="G24" s="105"/>
      <c r="H24" s="105"/>
    </row>
    <row r="25" spans="1:8" x14ac:dyDescent="0.2">
      <c r="A25" s="196" t="s">
        <v>46</v>
      </c>
      <c r="B25" s="10">
        <v>-57.50039622342473</v>
      </c>
      <c r="C25" s="10">
        <v>7.0866023267525833</v>
      </c>
      <c r="D25" s="10">
        <v>0.63440859107201675</v>
      </c>
      <c r="E25" s="184">
        <v>-27.515233895320549</v>
      </c>
      <c r="G25" s="105"/>
      <c r="H25" s="105"/>
    </row>
    <row r="26" spans="1:8" x14ac:dyDescent="0.2">
      <c r="A26" s="197" t="s">
        <v>47</v>
      </c>
      <c r="B26" s="20">
        <v>-73.733075435203091</v>
      </c>
      <c r="C26" s="20">
        <v>105.84364306396421</v>
      </c>
      <c r="D26" s="20">
        <v>34.685010861694423</v>
      </c>
      <c r="E26" s="183">
        <v>-65.357142857142861</v>
      </c>
      <c r="G26" s="105"/>
      <c r="H26" s="105"/>
    </row>
    <row r="27" spans="1:8" x14ac:dyDescent="0.2">
      <c r="A27" s="196" t="s">
        <v>48</v>
      </c>
      <c r="B27" s="10">
        <v>95.11279704560053</v>
      </c>
      <c r="C27" s="10">
        <v>5.7660839557377273</v>
      </c>
      <c r="D27" s="10">
        <v>19.13343151212581</v>
      </c>
      <c r="E27" s="184">
        <v>515.3110956389645</v>
      </c>
      <c r="G27" s="105"/>
      <c r="H27" s="105"/>
    </row>
    <row r="28" spans="1:8" x14ac:dyDescent="0.2">
      <c r="A28" s="197" t="s">
        <v>49</v>
      </c>
      <c r="B28" s="20">
        <v>-77.656198708830289</v>
      </c>
      <c r="C28" s="20">
        <v>-16.667637634721828</v>
      </c>
      <c r="D28" s="20">
        <v>63.425553897371145</v>
      </c>
      <c r="E28" s="183">
        <v>142.23013048635823</v>
      </c>
      <c r="G28" s="105"/>
      <c r="H28" s="105"/>
    </row>
    <row r="29" spans="1:8" x14ac:dyDescent="0.2">
      <c r="A29" s="196" t="s">
        <v>50</v>
      </c>
      <c r="B29" s="10">
        <v>-63.02670909266223</v>
      </c>
      <c r="C29" s="10">
        <v>21.289241946654982</v>
      </c>
      <c r="D29" s="10">
        <v>11.407170923379169</v>
      </c>
      <c r="E29" s="184">
        <v>-57.494803935153108</v>
      </c>
      <c r="G29" s="105"/>
      <c r="H29" s="105"/>
    </row>
    <row r="30" spans="1:8" x14ac:dyDescent="0.2">
      <c r="A30" s="197" t="s">
        <v>51</v>
      </c>
      <c r="B30" s="20">
        <v>-59.269826481891229</v>
      </c>
      <c r="C30" s="20">
        <v>-52.64337856184752</v>
      </c>
      <c r="D30" s="20">
        <v>-53.254978403242568</v>
      </c>
      <c r="E30" s="183">
        <v>18.265329125338141</v>
      </c>
      <c r="G30" s="105"/>
      <c r="H30" s="105"/>
    </row>
    <row r="31" spans="1:8" x14ac:dyDescent="0.2">
      <c r="A31" s="196" t="s">
        <v>52</v>
      </c>
      <c r="B31" s="10">
        <v>-7.0966001079330852</v>
      </c>
      <c r="C31" s="10">
        <v>6.5215912029287182</v>
      </c>
      <c r="D31" s="10">
        <v>30.228089333957342</v>
      </c>
      <c r="E31" s="184">
        <v>141.81200983261149</v>
      </c>
      <c r="G31" s="105"/>
      <c r="H31" s="105"/>
    </row>
    <row r="32" spans="1:8" x14ac:dyDescent="0.2">
      <c r="A32" s="197" t="s">
        <v>59</v>
      </c>
      <c r="B32" s="20">
        <v>-7.9346905127206924</v>
      </c>
      <c r="C32" s="20">
        <v>-21.154558722332709</v>
      </c>
      <c r="D32" s="20">
        <v>-21.864781813376723</v>
      </c>
      <c r="E32" s="183">
        <v>-34.033406622255768</v>
      </c>
      <c r="G32" s="105"/>
      <c r="H32" s="105"/>
    </row>
    <row r="33" spans="1:8" x14ac:dyDescent="0.2">
      <c r="A33" s="196" t="s">
        <v>53</v>
      </c>
      <c r="B33" s="10">
        <v>-84.552085281466248</v>
      </c>
      <c r="C33" s="10">
        <v>-11.089976798400798</v>
      </c>
      <c r="D33" s="10">
        <v>2.8782423742860459</v>
      </c>
      <c r="E33" s="184">
        <v>-67.946396233248834</v>
      </c>
      <c r="G33" s="105"/>
      <c r="H33" s="105"/>
    </row>
    <row r="34" spans="1:8" x14ac:dyDescent="0.2">
      <c r="A34" s="197" t="s">
        <v>54</v>
      </c>
      <c r="B34" s="20">
        <v>-26.516976253657205</v>
      </c>
      <c r="C34" s="20">
        <v>16.164353658083456</v>
      </c>
      <c r="D34" s="20">
        <v>14.534614082953468</v>
      </c>
      <c r="E34" s="183">
        <v>18.658257888722858</v>
      </c>
      <c r="G34" s="105"/>
      <c r="H34" s="105"/>
    </row>
    <row r="35" spans="1:8" x14ac:dyDescent="0.2">
      <c r="A35" s="196" t="s">
        <v>57</v>
      </c>
      <c r="B35" s="10">
        <v>-37.364912635087364</v>
      </c>
      <c r="C35" s="10">
        <v>-20.211851677703336</v>
      </c>
      <c r="D35" s="10">
        <v>-16.325810899483443</v>
      </c>
      <c r="E35" s="184">
        <v>10.082541936629099</v>
      </c>
      <c r="G35" s="105"/>
      <c r="H35" s="105"/>
    </row>
    <row r="36" spans="1:8" x14ac:dyDescent="0.2">
      <c r="A36" s="197" t="s">
        <v>55</v>
      </c>
      <c r="B36" s="20">
        <v>13.403791310182854</v>
      </c>
      <c r="C36" s="20">
        <v>23.61758538825444</v>
      </c>
      <c r="D36" s="20">
        <v>-18.979591836734699</v>
      </c>
      <c r="E36" s="183">
        <v>148.43807423741274</v>
      </c>
      <c r="G36" s="105"/>
      <c r="H36" s="105"/>
    </row>
    <row r="37" spans="1:8" x14ac:dyDescent="0.2">
      <c r="A37" s="196" t="s">
        <v>56</v>
      </c>
      <c r="B37" s="10">
        <v>-52.612249230442629</v>
      </c>
      <c r="C37" s="10">
        <v>-28.307241769124232</v>
      </c>
      <c r="D37" s="10">
        <v>-7.2777788180660536</v>
      </c>
      <c r="E37" s="184">
        <v>-76.444889991030436</v>
      </c>
      <c r="G37" s="105"/>
      <c r="H37" s="105"/>
    </row>
    <row r="38" spans="1:8" x14ac:dyDescent="0.2">
      <c r="A38" s="197" t="s">
        <v>67</v>
      </c>
      <c r="B38" s="20">
        <v>13.225719343514669</v>
      </c>
      <c r="C38" s="20">
        <v>15.8553435114504</v>
      </c>
      <c r="D38" s="20">
        <v>10.52361476510228</v>
      </c>
      <c r="E38" s="183">
        <v>-9.5442696629213515</v>
      </c>
      <c r="G38" s="105"/>
      <c r="H38" s="105"/>
    </row>
    <row r="39" spans="1:8" x14ac:dyDescent="0.2">
      <c r="A39" s="196" t="s">
        <v>36</v>
      </c>
      <c r="B39" s="10">
        <v>-77.75619232637203</v>
      </c>
      <c r="C39" s="10">
        <v>3.848980341723319</v>
      </c>
      <c r="D39" s="10">
        <v>-13.384649462841963</v>
      </c>
      <c r="E39" s="184">
        <v>37.53753753753756</v>
      </c>
      <c r="G39" s="105"/>
      <c r="H39" s="105"/>
    </row>
    <row r="40" spans="1:8" x14ac:dyDescent="0.2">
      <c r="A40" s="197" t="s">
        <v>43</v>
      </c>
      <c r="B40" s="20">
        <v>-59.794742527907815</v>
      </c>
      <c r="C40" s="20">
        <v>49.390876485757474</v>
      </c>
      <c r="D40" s="20">
        <v>29.920937355318898</v>
      </c>
      <c r="E40" s="183">
        <v>-38.972396829734905</v>
      </c>
      <c r="G40" s="105"/>
      <c r="H40" s="105"/>
    </row>
    <row r="41" spans="1:8" x14ac:dyDescent="0.2">
      <c r="A41" s="196" t="s">
        <v>92</v>
      </c>
      <c r="B41" s="10">
        <v>-37.153558052434455</v>
      </c>
      <c r="C41" s="10">
        <v>67.628719045073922</v>
      </c>
      <c r="D41" s="10">
        <v>99.708729162932428</v>
      </c>
      <c r="E41" s="184">
        <v>45.659722222222229</v>
      </c>
    </row>
    <row r="42" spans="1:8" x14ac:dyDescent="0.2">
      <c r="A42" s="197" t="s">
        <v>93</v>
      </c>
      <c r="B42" s="20">
        <v>57.485947879407263</v>
      </c>
      <c r="C42" s="20">
        <v>76.591881727402409</v>
      </c>
      <c r="D42" s="20">
        <v>96.192036032347232</v>
      </c>
      <c r="E42" s="183">
        <v>406.90789473684214</v>
      </c>
      <c r="G42" s="105"/>
      <c r="H42" s="105"/>
    </row>
    <row r="43" spans="1:8" x14ac:dyDescent="0.2">
      <c r="A43" s="196" t="s">
        <v>94</v>
      </c>
      <c r="B43" s="10" t="s">
        <v>213</v>
      </c>
      <c r="C43" s="10">
        <v>-31.04755341144039</v>
      </c>
      <c r="D43" s="10">
        <v>-64.216738197424888</v>
      </c>
      <c r="E43" s="184" t="s">
        <v>213</v>
      </c>
    </row>
    <row r="44" spans="1:8" x14ac:dyDescent="0.2">
      <c r="A44" s="197" t="s">
        <v>95</v>
      </c>
      <c r="B44" s="20">
        <v>-100</v>
      </c>
      <c r="C44" s="20">
        <v>-34.675806912310776</v>
      </c>
      <c r="D44" s="20">
        <v>-26.798201798201788</v>
      </c>
      <c r="E44" s="183" t="s">
        <v>213</v>
      </c>
    </row>
    <row r="45" spans="1:8" x14ac:dyDescent="0.2">
      <c r="A45" s="196" t="s">
        <v>96</v>
      </c>
      <c r="B45" s="10">
        <v>1254.4444444444443</v>
      </c>
      <c r="C45" s="10">
        <v>-73.742038216560502</v>
      </c>
      <c r="D45" s="10">
        <v>-74.887285843101893</v>
      </c>
      <c r="E45" s="184">
        <v>1095.0980392156862</v>
      </c>
    </row>
    <row r="46" spans="1:8" x14ac:dyDescent="0.2">
      <c r="A46" s="197" t="s">
        <v>97</v>
      </c>
      <c r="B46" s="20">
        <v>-74</v>
      </c>
      <c r="C46" s="20">
        <v>61.796932067202334</v>
      </c>
      <c r="D46" s="20">
        <v>52.418976045091597</v>
      </c>
      <c r="E46" s="183">
        <v>-53.571428571428569</v>
      </c>
    </row>
    <row r="47" spans="1:8" x14ac:dyDescent="0.2">
      <c r="A47" s="196" t="s">
        <v>98</v>
      </c>
      <c r="B47" s="10">
        <v>-73.597359735973598</v>
      </c>
      <c r="C47" s="10">
        <v>-85.298777727478495</v>
      </c>
      <c r="D47" s="10">
        <v>-77.043229567704316</v>
      </c>
      <c r="E47" s="184" t="s">
        <v>213</v>
      </c>
    </row>
    <row r="48" spans="1:8" x14ac:dyDescent="0.2">
      <c r="A48" s="202"/>
      <c r="B48" s="26"/>
      <c r="C48" s="26"/>
      <c r="D48" s="26"/>
      <c r="E48" s="200"/>
    </row>
    <row r="49" spans="1:5" x14ac:dyDescent="0.2">
      <c r="A49" s="198" t="s">
        <v>0</v>
      </c>
      <c r="B49" s="188">
        <v>-11.128546912100063</v>
      </c>
      <c r="C49" s="188">
        <v>-4.3940682709520757</v>
      </c>
      <c r="D49" s="188">
        <v>-7.6608426519079984</v>
      </c>
      <c r="E49" s="190">
        <v>11.306993924279467</v>
      </c>
    </row>
    <row r="51" spans="1:5" x14ac:dyDescent="0.2">
      <c r="A51" s="150" t="s">
        <v>137</v>
      </c>
      <c r="B51" s="158"/>
      <c r="C51" s="158"/>
      <c r="D51" s="158"/>
      <c r="E51" s="159"/>
    </row>
    <row r="52" spans="1:5" x14ac:dyDescent="0.2">
      <c r="A52" s="160" t="s">
        <v>65</v>
      </c>
      <c r="B52" s="97"/>
      <c r="C52" s="97"/>
      <c r="D52" s="97"/>
      <c r="E52" s="161"/>
    </row>
    <row r="53" spans="1:5" x14ac:dyDescent="0.2">
      <c r="A53" s="155" t="s">
        <v>174</v>
      </c>
      <c r="B53" s="162"/>
      <c r="C53" s="162"/>
      <c r="D53" s="162"/>
      <c r="E53" s="163"/>
    </row>
  </sheetData>
  <mergeCells count="11">
    <mergeCell ref="E13:E14"/>
    <mergeCell ref="A13:A14"/>
    <mergeCell ref="B13:B14"/>
    <mergeCell ref="C13:C14"/>
    <mergeCell ref="D13:D14"/>
    <mergeCell ref="H11:I11"/>
    <mergeCell ref="A4:I5"/>
    <mergeCell ref="A6:I6"/>
    <mergeCell ref="A7:I7"/>
    <mergeCell ref="A8:I8"/>
    <mergeCell ref="A9:I9"/>
  </mergeCells>
  <phoneticPr fontId="0" type="noConversion"/>
  <hyperlinks>
    <hyperlink ref="H11" location="Contenido!A1" display="volver a contenido"/>
    <hyperlink ref="H11:I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53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3" width="11.42578125" style="98"/>
    <col min="4" max="4" width="2.5703125" style="98" customWidth="1"/>
    <col min="5" max="16384" width="11.42578125" style="98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179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214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s="103" customFormat="1" ht="12.75" customHeight="1" x14ac:dyDescent="0.2">
      <c r="A11" s="113"/>
      <c r="B11" s="114"/>
      <c r="C11" s="114"/>
      <c r="D11" s="114"/>
      <c r="E11" s="114"/>
      <c r="I11" s="296" t="s">
        <v>139</v>
      </c>
      <c r="J11" s="296"/>
    </row>
    <row r="12" spans="1:10" ht="12.75" customHeight="1" x14ac:dyDescent="0.2">
      <c r="A12" s="115"/>
      <c r="B12" s="116"/>
      <c r="C12" s="116"/>
      <c r="D12" s="116"/>
      <c r="E12" s="116"/>
      <c r="F12" s="99" t="s">
        <v>3</v>
      </c>
    </row>
    <row r="13" spans="1:10" x14ac:dyDescent="0.2">
      <c r="A13" s="307" t="s">
        <v>4</v>
      </c>
      <c r="B13" s="319" t="s">
        <v>215</v>
      </c>
      <c r="C13" s="319"/>
      <c r="D13" s="7"/>
      <c r="E13" s="320" t="s">
        <v>212</v>
      </c>
      <c r="F13" s="321"/>
    </row>
    <row r="14" spans="1:10" x14ac:dyDescent="0.2">
      <c r="A14" s="308"/>
      <c r="B14" s="174" t="s">
        <v>1</v>
      </c>
      <c r="C14" s="174" t="s">
        <v>7</v>
      </c>
      <c r="D14" s="177"/>
      <c r="E14" s="174" t="s">
        <v>8</v>
      </c>
      <c r="F14" s="182" t="s">
        <v>9</v>
      </c>
    </row>
    <row r="15" spans="1:10" x14ac:dyDescent="0.2">
      <c r="A15" s="196" t="s">
        <v>35</v>
      </c>
      <c r="B15" s="44">
        <v>253132</v>
      </c>
      <c r="C15" s="44">
        <v>275321</v>
      </c>
      <c r="D15" s="44"/>
      <c r="E15" s="44">
        <v>272003</v>
      </c>
      <c r="F15" s="191">
        <v>314047</v>
      </c>
    </row>
    <row r="16" spans="1:10" x14ac:dyDescent="0.2">
      <c r="A16" s="197" t="s">
        <v>37</v>
      </c>
      <c r="B16" s="45">
        <v>48575</v>
      </c>
      <c r="C16" s="45">
        <v>58388</v>
      </c>
      <c r="D16" s="45"/>
      <c r="E16" s="45">
        <v>199293</v>
      </c>
      <c r="F16" s="193">
        <v>221502</v>
      </c>
    </row>
    <row r="17" spans="1:6" x14ac:dyDescent="0.2">
      <c r="A17" s="196" t="s">
        <v>91</v>
      </c>
      <c r="B17" s="44">
        <v>331850</v>
      </c>
      <c r="C17" s="44">
        <v>380730</v>
      </c>
      <c r="D17" s="44"/>
      <c r="E17" s="44">
        <v>290682</v>
      </c>
      <c r="F17" s="191">
        <v>314062</v>
      </c>
    </row>
    <row r="18" spans="1:6" x14ac:dyDescent="0.2">
      <c r="A18" s="197" t="s">
        <v>38</v>
      </c>
      <c r="B18" s="45">
        <v>29084</v>
      </c>
      <c r="C18" s="45">
        <v>60244</v>
      </c>
      <c r="D18" s="45"/>
      <c r="E18" s="45">
        <v>23566</v>
      </c>
      <c r="F18" s="193">
        <v>51833</v>
      </c>
    </row>
    <row r="19" spans="1:6" x14ac:dyDescent="0.2">
      <c r="A19" s="196" t="s">
        <v>39</v>
      </c>
      <c r="B19" s="44">
        <v>82439</v>
      </c>
      <c r="C19" s="44">
        <v>139600</v>
      </c>
      <c r="D19" s="44"/>
      <c r="E19" s="44">
        <v>48145</v>
      </c>
      <c r="F19" s="191">
        <v>53290</v>
      </c>
    </row>
    <row r="20" spans="1:6" x14ac:dyDescent="0.2">
      <c r="A20" s="197" t="s">
        <v>40</v>
      </c>
      <c r="B20" s="45">
        <v>62377</v>
      </c>
      <c r="C20" s="45">
        <v>71778</v>
      </c>
      <c r="D20" s="45"/>
      <c r="E20" s="45">
        <v>25700</v>
      </c>
      <c r="F20" s="193">
        <v>26382</v>
      </c>
    </row>
    <row r="21" spans="1:6" x14ac:dyDescent="0.2">
      <c r="A21" s="196" t="s">
        <v>41</v>
      </c>
      <c r="B21" s="44">
        <v>4233</v>
      </c>
      <c r="C21" s="44">
        <v>6119</v>
      </c>
      <c r="D21" s="44"/>
      <c r="E21" s="44">
        <v>1433</v>
      </c>
      <c r="F21" s="191">
        <v>1433</v>
      </c>
    </row>
    <row r="22" spans="1:6" x14ac:dyDescent="0.2">
      <c r="A22" s="197" t="s">
        <v>42</v>
      </c>
      <c r="B22" s="45">
        <v>19231</v>
      </c>
      <c r="C22" s="45">
        <v>21161</v>
      </c>
      <c r="D22" s="45"/>
      <c r="E22" s="45">
        <v>37714</v>
      </c>
      <c r="F22" s="193">
        <v>45053</v>
      </c>
    </row>
    <row r="23" spans="1:6" x14ac:dyDescent="0.2">
      <c r="A23" s="196" t="s">
        <v>44</v>
      </c>
      <c r="B23" s="44">
        <v>7176</v>
      </c>
      <c r="C23" s="44">
        <v>18015</v>
      </c>
      <c r="D23" s="44"/>
      <c r="E23" s="44">
        <v>25618</v>
      </c>
      <c r="F23" s="191">
        <v>26365</v>
      </c>
    </row>
    <row r="24" spans="1:6" x14ac:dyDescent="0.2">
      <c r="A24" s="197" t="s">
        <v>45</v>
      </c>
      <c r="B24" s="45">
        <v>28261</v>
      </c>
      <c r="C24" s="45">
        <v>36449</v>
      </c>
      <c r="D24" s="45"/>
      <c r="E24" s="45">
        <v>16738</v>
      </c>
      <c r="F24" s="193">
        <v>34591</v>
      </c>
    </row>
    <row r="25" spans="1:6" x14ac:dyDescent="0.2">
      <c r="A25" s="196" t="s">
        <v>46</v>
      </c>
      <c r="B25" s="44">
        <v>220835</v>
      </c>
      <c r="C25" s="44">
        <v>276225</v>
      </c>
      <c r="D25" s="44"/>
      <c r="E25" s="44">
        <v>93854</v>
      </c>
      <c r="F25" s="191">
        <v>112092</v>
      </c>
    </row>
    <row r="26" spans="1:6" x14ac:dyDescent="0.2">
      <c r="A26" s="197" t="s">
        <v>47</v>
      </c>
      <c r="B26" s="45">
        <v>2585</v>
      </c>
      <c r="C26" s="45">
        <v>2585</v>
      </c>
      <c r="D26" s="45"/>
      <c r="E26" s="45">
        <v>679</v>
      </c>
      <c r="F26" s="193">
        <v>679</v>
      </c>
    </row>
    <row r="27" spans="1:6" x14ac:dyDescent="0.2">
      <c r="A27" s="196" t="s">
        <v>48</v>
      </c>
      <c r="B27" s="44">
        <v>49824</v>
      </c>
      <c r="C27" s="44">
        <v>57518</v>
      </c>
      <c r="D27" s="44"/>
      <c r="E27" s="44">
        <v>97213</v>
      </c>
      <c r="F27" s="191">
        <v>101169</v>
      </c>
    </row>
    <row r="28" spans="1:6" x14ac:dyDescent="0.2">
      <c r="A28" s="197" t="s">
        <v>49</v>
      </c>
      <c r="B28" s="45">
        <v>9139</v>
      </c>
      <c r="C28" s="45">
        <v>15265</v>
      </c>
      <c r="D28" s="45"/>
      <c r="E28" s="45">
        <v>2042</v>
      </c>
      <c r="F28" s="193">
        <v>2042</v>
      </c>
    </row>
    <row r="29" spans="1:6" x14ac:dyDescent="0.2">
      <c r="A29" s="196" t="s">
        <v>50</v>
      </c>
      <c r="B29" s="44">
        <v>41484</v>
      </c>
      <c r="C29" s="44">
        <v>43549</v>
      </c>
      <c r="D29" s="44"/>
      <c r="E29" s="44">
        <v>15338</v>
      </c>
      <c r="F29" s="191">
        <v>22256</v>
      </c>
    </row>
    <row r="30" spans="1:6" x14ac:dyDescent="0.2">
      <c r="A30" s="197" t="s">
        <v>51</v>
      </c>
      <c r="B30" s="45">
        <v>51522</v>
      </c>
      <c r="C30" s="45">
        <v>66696</v>
      </c>
      <c r="D30" s="45"/>
      <c r="E30" s="45">
        <v>20985</v>
      </c>
      <c r="F30" s="193">
        <v>23765</v>
      </c>
    </row>
    <row r="31" spans="1:6" x14ac:dyDescent="0.2">
      <c r="A31" s="196" t="s">
        <v>52</v>
      </c>
      <c r="B31" s="44">
        <v>22236</v>
      </c>
      <c r="C31" s="44">
        <v>24813</v>
      </c>
      <c r="D31" s="44"/>
      <c r="E31" s="44">
        <v>20658</v>
      </c>
      <c r="F31" s="191">
        <v>28287</v>
      </c>
    </row>
    <row r="32" spans="1:6" x14ac:dyDescent="0.2">
      <c r="A32" s="197" t="s">
        <v>59</v>
      </c>
      <c r="B32" s="45">
        <v>43669</v>
      </c>
      <c r="C32" s="45">
        <v>51513</v>
      </c>
      <c r="D32" s="45"/>
      <c r="E32" s="45">
        <v>40204</v>
      </c>
      <c r="F32" s="193">
        <v>42881</v>
      </c>
    </row>
    <row r="33" spans="1:6" x14ac:dyDescent="0.2">
      <c r="A33" s="196" t="s">
        <v>53</v>
      </c>
      <c r="B33" s="44">
        <v>80205</v>
      </c>
      <c r="C33" s="44">
        <v>87170</v>
      </c>
      <c r="D33" s="44"/>
      <c r="E33" s="44">
        <v>12390</v>
      </c>
      <c r="F33" s="191">
        <v>38917</v>
      </c>
    </row>
    <row r="34" spans="1:6" x14ac:dyDescent="0.2">
      <c r="A34" s="197" t="s">
        <v>54</v>
      </c>
      <c r="B34" s="45">
        <v>73485</v>
      </c>
      <c r="C34" s="45">
        <v>76916</v>
      </c>
      <c r="D34" s="45"/>
      <c r="E34" s="45">
        <v>53999</v>
      </c>
      <c r="F34" s="193">
        <v>73835</v>
      </c>
    </row>
    <row r="35" spans="1:6" x14ac:dyDescent="0.2">
      <c r="A35" s="196" t="s">
        <v>57</v>
      </c>
      <c r="B35" s="44">
        <v>39604</v>
      </c>
      <c r="C35" s="44">
        <v>50426</v>
      </c>
      <c r="D35" s="44"/>
      <c r="E35" s="44">
        <v>24806</v>
      </c>
      <c r="F35" s="191">
        <v>45374</v>
      </c>
    </row>
    <row r="36" spans="1:6" x14ac:dyDescent="0.2">
      <c r="A36" s="197" t="s">
        <v>55</v>
      </c>
      <c r="B36" s="45">
        <v>5961</v>
      </c>
      <c r="C36" s="45">
        <v>13222</v>
      </c>
      <c r="D36" s="45"/>
      <c r="E36" s="45">
        <v>6760</v>
      </c>
      <c r="F36" s="193">
        <v>10576</v>
      </c>
    </row>
    <row r="37" spans="1:6" x14ac:dyDescent="0.2">
      <c r="A37" s="196" t="s">
        <v>56</v>
      </c>
      <c r="B37" s="44">
        <v>47105</v>
      </c>
      <c r="C37" s="44">
        <v>52657</v>
      </c>
      <c r="D37" s="44"/>
      <c r="E37" s="44">
        <v>22322</v>
      </c>
      <c r="F37" s="191">
        <v>25161</v>
      </c>
    </row>
    <row r="38" spans="1:6" x14ac:dyDescent="0.2">
      <c r="A38" s="197" t="s">
        <v>67</v>
      </c>
      <c r="B38" s="45">
        <v>133316</v>
      </c>
      <c r="C38" s="45">
        <v>174099</v>
      </c>
      <c r="D38" s="45"/>
      <c r="E38" s="45">
        <v>150948</v>
      </c>
      <c r="F38" s="193">
        <v>209277</v>
      </c>
    </row>
    <row r="39" spans="1:6" x14ac:dyDescent="0.2">
      <c r="A39" s="196" t="s">
        <v>36</v>
      </c>
      <c r="B39" s="44">
        <v>2059</v>
      </c>
      <c r="C39" s="44">
        <v>2104</v>
      </c>
      <c r="D39" s="44"/>
      <c r="E39" s="44">
        <v>458</v>
      </c>
      <c r="F39" s="191">
        <v>480</v>
      </c>
    </row>
    <row r="40" spans="1:6" x14ac:dyDescent="0.2">
      <c r="A40" s="197" t="s">
        <v>43</v>
      </c>
      <c r="B40" s="45">
        <v>5554</v>
      </c>
      <c r="C40" s="45">
        <v>8842</v>
      </c>
      <c r="D40" s="45"/>
      <c r="E40" s="45">
        <v>2233</v>
      </c>
      <c r="F40" s="193">
        <v>2260</v>
      </c>
    </row>
    <row r="41" spans="1:6" x14ac:dyDescent="0.2">
      <c r="A41" s="196" t="s">
        <v>92</v>
      </c>
      <c r="B41" s="44">
        <v>2670</v>
      </c>
      <c r="C41" s="44">
        <v>2752</v>
      </c>
      <c r="D41" s="44"/>
      <c r="E41" s="44">
        <v>1678</v>
      </c>
      <c r="F41" s="191">
        <v>2522</v>
      </c>
    </row>
    <row r="42" spans="1:6" x14ac:dyDescent="0.2">
      <c r="A42" s="197" t="s">
        <v>93</v>
      </c>
      <c r="B42" s="45">
        <v>1957</v>
      </c>
      <c r="C42" s="45">
        <v>2882</v>
      </c>
      <c r="D42" s="45"/>
      <c r="E42" s="45">
        <v>3082</v>
      </c>
      <c r="F42" s="193">
        <v>3996</v>
      </c>
    </row>
    <row r="43" spans="1:6" x14ac:dyDescent="0.2">
      <c r="A43" s="196" t="s">
        <v>94</v>
      </c>
      <c r="B43" s="44">
        <v>0</v>
      </c>
      <c r="C43" s="44">
        <v>0</v>
      </c>
      <c r="D43" s="44"/>
      <c r="E43" s="44">
        <v>0</v>
      </c>
      <c r="F43" s="191">
        <v>0</v>
      </c>
    </row>
    <row r="44" spans="1:6" x14ac:dyDescent="0.2">
      <c r="A44" s="197" t="s">
        <v>95</v>
      </c>
      <c r="B44" s="45">
        <v>413</v>
      </c>
      <c r="C44" s="45">
        <v>1074</v>
      </c>
      <c r="D44" s="45"/>
      <c r="E44" s="45">
        <v>0</v>
      </c>
      <c r="F44" s="193">
        <v>0</v>
      </c>
    </row>
    <row r="45" spans="1:6" x14ac:dyDescent="0.2">
      <c r="A45" s="196" t="s">
        <v>96</v>
      </c>
      <c r="B45" s="44">
        <v>90</v>
      </c>
      <c r="C45" s="44">
        <v>90</v>
      </c>
      <c r="D45" s="44"/>
      <c r="E45" s="44">
        <v>1219</v>
      </c>
      <c r="F45" s="191">
        <v>1404</v>
      </c>
    </row>
    <row r="46" spans="1:6" x14ac:dyDescent="0.2">
      <c r="A46" s="197" t="s">
        <v>97</v>
      </c>
      <c r="B46" s="45">
        <v>500</v>
      </c>
      <c r="C46" s="45">
        <v>680</v>
      </c>
      <c r="D46" s="45"/>
      <c r="E46" s="45">
        <v>130</v>
      </c>
      <c r="F46" s="193">
        <v>130</v>
      </c>
    </row>
    <row r="47" spans="1:6" x14ac:dyDescent="0.2">
      <c r="A47" s="196" t="s">
        <v>98</v>
      </c>
      <c r="B47" s="44">
        <v>909</v>
      </c>
      <c r="C47" s="44">
        <v>909</v>
      </c>
      <c r="D47" s="44"/>
      <c r="E47" s="44">
        <v>240</v>
      </c>
      <c r="F47" s="191">
        <v>405</v>
      </c>
    </row>
    <row r="48" spans="1:6" x14ac:dyDescent="0.2">
      <c r="A48" s="202"/>
      <c r="B48" s="44"/>
      <c r="C48" s="26"/>
      <c r="D48" s="26"/>
      <c r="E48" s="26"/>
      <c r="F48" s="200"/>
    </row>
    <row r="49" spans="1:6" x14ac:dyDescent="0.2">
      <c r="A49" s="198" t="s">
        <v>0</v>
      </c>
      <c r="B49" s="186">
        <v>1701480</v>
      </c>
      <c r="C49" s="186">
        <v>2079792</v>
      </c>
      <c r="D49" s="205"/>
      <c r="E49" s="205">
        <v>1512130</v>
      </c>
      <c r="F49" s="206">
        <v>1836066</v>
      </c>
    </row>
    <row r="51" spans="1:6" x14ac:dyDescent="0.2">
      <c r="A51" s="150" t="s">
        <v>137</v>
      </c>
      <c r="B51" s="158"/>
      <c r="C51" s="158"/>
      <c r="D51" s="158"/>
      <c r="E51" s="158"/>
      <c r="F51" s="159"/>
    </row>
    <row r="52" spans="1:6" x14ac:dyDescent="0.2">
      <c r="A52" s="160" t="s">
        <v>63</v>
      </c>
      <c r="B52" s="97"/>
      <c r="C52" s="97"/>
      <c r="D52" s="97"/>
      <c r="E52" s="97"/>
      <c r="F52" s="161"/>
    </row>
    <row r="53" spans="1:6" x14ac:dyDescent="0.2">
      <c r="A53" s="155" t="s">
        <v>174</v>
      </c>
      <c r="B53" s="162"/>
      <c r="C53" s="162"/>
      <c r="D53" s="162"/>
      <c r="E53" s="162"/>
      <c r="F53" s="163"/>
    </row>
  </sheetData>
  <mergeCells count="9">
    <mergeCell ref="A13:A14"/>
    <mergeCell ref="B13:C13"/>
    <mergeCell ref="E13:F13"/>
    <mergeCell ref="A4:J5"/>
    <mergeCell ref="A6:J6"/>
    <mergeCell ref="A7:J7"/>
    <mergeCell ref="A8:J8"/>
    <mergeCell ref="A9:J9"/>
    <mergeCell ref="I11:J11"/>
  </mergeCells>
  <phoneticPr fontId="0" type="noConversion"/>
  <hyperlinks>
    <hyperlink ref="I11" location="Contenido!A1" display="volver a contenido"/>
    <hyperlink ref="I11:J11" location="Índice!A1" display="volver a índice"/>
  </hyperlinks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54"/>
  <sheetViews>
    <sheetView showGridLines="0" zoomScale="115" zoomScaleNormal="115" workbookViewId="0"/>
  </sheetViews>
  <sheetFormatPr baseColWidth="10" defaultRowHeight="12.75" x14ac:dyDescent="0.2"/>
  <cols>
    <col min="1" max="1" width="18.7109375" style="98" customWidth="1"/>
    <col min="2" max="3" width="11.42578125" style="98"/>
    <col min="4" max="4" width="3.28515625" style="98" customWidth="1"/>
    <col min="5" max="16384" width="11.42578125" style="98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180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tr">
        <f>'a6'!A9</f>
        <v>Agosto (2017 - 2018)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2.75" customHeight="1" x14ac:dyDescent="0.2">
      <c r="A11" s="97"/>
      <c r="B11" s="97"/>
      <c r="C11" s="97"/>
      <c r="D11" s="97"/>
      <c r="E11" s="97"/>
      <c r="I11" s="296" t="s">
        <v>139</v>
      </c>
      <c r="J11" s="296"/>
    </row>
    <row r="12" spans="1:10" ht="12.75" customHeight="1" x14ac:dyDescent="0.2">
      <c r="A12" s="117"/>
      <c r="B12" s="117"/>
      <c r="C12" s="117"/>
      <c r="D12" s="117"/>
      <c r="E12" s="117"/>
      <c r="F12" s="118"/>
    </row>
    <row r="13" spans="1:10" ht="22.5" customHeight="1" x14ac:dyDescent="0.2">
      <c r="A13" s="307" t="s">
        <v>4</v>
      </c>
      <c r="B13" s="310" t="s">
        <v>13</v>
      </c>
      <c r="C13" s="310"/>
      <c r="D13" s="7"/>
      <c r="E13" s="7" t="s">
        <v>140</v>
      </c>
      <c r="F13" s="199"/>
    </row>
    <row r="14" spans="1:10" x14ac:dyDescent="0.2">
      <c r="A14" s="308"/>
      <c r="B14" s="9" t="s">
        <v>1</v>
      </c>
      <c r="C14" s="174" t="s">
        <v>7</v>
      </c>
      <c r="D14" s="177"/>
      <c r="E14" s="9" t="s">
        <v>1</v>
      </c>
      <c r="F14" s="182" t="s">
        <v>9</v>
      </c>
    </row>
    <row r="15" spans="1:10" x14ac:dyDescent="0.2">
      <c r="A15" s="196" t="s">
        <v>35</v>
      </c>
      <c r="B15" s="10">
        <v>7.4550037134775664</v>
      </c>
      <c r="C15" s="10">
        <v>14.065763236367729</v>
      </c>
      <c r="D15" s="11"/>
      <c r="E15" s="11">
        <v>1.1090932599854253</v>
      </c>
      <c r="F15" s="207">
        <v>1.8620131243893614</v>
      </c>
      <c r="G15" s="105"/>
      <c r="H15" s="105"/>
    </row>
    <row r="16" spans="1:10" x14ac:dyDescent="0.2">
      <c r="A16" s="197" t="s">
        <v>37</v>
      </c>
      <c r="B16" s="20">
        <v>310.27895007720019</v>
      </c>
      <c r="C16" s="20">
        <v>279.36219771185858</v>
      </c>
      <c r="D16" s="21"/>
      <c r="E16" s="21">
        <v>8.8580529891623829</v>
      </c>
      <c r="F16" s="208">
        <v>7.8428035111203416</v>
      </c>
      <c r="G16" s="105"/>
      <c r="H16" s="105"/>
    </row>
    <row r="17" spans="1:8" x14ac:dyDescent="0.2">
      <c r="A17" s="196" t="s">
        <v>91</v>
      </c>
      <c r="B17" s="10">
        <v>-12.405604941991868</v>
      </c>
      <c r="C17" s="10">
        <v>-17.510571796286072</v>
      </c>
      <c r="D17" s="11"/>
      <c r="E17" s="11">
        <v>-2.4195406352116997</v>
      </c>
      <c r="F17" s="207">
        <v>-3.2055128589782047</v>
      </c>
      <c r="G17" s="105"/>
      <c r="H17" s="105"/>
    </row>
    <row r="18" spans="1:8" x14ac:dyDescent="0.2">
      <c r="A18" s="197" t="s">
        <v>38</v>
      </c>
      <c r="B18" s="20">
        <v>-18.972630999862474</v>
      </c>
      <c r="C18" s="20">
        <v>-13.961556337560594</v>
      </c>
      <c r="D18" s="21"/>
      <c r="E18" s="21">
        <v>-0.32430589839433932</v>
      </c>
      <c r="F18" s="208">
        <v>-0.40441544154415426</v>
      </c>
      <c r="G18" s="105"/>
      <c r="H18" s="105"/>
    </row>
    <row r="19" spans="1:8" x14ac:dyDescent="0.2">
      <c r="A19" s="196" t="s">
        <v>39</v>
      </c>
      <c r="B19" s="10">
        <v>-41.599243076699132</v>
      </c>
      <c r="C19" s="10">
        <v>-61.826647564469916</v>
      </c>
      <c r="D19" s="11"/>
      <c r="E19" s="11">
        <v>-2.0155394127465516</v>
      </c>
      <c r="F19" s="207">
        <v>-4.1499342241916484</v>
      </c>
      <c r="G19" s="105"/>
      <c r="H19" s="105"/>
    </row>
    <row r="20" spans="1:8" x14ac:dyDescent="0.2">
      <c r="A20" s="197" t="s">
        <v>40</v>
      </c>
      <c r="B20" s="20">
        <v>-58.798916267213876</v>
      </c>
      <c r="C20" s="20">
        <v>-63.245005433419706</v>
      </c>
      <c r="D20" s="21"/>
      <c r="E20" s="21">
        <v>-2.1555939534993085</v>
      </c>
      <c r="F20" s="208">
        <v>-2.182718271827182</v>
      </c>
      <c r="G20" s="105"/>
      <c r="H20" s="105"/>
    </row>
    <row r="21" spans="1:8" x14ac:dyDescent="0.2">
      <c r="A21" s="196" t="s">
        <v>41</v>
      </c>
      <c r="B21" s="10">
        <v>-66.146940703992442</v>
      </c>
      <c r="C21" s="10">
        <v>-76.581140709266222</v>
      </c>
      <c r="D21" s="11"/>
      <c r="E21" s="11">
        <v>-0.16456261607541683</v>
      </c>
      <c r="F21" s="207">
        <v>-0.22531099263772525</v>
      </c>
      <c r="G21" s="105"/>
      <c r="H21" s="105"/>
    </row>
    <row r="22" spans="1:8" x14ac:dyDescent="0.2">
      <c r="A22" s="197" t="s">
        <v>42</v>
      </c>
      <c r="B22" s="20">
        <v>96.110446674639917</v>
      </c>
      <c r="C22" s="20">
        <v>112.90581730542036</v>
      </c>
      <c r="D22" s="21"/>
      <c r="E22" s="21">
        <v>1.0862895831864032</v>
      </c>
      <c r="F22" s="208">
        <v>1.1487687230261483</v>
      </c>
      <c r="G22" s="105"/>
      <c r="H22" s="105"/>
    </row>
    <row r="23" spans="1:8" x14ac:dyDescent="0.2">
      <c r="A23" s="196" t="s">
        <v>44</v>
      </c>
      <c r="B23" s="10">
        <v>256.9955406911929</v>
      </c>
      <c r="C23" s="10">
        <v>46.350263669164605</v>
      </c>
      <c r="D23" s="11"/>
      <c r="E23" s="11">
        <v>1.0838799163081561</v>
      </c>
      <c r="F23" s="207">
        <v>0.40148245593790138</v>
      </c>
      <c r="G23" s="105"/>
      <c r="H23" s="105"/>
    </row>
    <row r="24" spans="1:8" x14ac:dyDescent="0.2">
      <c r="A24" s="197" t="s">
        <v>45</v>
      </c>
      <c r="B24" s="20">
        <v>-40.773504122288664</v>
      </c>
      <c r="C24" s="20">
        <v>-5.0975335400148225</v>
      </c>
      <c r="D24" s="21"/>
      <c r="E24" s="21">
        <v>-0.67723393751322436</v>
      </c>
      <c r="F24" s="208">
        <v>-8.9335856662589308E-2</v>
      </c>
      <c r="G24" s="105"/>
      <c r="H24" s="105"/>
    </row>
    <row r="25" spans="1:8" x14ac:dyDescent="0.2">
      <c r="A25" s="196" t="s">
        <v>46</v>
      </c>
      <c r="B25" s="10">
        <v>-57.50039622342473</v>
      </c>
      <c r="C25" s="10">
        <v>-59.420038012489819</v>
      </c>
      <c r="D25" s="11"/>
      <c r="E25" s="11">
        <v>-7.4629734113830377</v>
      </c>
      <c r="F25" s="207">
        <v>-7.8917987952641395</v>
      </c>
      <c r="G25" s="105"/>
      <c r="H25" s="105"/>
    </row>
    <row r="26" spans="1:8" x14ac:dyDescent="0.2">
      <c r="A26" s="197" t="s">
        <v>47</v>
      </c>
      <c r="B26" s="20">
        <v>-73.733075435203091</v>
      </c>
      <c r="C26" s="20">
        <v>-73.733075435203091</v>
      </c>
      <c r="D26" s="21"/>
      <c r="E26" s="21">
        <v>-0.11202012365705159</v>
      </c>
      <c r="F26" s="208">
        <v>-9.164377976259161E-2</v>
      </c>
      <c r="G26" s="105"/>
      <c r="H26" s="105"/>
    </row>
    <row r="27" spans="1:8" x14ac:dyDescent="0.2">
      <c r="A27" s="196" t="s">
        <v>48</v>
      </c>
      <c r="B27" s="10">
        <v>95.11279704560053</v>
      </c>
      <c r="C27" s="10">
        <v>75.891025418129971</v>
      </c>
      <c r="D27" s="11"/>
      <c r="E27" s="11">
        <v>2.7851635047135455</v>
      </c>
      <c r="F27" s="207">
        <v>2.098815650795848</v>
      </c>
      <c r="G27" s="105"/>
      <c r="H27" s="105"/>
    </row>
    <row r="28" spans="1:8" x14ac:dyDescent="0.2">
      <c r="A28" s="197" t="s">
        <v>49</v>
      </c>
      <c r="B28" s="20">
        <v>-77.656198708830289</v>
      </c>
      <c r="C28" s="20">
        <v>-86.622993776613171</v>
      </c>
      <c r="D28" s="21"/>
      <c r="E28" s="21">
        <v>-0.41710745938829757</v>
      </c>
      <c r="F28" s="208">
        <v>-0.63578473231938559</v>
      </c>
      <c r="G28" s="105"/>
      <c r="H28" s="105"/>
    </row>
    <row r="29" spans="1:8" x14ac:dyDescent="0.2">
      <c r="A29" s="196" t="s">
        <v>50</v>
      </c>
      <c r="B29" s="10">
        <v>-63.02670909266223</v>
      </c>
      <c r="C29" s="10">
        <v>-48.894348894348894</v>
      </c>
      <c r="D29" s="11"/>
      <c r="E29" s="11">
        <v>-1.5366621999670889</v>
      </c>
      <c r="F29" s="207">
        <v>-1.0238043035072735</v>
      </c>
      <c r="G29" s="105"/>
      <c r="H29" s="105"/>
    </row>
    <row r="30" spans="1:8" x14ac:dyDescent="0.2">
      <c r="A30" s="197" t="s">
        <v>51</v>
      </c>
      <c r="B30" s="20">
        <v>-59.269826481891229</v>
      </c>
      <c r="C30" s="20">
        <v>-64.368178001679269</v>
      </c>
      <c r="D30" s="21"/>
      <c r="E30" s="21">
        <v>-1.7947316453910727</v>
      </c>
      <c r="F30" s="208">
        <v>-2.0641968042958134</v>
      </c>
      <c r="G30" s="105"/>
      <c r="H30" s="105"/>
    </row>
    <row r="31" spans="1:8" x14ac:dyDescent="0.2">
      <c r="A31" s="196" t="s">
        <v>52</v>
      </c>
      <c r="B31" s="10">
        <v>-7.0966001079330852</v>
      </c>
      <c r="C31" s="10">
        <v>14.000725426187884</v>
      </c>
      <c r="D31" s="11"/>
      <c r="E31" s="11">
        <v>-9.2742788631074186E-2</v>
      </c>
      <c r="F31" s="207">
        <v>0.167035934362667</v>
      </c>
      <c r="G31" s="105"/>
      <c r="H31" s="105"/>
    </row>
    <row r="32" spans="1:8" x14ac:dyDescent="0.2">
      <c r="A32" s="197" t="s">
        <v>59</v>
      </c>
      <c r="B32" s="20">
        <v>-7.9346905127206924</v>
      </c>
      <c r="C32" s="20">
        <v>-16.756935142585377</v>
      </c>
      <c r="D32" s="21"/>
      <c r="E32" s="21">
        <v>-0.20364623739332832</v>
      </c>
      <c r="F32" s="208">
        <v>-0.41504150415041491</v>
      </c>
      <c r="G32" s="105"/>
      <c r="H32" s="105"/>
    </row>
    <row r="33" spans="1:8" x14ac:dyDescent="0.2">
      <c r="A33" s="196" t="s">
        <v>53</v>
      </c>
      <c r="B33" s="10">
        <v>-84.552085281466248</v>
      </c>
      <c r="C33" s="10">
        <v>-55.355053344040385</v>
      </c>
      <c r="D33" s="11"/>
      <c r="E33" s="11">
        <v>-3.9856477889837114</v>
      </c>
      <c r="F33" s="207">
        <v>-2.3200877780085691</v>
      </c>
      <c r="G33" s="105"/>
      <c r="H33" s="105"/>
    </row>
    <row r="34" spans="1:8" x14ac:dyDescent="0.2">
      <c r="A34" s="197" t="s">
        <v>54</v>
      </c>
      <c r="B34" s="20">
        <v>-26.516976253657205</v>
      </c>
      <c r="C34" s="20">
        <v>-4.0056685215039778</v>
      </c>
      <c r="D34" s="21"/>
      <c r="E34" s="21">
        <v>-1.1452382631591329</v>
      </c>
      <c r="F34" s="208">
        <v>-0.14813981398139808</v>
      </c>
      <c r="G34" s="105"/>
      <c r="H34" s="105"/>
    </row>
    <row r="35" spans="1:8" x14ac:dyDescent="0.2">
      <c r="A35" s="196" t="s">
        <v>57</v>
      </c>
      <c r="B35" s="10">
        <v>-37.364912635087364</v>
      </c>
      <c r="C35" s="10">
        <v>-10.018641177170508</v>
      </c>
      <c r="D35" s="11"/>
      <c r="E35" s="11">
        <v>-0.86971342595857803</v>
      </c>
      <c r="F35" s="207">
        <v>-0.24290890627524286</v>
      </c>
      <c r="G35" s="105"/>
      <c r="H35" s="105"/>
    </row>
    <row r="36" spans="1:8" x14ac:dyDescent="0.2">
      <c r="A36" s="197" t="s">
        <v>55</v>
      </c>
      <c r="B36" s="20">
        <v>13.403791310182854</v>
      </c>
      <c r="C36" s="20">
        <v>-20.01210104371502</v>
      </c>
      <c r="D36" s="21"/>
      <c r="E36" s="21">
        <v>4.6959117944377876E-2</v>
      </c>
      <c r="F36" s="208">
        <v>-0.1272242608876272</v>
      </c>
      <c r="G36" s="105"/>
      <c r="H36" s="105"/>
    </row>
    <row r="37" spans="1:8" x14ac:dyDescent="0.2">
      <c r="A37" s="196" t="s">
        <v>56</v>
      </c>
      <c r="B37" s="10">
        <v>-52.612249230442629</v>
      </c>
      <c r="C37" s="10">
        <v>-52.217179102493496</v>
      </c>
      <c r="D37" s="11"/>
      <c r="E37" s="11">
        <v>-1.4565554693560911</v>
      </c>
      <c r="F37" s="207">
        <v>-1.3220552824513216</v>
      </c>
      <c r="G37" s="105"/>
      <c r="H37" s="105"/>
    </row>
    <row r="38" spans="1:8" x14ac:dyDescent="0.2">
      <c r="A38" s="197" t="s">
        <v>67</v>
      </c>
      <c r="B38" s="20">
        <v>13.225719343514669</v>
      </c>
      <c r="C38" s="20">
        <v>20.205745007151108</v>
      </c>
      <c r="D38" s="21"/>
      <c r="E38" s="21">
        <v>1.0362743023720533</v>
      </c>
      <c r="F38" s="208">
        <v>1.6914191419141908</v>
      </c>
      <c r="G38" s="105"/>
      <c r="H38" s="105"/>
    </row>
    <row r="39" spans="1:8" x14ac:dyDescent="0.2">
      <c r="A39" s="196" t="s">
        <v>36</v>
      </c>
      <c r="B39" s="10">
        <v>-77.75619232637203</v>
      </c>
      <c r="C39" s="10">
        <v>-77.186311787072242</v>
      </c>
      <c r="D39" s="11"/>
      <c r="E39" s="11">
        <v>-9.4094552977407972E-2</v>
      </c>
      <c r="F39" s="207">
        <v>-7.8084731550078071E-2</v>
      </c>
      <c r="G39" s="105"/>
      <c r="H39" s="105"/>
    </row>
    <row r="40" spans="1:8" x14ac:dyDescent="0.2">
      <c r="A40" s="197" t="s">
        <v>43</v>
      </c>
      <c r="B40" s="20">
        <v>-59.794742527907815</v>
      </c>
      <c r="C40" s="20">
        <v>-74.440171906808416</v>
      </c>
      <c r="D40" s="21"/>
      <c r="E40" s="21">
        <v>-0.19518301713802119</v>
      </c>
      <c r="F40" s="208">
        <v>-0.31647395508781639</v>
      </c>
      <c r="G40" s="105"/>
      <c r="H40" s="105"/>
    </row>
    <row r="41" spans="1:8" x14ac:dyDescent="0.2">
      <c r="A41" s="196" t="s">
        <v>92</v>
      </c>
      <c r="B41" s="10">
        <v>-37.153558052434455</v>
      </c>
      <c r="C41" s="10">
        <v>-8.3575581395348877</v>
      </c>
      <c r="D41" s="11"/>
      <c r="E41" s="11">
        <v>-5.8302183981004826E-2</v>
      </c>
      <c r="F41" s="207">
        <v>-1.1058798187511055E-2</v>
      </c>
    </row>
    <row r="42" spans="1:8" x14ac:dyDescent="0.2">
      <c r="A42" s="197" t="s">
        <v>93</v>
      </c>
      <c r="B42" s="20">
        <v>57.485947879407263</v>
      </c>
      <c r="C42" s="20">
        <v>38.653712699514244</v>
      </c>
      <c r="D42" s="21"/>
      <c r="E42" s="21">
        <v>6.6118908244587118E-2</v>
      </c>
      <c r="F42" s="208">
        <v>5.3563048612553545E-2</v>
      </c>
      <c r="G42" s="105"/>
      <c r="H42" s="105"/>
    </row>
    <row r="43" spans="1:8" x14ac:dyDescent="0.2">
      <c r="A43" s="196" t="s">
        <v>94</v>
      </c>
      <c r="B43" s="10" t="s">
        <v>213</v>
      </c>
      <c r="C43" s="10" t="s">
        <v>213</v>
      </c>
      <c r="D43" s="11"/>
      <c r="E43" s="11">
        <v>0</v>
      </c>
      <c r="F43" s="207">
        <v>0</v>
      </c>
    </row>
    <row r="44" spans="1:8" x14ac:dyDescent="0.2">
      <c r="A44" s="197" t="s">
        <v>95</v>
      </c>
      <c r="B44" s="20">
        <v>-100</v>
      </c>
      <c r="C44" s="20">
        <v>-100</v>
      </c>
      <c r="D44" s="21"/>
      <c r="E44" s="21">
        <v>-2.4272985871123986E-2</v>
      </c>
      <c r="F44" s="208">
        <v>-5.1639779362551624E-2</v>
      </c>
    </row>
    <row r="45" spans="1:8" x14ac:dyDescent="0.2">
      <c r="A45" s="196" t="s">
        <v>96</v>
      </c>
      <c r="B45" s="10">
        <v>1254.4444444444443</v>
      </c>
      <c r="C45" s="10">
        <v>1460</v>
      </c>
      <c r="D45" s="11"/>
      <c r="E45" s="11">
        <v>6.6353997696123435E-2</v>
      </c>
      <c r="F45" s="207">
        <v>6.317939486256316E-2</v>
      </c>
    </row>
    <row r="46" spans="1:8" x14ac:dyDescent="0.2">
      <c r="A46" s="197" t="s">
        <v>97</v>
      </c>
      <c r="B46" s="20">
        <v>-74</v>
      </c>
      <c r="C46" s="20">
        <v>-80.882352941176464</v>
      </c>
      <c r="D46" s="21"/>
      <c r="E46" s="21">
        <v>-2.174577426710865E-2</v>
      </c>
      <c r="F46" s="208">
        <v>-2.644495218752644E-2</v>
      </c>
    </row>
    <row r="47" spans="1:8" x14ac:dyDescent="0.2">
      <c r="A47" s="196" t="s">
        <v>98</v>
      </c>
      <c r="B47" s="10">
        <v>-73.597359735973598</v>
      </c>
      <c r="C47" s="10">
        <v>-55.445544554455445</v>
      </c>
      <c r="D47" s="11"/>
      <c r="E47" s="11">
        <v>-3.9318710769447804E-2</v>
      </c>
      <c r="F47" s="207">
        <v>-2.4233192550024225E-2</v>
      </c>
    </row>
    <row r="48" spans="1:8" x14ac:dyDescent="0.2">
      <c r="A48" s="202"/>
      <c r="B48" s="26"/>
      <c r="C48" s="26"/>
      <c r="D48" s="26"/>
      <c r="E48" s="26"/>
      <c r="F48" s="200"/>
    </row>
    <row r="49" spans="1:6" x14ac:dyDescent="0.2">
      <c r="A49" s="198" t="s">
        <v>0</v>
      </c>
      <c r="B49" s="188">
        <v>-11.128546912100063</v>
      </c>
      <c r="C49" s="188">
        <v>-11.718768030649215</v>
      </c>
      <c r="D49" s="188"/>
      <c r="E49" s="188">
        <v>-11.128546912100065</v>
      </c>
      <c r="F49" s="190">
        <v>-11.718768030649215</v>
      </c>
    </row>
    <row r="51" spans="1:6" x14ac:dyDescent="0.2">
      <c r="A51" s="150" t="s">
        <v>137</v>
      </c>
      <c r="B51" s="158"/>
      <c r="C51" s="158"/>
      <c r="D51" s="158"/>
      <c r="E51" s="158"/>
      <c r="F51" s="159"/>
    </row>
    <row r="52" spans="1:6" x14ac:dyDescent="0.2">
      <c r="A52" s="160" t="s">
        <v>65</v>
      </c>
      <c r="B52" s="97"/>
      <c r="C52" s="97"/>
      <c r="D52" s="97"/>
      <c r="E52" s="97"/>
      <c r="F52" s="161"/>
    </row>
    <row r="53" spans="1:6" x14ac:dyDescent="0.2">
      <c r="A53" s="164" t="s">
        <v>141</v>
      </c>
      <c r="B53" s="97"/>
      <c r="C53" s="97"/>
      <c r="D53" s="97"/>
      <c r="E53" s="97"/>
      <c r="F53" s="161"/>
    </row>
    <row r="54" spans="1:6" x14ac:dyDescent="0.2">
      <c r="A54" s="155" t="s">
        <v>174</v>
      </c>
      <c r="B54" s="162"/>
      <c r="C54" s="162"/>
      <c r="D54" s="162"/>
      <c r="E54" s="162"/>
      <c r="F54" s="163"/>
    </row>
  </sheetData>
  <mergeCells count="8">
    <mergeCell ref="A13:A14"/>
    <mergeCell ref="B13:C13"/>
    <mergeCell ref="A4:J5"/>
    <mergeCell ref="A6:J6"/>
    <mergeCell ref="A7:J7"/>
    <mergeCell ref="A8:J8"/>
    <mergeCell ref="A9:J9"/>
    <mergeCell ref="I11:J11"/>
  </mergeCells>
  <phoneticPr fontId="0" type="noConversion"/>
  <hyperlinks>
    <hyperlink ref="I11" location="Contenido!A1" display="volver a contenido"/>
    <hyperlink ref="I11:J11" location="Índice!A1" display="volver a índice"/>
  </hyperlinks>
  <pageMargins left="0.75" right="0.75" top="1" bottom="1" header="0" footer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J55"/>
  <sheetViews>
    <sheetView showGridLines="0" zoomScale="115" zoomScaleNormal="115" workbookViewId="0"/>
  </sheetViews>
  <sheetFormatPr baseColWidth="10" defaultRowHeight="12.75" x14ac:dyDescent="0.2"/>
  <cols>
    <col min="1" max="1" width="18.7109375" style="120" customWidth="1"/>
    <col min="2" max="3" width="11.42578125" style="120"/>
    <col min="4" max="4" width="2.85546875" style="120" customWidth="1"/>
    <col min="5" max="16384" width="11.42578125" style="120"/>
  </cols>
  <sheetData>
    <row r="1" spans="1:10" s="78" customFormat="1" ht="14.1" customHeight="1" x14ac:dyDescent="0.2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s="78" customFormat="1" ht="14.1" customHeight="1" x14ac:dyDescent="0.2">
      <c r="A2" s="71"/>
      <c r="B2" s="24"/>
      <c r="C2" s="24"/>
      <c r="D2" s="24"/>
      <c r="E2" s="24"/>
      <c r="F2" s="24"/>
      <c r="G2" s="24"/>
      <c r="H2" s="24"/>
      <c r="I2" s="24"/>
      <c r="J2" s="72"/>
    </row>
    <row r="3" spans="1:10" s="78" customFormat="1" ht="50.1" customHeight="1" x14ac:dyDescent="0.2">
      <c r="A3" s="73"/>
      <c r="B3" s="25"/>
      <c r="C3" s="25"/>
      <c r="D3" s="25"/>
      <c r="E3" s="25"/>
      <c r="F3" s="25"/>
      <c r="G3" s="25"/>
      <c r="H3" s="25"/>
      <c r="I3" s="25"/>
      <c r="J3" s="74"/>
    </row>
    <row r="4" spans="1:10" s="78" customFormat="1" ht="14.1" customHeight="1" x14ac:dyDescent="0.2">
      <c r="A4" s="286" t="s">
        <v>136</v>
      </c>
      <c r="B4" s="286"/>
      <c r="C4" s="286"/>
      <c r="D4" s="286"/>
      <c r="E4" s="286"/>
      <c r="F4" s="286"/>
      <c r="G4" s="286"/>
      <c r="H4" s="286"/>
      <c r="I4" s="286"/>
      <c r="J4" s="287"/>
    </row>
    <row r="5" spans="1:10" s="78" customFormat="1" ht="18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9"/>
    </row>
    <row r="6" spans="1:10" s="78" customFormat="1" ht="7.5" customHeight="1" x14ac:dyDescent="0.2">
      <c r="A6" s="290"/>
      <c r="B6" s="291"/>
      <c r="C6" s="291"/>
      <c r="D6" s="291"/>
      <c r="E6" s="291"/>
      <c r="F6" s="291"/>
      <c r="G6" s="291"/>
      <c r="H6" s="291"/>
      <c r="I6" s="291"/>
      <c r="J6" s="292"/>
    </row>
    <row r="7" spans="1:10" s="78" customFormat="1" ht="14.1" customHeight="1" x14ac:dyDescent="0.2">
      <c r="A7" s="293" t="s">
        <v>181</v>
      </c>
      <c r="B7" s="294"/>
      <c r="C7" s="294"/>
      <c r="D7" s="294"/>
      <c r="E7" s="294"/>
      <c r="F7" s="294"/>
      <c r="G7" s="294"/>
      <c r="H7" s="294"/>
      <c r="I7" s="294"/>
      <c r="J7" s="295"/>
    </row>
    <row r="8" spans="1:10" s="78" customFormat="1" ht="14.1" customHeight="1" x14ac:dyDescent="0.2">
      <c r="A8" s="293" t="s">
        <v>2</v>
      </c>
      <c r="B8" s="294"/>
      <c r="C8" s="294"/>
      <c r="D8" s="294"/>
      <c r="E8" s="294"/>
      <c r="F8" s="294"/>
      <c r="G8" s="294"/>
      <c r="H8" s="294"/>
      <c r="I8" s="294"/>
      <c r="J8" s="295"/>
    </row>
    <row r="9" spans="1:10" s="78" customFormat="1" ht="14.1" customHeight="1" x14ac:dyDescent="0.2">
      <c r="A9" s="293" t="s">
        <v>216</v>
      </c>
      <c r="B9" s="294"/>
      <c r="C9" s="294"/>
      <c r="D9" s="294"/>
      <c r="E9" s="294"/>
      <c r="F9" s="294"/>
      <c r="G9" s="294"/>
      <c r="H9" s="294"/>
      <c r="I9" s="294"/>
      <c r="J9" s="295"/>
    </row>
    <row r="10" spans="1:10" s="78" customFormat="1" ht="7.5" customHeight="1" x14ac:dyDescent="0.2">
      <c r="A10" s="77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14.25" customHeight="1" x14ac:dyDescent="0.2">
      <c r="A11" s="119"/>
      <c r="B11" s="119"/>
      <c r="C11" s="119"/>
      <c r="D11" s="119"/>
      <c r="E11" s="119"/>
      <c r="I11" s="296" t="s">
        <v>139</v>
      </c>
      <c r="J11" s="296"/>
    </row>
    <row r="12" spans="1:10" ht="14.25" customHeight="1" x14ac:dyDescent="0.2">
      <c r="A12" s="122"/>
      <c r="B12" s="123"/>
      <c r="C12" s="123"/>
      <c r="D12" s="123"/>
      <c r="E12" s="124"/>
      <c r="F12" s="124"/>
    </row>
    <row r="13" spans="1:10" ht="14.25" customHeight="1" x14ac:dyDescent="0.2">
      <c r="A13" s="122"/>
      <c r="B13" s="123"/>
      <c r="C13" s="123"/>
      <c r="D13" s="123"/>
      <c r="E13" s="322" t="s">
        <v>3</v>
      </c>
      <c r="F13" s="322"/>
    </row>
    <row r="14" spans="1:10" x14ac:dyDescent="0.2">
      <c r="A14" s="323" t="s">
        <v>4</v>
      </c>
      <c r="B14" s="326" t="s">
        <v>207</v>
      </c>
      <c r="C14" s="326"/>
      <c r="D14" s="326"/>
      <c r="E14" s="326"/>
      <c r="F14" s="327"/>
    </row>
    <row r="15" spans="1:10" x14ac:dyDescent="0.2">
      <c r="A15" s="324"/>
      <c r="B15" s="328">
        <v>2017</v>
      </c>
      <c r="C15" s="329"/>
      <c r="D15" s="27"/>
      <c r="E15" s="328">
        <v>2018</v>
      </c>
      <c r="F15" s="330"/>
    </row>
    <row r="16" spans="1:10" x14ac:dyDescent="0.2">
      <c r="A16" s="325"/>
      <c r="B16" s="28" t="s">
        <v>1</v>
      </c>
      <c r="C16" s="179" t="s">
        <v>10</v>
      </c>
      <c r="D16" s="29"/>
      <c r="E16" s="28" t="s">
        <v>1</v>
      </c>
      <c r="F16" s="212" t="s">
        <v>10</v>
      </c>
    </row>
    <row r="17" spans="1:6" x14ac:dyDescent="0.2">
      <c r="A17" s="209" t="s">
        <v>35</v>
      </c>
      <c r="B17" s="44">
        <v>2065942</v>
      </c>
      <c r="C17" s="44">
        <v>2648398</v>
      </c>
      <c r="D17" s="44"/>
      <c r="E17" s="44">
        <v>1860963</v>
      </c>
      <c r="F17" s="191">
        <v>2379471</v>
      </c>
    </row>
    <row r="18" spans="1:6" x14ac:dyDescent="0.2">
      <c r="A18" s="210" t="s">
        <v>37</v>
      </c>
      <c r="B18" s="45">
        <v>591187</v>
      </c>
      <c r="C18" s="45">
        <v>799922</v>
      </c>
      <c r="D18" s="45"/>
      <c r="E18" s="45">
        <v>742015</v>
      </c>
      <c r="F18" s="193">
        <v>948522</v>
      </c>
    </row>
    <row r="19" spans="1:6" x14ac:dyDescent="0.2">
      <c r="A19" s="209" t="s">
        <v>91</v>
      </c>
      <c r="B19" s="44">
        <v>1813923</v>
      </c>
      <c r="C19" s="44">
        <v>2408550</v>
      </c>
      <c r="D19" s="44"/>
      <c r="E19" s="44">
        <v>1521204</v>
      </c>
      <c r="F19" s="191">
        <v>2310556</v>
      </c>
    </row>
    <row r="20" spans="1:6" x14ac:dyDescent="0.2">
      <c r="A20" s="210" t="s">
        <v>38</v>
      </c>
      <c r="B20" s="45">
        <v>420945</v>
      </c>
      <c r="C20" s="45">
        <v>539607</v>
      </c>
      <c r="D20" s="45"/>
      <c r="E20" s="45">
        <v>371010</v>
      </c>
      <c r="F20" s="193">
        <v>466369</v>
      </c>
    </row>
    <row r="21" spans="1:6" x14ac:dyDescent="0.2">
      <c r="A21" s="209" t="s">
        <v>39</v>
      </c>
      <c r="B21" s="44">
        <v>403940</v>
      </c>
      <c r="C21" s="44">
        <v>560665</v>
      </c>
      <c r="D21" s="44"/>
      <c r="E21" s="44">
        <v>411356</v>
      </c>
      <c r="F21" s="191">
        <v>482492</v>
      </c>
    </row>
    <row r="22" spans="1:6" x14ac:dyDescent="0.2">
      <c r="A22" s="210" t="s">
        <v>40</v>
      </c>
      <c r="B22" s="45">
        <v>224788</v>
      </c>
      <c r="C22" s="45">
        <v>265860</v>
      </c>
      <c r="D22" s="45"/>
      <c r="E22" s="45">
        <v>196676</v>
      </c>
      <c r="F22" s="193">
        <v>233216</v>
      </c>
    </row>
    <row r="23" spans="1:6" x14ac:dyDescent="0.2">
      <c r="A23" s="209" t="s">
        <v>41</v>
      </c>
      <c r="B23" s="44">
        <v>31720</v>
      </c>
      <c r="C23" s="44">
        <v>34860</v>
      </c>
      <c r="D23" s="44"/>
      <c r="E23" s="44">
        <v>26591</v>
      </c>
      <c r="F23" s="191">
        <v>42185</v>
      </c>
    </row>
    <row r="24" spans="1:6" x14ac:dyDescent="0.2">
      <c r="A24" s="210" t="s">
        <v>42</v>
      </c>
      <c r="B24" s="45">
        <v>162238</v>
      </c>
      <c r="C24" s="45">
        <v>185850</v>
      </c>
      <c r="D24" s="45"/>
      <c r="E24" s="45">
        <v>192105</v>
      </c>
      <c r="F24" s="193">
        <v>237011</v>
      </c>
    </row>
    <row r="25" spans="1:6" x14ac:dyDescent="0.2">
      <c r="A25" s="209" t="s">
        <v>44</v>
      </c>
      <c r="B25" s="44">
        <v>94124</v>
      </c>
      <c r="C25" s="44">
        <v>147611</v>
      </c>
      <c r="D25" s="44"/>
      <c r="E25" s="44">
        <v>78304</v>
      </c>
      <c r="F25" s="191">
        <v>114165</v>
      </c>
    </row>
    <row r="26" spans="1:6" x14ac:dyDescent="0.2">
      <c r="A26" s="210" t="s">
        <v>45</v>
      </c>
      <c r="B26" s="45">
        <v>142631</v>
      </c>
      <c r="C26" s="45">
        <v>312208</v>
      </c>
      <c r="D26" s="45"/>
      <c r="E26" s="45">
        <v>147380</v>
      </c>
      <c r="F26" s="193">
        <v>194442</v>
      </c>
    </row>
    <row r="27" spans="1:6" x14ac:dyDescent="0.2">
      <c r="A27" s="209" t="s">
        <v>46</v>
      </c>
      <c r="B27" s="44">
        <v>1262876</v>
      </c>
      <c r="C27" s="44">
        <v>1660774</v>
      </c>
      <c r="D27" s="44"/>
      <c r="E27" s="44">
        <v>1352371</v>
      </c>
      <c r="F27" s="191">
        <v>1743123</v>
      </c>
    </row>
    <row r="28" spans="1:6" x14ac:dyDescent="0.2">
      <c r="A28" s="210" t="s">
        <v>47</v>
      </c>
      <c r="B28" s="45">
        <v>7598</v>
      </c>
      <c r="C28" s="45">
        <v>9051</v>
      </c>
      <c r="D28" s="45"/>
      <c r="E28" s="45">
        <v>15640</v>
      </c>
      <c r="F28" s="193">
        <v>25008</v>
      </c>
    </row>
    <row r="29" spans="1:6" x14ac:dyDescent="0.2">
      <c r="A29" s="209" t="s">
        <v>48</v>
      </c>
      <c r="B29" s="44">
        <v>246892</v>
      </c>
      <c r="C29" s="44">
        <v>284205</v>
      </c>
      <c r="D29" s="44"/>
      <c r="E29" s="44">
        <v>261128</v>
      </c>
      <c r="F29" s="191">
        <v>330412</v>
      </c>
    </row>
    <row r="30" spans="1:6" x14ac:dyDescent="0.2">
      <c r="A30" s="210" t="s">
        <v>49</v>
      </c>
      <c r="B30" s="45">
        <v>51495</v>
      </c>
      <c r="C30" s="45">
        <v>73890</v>
      </c>
      <c r="D30" s="45"/>
      <c r="E30" s="45">
        <v>42912</v>
      </c>
      <c r="F30" s="193">
        <v>53641</v>
      </c>
    </row>
    <row r="31" spans="1:6" x14ac:dyDescent="0.2">
      <c r="A31" s="209" t="s">
        <v>50</v>
      </c>
      <c r="B31" s="44">
        <v>141494</v>
      </c>
      <c r="C31" s="44">
        <v>226212</v>
      </c>
      <c r="D31" s="44"/>
      <c r="E31" s="44">
        <v>171617</v>
      </c>
      <c r="F31" s="191">
        <v>231268</v>
      </c>
    </row>
    <row r="32" spans="1:6" x14ac:dyDescent="0.2">
      <c r="A32" s="210" t="s">
        <v>51</v>
      </c>
      <c r="B32" s="45">
        <v>367541</v>
      </c>
      <c r="C32" s="45">
        <v>409405</v>
      </c>
      <c r="D32" s="45"/>
      <c r="E32" s="45">
        <v>174055</v>
      </c>
      <c r="F32" s="193">
        <v>229619</v>
      </c>
    </row>
    <row r="33" spans="1:6" x14ac:dyDescent="0.2">
      <c r="A33" s="209" t="s">
        <v>52</v>
      </c>
      <c r="B33" s="44">
        <v>293916</v>
      </c>
      <c r="C33" s="44">
        <v>466071</v>
      </c>
      <c r="D33" s="44"/>
      <c r="E33" s="44">
        <v>313084</v>
      </c>
      <c r="F33" s="191">
        <v>392330</v>
      </c>
    </row>
    <row r="34" spans="1:6" x14ac:dyDescent="0.2">
      <c r="A34" s="210" t="s">
        <v>59</v>
      </c>
      <c r="B34" s="45">
        <v>264482</v>
      </c>
      <c r="C34" s="45">
        <v>341404</v>
      </c>
      <c r="D34" s="45"/>
      <c r="E34" s="45">
        <v>208532</v>
      </c>
      <c r="F34" s="193">
        <v>248927</v>
      </c>
    </row>
    <row r="35" spans="1:6" x14ac:dyDescent="0.2">
      <c r="A35" s="209" t="s">
        <v>53</v>
      </c>
      <c r="B35" s="44">
        <v>361182</v>
      </c>
      <c r="C35" s="44">
        <v>418790</v>
      </c>
      <c r="D35" s="44"/>
      <c r="E35" s="44">
        <v>321127</v>
      </c>
      <c r="F35" s="191">
        <v>391874</v>
      </c>
    </row>
    <row r="36" spans="1:6" x14ac:dyDescent="0.2">
      <c r="A36" s="210" t="s">
        <v>54</v>
      </c>
      <c r="B36" s="45">
        <v>430608</v>
      </c>
      <c r="C36" s="45">
        <v>535685</v>
      </c>
      <c r="D36" s="45"/>
      <c r="E36" s="45">
        <v>500213</v>
      </c>
      <c r="F36" s="193">
        <v>561057</v>
      </c>
    </row>
    <row r="37" spans="1:6" x14ac:dyDescent="0.2">
      <c r="A37" s="209" t="s">
        <v>57</v>
      </c>
      <c r="B37" s="44">
        <v>382815</v>
      </c>
      <c r="C37" s="44">
        <v>494409</v>
      </c>
      <c r="D37" s="44"/>
      <c r="E37" s="44">
        <v>305441</v>
      </c>
      <c r="F37" s="191">
        <v>449312</v>
      </c>
    </row>
    <row r="38" spans="1:6" x14ac:dyDescent="0.2">
      <c r="A38" s="210" t="s">
        <v>55</v>
      </c>
      <c r="B38" s="45">
        <v>57707</v>
      </c>
      <c r="C38" s="45">
        <v>91777</v>
      </c>
      <c r="D38" s="45"/>
      <c r="E38" s="45">
        <v>71336</v>
      </c>
      <c r="F38" s="193">
        <v>92104</v>
      </c>
    </row>
    <row r="39" spans="1:6" x14ac:dyDescent="0.2">
      <c r="A39" s="209" t="s">
        <v>56</v>
      </c>
      <c r="B39" s="44">
        <v>542257</v>
      </c>
      <c r="C39" s="44">
        <v>609819</v>
      </c>
      <c r="D39" s="44"/>
      <c r="E39" s="44">
        <v>388759</v>
      </c>
      <c r="F39" s="191">
        <v>477708</v>
      </c>
    </row>
    <row r="40" spans="1:6" x14ac:dyDescent="0.2">
      <c r="A40" s="210" t="s">
        <v>67</v>
      </c>
      <c r="B40" s="45">
        <v>1048000</v>
      </c>
      <c r="C40" s="45">
        <v>1361055</v>
      </c>
      <c r="D40" s="45"/>
      <c r="E40" s="45">
        <v>1214164</v>
      </c>
      <c r="F40" s="193">
        <v>1494726</v>
      </c>
    </row>
    <row r="41" spans="1:6" x14ac:dyDescent="0.2">
      <c r="A41" s="209" t="s">
        <v>36</v>
      </c>
      <c r="B41" s="44">
        <v>10886</v>
      </c>
      <c r="C41" s="44">
        <v>13213</v>
      </c>
      <c r="D41" s="44"/>
      <c r="E41" s="44">
        <v>11305</v>
      </c>
      <c r="F41" s="191">
        <v>11889</v>
      </c>
    </row>
    <row r="42" spans="1:6" x14ac:dyDescent="0.2">
      <c r="A42" s="210" t="s">
        <v>43</v>
      </c>
      <c r="B42" s="45">
        <v>33737</v>
      </c>
      <c r="C42" s="45">
        <v>41251</v>
      </c>
      <c r="D42" s="45"/>
      <c r="E42" s="45">
        <v>50400</v>
      </c>
      <c r="F42" s="193">
        <v>137857</v>
      </c>
    </row>
    <row r="43" spans="1:6" x14ac:dyDescent="0.2">
      <c r="A43" s="209" t="s">
        <v>92</v>
      </c>
      <c r="B43" s="44">
        <v>11226</v>
      </c>
      <c r="C43" s="44">
        <v>15806</v>
      </c>
      <c r="D43" s="44"/>
      <c r="E43" s="44">
        <v>18818</v>
      </c>
      <c r="F43" s="191">
        <v>33688</v>
      </c>
    </row>
    <row r="44" spans="1:6" x14ac:dyDescent="0.2">
      <c r="A44" s="210" t="s">
        <v>93</v>
      </c>
      <c r="B44" s="45">
        <v>7711</v>
      </c>
      <c r="C44" s="45">
        <v>14517</v>
      </c>
      <c r="D44" s="45"/>
      <c r="E44" s="45">
        <v>13617</v>
      </c>
      <c r="F44" s="193">
        <v>16293</v>
      </c>
    </row>
    <row r="45" spans="1:6" x14ac:dyDescent="0.2">
      <c r="A45" s="209" t="s">
        <v>94</v>
      </c>
      <c r="B45" s="44">
        <v>2902</v>
      </c>
      <c r="C45" s="44">
        <v>4181</v>
      </c>
      <c r="D45" s="44"/>
      <c r="E45" s="44">
        <v>2001</v>
      </c>
      <c r="F45" s="191">
        <v>19418</v>
      </c>
    </row>
    <row r="46" spans="1:6" x14ac:dyDescent="0.2">
      <c r="A46" s="210" t="s">
        <v>95</v>
      </c>
      <c r="B46" s="45">
        <v>3501</v>
      </c>
      <c r="C46" s="45">
        <v>7659</v>
      </c>
      <c r="D46" s="45"/>
      <c r="E46" s="45">
        <v>2287</v>
      </c>
      <c r="F46" s="193">
        <v>5296</v>
      </c>
    </row>
    <row r="47" spans="1:6" x14ac:dyDescent="0.2">
      <c r="A47" s="209" t="s">
        <v>96</v>
      </c>
      <c r="B47" s="44">
        <v>6280</v>
      </c>
      <c r="C47" s="44">
        <v>8172</v>
      </c>
      <c r="D47" s="44"/>
      <c r="E47" s="44">
        <v>1649</v>
      </c>
      <c r="F47" s="191">
        <v>7619</v>
      </c>
    </row>
    <row r="48" spans="1:6" x14ac:dyDescent="0.2">
      <c r="A48" s="210" t="s">
        <v>97</v>
      </c>
      <c r="B48" s="45">
        <v>1369</v>
      </c>
      <c r="C48" s="45">
        <v>2516</v>
      </c>
      <c r="D48" s="45"/>
      <c r="E48" s="45">
        <v>2215</v>
      </c>
      <c r="F48" s="193">
        <v>2750</v>
      </c>
    </row>
    <row r="49" spans="1:6" x14ac:dyDescent="0.2">
      <c r="A49" s="209" t="s">
        <v>98</v>
      </c>
      <c r="B49" s="44">
        <v>8836</v>
      </c>
      <c r="C49" s="44">
        <v>8836</v>
      </c>
      <c r="D49" s="44"/>
      <c r="E49" s="44">
        <v>1299</v>
      </c>
      <c r="F49" s="191">
        <v>1464</v>
      </c>
    </row>
    <row r="50" spans="1:6" x14ac:dyDescent="0.2">
      <c r="A50" s="211"/>
      <c r="B50" s="213"/>
      <c r="C50" s="213"/>
      <c r="D50" s="213"/>
      <c r="E50" s="213"/>
      <c r="F50" s="214"/>
    </row>
    <row r="51" spans="1:6" x14ac:dyDescent="0.2">
      <c r="A51" s="198" t="s">
        <v>0</v>
      </c>
      <c r="B51" s="186">
        <v>11496749</v>
      </c>
      <c r="C51" s="186">
        <v>15002229</v>
      </c>
      <c r="D51" s="205"/>
      <c r="E51" s="205">
        <v>10991574</v>
      </c>
      <c r="F51" s="206">
        <v>14365812</v>
      </c>
    </row>
    <row r="53" spans="1:6" x14ac:dyDescent="0.2">
      <c r="A53" s="150" t="s">
        <v>137</v>
      </c>
      <c r="B53" s="165"/>
      <c r="C53" s="165"/>
      <c r="D53" s="165"/>
      <c r="E53" s="165"/>
      <c r="F53" s="166"/>
    </row>
    <row r="54" spans="1:6" x14ac:dyDescent="0.2">
      <c r="A54" s="160" t="s">
        <v>63</v>
      </c>
      <c r="B54" s="119"/>
      <c r="C54" s="119"/>
      <c r="D54" s="119"/>
      <c r="E54" s="119"/>
      <c r="F54" s="167"/>
    </row>
    <row r="55" spans="1:6" x14ac:dyDescent="0.2">
      <c r="A55" s="155" t="s">
        <v>174</v>
      </c>
      <c r="B55" s="168"/>
      <c r="C55" s="168"/>
      <c r="D55" s="168"/>
      <c r="E55" s="168"/>
      <c r="F55" s="169"/>
    </row>
  </sheetData>
  <mergeCells count="11">
    <mergeCell ref="E13:F13"/>
    <mergeCell ref="A14:A16"/>
    <mergeCell ref="B14:F14"/>
    <mergeCell ref="B15:C15"/>
    <mergeCell ref="E15:F15"/>
    <mergeCell ref="I11:J11"/>
    <mergeCell ref="A4:J5"/>
    <mergeCell ref="A6:J6"/>
    <mergeCell ref="A7:J7"/>
    <mergeCell ref="A8:J8"/>
    <mergeCell ref="A9:J9"/>
  </mergeCells>
  <hyperlinks>
    <hyperlink ref="I11" location="Contenido!A1" display="volver a contenido"/>
    <hyperlink ref="I11:J11" location="Índice!A1" display="volver a índice"/>
  </hyperlinks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Camilo Enrique Achury Rodriguez</cp:lastModifiedBy>
  <cp:lastPrinted>2011-10-12T14:45:23Z</cp:lastPrinted>
  <dcterms:created xsi:type="dcterms:W3CDTF">2005-10-25T22:07:39Z</dcterms:created>
  <dcterms:modified xsi:type="dcterms:W3CDTF">2018-10-10T17:32:58Z</dcterms:modified>
</cp:coreProperties>
</file>